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https://fiscalcouncil.sharepoint.com/sites/Secretariat/Shared Documents/Data/Long-run datasets/"/>
    </mc:Choice>
  </mc:AlternateContent>
  <xr:revisionPtr revIDLastSave="613" documentId="8_{DAC8D997-9B19-4BFD-86B6-5D0D4FD74D7C}" xr6:coauthVersionLast="47" xr6:coauthVersionMax="47" xr10:uidLastSave="{7E0D62BD-4E3F-4F79-9FDF-77AFC5BBF82B}"/>
  <bookViews>
    <workbookView xWindow="-110" yWindow="-110" windowWidth="19420" windowHeight="11620" tabRatio="903" xr2:uid="{0D3A5809-CE7D-4F75-A34B-D7092034C92B}"/>
  </bookViews>
  <sheets>
    <sheet name="Readme" sheetId="18" r:id="rId1"/>
    <sheet name="Summary" sheetId="5" r:id="rId2"/>
    <sheet name="Gross Expenditure" sheetId="17" r:id="rId3"/>
    <sheet name="Net Expenditure" sheetId="2" r:id="rId4"/>
    <sheet name="Appropriations-in-Aid" sheetId="19" r:id="rId5"/>
    <sheet name="Gross Expenditure (Housing)" sheetId="1" r:id="rId6"/>
    <sheet name="Housing" sheetId="16"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03" i="2" l="1"/>
  <c r="B103" i="2"/>
  <c r="A104" i="2"/>
  <c r="B104" i="2"/>
  <c r="A105" i="2"/>
  <c r="B105" i="2"/>
  <c r="A106" i="2"/>
  <c r="B106" i="2"/>
  <c r="A107" i="2"/>
  <c r="G99" i="5"/>
  <c r="C101" i="5"/>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E100" i="16" l="1"/>
  <c r="M100" i="16" s="1"/>
  <c r="E99" i="16"/>
  <c r="M99" i="16" s="1"/>
  <c r="DC98" i="2"/>
  <c r="DC99" i="2"/>
  <c r="DC97" i="2"/>
  <c r="C100" i="5" l="1"/>
  <c r="B100" i="5"/>
  <c r="E100" i="5"/>
  <c r="F100" i="5"/>
  <c r="H100" i="5"/>
  <c r="I100" i="5"/>
  <c r="K100" i="5"/>
  <c r="L100" i="5"/>
  <c r="N100" i="5"/>
  <c r="O100" i="5"/>
  <c r="Q100" i="5"/>
  <c r="R100" i="5"/>
  <c r="T100" i="5"/>
  <c r="U100" i="5"/>
  <c r="W100" i="5"/>
  <c r="X100" i="5"/>
  <c r="Z100" i="5"/>
  <c r="AA100" i="5"/>
  <c r="AC100" i="5"/>
  <c r="AD100" i="5"/>
  <c r="AF100" i="5"/>
  <c r="AG100" i="5"/>
  <c r="AI100" i="5"/>
  <c r="AJ100" i="5"/>
  <c r="AL100" i="5"/>
  <c r="AM100" i="5"/>
  <c r="AO100" i="5"/>
  <c r="AP100" i="5"/>
  <c r="B101" i="5"/>
  <c r="E101" i="5"/>
  <c r="F101" i="5"/>
  <c r="H101" i="5"/>
  <c r="I101" i="5"/>
  <c r="K101" i="5"/>
  <c r="L101" i="5"/>
  <c r="N101" i="5"/>
  <c r="O101" i="5"/>
  <c r="Q101" i="5"/>
  <c r="R101" i="5"/>
  <c r="T101" i="5"/>
  <c r="U101" i="5"/>
  <c r="W101" i="5"/>
  <c r="X101" i="5"/>
  <c r="Z101" i="5"/>
  <c r="AA101" i="5"/>
  <c r="AC101" i="5"/>
  <c r="AD101" i="5"/>
  <c r="AF101" i="5"/>
  <c r="AG101" i="5"/>
  <c r="AI101" i="5"/>
  <c r="AJ101" i="5"/>
  <c r="AL101" i="5"/>
  <c r="AM101" i="5"/>
  <c r="AO101" i="5"/>
  <c r="AP101" i="5"/>
  <c r="D101" i="5" l="1"/>
  <c r="AQ101" i="5"/>
  <c r="Y101" i="5"/>
  <c r="AB100" i="5"/>
  <c r="AQ100" i="5"/>
  <c r="AH101" i="5"/>
  <c r="S101" i="5"/>
  <c r="G101" i="5"/>
  <c r="AN101" i="5"/>
  <c r="AK100" i="5"/>
  <c r="S100" i="5"/>
  <c r="AB101" i="5"/>
  <c r="AK101" i="5"/>
  <c r="P100" i="5"/>
  <c r="D100" i="5"/>
  <c r="Y100" i="5"/>
  <c r="AH100" i="5"/>
  <c r="M100" i="5"/>
  <c r="V100" i="5"/>
  <c r="V101" i="5"/>
  <c r="J101" i="5"/>
  <c r="AE100" i="5"/>
  <c r="AE101" i="5"/>
  <c r="AN100" i="5"/>
  <c r="M101" i="5"/>
  <c r="G100" i="5"/>
  <c r="P101" i="5"/>
  <c r="J100" i="5"/>
  <c r="B4" i="5" l="1"/>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3" i="5"/>
  <c r="O4" i="5"/>
  <c r="O5" i="5"/>
  <c r="O6" i="5"/>
  <c r="O7" i="5"/>
  <c r="O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3" i="5"/>
  <c r="L4" i="5" l="1"/>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3" i="5"/>
  <c r="E83" i="16" l="1"/>
  <c r="E84" i="16"/>
  <c r="E85" i="16"/>
  <c r="E86" i="16"/>
  <c r="E87" i="16"/>
  <c r="E88" i="16"/>
  <c r="E89" i="16"/>
  <c r="E90" i="16"/>
  <c r="E91" i="16"/>
  <c r="E92" i="16"/>
  <c r="E93" i="16"/>
  <c r="E94" i="16"/>
  <c r="E95" i="16"/>
  <c r="E96" i="16"/>
  <c r="E97" i="16"/>
  <c r="E98" i="16"/>
  <c r="E82" i="16"/>
  <c r="AO4" i="5"/>
  <c r="AO5" i="5"/>
  <c r="AO6" i="5"/>
  <c r="AO7" i="5"/>
  <c r="AO8" i="5"/>
  <c r="AO9" i="5"/>
  <c r="AO10" i="5"/>
  <c r="AO11" i="5"/>
  <c r="AO12" i="5"/>
  <c r="AO13" i="5"/>
  <c r="AO14" i="5"/>
  <c r="AO15" i="5"/>
  <c r="AO16" i="5"/>
  <c r="AO17" i="5"/>
  <c r="AO18" i="5"/>
  <c r="AO19" i="5"/>
  <c r="AO20" i="5"/>
  <c r="AO21" i="5"/>
  <c r="AO22" i="5"/>
  <c r="AO23" i="5"/>
  <c r="AO24" i="5"/>
  <c r="AO25" i="5"/>
  <c r="AO26" i="5"/>
  <c r="AO27" i="5"/>
  <c r="AO28" i="5"/>
  <c r="AO29" i="5"/>
  <c r="AO30" i="5"/>
  <c r="AO31" i="5"/>
  <c r="AO32" i="5"/>
  <c r="AO33" i="5"/>
  <c r="AO34" i="5"/>
  <c r="AO35" i="5"/>
  <c r="AO36" i="5"/>
  <c r="AO37" i="5"/>
  <c r="AO38" i="5"/>
  <c r="AO39" i="5"/>
  <c r="AO40" i="5"/>
  <c r="AO41" i="5"/>
  <c r="AO42" i="5"/>
  <c r="AO43" i="5"/>
  <c r="AO44" i="5"/>
  <c r="AO45" i="5"/>
  <c r="AO46" i="5"/>
  <c r="AO47" i="5"/>
  <c r="AO48" i="5"/>
  <c r="AO49" i="5"/>
  <c r="AO50" i="5"/>
  <c r="AO51" i="5"/>
  <c r="AO52" i="5"/>
  <c r="AO53" i="5"/>
  <c r="AO54" i="5"/>
  <c r="AO55" i="5"/>
  <c r="AO56" i="5"/>
  <c r="AO57" i="5"/>
  <c r="AO58" i="5"/>
  <c r="AO59" i="5"/>
  <c r="AO60" i="5"/>
  <c r="AO61" i="5"/>
  <c r="AO62" i="5"/>
  <c r="AO63" i="5"/>
  <c r="AO64" i="5"/>
  <c r="AO65" i="5"/>
  <c r="AO66" i="5"/>
  <c r="AO67" i="5"/>
  <c r="AO68" i="5"/>
  <c r="AO69" i="5"/>
  <c r="AO70" i="5"/>
  <c r="AO71" i="5"/>
  <c r="AO72" i="5"/>
  <c r="AO73" i="5"/>
  <c r="AO74" i="5"/>
  <c r="AO75" i="5"/>
  <c r="AO76" i="5"/>
  <c r="AO77" i="5"/>
  <c r="AO78" i="5"/>
  <c r="AO79" i="5"/>
  <c r="AO80" i="5"/>
  <c r="AO81" i="5"/>
  <c r="AO82" i="5"/>
  <c r="AO83" i="5"/>
  <c r="AO84" i="5"/>
  <c r="AO85" i="5"/>
  <c r="AO86" i="5"/>
  <c r="AO87" i="5"/>
  <c r="AO88" i="5"/>
  <c r="AO89" i="5"/>
  <c r="AO90" i="5"/>
  <c r="AO91" i="5"/>
  <c r="AO92" i="5"/>
  <c r="AO93" i="5"/>
  <c r="AO94" i="5"/>
  <c r="AO95" i="5"/>
  <c r="AO96" i="5"/>
  <c r="AO97" i="5"/>
  <c r="AO98" i="5"/>
  <c r="AO99" i="5"/>
  <c r="AO3" i="5"/>
  <c r="AL4" i="5"/>
  <c r="AL5" i="5"/>
  <c r="AL6" i="5"/>
  <c r="AL7" i="5"/>
  <c r="AL8" i="5"/>
  <c r="AL9" i="5"/>
  <c r="AL10" i="5"/>
  <c r="AL11"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3" i="5"/>
  <c r="AI4" i="5"/>
  <c r="AI5" i="5"/>
  <c r="AI6" i="5"/>
  <c r="AI7" i="5"/>
  <c r="AI8" i="5"/>
  <c r="AI9" i="5"/>
  <c r="AI10" i="5"/>
  <c r="AI11" i="5"/>
  <c r="AI12" i="5"/>
  <c r="AI13" i="5"/>
  <c r="AI14" i="5"/>
  <c r="AI15" i="5"/>
  <c r="AI16" i="5"/>
  <c r="AI17" i="5"/>
  <c r="AI18" i="5"/>
  <c r="AI19" i="5"/>
  <c r="AI20" i="5"/>
  <c r="AI21" i="5"/>
  <c r="AI22" i="5"/>
  <c r="AI23" i="5"/>
  <c r="AI24" i="5"/>
  <c r="AI25" i="5"/>
  <c r="AI26" i="5"/>
  <c r="AI27" i="5"/>
  <c r="AI28" i="5"/>
  <c r="AI29" i="5"/>
  <c r="AI30" i="5"/>
  <c r="AI31" i="5"/>
  <c r="AI32" i="5"/>
  <c r="AI33" i="5"/>
  <c r="AI34" i="5"/>
  <c r="AI35" i="5"/>
  <c r="AI36" i="5"/>
  <c r="AI37" i="5"/>
  <c r="AI38" i="5"/>
  <c r="AI39" i="5"/>
  <c r="AI40" i="5"/>
  <c r="AI41" i="5"/>
  <c r="AI42" i="5"/>
  <c r="AI43" i="5"/>
  <c r="AI44" i="5"/>
  <c r="AI45" i="5"/>
  <c r="AI46" i="5"/>
  <c r="AI47" i="5"/>
  <c r="AI48" i="5"/>
  <c r="AI49" i="5"/>
  <c r="AI50" i="5"/>
  <c r="AI51" i="5"/>
  <c r="AI52" i="5"/>
  <c r="AI53" i="5"/>
  <c r="AI54" i="5"/>
  <c r="AI55" i="5"/>
  <c r="AI56" i="5"/>
  <c r="AI57" i="5"/>
  <c r="AI58" i="5"/>
  <c r="AI59" i="5"/>
  <c r="AI60" i="5"/>
  <c r="AI61" i="5"/>
  <c r="AI62" i="5"/>
  <c r="AI63" i="5"/>
  <c r="AI64" i="5"/>
  <c r="AI66" i="5"/>
  <c r="AI67" i="5"/>
  <c r="AI68" i="5"/>
  <c r="AI69" i="5"/>
  <c r="AI70" i="5"/>
  <c r="AI71" i="5"/>
  <c r="AI72" i="5"/>
  <c r="AI73" i="5"/>
  <c r="AI74" i="5"/>
  <c r="AI75" i="5"/>
  <c r="AI76" i="5"/>
  <c r="AI77" i="5"/>
  <c r="AI78" i="5"/>
  <c r="AI79" i="5"/>
  <c r="AI80" i="5"/>
  <c r="AI81" i="5"/>
  <c r="AI82" i="5"/>
  <c r="AI83" i="5"/>
  <c r="AI84" i="5"/>
  <c r="AI85" i="5"/>
  <c r="AI86" i="5"/>
  <c r="AI87" i="5"/>
  <c r="AI88" i="5"/>
  <c r="AI89" i="5"/>
  <c r="AI90" i="5"/>
  <c r="AI91" i="5"/>
  <c r="AI92" i="5"/>
  <c r="AI93" i="5"/>
  <c r="AI94" i="5"/>
  <c r="AI95" i="5"/>
  <c r="AI96" i="5"/>
  <c r="AI97" i="5"/>
  <c r="AI98" i="5"/>
  <c r="AI99" i="5"/>
  <c r="AI3" i="5"/>
  <c r="AF4" i="5"/>
  <c r="AF5" i="5"/>
  <c r="AF6" i="5"/>
  <c r="AF7" i="5"/>
  <c r="AF8" i="5"/>
  <c r="AF9" i="5"/>
  <c r="AF10" i="5"/>
  <c r="AF11" i="5"/>
  <c r="AF12"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3" i="5"/>
  <c r="AC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Z4" i="5"/>
  <c r="Z5" i="5"/>
  <c r="Z6" i="5"/>
  <c r="Z7" i="5"/>
  <c r="Z8" i="5"/>
  <c r="Z9" i="5"/>
  <c r="Z10" i="5"/>
  <c r="Z11" i="5"/>
  <c r="Z12" i="5"/>
  <c r="Z13" i="5"/>
  <c r="Z14" i="5"/>
  <c r="Z15" i="5"/>
  <c r="Z16" i="5"/>
  <c r="Z17" i="5"/>
  <c r="Z18" i="5"/>
  <c r="Z19" i="5"/>
  <c r="Z20" i="5"/>
  <c r="Z21" i="5"/>
  <c r="Z22" i="5"/>
  <c r="Z23" i="5"/>
  <c r="Z24" i="5"/>
  <c r="Z25" i="5"/>
  <c r="Z26" i="5"/>
  <c r="Z27" i="5"/>
  <c r="Z28" i="5"/>
  <c r="Z29" i="5"/>
  <c r="Z30" i="5"/>
  <c r="Z31" i="5"/>
  <c r="Z32" i="5"/>
  <c r="Z33" i="5"/>
  <c r="Z34" i="5"/>
  <c r="Z35" i="5"/>
  <c r="Z36" i="5"/>
  <c r="Z37" i="5"/>
  <c r="Z38" i="5"/>
  <c r="Z39" i="5"/>
  <c r="Z40" i="5"/>
  <c r="Z41" i="5"/>
  <c r="Z42" i="5"/>
  <c r="Z43" i="5"/>
  <c r="Z44" i="5"/>
  <c r="Z45" i="5"/>
  <c r="Z46" i="5"/>
  <c r="Z47" i="5"/>
  <c r="Z48" i="5"/>
  <c r="Z49" i="5"/>
  <c r="Z50" i="5"/>
  <c r="Z51" i="5"/>
  <c r="Z52" i="5"/>
  <c r="Z53" i="5"/>
  <c r="Z54" i="5"/>
  <c r="Z55" i="5"/>
  <c r="Z56" i="5"/>
  <c r="Z57" i="5"/>
  <c r="Z58" i="5"/>
  <c r="Z59" i="5"/>
  <c r="Z60" i="5"/>
  <c r="Z61" i="5"/>
  <c r="Z62" i="5"/>
  <c r="Z63" i="5"/>
  <c r="Z64" i="5"/>
  <c r="Z65" i="5"/>
  <c r="Z66" i="5"/>
  <c r="Z67" i="5"/>
  <c r="Z68" i="5"/>
  <c r="Z69" i="5"/>
  <c r="Z70" i="5"/>
  <c r="Z71" i="5"/>
  <c r="Z72" i="5"/>
  <c r="Z73" i="5"/>
  <c r="Z74" i="5"/>
  <c r="Z75" i="5"/>
  <c r="Z76" i="5"/>
  <c r="Z77" i="5"/>
  <c r="Z78" i="5"/>
  <c r="Z79" i="5"/>
  <c r="Z80" i="5"/>
  <c r="Z81" i="5"/>
  <c r="Z82" i="5"/>
  <c r="Z83" i="5"/>
  <c r="Z84" i="5"/>
  <c r="Z85" i="5"/>
  <c r="Z86" i="5"/>
  <c r="Z87" i="5"/>
  <c r="Z88" i="5"/>
  <c r="Z89" i="5"/>
  <c r="Z90" i="5"/>
  <c r="Z91" i="5"/>
  <c r="Z92" i="5"/>
  <c r="Z93" i="5"/>
  <c r="Z94" i="5"/>
  <c r="Z95" i="5"/>
  <c r="Z96" i="5"/>
  <c r="Z97" i="5"/>
  <c r="Z98" i="5"/>
  <c r="Z99" i="5"/>
  <c r="Z3" i="5"/>
  <c r="T5"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Q4" i="5"/>
  <c r="Q5" i="5"/>
  <c r="Q6" i="5"/>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6" i="5"/>
  <c r="Q87" i="5"/>
  <c r="Q88" i="5"/>
  <c r="Q89" i="5"/>
  <c r="Q90" i="5"/>
  <c r="Q91" i="5"/>
  <c r="Q92" i="5"/>
  <c r="Q93" i="5"/>
  <c r="Q94" i="5"/>
  <c r="Q95" i="5"/>
  <c r="Q96" i="5"/>
  <c r="Q97" i="5"/>
  <c r="Q98" i="5"/>
  <c r="Q99" i="5"/>
  <c r="Q3" i="5"/>
  <c r="N4" i="5"/>
  <c r="N5" i="5"/>
  <c r="N6" i="5"/>
  <c r="N7" i="5"/>
  <c r="N8"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3" i="5"/>
  <c r="K4" i="5"/>
  <c r="K5" i="5"/>
  <c r="K6" i="5"/>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3"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E4" i="5"/>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9" i="5"/>
  <c r="E90" i="5"/>
  <c r="E91" i="5"/>
  <c r="E96" i="5"/>
  <c r="E97" i="5"/>
  <c r="E98" i="5"/>
  <c r="E99" i="5"/>
  <c r="E3" i="5"/>
  <c r="W80" i="5"/>
  <c r="W79" i="5"/>
  <c r="W78" i="5"/>
  <c r="W77" i="5"/>
  <c r="W76" i="5"/>
  <c r="W75" i="5"/>
  <c r="W74" i="5"/>
  <c r="W73" i="5"/>
  <c r="W72" i="5"/>
  <c r="W71" i="5"/>
  <c r="W70" i="5"/>
  <c r="W69" i="5"/>
  <c r="AL68" i="5"/>
  <c r="W68" i="5"/>
  <c r="W67" i="5"/>
  <c r="W66" i="5"/>
  <c r="W65" i="5"/>
  <c r="W64" i="5"/>
  <c r="W63" i="5"/>
  <c r="W62" i="5"/>
  <c r="W61" i="5"/>
  <c r="W60" i="5"/>
  <c r="W59" i="5"/>
  <c r="W58" i="5"/>
  <c r="W57" i="5"/>
  <c r="W56" i="5"/>
  <c r="W55" i="5"/>
  <c r="W54" i="5"/>
  <c r="W53" i="5"/>
  <c r="W52" i="5"/>
  <c r="W51" i="5"/>
  <c r="W50" i="5"/>
  <c r="W49" i="5"/>
  <c r="W48" i="5"/>
  <c r="W47" i="5"/>
  <c r="W46" i="5"/>
  <c r="W45" i="5"/>
  <c r="W44" i="5"/>
  <c r="W43" i="5"/>
  <c r="W42" i="5"/>
  <c r="W41" i="5"/>
  <c r="W40" i="5"/>
  <c r="W39" i="5"/>
  <c r="W38" i="5"/>
  <c r="W37" i="5"/>
  <c r="W36" i="5"/>
  <c r="W35" i="5"/>
  <c r="W34" i="5"/>
  <c r="W33" i="5"/>
  <c r="W32" i="5"/>
  <c r="W31" i="5"/>
  <c r="W30" i="5"/>
  <c r="W29" i="5"/>
  <c r="W28" i="5"/>
  <c r="W27" i="5"/>
  <c r="W26" i="5"/>
  <c r="W25" i="5"/>
  <c r="W24" i="5"/>
  <c r="W23" i="5"/>
  <c r="W22" i="5"/>
  <c r="W21" i="5"/>
  <c r="W20" i="5"/>
  <c r="W19" i="5"/>
  <c r="W18" i="5"/>
  <c r="W17" i="5"/>
  <c r="W16" i="5"/>
  <c r="W15" i="5"/>
  <c r="W14" i="5"/>
  <c r="W13" i="5"/>
  <c r="AL12" i="5"/>
  <c r="W12" i="5"/>
  <c r="W11" i="5"/>
  <c r="W10" i="5"/>
  <c r="W9" i="5"/>
  <c r="W8" i="5"/>
  <c r="W7" i="5"/>
  <c r="W6" i="5"/>
  <c r="AC5" i="5"/>
  <c r="W5" i="5"/>
  <c r="H5" i="5"/>
  <c r="AC4" i="5"/>
  <c r="W4" i="5"/>
  <c r="T4" i="5"/>
  <c r="H4" i="5"/>
  <c r="AC3" i="5"/>
  <c r="W3" i="5"/>
  <c r="T3" i="5"/>
  <c r="H3" i="5"/>
  <c r="W99" i="5"/>
  <c r="W98" i="5"/>
  <c r="W97" i="5"/>
  <c r="W96" i="5"/>
  <c r="W95" i="5"/>
  <c r="E95" i="5"/>
  <c r="W94" i="5"/>
  <c r="E94" i="5"/>
  <c r="W93" i="5"/>
  <c r="W92" i="5"/>
  <c r="E92" i="5"/>
  <c r="W91" i="5"/>
  <c r="W90" i="5"/>
  <c r="W89" i="5"/>
  <c r="W88" i="5"/>
  <c r="E88" i="5"/>
  <c r="W87" i="5"/>
  <c r="E87" i="5"/>
  <c r="W86" i="5"/>
  <c r="E86" i="5"/>
  <c r="W85" i="5"/>
  <c r="Q85" i="5"/>
  <c r="W84" i="5"/>
  <c r="W83" i="5"/>
  <c r="W82" i="5"/>
  <c r="W81" i="5"/>
  <c r="AI65" i="5" l="1"/>
  <c r="B90" i="5"/>
  <c r="B99" i="5"/>
  <c r="B94" i="5"/>
  <c r="B89" i="5"/>
  <c r="B98" i="5"/>
  <c r="B97" i="5"/>
  <c r="B91" i="5"/>
  <c r="B92" i="5"/>
  <c r="B95" i="5"/>
  <c r="B96" i="5"/>
  <c r="M98" i="16"/>
  <c r="M97" i="16"/>
  <c r="M96" i="16"/>
  <c r="M95" i="16"/>
  <c r="M94" i="16"/>
  <c r="M93" i="16"/>
  <c r="M92" i="16"/>
  <c r="M91" i="16"/>
  <c r="M90" i="16"/>
  <c r="K89" i="16"/>
  <c r="K88" i="16"/>
  <c r="K87" i="16"/>
  <c r="K86" i="16"/>
  <c r="K85" i="16"/>
  <c r="K84" i="16"/>
  <c r="K83" i="16"/>
  <c r="K82" i="16"/>
  <c r="K81" i="16"/>
  <c r="E81" i="16"/>
  <c r="K80" i="16"/>
  <c r="E80" i="16"/>
  <c r="K79" i="16"/>
  <c r="E79" i="16"/>
  <c r="M79" i="16" s="1"/>
  <c r="K78" i="16"/>
  <c r="E78" i="16"/>
  <c r="K77" i="16"/>
  <c r="E77" i="16"/>
  <c r="K76" i="16"/>
  <c r="E76" i="16"/>
  <c r="K75" i="16"/>
  <c r="E75" i="16"/>
  <c r="K74" i="16"/>
  <c r="E74" i="16"/>
  <c r="K73" i="16"/>
  <c r="E73" i="16"/>
  <c r="K72" i="16"/>
  <c r="E72" i="16"/>
  <c r="K71" i="16"/>
  <c r="E71" i="16"/>
  <c r="K70" i="16"/>
  <c r="E70" i="16"/>
  <c r="K69" i="16"/>
  <c r="E69" i="16"/>
  <c r="K68" i="16"/>
  <c r="E68" i="16"/>
  <c r="K67" i="16"/>
  <c r="E67" i="16"/>
  <c r="K66" i="16"/>
  <c r="E66" i="16"/>
  <c r="K65" i="16"/>
  <c r="E65" i="16"/>
  <c r="K64" i="16"/>
  <c r="E64" i="16"/>
  <c r="K63" i="16"/>
  <c r="E63" i="16"/>
  <c r="K62" i="16"/>
  <c r="E62" i="16"/>
  <c r="K61" i="16"/>
  <c r="E61" i="16"/>
  <c r="K60" i="16"/>
  <c r="E60" i="16"/>
  <c r="K59" i="16"/>
  <c r="E59" i="16"/>
  <c r="K58" i="16"/>
  <c r="E58" i="16"/>
  <c r="K57" i="16"/>
  <c r="E57" i="16"/>
  <c r="K56" i="16"/>
  <c r="E56" i="16"/>
  <c r="K55" i="16"/>
  <c r="E55" i="16"/>
  <c r="K54" i="16"/>
  <c r="E54" i="16"/>
  <c r="K53" i="16"/>
  <c r="E53" i="16"/>
  <c r="K52" i="16"/>
  <c r="E52" i="16"/>
  <c r="K51" i="16"/>
  <c r="E51" i="16"/>
  <c r="K50" i="16"/>
  <c r="E50" i="16"/>
  <c r="K49" i="16"/>
  <c r="E49" i="16"/>
  <c r="K48" i="16"/>
  <c r="E48" i="16"/>
  <c r="K47" i="16"/>
  <c r="E47" i="16"/>
  <c r="M47" i="16" s="1"/>
  <c r="K46" i="16"/>
  <c r="E46" i="16"/>
  <c r="K45" i="16"/>
  <c r="E45" i="16"/>
  <c r="K44" i="16"/>
  <c r="E44" i="16"/>
  <c r="K43" i="16"/>
  <c r="E43" i="16"/>
  <c r="K42" i="16"/>
  <c r="E42" i="16"/>
  <c r="K41" i="16"/>
  <c r="E41" i="16"/>
  <c r="K40" i="16"/>
  <c r="E40" i="16"/>
  <c r="K39" i="16"/>
  <c r="E39" i="16"/>
  <c r="K38" i="16"/>
  <c r="E38" i="16"/>
  <c r="K37" i="16"/>
  <c r="E37" i="16"/>
  <c r="K36" i="16"/>
  <c r="E36" i="16"/>
  <c r="K35" i="16"/>
  <c r="E35" i="16"/>
  <c r="K34" i="16"/>
  <c r="E34" i="16"/>
  <c r="K33" i="16"/>
  <c r="E33" i="16"/>
  <c r="K32" i="16"/>
  <c r="E32" i="16"/>
  <c r="K31" i="16"/>
  <c r="E31" i="16"/>
  <c r="K30" i="16"/>
  <c r="E30" i="16"/>
  <c r="K29" i="16"/>
  <c r="E29" i="16"/>
  <c r="K28" i="16"/>
  <c r="E28" i="16"/>
  <c r="K27" i="16"/>
  <c r="E27" i="16"/>
  <c r="K26" i="16"/>
  <c r="E26" i="16"/>
  <c r="K25" i="16"/>
  <c r="E25" i="16"/>
  <c r="K24" i="16"/>
  <c r="E24" i="16"/>
  <c r="K23" i="16"/>
  <c r="E23" i="16"/>
  <c r="K22" i="16"/>
  <c r="E22" i="16"/>
  <c r="K21" i="16"/>
  <c r="E21" i="16"/>
  <c r="K20" i="16"/>
  <c r="E20" i="16"/>
  <c r="K19" i="16"/>
  <c r="E19" i="16"/>
  <c r="K18" i="16"/>
  <c r="E18" i="16"/>
  <c r="K17" i="16"/>
  <c r="E17" i="16"/>
  <c r="K16" i="16"/>
  <c r="E16" i="16"/>
  <c r="K15" i="16"/>
  <c r="E15" i="16"/>
  <c r="K14" i="16"/>
  <c r="E14" i="16"/>
  <c r="K13" i="16"/>
  <c r="E13" i="16"/>
  <c r="K12" i="16"/>
  <c r="E12" i="16"/>
  <c r="K11" i="16"/>
  <c r="E11" i="16"/>
  <c r="E10" i="16"/>
  <c r="E9" i="16"/>
  <c r="E8" i="16"/>
  <c r="E7" i="16"/>
  <c r="E6" i="16"/>
  <c r="E5" i="16"/>
  <c r="M5" i="16" s="1"/>
  <c r="E4" i="16"/>
  <c r="E3" i="16"/>
  <c r="E2" i="16"/>
  <c r="M63" i="16" l="1"/>
  <c r="M86" i="16"/>
  <c r="M20" i="16"/>
  <c r="B93" i="5"/>
  <c r="E93" i="5"/>
  <c r="M11" i="16"/>
  <c r="M34" i="16"/>
  <c r="M8" i="16"/>
  <c r="M21" i="16"/>
  <c r="M25" i="16"/>
  <c r="M27" i="16"/>
  <c r="M44" i="16"/>
  <c r="M48" i="16"/>
  <c r="M50" i="16"/>
  <c r="M62" i="16"/>
  <c r="M84" i="16"/>
  <c r="M89" i="16"/>
  <c r="M12" i="16"/>
  <c r="M41" i="16"/>
  <c r="M43" i="16"/>
  <c r="M45" i="16"/>
  <c r="M60" i="16"/>
  <c r="M64" i="16"/>
  <c r="M68" i="16"/>
  <c r="M70" i="16"/>
  <c r="M78" i="16"/>
  <c r="M87" i="16"/>
  <c r="M7" i="16"/>
  <c r="M14" i="16"/>
  <c r="M3" i="16"/>
  <c r="M6" i="16"/>
  <c r="M10" i="16"/>
  <c r="M31" i="16"/>
  <c r="M55" i="16"/>
  <c r="M57" i="16"/>
  <c r="M59" i="16"/>
  <c r="M61" i="16"/>
  <c r="M74" i="16"/>
  <c r="M76" i="16"/>
  <c r="M80" i="16"/>
  <c r="M88" i="16"/>
  <c r="M4" i="16"/>
  <c r="M28" i="16"/>
  <c r="M32" i="16"/>
  <c r="M36" i="16"/>
  <c r="M69" i="16"/>
  <c r="M71" i="16"/>
  <c r="M73" i="16"/>
  <c r="M75" i="16"/>
  <c r="M77" i="16"/>
  <c r="M54" i="16"/>
  <c r="M9" i="16"/>
  <c r="M37" i="16"/>
  <c r="M30" i="16"/>
  <c r="M53" i="16"/>
  <c r="M39" i="16"/>
  <c r="M13" i="16"/>
  <c r="M17" i="16"/>
  <c r="M19" i="16"/>
  <c r="M46" i="16"/>
  <c r="M2" i="16"/>
  <c r="M16" i="16"/>
  <c r="M18" i="16"/>
  <c r="M23" i="16"/>
  <c r="M29" i="16"/>
  <c r="M38" i="16"/>
  <c r="M66" i="16"/>
  <c r="M82" i="16"/>
  <c r="M15" i="16"/>
  <c r="M22" i="16"/>
  <c r="M24" i="16"/>
  <c r="M26" i="16"/>
  <c r="M33" i="16"/>
  <c r="M35" i="16"/>
  <c r="M40" i="16"/>
  <c r="M42" i="16"/>
  <c r="M49" i="16"/>
  <c r="M51" i="16"/>
  <c r="M52" i="16"/>
  <c r="M56" i="16"/>
  <c r="M58" i="16"/>
  <c r="M65" i="16"/>
  <c r="M67" i="16"/>
  <c r="M72" i="16"/>
  <c r="M81" i="16"/>
  <c r="M83" i="16"/>
  <c r="M85" i="16"/>
  <c r="C4" i="5" l="1"/>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3" i="5"/>
  <c r="AP4" i="5"/>
  <c r="AP5" i="5"/>
  <c r="AP6" i="5"/>
  <c r="AP7" i="5"/>
  <c r="AP8" i="5"/>
  <c r="AP9" i="5"/>
  <c r="AP10" i="5"/>
  <c r="AP11" i="5"/>
  <c r="AP12" i="5"/>
  <c r="AP13" i="5"/>
  <c r="AP14" i="5"/>
  <c r="AP15" i="5"/>
  <c r="AP16" i="5"/>
  <c r="AP17" i="5"/>
  <c r="AP18" i="5"/>
  <c r="AP19" i="5"/>
  <c r="AP20" i="5"/>
  <c r="AP21" i="5"/>
  <c r="AP22" i="5"/>
  <c r="AP23" i="5"/>
  <c r="AP24" i="5"/>
  <c r="AP25" i="5"/>
  <c r="AP26" i="5"/>
  <c r="AP27" i="5"/>
  <c r="AP28" i="5"/>
  <c r="AP29" i="5"/>
  <c r="AP30" i="5"/>
  <c r="AP31" i="5"/>
  <c r="AP32" i="5"/>
  <c r="AP33" i="5"/>
  <c r="AP34" i="5"/>
  <c r="AP35" i="5"/>
  <c r="AP36" i="5"/>
  <c r="AP37" i="5"/>
  <c r="AP38" i="5"/>
  <c r="AP39" i="5"/>
  <c r="AP40" i="5"/>
  <c r="AP41" i="5"/>
  <c r="AP42" i="5"/>
  <c r="AP43" i="5"/>
  <c r="AP44" i="5"/>
  <c r="AP45" i="5"/>
  <c r="AP46" i="5"/>
  <c r="AP47" i="5"/>
  <c r="AP48" i="5"/>
  <c r="AP49" i="5"/>
  <c r="AP50" i="5"/>
  <c r="AP51" i="5"/>
  <c r="AP52" i="5"/>
  <c r="AP53" i="5"/>
  <c r="AP54" i="5"/>
  <c r="AP55" i="5"/>
  <c r="AP56" i="5"/>
  <c r="AP57" i="5"/>
  <c r="AP58" i="5"/>
  <c r="AP59" i="5"/>
  <c r="AP60" i="5"/>
  <c r="AP61" i="5"/>
  <c r="AP62" i="5"/>
  <c r="AP63" i="5"/>
  <c r="AP64" i="5"/>
  <c r="AP65" i="5"/>
  <c r="AP66" i="5"/>
  <c r="AP67" i="5"/>
  <c r="AP68" i="5"/>
  <c r="AP69" i="5"/>
  <c r="AP70" i="5"/>
  <c r="AP71" i="5"/>
  <c r="AP72" i="5"/>
  <c r="AP73" i="5"/>
  <c r="AP74" i="5"/>
  <c r="AP75" i="5"/>
  <c r="AP76" i="5"/>
  <c r="AP77" i="5"/>
  <c r="AP78" i="5"/>
  <c r="AP79" i="5"/>
  <c r="AP80" i="5"/>
  <c r="AP81" i="5"/>
  <c r="AP82" i="5"/>
  <c r="AP83" i="5"/>
  <c r="AP84" i="5"/>
  <c r="AP85" i="5"/>
  <c r="AP86" i="5"/>
  <c r="AP87" i="5"/>
  <c r="AP88" i="5"/>
  <c r="AP89" i="5"/>
  <c r="AP90" i="5"/>
  <c r="AP91" i="5"/>
  <c r="AP92" i="5"/>
  <c r="AP93" i="5"/>
  <c r="AP94" i="5"/>
  <c r="AP95" i="5"/>
  <c r="AP96" i="5"/>
  <c r="AP97" i="5"/>
  <c r="AP98" i="5"/>
  <c r="AP99" i="5"/>
  <c r="AP3" i="5"/>
  <c r="AM4" i="5"/>
  <c r="AM5" i="5"/>
  <c r="AM6" i="5"/>
  <c r="AM7" i="5"/>
  <c r="AM8" i="5"/>
  <c r="AM9" i="5"/>
  <c r="AM10" i="5"/>
  <c r="AM11" i="5"/>
  <c r="AM13" i="5"/>
  <c r="AM14" i="5"/>
  <c r="AM15" i="5"/>
  <c r="AM16" i="5"/>
  <c r="AM17" i="5"/>
  <c r="AM18" i="5"/>
  <c r="AM19" i="5"/>
  <c r="AM20" i="5"/>
  <c r="AM21" i="5"/>
  <c r="AM22" i="5"/>
  <c r="AM23" i="5"/>
  <c r="AM24" i="5"/>
  <c r="AM25" i="5"/>
  <c r="AM26" i="5"/>
  <c r="AM27" i="5"/>
  <c r="AM28" i="5"/>
  <c r="AM29" i="5"/>
  <c r="AM30" i="5"/>
  <c r="AM31" i="5"/>
  <c r="AM32" i="5"/>
  <c r="AM33" i="5"/>
  <c r="AM34" i="5"/>
  <c r="AM35" i="5"/>
  <c r="AM36" i="5"/>
  <c r="AM37" i="5"/>
  <c r="AM38" i="5"/>
  <c r="AM39" i="5"/>
  <c r="AM40" i="5"/>
  <c r="AM41" i="5"/>
  <c r="AM42" i="5"/>
  <c r="AM43" i="5"/>
  <c r="AM44" i="5"/>
  <c r="AM45" i="5"/>
  <c r="AM46" i="5"/>
  <c r="AM47" i="5"/>
  <c r="AM48" i="5"/>
  <c r="AM49" i="5"/>
  <c r="AM50" i="5"/>
  <c r="AM51" i="5"/>
  <c r="AM52" i="5"/>
  <c r="AM53" i="5"/>
  <c r="AM54" i="5"/>
  <c r="AM55" i="5"/>
  <c r="AM56" i="5"/>
  <c r="AM57" i="5"/>
  <c r="AM58" i="5"/>
  <c r="AM59" i="5"/>
  <c r="AM60" i="5"/>
  <c r="AM61" i="5"/>
  <c r="AM62" i="5"/>
  <c r="AM63" i="5"/>
  <c r="AM64" i="5"/>
  <c r="AM65" i="5"/>
  <c r="AM66" i="5"/>
  <c r="AM67" i="5"/>
  <c r="AM68" i="5"/>
  <c r="AM69" i="5"/>
  <c r="AM70" i="5"/>
  <c r="AM71" i="5"/>
  <c r="AM72" i="5"/>
  <c r="AM73" i="5"/>
  <c r="AM74" i="5"/>
  <c r="AM75" i="5"/>
  <c r="AM76" i="5"/>
  <c r="AM77" i="5"/>
  <c r="AM78" i="5"/>
  <c r="AM79" i="5"/>
  <c r="AM80" i="5"/>
  <c r="AM81" i="5"/>
  <c r="AM82" i="5"/>
  <c r="AM83" i="5"/>
  <c r="AM84" i="5"/>
  <c r="AM85" i="5"/>
  <c r="AM86" i="5"/>
  <c r="AM87" i="5"/>
  <c r="AM88" i="5"/>
  <c r="AM89" i="5"/>
  <c r="AM90" i="5"/>
  <c r="AM91" i="5"/>
  <c r="AM92" i="5"/>
  <c r="AM93" i="5"/>
  <c r="AM94" i="5"/>
  <c r="AM95" i="5"/>
  <c r="AM96" i="5"/>
  <c r="AM97" i="5"/>
  <c r="AM98" i="5"/>
  <c r="AM99" i="5"/>
  <c r="AM3" i="5"/>
  <c r="AJ4" i="5"/>
  <c r="AJ5" i="5"/>
  <c r="AJ6" i="5"/>
  <c r="AJ7" i="5"/>
  <c r="AJ8" i="5"/>
  <c r="AJ9" i="5"/>
  <c r="AJ10" i="5"/>
  <c r="AJ11" i="5"/>
  <c r="AJ12"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3" i="5"/>
  <c r="AG4" i="5"/>
  <c r="AG5" i="5"/>
  <c r="AG6" i="5"/>
  <c r="AG7" i="5"/>
  <c r="AG8" i="5"/>
  <c r="AG9" i="5"/>
  <c r="AG10" i="5"/>
  <c r="AG11" i="5"/>
  <c r="AG12" i="5"/>
  <c r="AG13" i="5"/>
  <c r="AG14" i="5"/>
  <c r="AG15" i="5"/>
  <c r="AG16" i="5"/>
  <c r="AG17" i="5"/>
  <c r="AG18" i="5"/>
  <c r="AG19" i="5"/>
  <c r="AG20" i="5"/>
  <c r="AG21" i="5"/>
  <c r="AG22" i="5"/>
  <c r="AG23" i="5"/>
  <c r="AG24" i="5"/>
  <c r="AG25" i="5"/>
  <c r="AG26" i="5"/>
  <c r="AG27" i="5"/>
  <c r="AG28" i="5"/>
  <c r="AG29" i="5"/>
  <c r="AG30" i="5"/>
  <c r="AG31" i="5"/>
  <c r="AG32" i="5"/>
  <c r="AG33" i="5"/>
  <c r="AG34" i="5"/>
  <c r="AG35" i="5"/>
  <c r="AG36" i="5"/>
  <c r="AG37" i="5"/>
  <c r="AG38" i="5"/>
  <c r="AG39" i="5"/>
  <c r="AG40" i="5"/>
  <c r="AG41" i="5"/>
  <c r="AG42" i="5"/>
  <c r="AG43" i="5"/>
  <c r="AG44" i="5"/>
  <c r="AG45" i="5"/>
  <c r="AG46" i="5"/>
  <c r="AG47" i="5"/>
  <c r="AG48" i="5"/>
  <c r="AG49" i="5"/>
  <c r="AG50" i="5"/>
  <c r="AG51" i="5"/>
  <c r="AG52" i="5"/>
  <c r="AG53" i="5"/>
  <c r="AG54" i="5"/>
  <c r="AG55" i="5"/>
  <c r="AG56" i="5"/>
  <c r="AG57" i="5"/>
  <c r="AG58" i="5"/>
  <c r="AG59" i="5"/>
  <c r="AG60" i="5"/>
  <c r="AG61" i="5"/>
  <c r="AG62" i="5"/>
  <c r="AG63" i="5"/>
  <c r="AG64" i="5"/>
  <c r="AG65" i="5"/>
  <c r="AG66" i="5"/>
  <c r="AG67" i="5"/>
  <c r="AG68" i="5"/>
  <c r="AG69" i="5"/>
  <c r="AG70" i="5"/>
  <c r="AG71" i="5"/>
  <c r="AG72" i="5"/>
  <c r="AG73" i="5"/>
  <c r="AG74" i="5"/>
  <c r="AG75" i="5"/>
  <c r="AG76" i="5"/>
  <c r="AG77" i="5"/>
  <c r="AG78" i="5"/>
  <c r="AG79" i="5"/>
  <c r="AG80" i="5"/>
  <c r="AG81" i="5"/>
  <c r="AG82" i="5"/>
  <c r="AG83" i="5"/>
  <c r="AG84" i="5"/>
  <c r="AG85" i="5"/>
  <c r="AG86" i="5"/>
  <c r="AG87" i="5"/>
  <c r="AG88" i="5"/>
  <c r="AG89" i="5"/>
  <c r="AG90" i="5"/>
  <c r="AG91" i="5"/>
  <c r="AG92" i="5"/>
  <c r="AG93" i="5"/>
  <c r="AG94" i="5"/>
  <c r="AG95" i="5"/>
  <c r="AG96" i="5"/>
  <c r="AG97" i="5"/>
  <c r="AG98" i="5"/>
  <c r="AG99" i="5"/>
  <c r="AG3" i="5"/>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D49" i="5"/>
  <c r="AD50" i="5"/>
  <c r="AD51" i="5"/>
  <c r="AD52" i="5"/>
  <c r="AD53" i="5"/>
  <c r="AD54" i="5"/>
  <c r="AD55" i="5"/>
  <c r="AD56" i="5"/>
  <c r="AD57" i="5"/>
  <c r="AD58" i="5"/>
  <c r="AD59" i="5"/>
  <c r="AD60" i="5"/>
  <c r="AD61" i="5"/>
  <c r="AD62" i="5"/>
  <c r="AD63" i="5"/>
  <c r="AD64" i="5"/>
  <c r="AD65" i="5"/>
  <c r="AD66" i="5"/>
  <c r="AD67" i="5"/>
  <c r="AD68" i="5"/>
  <c r="AD69" i="5"/>
  <c r="AD70" i="5"/>
  <c r="AD71" i="5"/>
  <c r="AD72" i="5"/>
  <c r="AD73" i="5"/>
  <c r="AD74" i="5"/>
  <c r="AD75" i="5"/>
  <c r="AD76" i="5"/>
  <c r="AD77" i="5"/>
  <c r="AD78" i="5"/>
  <c r="AD79" i="5"/>
  <c r="AD80" i="5"/>
  <c r="AD81" i="5"/>
  <c r="AD82" i="5"/>
  <c r="AD83" i="5"/>
  <c r="AD84" i="5"/>
  <c r="AD85" i="5"/>
  <c r="AD86" i="5"/>
  <c r="AD87" i="5"/>
  <c r="AD88" i="5"/>
  <c r="AD89" i="5"/>
  <c r="AD90" i="5"/>
  <c r="AD91" i="5"/>
  <c r="AD92" i="5"/>
  <c r="AD93" i="5"/>
  <c r="AD94" i="5"/>
  <c r="AD95" i="5"/>
  <c r="AD96" i="5"/>
  <c r="AD97" i="5"/>
  <c r="AD98" i="5"/>
  <c r="AD99" i="5"/>
  <c r="AA4" i="5"/>
  <c r="AA5" i="5"/>
  <c r="AA6" i="5"/>
  <c r="AA7" i="5"/>
  <c r="AA8" i="5"/>
  <c r="AA9" i="5"/>
  <c r="AA10" i="5"/>
  <c r="AA11" i="5"/>
  <c r="AA12" i="5"/>
  <c r="AA13" i="5"/>
  <c r="AA14" i="5"/>
  <c r="AA15" i="5"/>
  <c r="AA16" i="5"/>
  <c r="AA17" i="5"/>
  <c r="AA18" i="5"/>
  <c r="AA19" i="5"/>
  <c r="AA20" i="5"/>
  <c r="AA21" i="5"/>
  <c r="AA22" i="5"/>
  <c r="AA23" i="5"/>
  <c r="AA24" i="5"/>
  <c r="AA25" i="5"/>
  <c r="AA26" i="5"/>
  <c r="AA27" i="5"/>
  <c r="AA28" i="5"/>
  <c r="AA29" i="5"/>
  <c r="AA30" i="5"/>
  <c r="AA31" i="5"/>
  <c r="AA32" i="5"/>
  <c r="AA33" i="5"/>
  <c r="AA34" i="5"/>
  <c r="AA35" i="5"/>
  <c r="AA36" i="5"/>
  <c r="AA37" i="5"/>
  <c r="AA38" i="5"/>
  <c r="AA39" i="5"/>
  <c r="AA40" i="5"/>
  <c r="AA41" i="5"/>
  <c r="AA42" i="5"/>
  <c r="AA43" i="5"/>
  <c r="AA44" i="5"/>
  <c r="AA45" i="5"/>
  <c r="AA46" i="5"/>
  <c r="AA47" i="5"/>
  <c r="AA48" i="5"/>
  <c r="AA49" i="5"/>
  <c r="AA50" i="5"/>
  <c r="AA51" i="5"/>
  <c r="AA52" i="5"/>
  <c r="AA53" i="5"/>
  <c r="AA54" i="5"/>
  <c r="AA55" i="5"/>
  <c r="AA56" i="5"/>
  <c r="AA57" i="5"/>
  <c r="AA58" i="5"/>
  <c r="AA59" i="5"/>
  <c r="AA60" i="5"/>
  <c r="AA61" i="5"/>
  <c r="AA62" i="5"/>
  <c r="AA63" i="5"/>
  <c r="AA64" i="5"/>
  <c r="AA65" i="5"/>
  <c r="AA66" i="5"/>
  <c r="AA67" i="5"/>
  <c r="AA68" i="5"/>
  <c r="AA69" i="5"/>
  <c r="AA70" i="5"/>
  <c r="AA71" i="5"/>
  <c r="AA72" i="5"/>
  <c r="AA73" i="5"/>
  <c r="AA74" i="5"/>
  <c r="AA75" i="5"/>
  <c r="AA76" i="5"/>
  <c r="AA77" i="5"/>
  <c r="AA78" i="5"/>
  <c r="AA79" i="5"/>
  <c r="AA80" i="5"/>
  <c r="AA81" i="5"/>
  <c r="AA82" i="5"/>
  <c r="AA83" i="5"/>
  <c r="AA84" i="5"/>
  <c r="AA85" i="5"/>
  <c r="AA86" i="5"/>
  <c r="AA87" i="5"/>
  <c r="AA88" i="5"/>
  <c r="AA89" i="5"/>
  <c r="AA90" i="5"/>
  <c r="AA91" i="5"/>
  <c r="AA92" i="5"/>
  <c r="AA93" i="5"/>
  <c r="AA94" i="5"/>
  <c r="AA95" i="5"/>
  <c r="AA96" i="5"/>
  <c r="AA97" i="5"/>
  <c r="AA98" i="5"/>
  <c r="AA99" i="5"/>
  <c r="AA3" i="5"/>
  <c r="X4" i="5"/>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3" i="5"/>
  <c r="U5" i="5"/>
  <c r="U6" i="5"/>
  <c r="U7"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68" i="5"/>
  <c r="U69" i="5"/>
  <c r="U70" i="5"/>
  <c r="U71" i="5"/>
  <c r="U72" i="5"/>
  <c r="U73" i="5"/>
  <c r="U74" i="5"/>
  <c r="U75" i="5"/>
  <c r="U76" i="5"/>
  <c r="U77" i="5"/>
  <c r="U78" i="5"/>
  <c r="U79" i="5"/>
  <c r="U80" i="5"/>
  <c r="U81" i="5"/>
  <c r="U82" i="5"/>
  <c r="U83" i="5"/>
  <c r="U84" i="5"/>
  <c r="U85" i="5"/>
  <c r="U86" i="5"/>
  <c r="U87" i="5"/>
  <c r="U88" i="5"/>
  <c r="U89" i="5"/>
  <c r="U90" i="5"/>
  <c r="U91" i="5"/>
  <c r="U92" i="5"/>
  <c r="U93" i="5"/>
  <c r="U94" i="5"/>
  <c r="U95" i="5"/>
  <c r="U96" i="5"/>
  <c r="U97" i="5"/>
  <c r="U98" i="5"/>
  <c r="U99" i="5"/>
  <c r="R4" i="5"/>
  <c r="R5" i="5"/>
  <c r="R6" i="5"/>
  <c r="R7" i="5"/>
  <c r="R8" i="5"/>
  <c r="R9" i="5"/>
  <c r="R10" i="5"/>
  <c r="R11"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6" i="5"/>
  <c r="R87" i="5"/>
  <c r="R88" i="5"/>
  <c r="R3" i="5"/>
  <c r="I4" i="5"/>
  <c r="I5" i="5"/>
  <c r="I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9" i="5"/>
  <c r="F90" i="5"/>
  <c r="F91" i="5"/>
  <c r="F92" i="5"/>
  <c r="F93" i="5"/>
  <c r="F94" i="5"/>
  <c r="F95" i="5"/>
  <c r="F96" i="5"/>
  <c r="F97" i="5"/>
  <c r="F98" i="5"/>
  <c r="F99" i="5"/>
  <c r="F3" i="5"/>
  <c r="F88" i="5"/>
  <c r="F87" i="5"/>
  <c r="F86" i="5"/>
  <c r="AM12" i="5"/>
  <c r="I3" i="5"/>
  <c r="U4" i="5"/>
  <c r="U3" i="5"/>
  <c r="AD5" i="5"/>
  <c r="AD4" i="5"/>
  <c r="AD3" i="5"/>
  <c r="R85" i="5"/>
  <c r="R97" i="5" l="1"/>
  <c r="C97" i="5"/>
  <c r="R93" i="5"/>
  <c r="C93" i="5"/>
  <c r="R89" i="5"/>
  <c r="C89" i="5"/>
  <c r="R96" i="5"/>
  <c r="C96" i="5"/>
  <c r="R92" i="5"/>
  <c r="C92" i="5"/>
  <c r="R98" i="5"/>
  <c r="C98" i="5"/>
  <c r="R94" i="5"/>
  <c r="C94" i="5"/>
  <c r="R90" i="5"/>
  <c r="C90" i="5"/>
  <c r="R99" i="5"/>
  <c r="C99" i="5"/>
  <c r="R95" i="5"/>
  <c r="C95" i="5"/>
  <c r="R91" i="5"/>
  <c r="C91" i="5"/>
  <c r="G3" i="5"/>
  <c r="G4" i="5"/>
  <c r="G8" i="5"/>
  <c r="G9" i="5"/>
  <c r="G10" i="5"/>
  <c r="G11" i="5"/>
  <c r="G12" i="5"/>
  <c r="G16" i="5"/>
  <c r="G17" i="5"/>
  <c r="G18" i="5"/>
  <c r="G19" i="5"/>
  <c r="G20"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9" i="5"/>
  <c r="G90" i="5"/>
  <c r="G91" i="5"/>
  <c r="G92" i="5"/>
  <c r="G93" i="5"/>
  <c r="G94" i="5"/>
  <c r="G95" i="5"/>
  <c r="G96" i="5"/>
  <c r="G97" i="5"/>
  <c r="G98" i="5"/>
  <c r="D81" i="5" l="1"/>
  <c r="D33" i="5"/>
  <c r="D85" i="5"/>
  <c r="D77" i="5"/>
  <c r="D69" i="5"/>
  <c r="D61" i="5"/>
  <c r="D53" i="5"/>
  <c r="D45" i="5"/>
  <c r="D37" i="5"/>
  <c r="D29" i="5"/>
  <c r="D21" i="5"/>
  <c r="D13" i="5"/>
  <c r="D5" i="5"/>
  <c r="D41" i="5"/>
  <c r="D84" i="5"/>
  <c r="D76" i="5"/>
  <c r="D68" i="5"/>
  <c r="D60" i="5"/>
  <c r="D52" i="5"/>
  <c r="D44" i="5"/>
  <c r="D36" i="5"/>
  <c r="D28" i="5"/>
  <c r="D20" i="5"/>
  <c r="D12" i="5"/>
  <c r="D4" i="5"/>
  <c r="D73" i="5"/>
  <c r="D17" i="5"/>
  <c r="D83" i="5"/>
  <c r="D75" i="5"/>
  <c r="D67" i="5"/>
  <c r="D59" i="5"/>
  <c r="D51" i="5"/>
  <c r="D43" i="5"/>
  <c r="D35" i="5"/>
  <c r="D27" i="5"/>
  <c r="D19" i="5"/>
  <c r="D11" i="5"/>
  <c r="D65" i="5"/>
  <c r="D25" i="5"/>
  <c r="D82" i="5"/>
  <c r="D74" i="5"/>
  <c r="D66" i="5"/>
  <c r="D58" i="5"/>
  <c r="D50" i="5"/>
  <c r="D42" i="5"/>
  <c r="D34" i="5"/>
  <c r="D26" i="5"/>
  <c r="D18" i="5"/>
  <c r="D10" i="5"/>
  <c r="D57" i="5"/>
  <c r="D88" i="5"/>
  <c r="D80" i="5"/>
  <c r="D72" i="5"/>
  <c r="D64" i="5"/>
  <c r="D56" i="5"/>
  <c r="D48" i="5"/>
  <c r="D40" i="5"/>
  <c r="D32" i="5"/>
  <c r="D24" i="5"/>
  <c r="D16" i="5"/>
  <c r="D8" i="5"/>
  <c r="D87" i="5"/>
  <c r="D79" i="5"/>
  <c r="D71" i="5"/>
  <c r="D63" i="5"/>
  <c r="D55" i="5"/>
  <c r="D47" i="5"/>
  <c r="D39" i="5"/>
  <c r="D31" i="5"/>
  <c r="D23" i="5"/>
  <c r="D15" i="5"/>
  <c r="D7" i="5"/>
  <c r="D49" i="5"/>
  <c r="D9" i="5"/>
  <c r="D86" i="5"/>
  <c r="D78" i="5"/>
  <c r="D70" i="5"/>
  <c r="D62" i="5"/>
  <c r="D54" i="5"/>
  <c r="D46" i="5"/>
  <c r="D38" i="5"/>
  <c r="D30" i="5"/>
  <c r="D22" i="5"/>
  <c r="D14" i="5"/>
  <c r="D6" i="5"/>
  <c r="G14" i="5"/>
  <c r="G7" i="5"/>
  <c r="G13" i="5"/>
  <c r="G21" i="5"/>
  <c r="G22" i="5"/>
  <c r="G15" i="5"/>
  <c r="G23" i="5"/>
  <c r="D3" i="5"/>
  <c r="G5" i="5"/>
  <c r="G6" i="5"/>
  <c r="S99" i="5"/>
  <c r="J87" i="5"/>
  <c r="J71" i="5"/>
  <c r="J55" i="5"/>
  <c r="J43" i="5"/>
  <c r="J39" i="5"/>
  <c r="J27" i="5"/>
  <c r="J23" i="5"/>
  <c r="J19" i="5"/>
  <c r="J15" i="5"/>
  <c r="J11" i="5"/>
  <c r="J7" i="5"/>
  <c r="M97" i="5"/>
  <c r="M93" i="5"/>
  <c r="M89" i="5"/>
  <c r="M85" i="5"/>
  <c r="M81" i="5"/>
  <c r="M77" i="5"/>
  <c r="M73" i="5"/>
  <c r="M69" i="5"/>
  <c r="M65" i="5"/>
  <c r="M61" i="5"/>
  <c r="M57" i="5"/>
  <c r="M53" i="5"/>
  <c r="M49" i="5"/>
  <c r="M45" i="5"/>
  <c r="M41" i="5"/>
  <c r="M37" i="5"/>
  <c r="M33" i="5"/>
  <c r="M29" i="5"/>
  <c r="M25" i="5"/>
  <c r="M21" i="5"/>
  <c r="M17" i="5"/>
  <c r="M13" i="5"/>
  <c r="M9" i="5"/>
  <c r="M5" i="5"/>
  <c r="P97" i="5"/>
  <c r="P93" i="5"/>
  <c r="P89" i="5"/>
  <c r="P85" i="5"/>
  <c r="P81" i="5"/>
  <c r="P77" i="5"/>
  <c r="P73" i="5"/>
  <c r="P69" i="5"/>
  <c r="P65" i="5"/>
  <c r="P61" i="5"/>
  <c r="P57" i="5"/>
  <c r="P53" i="5"/>
  <c r="P49" i="5"/>
  <c r="P45" i="5"/>
  <c r="P41" i="5"/>
  <c r="P37" i="5"/>
  <c r="P33" i="5"/>
  <c r="P29" i="5"/>
  <c r="P25" i="5"/>
  <c r="P21" i="5"/>
  <c r="P17" i="5"/>
  <c r="P13" i="5"/>
  <c r="P9" i="5"/>
  <c r="P5" i="5"/>
  <c r="Y97" i="5"/>
  <c r="Y93" i="5"/>
  <c r="Y89" i="5"/>
  <c r="Y85" i="5"/>
  <c r="Y77" i="5"/>
  <c r="Y73" i="5"/>
  <c r="Y65" i="5"/>
  <c r="Y61" i="5"/>
  <c r="Y57" i="5"/>
  <c r="Y53" i="5"/>
  <c r="Y45" i="5"/>
  <c r="Y41" i="5"/>
  <c r="Y37" i="5"/>
  <c r="Y33" i="5"/>
  <c r="Y29" i="5"/>
  <c r="Y21" i="5"/>
  <c r="Y17" i="5"/>
  <c r="Y13" i="5"/>
  <c r="Y9" i="5"/>
  <c r="Y5" i="5"/>
  <c r="AB93" i="5"/>
  <c r="AB81" i="5"/>
  <c r="AB69" i="5"/>
  <c r="AB65" i="5"/>
  <c r="AB57" i="5"/>
  <c r="AB49" i="5"/>
  <c r="AB37" i="5"/>
  <c r="AB29" i="5"/>
  <c r="AB25" i="5"/>
  <c r="AB21" i="5"/>
  <c r="AH81" i="5"/>
  <c r="AK97" i="5"/>
  <c r="AK93" i="5"/>
  <c r="AK89" i="5"/>
  <c r="AK85" i="5"/>
  <c r="AK81" i="5"/>
  <c r="AK77" i="5"/>
  <c r="AK73" i="5"/>
  <c r="AK69" i="5"/>
  <c r="AK64" i="5"/>
  <c r="AK60" i="5"/>
  <c r="AK56" i="5"/>
  <c r="AK52" i="5"/>
  <c r="AK48" i="5"/>
  <c r="AK44" i="5"/>
  <c r="AK40" i="5"/>
  <c r="AK36" i="5"/>
  <c r="AK32" i="5"/>
  <c r="AK28" i="5"/>
  <c r="AK24" i="5"/>
  <c r="AK20" i="5"/>
  <c r="AK16" i="5"/>
  <c r="AK12" i="5"/>
  <c r="AK8" i="5"/>
  <c r="AK4" i="5"/>
  <c r="AN97" i="5"/>
  <c r="AN93" i="5"/>
  <c r="AN89" i="5"/>
  <c r="AN85" i="5"/>
  <c r="AN81" i="5"/>
  <c r="AN77" i="5"/>
  <c r="AN73" i="5"/>
  <c r="AN69" i="5"/>
  <c r="AN65" i="5"/>
  <c r="AN61" i="5"/>
  <c r="AN57" i="5"/>
  <c r="AN53" i="5"/>
  <c r="AN49" i="5"/>
  <c r="AN45" i="5"/>
  <c r="AN41" i="5"/>
  <c r="AN37" i="5"/>
  <c r="AN33" i="5"/>
  <c r="AN29" i="5"/>
  <c r="AN25" i="5"/>
  <c r="AN21" i="5"/>
  <c r="AN17" i="5"/>
  <c r="AN13" i="5"/>
  <c r="AN8" i="5"/>
  <c r="AN4" i="5"/>
  <c r="AQ96" i="5"/>
  <c r="AQ92" i="5"/>
  <c r="AQ88" i="5"/>
  <c r="AQ84" i="5"/>
  <c r="AQ80" i="5"/>
  <c r="AQ76" i="5"/>
  <c r="AQ72" i="5"/>
  <c r="AQ68" i="5"/>
  <c r="AQ64" i="5"/>
  <c r="AQ56" i="5"/>
  <c r="AQ52" i="5"/>
  <c r="AQ48" i="5"/>
  <c r="AQ44" i="5"/>
  <c r="AQ40" i="5"/>
  <c r="AQ36" i="5"/>
  <c r="AQ32" i="5"/>
  <c r="AQ24" i="5"/>
  <c r="AQ20" i="5"/>
  <c r="AQ16" i="5"/>
  <c r="AQ12" i="5"/>
  <c r="AQ8" i="5"/>
  <c r="AQ4" i="5"/>
  <c r="P3" i="5"/>
  <c r="AB3" i="5"/>
  <c r="J41" i="5"/>
  <c r="V97" i="5"/>
  <c r="V93" i="5"/>
  <c r="V89" i="5"/>
  <c r="V85" i="5"/>
  <c r="V81" i="5"/>
  <c r="V77" i="5"/>
  <c r="V73" i="5"/>
  <c r="V69" i="5"/>
  <c r="V65" i="5"/>
  <c r="V61" i="5"/>
  <c r="V57" i="5"/>
  <c r="V53" i="5"/>
  <c r="V49" i="5"/>
  <c r="V45" i="5"/>
  <c r="V41" i="5"/>
  <c r="V37" i="5"/>
  <c r="V33" i="5"/>
  <c r="V29" i="5"/>
  <c r="Y7" i="5"/>
  <c r="AN3" i="5"/>
  <c r="Y88" i="5"/>
  <c r="Y56" i="5"/>
  <c r="Y28" i="5"/>
  <c r="AB96" i="5"/>
  <c r="AB68" i="5"/>
  <c r="AH56" i="5"/>
  <c r="AH24" i="5"/>
  <c r="AK92" i="5"/>
  <c r="AK72" i="5"/>
  <c r="AK59" i="5"/>
  <c r="AK47" i="5"/>
  <c r="AK35" i="5"/>
  <c r="AK31" i="5"/>
  <c r="AK27" i="5"/>
  <c r="AK23" i="5"/>
  <c r="AK19" i="5"/>
  <c r="AK15" i="5"/>
  <c r="AK11" i="5"/>
  <c r="AK7" i="5"/>
  <c r="AN12" i="5"/>
  <c r="AN96" i="5"/>
  <c r="AN92" i="5"/>
  <c r="AN88" i="5"/>
  <c r="AN84" i="5"/>
  <c r="AN80" i="5"/>
  <c r="AN72" i="5"/>
  <c r="AN68" i="5"/>
  <c r="AN60" i="5"/>
  <c r="AN56" i="5"/>
  <c r="AN52" i="5"/>
  <c r="AN48" i="5"/>
  <c r="AN44" i="5"/>
  <c r="AN40" i="5"/>
  <c r="AN36" i="5"/>
  <c r="AN32" i="5"/>
  <c r="AN28" i="5"/>
  <c r="AN24" i="5"/>
  <c r="AN20" i="5"/>
  <c r="AN16" i="5"/>
  <c r="AN11" i="5"/>
  <c r="AN7" i="5"/>
  <c r="AQ99" i="5"/>
  <c r="AQ95" i="5"/>
  <c r="AQ91" i="5"/>
  <c r="AQ87" i="5"/>
  <c r="AQ83" i="5"/>
  <c r="AQ79" i="5"/>
  <c r="AQ75" i="5"/>
  <c r="AQ71" i="5"/>
  <c r="AQ67" i="5"/>
  <c r="AQ63" i="5"/>
  <c r="AQ59" i="5"/>
  <c r="AQ55" i="5"/>
  <c r="AQ51" i="5"/>
  <c r="AQ47" i="5"/>
  <c r="AQ43" i="5"/>
  <c r="AQ39" i="5"/>
  <c r="AQ35" i="5"/>
  <c r="AQ31" i="5"/>
  <c r="AQ27" i="5"/>
  <c r="AQ23" i="5"/>
  <c r="AQ19" i="5"/>
  <c r="AQ15" i="5"/>
  <c r="AQ11" i="5"/>
  <c r="AQ7" i="5"/>
  <c r="AQ3" i="5"/>
  <c r="M82" i="5"/>
  <c r="V96" i="5"/>
  <c r="V92" i="5"/>
  <c r="V88" i="5"/>
  <c r="V84" i="5"/>
  <c r="V80" i="5"/>
  <c r="V76" i="5"/>
  <c r="V72" i="5"/>
  <c r="V68" i="5"/>
  <c r="V64" i="5"/>
  <c r="V60" i="5"/>
  <c r="V56" i="5"/>
  <c r="V52" i="5"/>
  <c r="V48" i="5"/>
  <c r="V44" i="5"/>
  <c r="V40" i="5"/>
  <c r="V36" i="5"/>
  <c r="V32" i="5"/>
  <c r="V28" i="5"/>
  <c r="AQ60" i="5"/>
  <c r="J99" i="5"/>
  <c r="J91" i="5"/>
  <c r="J79" i="5"/>
  <c r="J67" i="5"/>
  <c r="J59" i="5"/>
  <c r="J47" i="5"/>
  <c r="J35" i="5"/>
  <c r="J98" i="5"/>
  <c r="J90" i="5"/>
  <c r="J82" i="5"/>
  <c r="J74" i="5"/>
  <c r="J66" i="5"/>
  <c r="J58" i="5"/>
  <c r="J50" i="5"/>
  <c r="J42" i="5"/>
  <c r="J34" i="5"/>
  <c r="J22" i="5"/>
  <c r="J14" i="5"/>
  <c r="J10" i="5"/>
  <c r="M96" i="5"/>
  <c r="M88" i="5"/>
  <c r="M80" i="5"/>
  <c r="M72" i="5"/>
  <c r="M64" i="5"/>
  <c r="M60" i="5"/>
  <c r="M56" i="5"/>
  <c r="M52" i="5"/>
  <c r="M48" i="5"/>
  <c r="M40" i="5"/>
  <c r="M32" i="5"/>
  <c r="M24" i="5"/>
  <c r="M16" i="5"/>
  <c r="M8" i="5"/>
  <c r="P96" i="5"/>
  <c r="P88" i="5"/>
  <c r="P80" i="5"/>
  <c r="P72" i="5"/>
  <c r="P64" i="5"/>
  <c r="P56" i="5"/>
  <c r="P48" i="5"/>
  <c r="P40" i="5"/>
  <c r="P32" i="5"/>
  <c r="P24" i="5"/>
  <c r="P16" i="5"/>
  <c r="P8" i="5"/>
  <c r="Y92" i="5"/>
  <c r="Y72" i="5"/>
  <c r="Y64" i="5"/>
  <c r="Y52" i="5"/>
  <c r="Y36" i="5"/>
  <c r="Y24" i="5"/>
  <c r="Y16" i="5"/>
  <c r="Y8" i="5"/>
  <c r="AB92" i="5"/>
  <c r="AB84" i="5"/>
  <c r="AB72" i="5"/>
  <c r="AB44" i="5"/>
  <c r="AB32" i="5"/>
  <c r="AB24" i="5"/>
  <c r="AB8" i="5"/>
  <c r="AH80" i="5"/>
  <c r="AH64" i="5"/>
  <c r="AK96" i="5"/>
  <c r="AK84" i="5"/>
  <c r="AK76" i="5"/>
  <c r="AK63" i="5"/>
  <c r="AK51" i="5"/>
  <c r="AK39" i="5"/>
  <c r="AN64" i="5"/>
  <c r="J4" i="5"/>
  <c r="J97" i="5"/>
  <c r="J93" i="5"/>
  <c r="J89" i="5"/>
  <c r="J85" i="5"/>
  <c r="J81" i="5"/>
  <c r="J77" i="5"/>
  <c r="J73" i="5"/>
  <c r="J69" i="5"/>
  <c r="J65" i="5"/>
  <c r="J61" i="5"/>
  <c r="J57" i="5"/>
  <c r="J53" i="5"/>
  <c r="J49" i="5"/>
  <c r="J45" i="5"/>
  <c r="J37" i="5"/>
  <c r="J33" i="5"/>
  <c r="J29" i="5"/>
  <c r="J25" i="5"/>
  <c r="J21" i="5"/>
  <c r="J17" i="5"/>
  <c r="J13" i="5"/>
  <c r="J9" i="5"/>
  <c r="M99" i="5"/>
  <c r="M95" i="5"/>
  <c r="M91" i="5"/>
  <c r="M87" i="5"/>
  <c r="M83" i="5"/>
  <c r="M79" i="5"/>
  <c r="M75" i="5"/>
  <c r="M71" i="5"/>
  <c r="M67" i="5"/>
  <c r="M63" i="5"/>
  <c r="M59" i="5"/>
  <c r="M55" i="5"/>
  <c r="M51" i="5"/>
  <c r="M47" i="5"/>
  <c r="M43" i="5"/>
  <c r="M39" i="5"/>
  <c r="M35" i="5"/>
  <c r="M31" i="5"/>
  <c r="M27" i="5"/>
  <c r="M23" i="5"/>
  <c r="M19" i="5"/>
  <c r="M15" i="5"/>
  <c r="M11" i="5"/>
  <c r="M7" i="5"/>
  <c r="P99" i="5"/>
  <c r="P95" i="5"/>
  <c r="P91" i="5"/>
  <c r="P87" i="5"/>
  <c r="P83" i="5"/>
  <c r="P79" i="5"/>
  <c r="P75" i="5"/>
  <c r="P71" i="5"/>
  <c r="P67" i="5"/>
  <c r="P63" i="5"/>
  <c r="P59" i="5"/>
  <c r="P55" i="5"/>
  <c r="P51" i="5"/>
  <c r="P47" i="5"/>
  <c r="P43" i="5"/>
  <c r="P39" i="5"/>
  <c r="P35" i="5"/>
  <c r="P31" i="5"/>
  <c r="P27" i="5"/>
  <c r="P23" i="5"/>
  <c r="P19" i="5"/>
  <c r="P15" i="5"/>
  <c r="P11" i="5"/>
  <c r="P7" i="5"/>
  <c r="Y99" i="5"/>
  <c r="Y95" i="5"/>
  <c r="Y91" i="5"/>
  <c r="Y79" i="5"/>
  <c r="Y67" i="5"/>
  <c r="Y59" i="5"/>
  <c r="Y55" i="5"/>
  <c r="Y51" i="5"/>
  <c r="Y43" i="5"/>
  <c r="Y31" i="5"/>
  <c r="Y23" i="5"/>
  <c r="Y15" i="5"/>
  <c r="AB99" i="5"/>
  <c r="AB95" i="5"/>
  <c r="AB91" i="5"/>
  <c r="AB87" i="5"/>
  <c r="AB83" i="5"/>
  <c r="AB79" i="5"/>
  <c r="AB75" i="5"/>
  <c r="AB71" i="5"/>
  <c r="AB67" i="5"/>
  <c r="AB63" i="5"/>
  <c r="AB59" i="5"/>
  <c r="AB55" i="5"/>
  <c r="AB51" i="5"/>
  <c r="AB47" i="5"/>
  <c r="AB43" i="5"/>
  <c r="AB39" i="5"/>
  <c r="AB35" i="5"/>
  <c r="AB31" i="5"/>
  <c r="AB27" i="5"/>
  <c r="AB23" i="5"/>
  <c r="AB19" i="5"/>
  <c r="AB15" i="5"/>
  <c r="AB11" i="5"/>
  <c r="AB7" i="5"/>
  <c r="AH99" i="5"/>
  <c r="AH91" i="5"/>
  <c r="AH83" i="5"/>
  <c r="AH75" i="5"/>
  <c r="AH67" i="5"/>
  <c r="AH59" i="5"/>
  <c r="AH51" i="5"/>
  <c r="AH43" i="5"/>
  <c r="AH35" i="5"/>
  <c r="AH27" i="5"/>
  <c r="AH19" i="5"/>
  <c r="AH11" i="5"/>
  <c r="AK99" i="5"/>
  <c r="AK95" i="5"/>
  <c r="AK91" i="5"/>
  <c r="AK87" i="5"/>
  <c r="AK83" i="5"/>
  <c r="AK79" i="5"/>
  <c r="AK75" i="5"/>
  <c r="AK71" i="5"/>
  <c r="AK67" i="5"/>
  <c r="AK62" i="5"/>
  <c r="AK58" i="5"/>
  <c r="AK54" i="5"/>
  <c r="AK50" i="5"/>
  <c r="AK46" i="5"/>
  <c r="AK42" i="5"/>
  <c r="AK38" i="5"/>
  <c r="AK34" i="5"/>
  <c r="AK30" i="5"/>
  <c r="AK26" i="5"/>
  <c r="AK22" i="5"/>
  <c r="AK18" i="5"/>
  <c r="AK14" i="5"/>
  <c r="AK10" i="5"/>
  <c r="AK6" i="5"/>
  <c r="AN99" i="5"/>
  <c r="AN95" i="5"/>
  <c r="AN91" i="5"/>
  <c r="AN87" i="5"/>
  <c r="AN83" i="5"/>
  <c r="AN79" i="5"/>
  <c r="AN75" i="5"/>
  <c r="AN71" i="5"/>
  <c r="AN67" i="5"/>
  <c r="AN63" i="5"/>
  <c r="AN59" i="5"/>
  <c r="AN55" i="5"/>
  <c r="AN51" i="5"/>
  <c r="AN47" i="5"/>
  <c r="AN43" i="5"/>
  <c r="AN39" i="5"/>
  <c r="AN35" i="5"/>
  <c r="AN31" i="5"/>
  <c r="AN27" i="5"/>
  <c r="AN23" i="5"/>
  <c r="AN19" i="5"/>
  <c r="AN15" i="5"/>
  <c r="AN10" i="5"/>
  <c r="AN6" i="5"/>
  <c r="AQ98" i="5"/>
  <c r="AQ94" i="5"/>
  <c r="AQ90" i="5"/>
  <c r="AQ86" i="5"/>
  <c r="AQ82" i="5"/>
  <c r="AQ78" i="5"/>
  <c r="AQ74" i="5"/>
  <c r="AQ70" i="5"/>
  <c r="AQ66" i="5"/>
  <c r="AQ62" i="5"/>
  <c r="AQ58" i="5"/>
  <c r="AQ54" i="5"/>
  <c r="AQ50" i="5"/>
  <c r="AQ46" i="5"/>
  <c r="AQ42" i="5"/>
  <c r="AQ38" i="5"/>
  <c r="AQ34" i="5"/>
  <c r="AQ30" i="5"/>
  <c r="AQ26" i="5"/>
  <c r="AQ22" i="5"/>
  <c r="AQ18" i="5"/>
  <c r="AQ14" i="5"/>
  <c r="AQ10" i="5"/>
  <c r="AQ6" i="5"/>
  <c r="J3" i="5"/>
  <c r="V99" i="5"/>
  <c r="V95" i="5"/>
  <c r="V91" i="5"/>
  <c r="V87" i="5"/>
  <c r="V83" i="5"/>
  <c r="V79" i="5"/>
  <c r="V75" i="5"/>
  <c r="V71" i="5"/>
  <c r="V67" i="5"/>
  <c r="V63" i="5"/>
  <c r="V59" i="5"/>
  <c r="V55" i="5"/>
  <c r="V51" i="5"/>
  <c r="V47" i="5"/>
  <c r="V43" i="5"/>
  <c r="V39" i="5"/>
  <c r="V35" i="5"/>
  <c r="V31" i="5"/>
  <c r="AQ28" i="5"/>
  <c r="J95" i="5"/>
  <c r="J83" i="5"/>
  <c r="J75" i="5"/>
  <c r="J63" i="5"/>
  <c r="J51" i="5"/>
  <c r="J31" i="5"/>
  <c r="J94" i="5"/>
  <c r="J86" i="5"/>
  <c r="J78" i="5"/>
  <c r="J70" i="5"/>
  <c r="J62" i="5"/>
  <c r="J54" i="5"/>
  <c r="J46" i="5"/>
  <c r="J38" i="5"/>
  <c r="J30" i="5"/>
  <c r="J26" i="5"/>
  <c r="J18" i="5"/>
  <c r="J6" i="5"/>
  <c r="M92" i="5"/>
  <c r="M84" i="5"/>
  <c r="M76" i="5"/>
  <c r="M68" i="5"/>
  <c r="M44" i="5"/>
  <c r="M36" i="5"/>
  <c r="M28" i="5"/>
  <c r="M20" i="5"/>
  <c r="M12" i="5"/>
  <c r="M4" i="5"/>
  <c r="P92" i="5"/>
  <c r="P84" i="5"/>
  <c r="P76" i="5"/>
  <c r="P68" i="5"/>
  <c r="P60" i="5"/>
  <c r="P52" i="5"/>
  <c r="P44" i="5"/>
  <c r="P36" i="5"/>
  <c r="P28" i="5"/>
  <c r="P20" i="5"/>
  <c r="P12" i="5"/>
  <c r="P4" i="5"/>
  <c r="Y96" i="5"/>
  <c r="Y84" i="5"/>
  <c r="Y76" i="5"/>
  <c r="Y68" i="5"/>
  <c r="Y60" i="5"/>
  <c r="Y48" i="5"/>
  <c r="Y40" i="5"/>
  <c r="Y32" i="5"/>
  <c r="Y20" i="5"/>
  <c r="Y12" i="5"/>
  <c r="Y4" i="5"/>
  <c r="AB88" i="5"/>
  <c r="AB80" i="5"/>
  <c r="AB76" i="5"/>
  <c r="AB56" i="5"/>
  <c r="AB48" i="5"/>
  <c r="AB36" i="5"/>
  <c r="AB20" i="5"/>
  <c r="AB4" i="5"/>
  <c r="AH84" i="5"/>
  <c r="AH68" i="5"/>
  <c r="AH48" i="5"/>
  <c r="AH28" i="5"/>
  <c r="AH4" i="5"/>
  <c r="AK88" i="5"/>
  <c r="AK80" i="5"/>
  <c r="AK68" i="5"/>
  <c r="AK55" i="5"/>
  <c r="AK43" i="5"/>
  <c r="AN76" i="5"/>
  <c r="J5" i="5"/>
  <c r="J96" i="5"/>
  <c r="J92" i="5"/>
  <c r="J88" i="5"/>
  <c r="J84" i="5"/>
  <c r="J80" i="5"/>
  <c r="J76" i="5"/>
  <c r="J72" i="5"/>
  <c r="J68" i="5"/>
  <c r="J64" i="5"/>
  <c r="J60" i="5"/>
  <c r="J56" i="5"/>
  <c r="J52" i="5"/>
  <c r="J48" i="5"/>
  <c r="J44" i="5"/>
  <c r="J40" i="5"/>
  <c r="J36" i="5"/>
  <c r="J32" i="5"/>
  <c r="J28" i="5"/>
  <c r="J24" i="5"/>
  <c r="J20" i="5"/>
  <c r="J16" i="5"/>
  <c r="J12" i="5"/>
  <c r="J8" i="5"/>
  <c r="M98" i="5"/>
  <c r="M94" i="5"/>
  <c r="M90" i="5"/>
  <c r="M86" i="5"/>
  <c r="M78" i="5"/>
  <c r="M74" i="5"/>
  <c r="M70" i="5"/>
  <c r="M66" i="5"/>
  <c r="M62" i="5"/>
  <c r="M58" i="5"/>
  <c r="M54" i="5"/>
  <c r="M50" i="5"/>
  <c r="M46" i="5"/>
  <c r="M42" i="5"/>
  <c r="M38" i="5"/>
  <c r="M34" i="5"/>
  <c r="M30" i="5"/>
  <c r="M26" i="5"/>
  <c r="M22" i="5"/>
  <c r="M18" i="5"/>
  <c r="M14" i="5"/>
  <c r="M10" i="5"/>
  <c r="M6" i="5"/>
  <c r="P98" i="5"/>
  <c r="P94" i="5"/>
  <c r="P90" i="5"/>
  <c r="P86" i="5"/>
  <c r="P82" i="5"/>
  <c r="P78" i="5"/>
  <c r="P74" i="5"/>
  <c r="P70" i="5"/>
  <c r="P66" i="5"/>
  <c r="P62" i="5"/>
  <c r="P58" i="5"/>
  <c r="P54" i="5"/>
  <c r="P50" i="5"/>
  <c r="P46" i="5"/>
  <c r="P42" i="5"/>
  <c r="P38" i="5"/>
  <c r="P34" i="5"/>
  <c r="P30" i="5"/>
  <c r="P26" i="5"/>
  <c r="P22" i="5"/>
  <c r="P18" i="5"/>
  <c r="P14" i="5"/>
  <c r="P10" i="5"/>
  <c r="P6" i="5"/>
  <c r="Y98" i="5"/>
  <c r="Y94" i="5"/>
  <c r="Y90" i="5"/>
  <c r="Y86" i="5"/>
  <c r="Y82" i="5"/>
  <c r="Y78" i="5"/>
  <c r="Y74" i="5"/>
  <c r="Y70" i="5"/>
  <c r="Y66" i="5"/>
  <c r="Y62" i="5"/>
  <c r="Y54" i="5"/>
  <c r="Y50" i="5"/>
  <c r="Y46" i="5"/>
  <c r="Y42" i="5"/>
  <c r="Y38" i="5"/>
  <c r="Y34" i="5"/>
  <c r="Y30" i="5"/>
  <c r="Y26" i="5"/>
  <c r="Y22" i="5"/>
  <c r="Y18" i="5"/>
  <c r="Y14" i="5"/>
  <c r="Y10" i="5"/>
  <c r="Y6" i="5"/>
  <c r="AB94" i="5"/>
  <c r="AB86" i="5"/>
  <c r="AB78" i="5"/>
  <c r="AB74" i="5"/>
  <c r="AB70" i="5"/>
  <c r="AB62" i="5"/>
  <c r="AB58" i="5"/>
  <c r="AB54" i="5"/>
  <c r="AB50" i="5"/>
  <c r="AB46" i="5"/>
  <c r="AB42" i="5"/>
  <c r="AB38" i="5"/>
  <c r="AB34" i="5"/>
  <c r="AB30" i="5"/>
  <c r="AB26" i="5"/>
  <c r="AB22" i="5"/>
  <c r="AB18" i="5"/>
  <c r="AB14" i="5"/>
  <c r="AH94" i="5"/>
  <c r="AH86" i="5"/>
  <c r="AH78" i="5"/>
  <c r="AH70" i="5"/>
  <c r="AH62" i="5"/>
  <c r="AH54" i="5"/>
  <c r="AH46" i="5"/>
  <c r="AH38" i="5"/>
  <c r="AH30" i="5"/>
  <c r="AH22" i="5"/>
  <c r="AH14" i="5"/>
  <c r="AH6" i="5"/>
  <c r="AK98" i="5"/>
  <c r="AK94" i="5"/>
  <c r="AK90" i="5"/>
  <c r="AK86" i="5"/>
  <c r="AK82" i="5"/>
  <c r="AK78" i="5"/>
  <c r="AK74" i="5"/>
  <c r="AK70" i="5"/>
  <c r="AK66" i="5"/>
  <c r="AK61" i="5"/>
  <c r="AK57" i="5"/>
  <c r="AK53" i="5"/>
  <c r="AK49" i="5"/>
  <c r="AK45" i="5"/>
  <c r="AK41" i="5"/>
  <c r="AK37" i="5"/>
  <c r="AK33" i="5"/>
  <c r="AK29" i="5"/>
  <c r="AK25" i="5"/>
  <c r="AK21" i="5"/>
  <c r="AK17" i="5"/>
  <c r="AK13" i="5"/>
  <c r="AK9" i="5"/>
  <c r="AK5" i="5"/>
  <c r="AN98" i="5"/>
  <c r="AN94" i="5"/>
  <c r="AN90" i="5"/>
  <c r="AN86" i="5"/>
  <c r="AN82" i="5"/>
  <c r="AN78" i="5"/>
  <c r="AN74" i="5"/>
  <c r="AN70" i="5"/>
  <c r="AN66" i="5"/>
  <c r="AN62" i="5"/>
  <c r="AN58" i="5"/>
  <c r="AN54" i="5"/>
  <c r="AN50" i="5"/>
  <c r="AN46" i="5"/>
  <c r="AN42" i="5"/>
  <c r="AN38" i="5"/>
  <c r="AN34" i="5"/>
  <c r="AN30" i="5"/>
  <c r="AN26" i="5"/>
  <c r="AN22" i="5"/>
  <c r="AN18" i="5"/>
  <c r="AN14" i="5"/>
  <c r="AN9" i="5"/>
  <c r="AN5" i="5"/>
  <c r="AQ97" i="5"/>
  <c r="AQ93" i="5"/>
  <c r="AQ89" i="5"/>
  <c r="AQ85" i="5"/>
  <c r="AQ81" i="5"/>
  <c r="AQ77" i="5"/>
  <c r="AQ73" i="5"/>
  <c r="AQ69" i="5"/>
  <c r="AQ65" i="5"/>
  <c r="AQ61" i="5"/>
  <c r="AQ57" i="5"/>
  <c r="AQ53" i="5"/>
  <c r="AQ49" i="5"/>
  <c r="AQ45" i="5"/>
  <c r="AQ41" i="5"/>
  <c r="AQ37" i="5"/>
  <c r="AQ33" i="5"/>
  <c r="AQ29" i="5"/>
  <c r="AQ25" i="5"/>
  <c r="AQ17" i="5"/>
  <c r="AQ13" i="5"/>
  <c r="AQ9" i="5"/>
  <c r="AQ5" i="5"/>
  <c r="M3" i="5"/>
  <c r="Y3" i="5"/>
  <c r="AK3" i="5"/>
  <c r="V98" i="5"/>
  <c r="V94" i="5"/>
  <c r="V90" i="5"/>
  <c r="V86" i="5"/>
  <c r="V82" i="5"/>
  <c r="V78" i="5"/>
  <c r="V74" i="5"/>
  <c r="V70" i="5"/>
  <c r="V66" i="5"/>
  <c r="V62" i="5"/>
  <c r="V58" i="5"/>
  <c r="V54" i="5"/>
  <c r="V50" i="5"/>
  <c r="V46" i="5"/>
  <c r="V42" i="5"/>
  <c r="V38" i="5"/>
  <c r="V34" i="5"/>
  <c r="V30" i="5"/>
  <c r="AQ21" i="5"/>
  <c r="S98" i="5"/>
  <c r="S94" i="5"/>
  <c r="S90" i="5"/>
  <c r="S86" i="5"/>
  <c r="S81" i="5"/>
  <c r="S77" i="5"/>
  <c r="S73" i="5"/>
  <c r="S69" i="5"/>
  <c r="S65" i="5"/>
  <c r="S61" i="5"/>
  <c r="S57" i="5"/>
  <c r="S53" i="5"/>
  <c r="S49" i="5"/>
  <c r="S45" i="5"/>
  <c r="S41" i="5"/>
  <c r="S37" i="5"/>
  <c r="S33" i="5"/>
  <c r="S29" i="5"/>
  <c r="S25" i="5"/>
  <c r="S21" i="5"/>
  <c r="S17" i="5"/>
  <c r="S13" i="5"/>
  <c r="S9" i="5"/>
  <c r="S5" i="5"/>
  <c r="S97" i="5"/>
  <c r="S93" i="5"/>
  <c r="S89" i="5"/>
  <c r="S84" i="5"/>
  <c r="S80" i="5"/>
  <c r="S76" i="5"/>
  <c r="S72" i="5"/>
  <c r="S68" i="5"/>
  <c r="S64" i="5"/>
  <c r="S60" i="5"/>
  <c r="S56" i="5"/>
  <c r="S52" i="5"/>
  <c r="S48" i="5"/>
  <c r="S44" i="5"/>
  <c r="S40" i="5"/>
  <c r="S36" i="5"/>
  <c r="S32" i="5"/>
  <c r="S28" i="5"/>
  <c r="S24" i="5"/>
  <c r="S20" i="5"/>
  <c r="S16" i="5"/>
  <c r="S12" i="5"/>
  <c r="S8" i="5"/>
  <c r="S4" i="5"/>
  <c r="S3" i="5"/>
  <c r="S85" i="5"/>
  <c r="S96" i="5"/>
  <c r="S92" i="5"/>
  <c r="S88" i="5"/>
  <c r="S83" i="5"/>
  <c r="S79" i="5"/>
  <c r="S75" i="5"/>
  <c r="S71" i="5"/>
  <c r="S67" i="5"/>
  <c r="S63" i="5"/>
  <c r="S59" i="5"/>
  <c r="S55" i="5"/>
  <c r="S51" i="5"/>
  <c r="S47" i="5"/>
  <c r="S43" i="5"/>
  <c r="S39" i="5"/>
  <c r="S35" i="5"/>
  <c r="S31" i="5"/>
  <c r="S27" i="5"/>
  <c r="S23" i="5"/>
  <c r="S19" i="5"/>
  <c r="S15" i="5"/>
  <c r="S11" i="5"/>
  <c r="S7" i="5"/>
  <c r="S95" i="5"/>
  <c r="S91" i="5"/>
  <c r="S87" i="5"/>
  <c r="S82" i="5"/>
  <c r="S78" i="5"/>
  <c r="S74" i="5"/>
  <c r="S70" i="5"/>
  <c r="S66" i="5"/>
  <c r="S62" i="5"/>
  <c r="S58" i="5"/>
  <c r="S54" i="5"/>
  <c r="S50" i="5"/>
  <c r="S46" i="5"/>
  <c r="S42" i="5"/>
  <c r="S38" i="5"/>
  <c r="S34" i="5"/>
  <c r="S30" i="5"/>
  <c r="S26" i="5"/>
  <c r="S22" i="5"/>
  <c r="S18" i="5"/>
  <c r="S14" i="5"/>
  <c r="S10" i="5"/>
  <c r="S6" i="5"/>
  <c r="V25" i="5"/>
  <c r="V17" i="5"/>
  <c r="V9" i="5"/>
  <c r="V8" i="5"/>
  <c r="V3" i="5"/>
  <c r="V27" i="5"/>
  <c r="V23" i="5"/>
  <c r="V19" i="5"/>
  <c r="V15" i="5"/>
  <c r="V11" i="5"/>
  <c r="V7" i="5"/>
  <c r="V21" i="5"/>
  <c r="V13" i="5"/>
  <c r="V5" i="5"/>
  <c r="V24" i="5"/>
  <c r="V20" i="5"/>
  <c r="V16" i="5"/>
  <c r="V12" i="5"/>
  <c r="V4" i="5"/>
  <c r="V26" i="5"/>
  <c r="V22" i="5"/>
  <c r="V18" i="5"/>
  <c r="V14" i="5"/>
  <c r="V10" i="5"/>
  <c r="V6" i="5"/>
  <c r="AE26" i="5" l="1"/>
  <c r="AE93" i="5"/>
  <c r="AH20" i="5"/>
  <c r="AH97" i="5"/>
  <c r="AB33" i="5"/>
  <c r="Y39" i="5"/>
  <c r="AH60" i="5"/>
  <c r="AH55" i="5"/>
  <c r="AE97" i="5"/>
  <c r="Y75" i="5"/>
  <c r="AH32" i="5"/>
  <c r="AE24" i="5"/>
  <c r="AE56" i="5"/>
  <c r="AE88" i="5"/>
  <c r="AE46" i="5"/>
  <c r="AE33" i="5"/>
  <c r="AE65" i="5"/>
  <c r="AE4" i="5"/>
  <c r="AH44" i="5"/>
  <c r="AE22" i="5"/>
  <c r="AE94" i="5"/>
  <c r="AH88" i="5"/>
  <c r="AH9" i="5"/>
  <c r="AH41" i="5"/>
  <c r="AH73" i="5"/>
  <c r="AE11" i="5"/>
  <c r="AE43" i="5"/>
  <c r="AE75" i="5"/>
  <c r="AB9" i="5"/>
  <c r="AB41" i="5"/>
  <c r="AB73" i="5"/>
  <c r="AE9" i="5"/>
  <c r="AE57" i="5"/>
  <c r="AB52" i="5"/>
  <c r="AH33" i="5"/>
  <c r="AE99" i="5"/>
  <c r="AE20" i="5"/>
  <c r="AE61" i="5"/>
  <c r="Y35" i="5"/>
  <c r="AB60" i="5"/>
  <c r="AH26" i="5"/>
  <c r="AH58" i="5"/>
  <c r="AH90" i="5"/>
  <c r="AE28" i="5"/>
  <c r="AE60" i="5"/>
  <c r="AE92" i="5"/>
  <c r="AB90" i="5"/>
  <c r="Y58" i="5"/>
  <c r="AH76" i="5"/>
  <c r="AE54" i="5"/>
  <c r="AB28" i="5"/>
  <c r="AH3" i="5"/>
  <c r="AH31" i="5"/>
  <c r="AH63" i="5"/>
  <c r="AH95" i="5"/>
  <c r="AE37" i="5"/>
  <c r="AE69" i="5"/>
  <c r="Y11" i="5"/>
  <c r="Y47" i="5"/>
  <c r="Y83" i="5"/>
  <c r="AH52" i="5"/>
  <c r="AE30" i="5"/>
  <c r="AE3" i="5"/>
  <c r="AE34" i="5"/>
  <c r="AH13" i="5"/>
  <c r="AH45" i="5"/>
  <c r="AH77" i="5"/>
  <c r="AE15" i="5"/>
  <c r="AE47" i="5"/>
  <c r="AE79" i="5"/>
  <c r="AB13" i="5"/>
  <c r="AB45" i="5"/>
  <c r="AB77" i="5"/>
  <c r="Y49" i="5"/>
  <c r="Y81" i="5"/>
  <c r="AE80" i="5"/>
  <c r="AE25" i="5"/>
  <c r="AE52" i="5"/>
  <c r="AE29" i="5"/>
  <c r="AE14" i="5"/>
  <c r="AH69" i="5"/>
  <c r="AE71" i="5"/>
  <c r="AE32" i="5"/>
  <c r="AE64" i="5"/>
  <c r="AE96" i="5"/>
  <c r="AE62" i="5"/>
  <c r="AE41" i="5"/>
  <c r="AE77" i="5"/>
  <c r="Y87" i="5"/>
  <c r="AE42" i="5"/>
  <c r="AB16" i="5"/>
  <c r="AE66" i="5"/>
  <c r="AH17" i="5"/>
  <c r="AH49" i="5"/>
  <c r="AE19" i="5"/>
  <c r="AE51" i="5"/>
  <c r="AE83" i="5"/>
  <c r="AB17" i="5"/>
  <c r="Y71" i="5"/>
  <c r="AE78" i="5"/>
  <c r="AH36" i="5"/>
  <c r="AH65" i="5"/>
  <c r="Y69" i="5"/>
  <c r="AH18" i="5"/>
  <c r="AE84" i="5"/>
  <c r="AB82" i="5"/>
  <c r="AB12" i="5"/>
  <c r="AH87" i="5"/>
  <c r="Y44" i="5"/>
  <c r="AH5" i="5"/>
  <c r="AE7" i="5"/>
  <c r="AH34" i="5"/>
  <c r="AH66" i="5"/>
  <c r="AH98" i="5"/>
  <c r="AE36" i="5"/>
  <c r="AE68" i="5"/>
  <c r="AE5" i="5"/>
  <c r="AB66" i="5"/>
  <c r="AB98" i="5"/>
  <c r="AH16" i="5"/>
  <c r="AH96" i="5"/>
  <c r="AE74" i="5"/>
  <c r="AH7" i="5"/>
  <c r="AH39" i="5"/>
  <c r="AH71" i="5"/>
  <c r="AE13" i="5"/>
  <c r="AE45" i="5"/>
  <c r="AE81" i="5"/>
  <c r="Y19" i="5"/>
  <c r="AH72" i="5"/>
  <c r="AE50" i="5"/>
  <c r="Y80" i="5"/>
  <c r="AE98" i="5"/>
  <c r="AH21" i="5"/>
  <c r="AH53" i="5"/>
  <c r="AH85" i="5"/>
  <c r="AE23" i="5"/>
  <c r="AE55" i="5"/>
  <c r="AE87" i="5"/>
  <c r="AB53" i="5"/>
  <c r="AB89" i="5"/>
  <c r="Y25" i="5"/>
  <c r="AE16" i="5"/>
  <c r="AE35" i="5"/>
  <c r="AH50" i="5"/>
  <c r="AB5" i="5"/>
  <c r="AE8" i="5"/>
  <c r="AE40" i="5"/>
  <c r="AE72" i="5"/>
  <c r="AB6" i="5"/>
  <c r="AE10" i="5"/>
  <c r="AE82" i="5"/>
  <c r="AE17" i="5"/>
  <c r="AE49" i="5"/>
  <c r="AE85" i="5"/>
  <c r="AE58" i="5"/>
  <c r="AB85" i="5"/>
  <c r="AH8" i="5"/>
  <c r="AB40" i="5"/>
  <c r="AH25" i="5"/>
  <c r="AH57" i="5"/>
  <c r="AH89" i="5"/>
  <c r="AE27" i="5"/>
  <c r="AE59" i="5"/>
  <c r="AE91" i="5"/>
  <c r="AE48" i="5"/>
  <c r="AE6" i="5"/>
  <c r="AE67" i="5"/>
  <c r="AH82" i="5"/>
  <c r="AE38" i="5"/>
  <c r="AH23" i="5"/>
  <c r="AE86" i="5"/>
  <c r="AH37" i="5"/>
  <c r="AE39" i="5"/>
  <c r="AH10" i="5"/>
  <c r="AH42" i="5"/>
  <c r="AH74" i="5"/>
  <c r="AE12" i="5"/>
  <c r="AE44" i="5"/>
  <c r="AE76" i="5"/>
  <c r="AB10" i="5"/>
  <c r="AH40" i="5"/>
  <c r="AE18" i="5"/>
  <c r="AE90" i="5"/>
  <c r="AB64" i="5"/>
  <c r="AE73" i="5"/>
  <c r="AH15" i="5"/>
  <c r="AH47" i="5"/>
  <c r="AH79" i="5"/>
  <c r="AE21" i="5"/>
  <c r="AE53" i="5"/>
  <c r="AE89" i="5"/>
  <c r="Y27" i="5"/>
  <c r="Y63" i="5"/>
  <c r="AH12" i="5"/>
  <c r="AH92" i="5"/>
  <c r="AE70" i="5"/>
  <c r="AH29" i="5"/>
  <c r="AH61" i="5"/>
  <c r="AH93" i="5"/>
  <c r="AE31" i="5"/>
  <c r="AE63" i="5"/>
  <c r="AE95" i="5"/>
  <c r="AB61" i="5"/>
  <c r="AB97" i="5"/>
  <c r="G86" i="5"/>
  <c r="G88" i="5"/>
  <c r="AK65" i="5"/>
  <c r="G87" i="5"/>
  <c r="A18" i="5"/>
  <c r="A17" i="5" s="1"/>
  <c r="A16" i="5" s="1"/>
  <c r="A15" i="5" s="1"/>
  <c r="A14" i="5" s="1"/>
  <c r="A13" i="5" s="1"/>
  <c r="A12" i="5" s="1"/>
  <c r="A11" i="5" s="1"/>
  <c r="A10" i="5" s="1"/>
  <c r="A9" i="5" s="1"/>
  <c r="A8" i="5" s="1"/>
  <c r="A7" i="5" s="1"/>
  <c r="A6" i="5" s="1"/>
  <c r="A5" i="5" s="1"/>
  <c r="A4" i="5" s="1"/>
  <c r="A3" i="5" s="1"/>
  <c r="D92" i="5" l="1"/>
  <c r="D91" i="5"/>
  <c r="D98" i="5"/>
  <c r="D95" i="5"/>
  <c r="D90" i="5"/>
  <c r="D89" i="5"/>
  <c r="D93" i="5"/>
  <c r="D96" i="5"/>
  <c r="D94" i="5"/>
  <c r="D99" i="5"/>
  <c r="D9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Niall Conroy</author>
  </authors>
  <commentList>
    <comment ref="A55" authorId="0" shapeId="0" xr:uid="{B3C48E94-7937-46D0-9E38-FCA91D893170}">
      <text>
        <r>
          <rPr>
            <b/>
            <sz val="9"/>
            <color indexed="81"/>
            <rFont val="Tahoma"/>
            <family val="2"/>
          </rPr>
          <t>Note:</t>
        </r>
        <r>
          <rPr>
            <sz val="9"/>
            <color indexed="81"/>
            <rFont val="Tahoma"/>
            <family val="2"/>
          </rPr>
          <t xml:space="preserve">
1974 was a "short" tax year. See readme for details.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Niall Conroy</author>
  </authors>
  <commentList>
    <comment ref="A55" authorId="0" shapeId="0" xr:uid="{D65878BF-54D3-49C9-B1A6-E7F8563B97DB}">
      <text>
        <r>
          <rPr>
            <b/>
            <sz val="9"/>
            <color indexed="81"/>
            <rFont val="Tahoma"/>
            <family val="2"/>
          </rPr>
          <t>Note:</t>
        </r>
        <r>
          <rPr>
            <sz val="9"/>
            <color indexed="81"/>
            <rFont val="Tahoma"/>
            <family val="2"/>
          </rPr>
          <t xml:space="preserve">
1974 was a "short" tax year. See readme for details.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Niall Conroy</author>
  </authors>
  <commentList>
    <comment ref="A55" authorId="0" shapeId="0" xr:uid="{3ECE8689-B00E-4057-ACC0-B57FCA65A328}">
      <text>
        <r>
          <rPr>
            <b/>
            <sz val="9"/>
            <color indexed="81"/>
            <rFont val="Tahoma"/>
            <family val="2"/>
          </rPr>
          <t>Note:</t>
        </r>
        <r>
          <rPr>
            <sz val="9"/>
            <color indexed="81"/>
            <rFont val="Tahoma"/>
            <family val="2"/>
          </rPr>
          <t xml:space="preserve">
1974 was a "short" tax year. See readme for details.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Niall Conroy</author>
  </authors>
  <commentList>
    <comment ref="A55" authorId="0" shapeId="0" xr:uid="{8778EE47-A8D4-4B00-BD73-544214FB5ED4}">
      <text>
        <r>
          <rPr>
            <b/>
            <sz val="9"/>
            <color indexed="81"/>
            <rFont val="Tahoma"/>
            <family val="2"/>
          </rPr>
          <t>Note:</t>
        </r>
        <r>
          <rPr>
            <sz val="9"/>
            <color indexed="81"/>
            <rFont val="Tahoma"/>
            <family val="2"/>
          </rPr>
          <t xml:space="preserve">
1974 was a "short" tax year. See readme for details.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Niall Conroy</author>
  </authors>
  <commentList>
    <comment ref="A55" authorId="0" shapeId="0" xr:uid="{9A255A75-B8A7-4D57-8F84-8B53A43862D3}">
      <text>
        <r>
          <rPr>
            <b/>
            <sz val="9"/>
            <color indexed="81"/>
            <rFont val="Tahoma"/>
            <family val="2"/>
          </rPr>
          <t>Note:</t>
        </r>
        <r>
          <rPr>
            <sz val="9"/>
            <color indexed="81"/>
            <rFont val="Tahoma"/>
            <family val="2"/>
          </rPr>
          <t xml:space="preserve">
1974 was a "short" tax year. See readme for details.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D94" authorId="0" shapeId="0" xr:uid="{B682E762-6C55-471D-8889-4A3EEFEA5A22}">
      <text>
        <r>
          <rPr>
            <sz val="9"/>
            <color indexed="81"/>
            <rFont val="Tahoma"/>
            <family val="2"/>
          </rPr>
          <t>OPW also made a payment but not including it.</t>
        </r>
      </text>
    </comment>
  </commentList>
</comments>
</file>

<file path=xl/sharedStrings.xml><?xml version="1.0" encoding="utf-8"?>
<sst xmlns="http://schemas.openxmlformats.org/spreadsheetml/2006/main" count="1866" uniqueCount="643">
  <si>
    <t>Total</t>
  </si>
  <si>
    <t>Vote Name</t>
  </si>
  <si>
    <t>Governor General</t>
  </si>
  <si>
    <t>Oireachtas</t>
  </si>
  <si>
    <t>Comptroller and Auditor-General</t>
  </si>
  <si>
    <t>Old Age Pensions</t>
  </si>
  <si>
    <t>Local Loans*</t>
  </si>
  <si>
    <t>Commissions and Special Inquiries</t>
  </si>
  <si>
    <t>Office of Public Works</t>
  </si>
  <si>
    <t>Public Works and Buildings</t>
  </si>
  <si>
    <t>State Laboratory</t>
  </si>
  <si>
    <t>Civil Service Commission</t>
  </si>
  <si>
    <t>Property Losses Compensation</t>
  </si>
  <si>
    <t>Personal Injuries Compensation</t>
  </si>
  <si>
    <t>Superannuation and Retired Allowances</t>
  </si>
  <si>
    <t>Fisheries</t>
  </si>
  <si>
    <t>Lands</t>
  </si>
  <si>
    <t>Forestry</t>
  </si>
  <si>
    <t>Army Pensions</t>
  </si>
  <si>
    <t>Department of the President</t>
  </si>
  <si>
    <t>Office of the Minister for Finance</t>
  </si>
  <si>
    <t>Office of the Revenue Commissioners</t>
  </si>
  <si>
    <t>Rates on Government Property</t>
  </si>
  <si>
    <t>Secret Service</t>
  </si>
  <si>
    <t>Tariff Commission</t>
  </si>
  <si>
    <t>Expenses under the Electoral Act and the Juries Act</t>
  </si>
  <si>
    <t>Miscellaneous Expenses</t>
  </si>
  <si>
    <t>Stationary and Printing</t>
  </si>
  <si>
    <t>Valuation and Boundary Survey</t>
  </si>
  <si>
    <t>Ordnance Survey</t>
  </si>
  <si>
    <t>Supplementary Agricultural Grants</t>
  </si>
  <si>
    <t>Law Charges</t>
  </si>
  <si>
    <t>Haulbowline Dockyard</t>
  </si>
  <si>
    <t>Universities and Colleges</t>
  </si>
  <si>
    <t>Electrical Battery Development</t>
  </si>
  <si>
    <t>Quit Rent Office</t>
  </si>
  <si>
    <t>Remuneration for Management of Government Stocks</t>
  </si>
  <si>
    <t>Office of the Minister for Justice</t>
  </si>
  <si>
    <t>Gárda Síochána</t>
  </si>
  <si>
    <t>Prisons</t>
  </si>
  <si>
    <t>District Court</t>
  </si>
  <si>
    <t>Supreme Court and High Court of Justice</t>
  </si>
  <si>
    <t>Land Registry and Registry of Deeds</t>
  </si>
  <si>
    <t>Circuit Court</t>
  </si>
  <si>
    <t>Public Record Office</t>
  </si>
  <si>
    <t>Charitable Donations and Bequests</t>
  </si>
  <si>
    <t>Local Government and Public Health</t>
  </si>
  <si>
    <t>General Register Office</t>
  </si>
  <si>
    <t>Dundrum Asylum</t>
  </si>
  <si>
    <t>National Health Insurance</t>
  </si>
  <si>
    <t>Office of the Minister for Education</t>
  </si>
  <si>
    <t>Primary Education</t>
  </si>
  <si>
    <t>Secondary Education</t>
  </si>
  <si>
    <t>Technical Instruction</t>
  </si>
  <si>
    <t>Science and Art</t>
  </si>
  <si>
    <t>Reformatory and Industrial Schools</t>
  </si>
  <si>
    <t>National Gallery</t>
  </si>
  <si>
    <t>Gaeltacht Services</t>
  </si>
  <si>
    <t>Transport Services</t>
  </si>
  <si>
    <t>Railway Tribunal</t>
  </si>
  <si>
    <t>Marine Service</t>
  </si>
  <si>
    <t>Unemployment Insurance and Unemployment Assistance</t>
  </si>
  <si>
    <t>Industrial and Commercial Property Registration Office</t>
  </si>
  <si>
    <t>Posts and Telegraphs</t>
  </si>
  <si>
    <t>Wireless Broadcasting</t>
  </si>
  <si>
    <t>League of Nations</t>
  </si>
  <si>
    <t>Relief Schemes</t>
  </si>
  <si>
    <t>Export Bounties and Subsidies</t>
  </si>
  <si>
    <t>Repayment of Dáil Éireann External Loans</t>
  </si>
  <si>
    <t>Compensation Bounties</t>
  </si>
  <si>
    <t>Widows' and Orphans Pensions</t>
  </si>
  <si>
    <t>Repayments to Contingency Fund</t>
  </si>
  <si>
    <t>Department of the Taoiseach</t>
  </si>
  <si>
    <t xml:space="preserve">Agricultural Produce Subsidies </t>
  </si>
  <si>
    <t>Employment and Emergency Schemes</t>
  </si>
  <si>
    <t>Central Statistics Office</t>
  </si>
  <si>
    <t>Irish Tourist Board</t>
  </si>
  <si>
    <t>Dublin Institute for Advanced Studies</t>
  </si>
  <si>
    <t>European Co-Operation</t>
  </si>
  <si>
    <t>Children's Allowance</t>
  </si>
  <si>
    <t>Office for the Minister for Social Welfare</t>
  </si>
  <si>
    <t>Miscellaneous Social Welfare Services</t>
  </si>
  <si>
    <t>An Chomhairle Ealaíon</t>
  </si>
  <si>
    <t>International Co-Operation</t>
  </si>
  <si>
    <t>Beet Sugar Subsidy</t>
  </si>
  <si>
    <t xml:space="preserve">Oifig Na Gaeltachta Agus Na gCeantar gCúng </t>
  </si>
  <si>
    <t>Technical Assistance</t>
  </si>
  <si>
    <t>Social Insurance</t>
  </si>
  <si>
    <t>Ireland Development Grant</t>
  </si>
  <si>
    <t>Ministry of Home Affairs</t>
  </si>
  <si>
    <t>Office of the Minister for Supplies</t>
  </si>
  <si>
    <t>Emergency Scientific Research Bureau</t>
  </si>
  <si>
    <t>Food Allowances</t>
  </si>
  <si>
    <t>Repayment of Trade Loans Advances</t>
  </si>
  <si>
    <t>Damage to Property (Neutrality) Compensation</t>
  </si>
  <si>
    <t xml:space="preserve">Alleviation of Distress </t>
  </si>
  <si>
    <t>Health</t>
  </si>
  <si>
    <t>Advances to Agricultural Credit Societies</t>
  </si>
  <si>
    <t>Transport and Marine Services</t>
  </si>
  <si>
    <t>Social Assistance</t>
  </si>
  <si>
    <t>Roinn Na Gaeltachta</t>
  </si>
  <si>
    <t>Transport and Power</t>
  </si>
  <si>
    <t>Increases in Pensions</t>
  </si>
  <si>
    <t>Remuneration</t>
  </si>
  <si>
    <t>Valuation and Ordnance Survey</t>
  </si>
  <si>
    <t>Courts of Justice</t>
  </si>
  <si>
    <t>Central Mental Hospital</t>
  </si>
  <si>
    <t>Vocational Education</t>
  </si>
  <si>
    <t>Social Welfare</t>
  </si>
  <si>
    <t>Army/Defence</t>
  </si>
  <si>
    <t>Labour</t>
  </si>
  <si>
    <t>Office of the Minister for the Public Service</t>
  </si>
  <si>
    <t>Residential Homes and Special Schools</t>
  </si>
  <si>
    <t>Office of the Attorney General</t>
  </si>
  <si>
    <t>Office of the Director of Public Prosecutions</t>
  </si>
  <si>
    <t>Environment</t>
  </si>
  <si>
    <t>Economic Planning and Development</t>
  </si>
  <si>
    <t>Tourism and Transport</t>
  </si>
  <si>
    <t>Employment Guarantee Fund</t>
  </si>
  <si>
    <t>Energy</t>
  </si>
  <si>
    <t>Office of the Ombudsman</t>
  </si>
  <si>
    <t>Industry and Energy</t>
  </si>
  <si>
    <t>Industry, Commerce and Tourism (Trade, Commerce and Tourism 1981-&gt;)</t>
  </si>
  <si>
    <t>145,121,80</t>
  </si>
  <si>
    <t>Increases in Remuneration and Pensions</t>
  </si>
  <si>
    <t>Communications</t>
  </si>
  <si>
    <t>Special Schools</t>
  </si>
  <si>
    <t>Farm Classification Office</t>
  </si>
  <si>
    <t>Industry and Commerce (and Energy  1978/79)</t>
  </si>
  <si>
    <t xml:space="preserve">Public Service Early Retirement Payments </t>
  </si>
  <si>
    <t>Universities and Colleges and Dublin Institute for Avanced Studies/Higher Education/Third-Level and Further Education (1988-&gt;)</t>
  </si>
  <si>
    <t>Tourism, Transport and Communications</t>
  </si>
  <si>
    <t>Office of the Tánaiste</t>
  </si>
  <si>
    <t>Transport, Energy and Communications</t>
  </si>
  <si>
    <t>Equality and Law Reform</t>
  </si>
  <si>
    <t>Enterprise and Employment</t>
  </si>
  <si>
    <t>An Roinn Ealaíon Cultúir agus Gaeltachta</t>
  </si>
  <si>
    <t>Flood Relief</t>
  </si>
  <si>
    <t>Agriculture, Food and Forestry</t>
  </si>
  <si>
    <t>Office of the Chief State Solicitor</t>
  </si>
  <si>
    <t>Public Enterprise</t>
  </si>
  <si>
    <t>Year 2000 Expenditure</t>
  </si>
  <si>
    <t>Agriculture (and Food 1997-2000,2002) (and Food and Rural Development (2001)</t>
  </si>
  <si>
    <t>Communications, Marine and Natural Resources</t>
  </si>
  <si>
    <t>Office of the Appeal Commissioners</t>
  </si>
  <si>
    <t>Public Appointments Service</t>
  </si>
  <si>
    <t>Office of the Commission for Public Service Appointments</t>
  </si>
  <si>
    <t>Department of Community, Gaeltacht and Rural Affairs</t>
  </si>
  <si>
    <t>Office of the Minister for Children</t>
  </si>
  <si>
    <t>Property Registration Authority</t>
  </si>
  <si>
    <t>Customs and Excise</t>
  </si>
  <si>
    <t>Expenses under the Representation of The People Act</t>
  </si>
  <si>
    <t xml:space="preserve">Fisheries and Gaeltacht Services </t>
  </si>
  <si>
    <t>Railways</t>
  </si>
  <si>
    <t>Transport Department</t>
  </si>
  <si>
    <t>Tourism, Sport and Recreation</t>
  </si>
  <si>
    <t xml:space="preserve">Tourism and Trade </t>
  </si>
  <si>
    <t>Air Transport</t>
  </si>
  <si>
    <t>External /Foreign Affairs</t>
  </si>
  <si>
    <t>Congested Districts Board</t>
  </si>
  <si>
    <t>Reconstruction of Cork</t>
  </si>
  <si>
    <t>Tailteann Games</t>
  </si>
  <si>
    <t>Secretariat and Special Services</t>
  </si>
  <si>
    <t xml:space="preserve">Land Purchase Annuities </t>
  </si>
  <si>
    <t>Development Fund</t>
  </si>
  <si>
    <t xml:space="preserve">Contingency Fund (Grant in Aid) </t>
  </si>
  <si>
    <t>School Grants (Northern Ireland)</t>
  </si>
  <si>
    <t xml:space="preserve">Criminal Investigation Department </t>
  </si>
  <si>
    <t>Beet  Sugar Industry</t>
  </si>
  <si>
    <t>Royal Dublin Society (Grant in Aid)</t>
  </si>
  <si>
    <t>National Land Bank, Limited</t>
  </si>
  <si>
    <t>Purchase and Importation of Fuel During  During Coal Emergency, (1926)</t>
  </si>
  <si>
    <t>O'Higgins Settlement</t>
  </si>
  <si>
    <t xml:space="preserve">Advance to Compensation Funds Under The Intoxicating Liquor Act, (1927) </t>
  </si>
  <si>
    <t>Royal Irish Automobile Club (Grant In Aid)</t>
  </si>
  <si>
    <t xml:space="preserve">Irish Olympic Council </t>
  </si>
  <si>
    <t xml:space="preserve">Emergency Fund Grant-In-Aid </t>
  </si>
  <si>
    <t>Relief of Rates on Agricultural Land</t>
  </si>
  <si>
    <t>Advance to Guarantee Fund</t>
  </si>
  <si>
    <t>National Anthem</t>
  </si>
  <si>
    <t>Sinn Féin Bank</t>
  </si>
  <si>
    <t>Industrial Credit</t>
  </si>
  <si>
    <t>Peat Fuel Development</t>
  </si>
  <si>
    <t xml:space="preserve">Compensation to the National Greyhound Racing Company, Limited </t>
  </si>
  <si>
    <t>Compensation to the Dublin Greyhound and Sports Association, Limited</t>
  </si>
  <si>
    <t>Industrial Alcohol</t>
  </si>
  <si>
    <t xml:space="preserve">Special Emerency Schemes </t>
  </si>
  <si>
    <t>Shipping</t>
  </si>
  <si>
    <t xml:space="preserve">Industrial Engineering Company Limited, Dundalk </t>
  </si>
  <si>
    <t>Galway Textile Printers Limited</t>
  </si>
  <si>
    <t>Local Taxation Adjustment</t>
  </si>
  <si>
    <t>Additional and Unforeseen Services</t>
  </si>
  <si>
    <t>Seanad Eireann</t>
  </si>
  <si>
    <t>Leather Subsidy</t>
  </si>
  <si>
    <t>Aviation and Meteorological Services</t>
  </si>
  <si>
    <t>Transport and Meteorological Services</t>
  </si>
  <si>
    <t>Agriculture, Fisheries, and Food</t>
  </si>
  <si>
    <t>Communications, Energy, and Natural Resources</t>
  </si>
  <si>
    <t>Community, Equality and Gaeltacht Affairs</t>
  </si>
  <si>
    <t>Social Protection</t>
  </si>
  <si>
    <t>Environment, Community and Local Government</t>
  </si>
  <si>
    <t>Foreign Affairs and Trade</t>
  </si>
  <si>
    <t>Office of Government Procurement</t>
  </si>
  <si>
    <t>Shared Services</t>
  </si>
  <si>
    <t>Office of the Minister for Public Expenditure and Reform</t>
  </si>
  <si>
    <t>Communications, Climate Action and Environment</t>
  </si>
  <si>
    <t>Housing, Planning, Community and Local Government</t>
  </si>
  <si>
    <t>Housing, Planning and Local Government</t>
  </si>
  <si>
    <t>Agriculture, Food and the Marine</t>
  </si>
  <si>
    <t>Irish Human Rights and Equality Commission</t>
  </si>
  <si>
    <t>Enterprise, Trade and Innovation</t>
  </si>
  <si>
    <t>Jobs, Enterprise and Innovation</t>
  </si>
  <si>
    <t>Business, Enterprise and Innovation</t>
  </si>
  <si>
    <t>Arts, Heritage and the Gaeltacht</t>
  </si>
  <si>
    <t>Arts, Heritage, Regional, Rural and Gaeltacht Affairs</t>
  </si>
  <si>
    <t>Culture, Heritage and the Gaeltacht</t>
  </si>
  <si>
    <t>Rural and Community Development</t>
  </si>
  <si>
    <t>Transport, Tourism and Sport</t>
  </si>
  <si>
    <t>Tourism, Culture and Sport</t>
  </si>
  <si>
    <t>Employment Affairs and Social Protection</t>
  </si>
  <si>
    <t>Children and Youth Affairs</t>
  </si>
  <si>
    <t>Policing Authority</t>
  </si>
  <si>
    <t>Vote Group Name</t>
  </si>
  <si>
    <t xml:space="preserve">Health </t>
  </si>
  <si>
    <t>Education</t>
  </si>
  <si>
    <t>Employment Affairs &amp; Social Protection</t>
  </si>
  <si>
    <t>Business, Enterprise &amp; Innovation</t>
  </si>
  <si>
    <t>Finance, Public Expenditure &amp; Reform</t>
  </si>
  <si>
    <t>Housing, Planning &amp; Local Government Group</t>
  </si>
  <si>
    <t>Foreign Affairs</t>
  </si>
  <si>
    <t>Defence</t>
  </si>
  <si>
    <t>Justice</t>
  </si>
  <si>
    <t>Transport, Communications, Culture, Climate &amp; the Environment</t>
  </si>
  <si>
    <t>Taoiseach</t>
  </si>
  <si>
    <t>Agriculture</t>
  </si>
  <si>
    <t>Miscellaneous</t>
  </si>
  <si>
    <t>Hospitals and Charities</t>
  </si>
  <si>
    <t xml:space="preserve">Hospitals and Infirmaries </t>
  </si>
  <si>
    <t>Higher Education</t>
  </si>
  <si>
    <t>Third-Level and Further Education</t>
  </si>
  <si>
    <t>Universities and Colleges and Dublin Institute for Avanced Studies</t>
  </si>
  <si>
    <t>Trade, Commerce and Tourism</t>
  </si>
  <si>
    <t>Industry, Commerce and Tourism</t>
  </si>
  <si>
    <t>Year</t>
  </si>
  <si>
    <t>Local Government &amp; Public Health</t>
  </si>
  <si>
    <t>Local Government</t>
  </si>
  <si>
    <t>Currency</t>
  </si>
  <si>
    <t>Housing</t>
  </si>
  <si>
    <t>Euro</t>
  </si>
  <si>
    <t>Vote in which Gaeltacht Housing appears</t>
  </si>
  <si>
    <t>Total Housing</t>
  </si>
  <si>
    <t>Pounds</t>
  </si>
  <si>
    <t>Ministry of Local Government</t>
  </si>
  <si>
    <t>DEPARTMENT OE LOCAL GOVERNMENT AND PUBLIC HEALTH. (vote 39 Appropriation Accounts)</t>
  </si>
  <si>
    <t>Office of the Minister for Local Government and Public Health</t>
  </si>
  <si>
    <t>Land Commission</t>
  </si>
  <si>
    <t>Fisheries and Gaeltacht Services</t>
  </si>
  <si>
    <t>An Roinn Ealaion, Cultuir agus Gaeltachta</t>
  </si>
  <si>
    <t>Environment and Local Government</t>
  </si>
  <si>
    <t>AN ROINN EALAION, OIDHREACHTA, GAELTACHTA AGES OILEAN</t>
  </si>
  <si>
    <t>AN ROINN GNOTHAI POBAIL, TUAITHE AGUS GAELTACHTA</t>
  </si>
  <si>
    <t>Environment, Heritage and Local Government</t>
  </si>
  <si>
    <t>DEPARTMENT OF COMMUNITY, RURAL AND GAELTACHT AFFAIRS</t>
  </si>
  <si>
    <t>Office of the Minister for Environment, Community and Local Government</t>
  </si>
  <si>
    <t>Vote 34 Environment, Community and Local Government</t>
  </si>
  <si>
    <t>Office of the Minister for Housing, Planning, Community and Local Government</t>
  </si>
  <si>
    <t>Total Less Housing</t>
  </si>
  <si>
    <t xml:space="preserve">Housing Component </t>
  </si>
  <si>
    <t xml:space="preserve">Housing component </t>
  </si>
  <si>
    <t>Housing, Planning &amp; Local Government</t>
  </si>
  <si>
    <t>Appropriation Accounts Dataset</t>
  </si>
  <si>
    <t>While efforts have been made to ensure the accuracy and consistency of the data presented, users are advised that they utilise the data at their own risk.</t>
  </si>
  <si>
    <t>https://www.audit.gov.ie/en/Find-Report/Publications/Appropriation%20Accounts/</t>
  </si>
  <si>
    <t>Copies of the Appropriation Accounts for each year can be found and downloaded from the website of the Office of the Comptroller and Auditor General.</t>
  </si>
  <si>
    <t xml:space="preserve"> £ Total Amount considered for Gaeltacht Housing (Gaeltacht Housing's share of the Vote's Administrative Expenditure + Gaeltacht Housing Grant)</t>
  </si>
  <si>
    <t xml:space="preserve"> EURO Total Amount considered for Gaeltacht Housing (Gaeltacht Housing's share of the Vote's Administrative Expenditure + Gaeltacht Housing Grant)</t>
  </si>
  <si>
    <t>From 1922 to 1973 the financial year ran from 1st April each year to 31st March of the following year. Care should be taken in interpreting data for 1974, given that this was a "short" tax year, running from 1/4/1974 to 31/12/1974. Thereafter the financial year corresponds to the calendar year.</t>
  </si>
  <si>
    <t>HEALTH</t>
  </si>
  <si>
    <r>
      <t>·</t>
    </r>
    <r>
      <rPr>
        <sz val="7"/>
        <color theme="1"/>
        <rFont val="Times New Roman"/>
        <family val="1"/>
      </rPr>
      <t xml:space="preserve">         </t>
    </r>
    <r>
      <rPr>
        <sz val="10.5"/>
        <color theme="1"/>
        <rFont val="Source Sans Pro"/>
        <family val="2"/>
      </rPr>
      <t>Health [1946-2018]</t>
    </r>
  </si>
  <si>
    <r>
      <t>o</t>
    </r>
    <r>
      <rPr>
        <sz val="7"/>
        <color theme="1"/>
        <rFont val="Times New Roman"/>
        <family val="1"/>
      </rPr>
      <t xml:space="preserve">        </t>
    </r>
    <r>
      <rPr>
        <sz val="10.5"/>
        <color theme="1"/>
        <rFont val="Source Sans Pro"/>
        <family val="2"/>
      </rPr>
      <t>Office of the Minister for Local Government and Public Health [1925-1946 included in Financial Accounts Aggregation (abbreviated as FA A from below)]</t>
    </r>
  </si>
  <si>
    <r>
      <t>o</t>
    </r>
    <r>
      <rPr>
        <sz val="7"/>
        <color theme="1"/>
        <rFont val="Times New Roman"/>
        <family val="1"/>
      </rPr>
      <t xml:space="preserve">        </t>
    </r>
    <r>
      <rPr>
        <sz val="10.5"/>
        <color theme="1"/>
        <rFont val="Source Sans Pro"/>
        <family val="2"/>
      </rPr>
      <t>Office of the Minister for Health [1946-1996, 2011-2018 FA A]</t>
    </r>
  </si>
  <si>
    <r>
      <t>o</t>
    </r>
    <r>
      <rPr>
        <sz val="7"/>
        <color theme="1"/>
        <rFont val="Times New Roman"/>
        <family val="1"/>
      </rPr>
      <t xml:space="preserve">        </t>
    </r>
    <r>
      <rPr>
        <sz val="10.5"/>
        <color theme="1"/>
        <rFont val="Source Sans Pro"/>
        <family val="2"/>
      </rPr>
      <t>Health and Children [1997-2010 FA A]</t>
    </r>
  </si>
  <si>
    <r>
      <t>o</t>
    </r>
    <r>
      <rPr>
        <sz val="7"/>
        <color theme="1"/>
        <rFont val="Times New Roman"/>
        <family val="1"/>
      </rPr>
      <t xml:space="preserve">        </t>
    </r>
    <r>
      <rPr>
        <sz val="10.5"/>
        <color theme="1"/>
        <rFont val="Source Sans Pro"/>
        <family val="2"/>
      </rPr>
      <t>Health Service Executive [2005-2014 FA A]</t>
    </r>
  </si>
  <si>
    <r>
      <t>·</t>
    </r>
    <r>
      <rPr>
        <sz val="7"/>
        <color theme="1"/>
        <rFont val="Times New Roman"/>
        <family val="1"/>
      </rPr>
      <t xml:space="preserve">         </t>
    </r>
    <r>
      <rPr>
        <sz val="10.5"/>
        <color theme="1"/>
        <rFont val="Source Sans Pro"/>
        <family val="2"/>
      </rPr>
      <t>Hospitals and Charities [1922-1926]</t>
    </r>
  </si>
  <si>
    <r>
      <t>o</t>
    </r>
    <r>
      <rPr>
        <sz val="7"/>
        <color theme="1"/>
        <rFont val="Times New Roman"/>
        <family val="1"/>
      </rPr>
      <t xml:space="preserve">        </t>
    </r>
    <r>
      <rPr>
        <sz val="10.5"/>
        <color theme="1"/>
        <rFont val="Source Sans Pro"/>
        <family val="2"/>
      </rPr>
      <t>Hospitals and Charities [1922-1926 FA A]</t>
    </r>
  </si>
  <si>
    <r>
      <t>·</t>
    </r>
    <r>
      <rPr>
        <sz val="7"/>
        <color theme="1"/>
        <rFont val="Times New Roman"/>
        <family val="1"/>
      </rPr>
      <t xml:space="preserve">         </t>
    </r>
    <r>
      <rPr>
        <sz val="10.5"/>
        <color theme="1"/>
        <rFont val="Source Sans Pro"/>
        <family val="2"/>
      </rPr>
      <t>Hospitals and Infirmaries [1927-1931]</t>
    </r>
  </si>
  <si>
    <r>
      <t>·</t>
    </r>
    <r>
      <rPr>
        <sz val="7"/>
        <color theme="1"/>
        <rFont val="Times New Roman"/>
        <family val="1"/>
      </rPr>
      <t xml:space="preserve">         </t>
    </r>
    <r>
      <rPr>
        <sz val="10.5"/>
        <color theme="1"/>
        <rFont val="Source Sans Pro"/>
        <family val="2"/>
      </rPr>
      <t>National Health Insurance Commission [1922-1952]</t>
    </r>
  </si>
  <si>
    <r>
      <t>o</t>
    </r>
    <r>
      <rPr>
        <sz val="7"/>
        <color theme="1"/>
        <rFont val="Times New Roman"/>
        <family val="1"/>
      </rPr>
      <t xml:space="preserve">        </t>
    </r>
    <r>
      <rPr>
        <sz val="10.5"/>
        <color theme="1"/>
        <rFont val="Source Sans Pro"/>
        <family val="2"/>
      </rPr>
      <t>National Health Insurance Commission [1922-1952 FA A]</t>
    </r>
  </si>
  <si>
    <r>
      <t>·</t>
    </r>
    <r>
      <rPr>
        <sz val="7"/>
        <color theme="1"/>
        <rFont val="Times New Roman"/>
        <family val="1"/>
      </rPr>
      <t xml:space="preserve">         </t>
    </r>
    <r>
      <rPr>
        <sz val="10.5"/>
        <color theme="1"/>
        <rFont val="Source Sans Pro"/>
        <family val="2"/>
      </rPr>
      <t>Dundrum Asylum [1922-1961]</t>
    </r>
  </si>
  <si>
    <r>
      <t>o</t>
    </r>
    <r>
      <rPr>
        <sz val="7"/>
        <color theme="1"/>
        <rFont val="Times New Roman"/>
        <family val="1"/>
      </rPr>
      <t xml:space="preserve">        </t>
    </r>
    <r>
      <rPr>
        <sz val="10.5"/>
        <color theme="1"/>
        <rFont val="Source Sans Pro"/>
        <family val="2"/>
      </rPr>
      <t>Dundrum Asylum [1922-1971 FA A]</t>
    </r>
  </si>
  <si>
    <r>
      <t>·</t>
    </r>
    <r>
      <rPr>
        <sz val="7"/>
        <color theme="1"/>
        <rFont val="Times New Roman"/>
        <family val="1"/>
      </rPr>
      <t xml:space="preserve">         </t>
    </r>
    <r>
      <rPr>
        <sz val="10.5"/>
        <color theme="1"/>
        <rFont val="Source Sans Pro"/>
        <family val="2"/>
      </rPr>
      <t>Central Mental Hospital [1962-1971]</t>
    </r>
  </si>
  <si>
    <t>CHILDREN AND YOUTH AFFAIRS</t>
  </si>
  <si>
    <r>
      <t>·</t>
    </r>
    <r>
      <rPr>
        <sz val="7"/>
        <color theme="1"/>
        <rFont val="Times New Roman"/>
        <family val="1"/>
      </rPr>
      <t xml:space="preserve">         </t>
    </r>
    <r>
      <rPr>
        <sz val="10.5"/>
        <color theme="1"/>
        <rFont val="Source Sans Pro"/>
        <family val="2"/>
      </rPr>
      <t>Office of the Minister for Children [2006-2018]</t>
    </r>
  </si>
  <si>
    <r>
      <t>·</t>
    </r>
    <r>
      <rPr>
        <sz val="7"/>
        <color theme="1"/>
        <rFont val="Times New Roman"/>
        <family val="1"/>
      </rPr>
      <t xml:space="preserve">         </t>
    </r>
    <r>
      <rPr>
        <sz val="10.5"/>
        <color theme="1"/>
        <rFont val="Source Sans Pro"/>
        <family val="2"/>
      </rPr>
      <t>Children and Youth Affairs [2011 FA A]</t>
    </r>
  </si>
  <si>
    <r>
      <t>·</t>
    </r>
    <r>
      <rPr>
        <sz val="7"/>
        <color theme="1"/>
        <rFont val="Times New Roman"/>
        <family val="1"/>
      </rPr>
      <t xml:space="preserve">         </t>
    </r>
    <r>
      <rPr>
        <sz val="10.5"/>
        <color theme="1"/>
        <rFont val="Source Sans Pro"/>
        <family val="2"/>
      </rPr>
      <t>Public Education [1922-1924 FA A]</t>
    </r>
  </si>
  <si>
    <r>
      <t>·</t>
    </r>
    <r>
      <rPr>
        <sz val="7"/>
        <color theme="1"/>
        <rFont val="Times New Roman"/>
        <family val="1"/>
      </rPr>
      <t xml:space="preserve">         </t>
    </r>
    <r>
      <rPr>
        <sz val="10.5"/>
        <color theme="1"/>
        <rFont val="Source Sans Pro"/>
        <family val="2"/>
      </rPr>
      <t>Intermediate Education [1922-1924 FA A]</t>
    </r>
  </si>
  <si>
    <r>
      <t>·</t>
    </r>
    <r>
      <rPr>
        <sz val="7"/>
        <color theme="1"/>
        <rFont val="Times New Roman"/>
        <family val="1"/>
      </rPr>
      <t xml:space="preserve">         </t>
    </r>
    <r>
      <rPr>
        <sz val="10.5"/>
        <color theme="1"/>
        <rFont val="Source Sans Pro"/>
        <family val="2"/>
      </rPr>
      <t>Endowed Schools [1922-1924 FA A]</t>
    </r>
  </si>
  <si>
    <r>
      <t>·</t>
    </r>
    <r>
      <rPr>
        <sz val="7"/>
        <color theme="1"/>
        <rFont val="Times New Roman"/>
        <family val="1"/>
      </rPr>
      <t xml:space="preserve">         </t>
    </r>
    <r>
      <rPr>
        <sz val="10.5"/>
        <color theme="1"/>
        <rFont val="Source Sans Pro"/>
        <family val="2"/>
      </rPr>
      <t>Office of the Minister for Education [1925-2018]</t>
    </r>
  </si>
  <si>
    <r>
      <t>o</t>
    </r>
    <r>
      <rPr>
        <sz val="7"/>
        <color theme="1"/>
        <rFont val="Times New Roman"/>
        <family val="1"/>
      </rPr>
      <t xml:space="preserve">        </t>
    </r>
    <r>
      <rPr>
        <sz val="10.5"/>
        <color theme="1"/>
        <rFont val="Source Sans Pro"/>
        <family val="2"/>
      </rPr>
      <t>Office of the Minister for Education [1925-2018 FA A]</t>
    </r>
  </si>
  <si>
    <r>
      <t>·</t>
    </r>
    <r>
      <rPr>
        <sz val="7"/>
        <color theme="1"/>
        <rFont val="Times New Roman"/>
        <family val="1"/>
      </rPr>
      <t xml:space="preserve">         </t>
    </r>
    <r>
      <rPr>
        <sz val="10.5"/>
        <color theme="1"/>
        <rFont val="Source Sans Pro"/>
        <family val="2"/>
      </rPr>
      <t>Primary Education [1922-2003]</t>
    </r>
  </si>
  <si>
    <r>
      <t>o</t>
    </r>
    <r>
      <rPr>
        <sz val="7"/>
        <color theme="1"/>
        <rFont val="Times New Roman"/>
        <family val="1"/>
      </rPr>
      <t xml:space="preserve">        </t>
    </r>
    <r>
      <rPr>
        <sz val="10.5"/>
        <color theme="1"/>
        <rFont val="Source Sans Pro"/>
        <family val="2"/>
      </rPr>
      <t>Primary Education [1925-2003 FA A]</t>
    </r>
  </si>
  <si>
    <r>
      <t>·</t>
    </r>
    <r>
      <rPr>
        <sz val="7"/>
        <color theme="1"/>
        <rFont val="Times New Roman"/>
        <family val="1"/>
      </rPr>
      <t xml:space="preserve">         </t>
    </r>
    <r>
      <rPr>
        <sz val="10.5"/>
        <color theme="1"/>
        <rFont val="Source Sans Pro"/>
        <family val="2"/>
      </rPr>
      <t>Secondary Education [1922-2003]</t>
    </r>
  </si>
  <si>
    <r>
      <t>o</t>
    </r>
    <r>
      <rPr>
        <sz val="7"/>
        <color theme="1"/>
        <rFont val="Times New Roman"/>
        <family val="1"/>
      </rPr>
      <t xml:space="preserve">        </t>
    </r>
    <r>
      <rPr>
        <sz val="10.5"/>
        <color theme="1"/>
        <rFont val="Source Sans Pro"/>
        <family val="2"/>
      </rPr>
      <t>Post-Education [1982-2003]</t>
    </r>
  </si>
  <si>
    <t>HIGHER EDUCATION</t>
  </si>
  <si>
    <r>
      <t>o</t>
    </r>
    <r>
      <rPr>
        <sz val="7"/>
        <color theme="1"/>
        <rFont val="Times New Roman"/>
        <family val="1"/>
      </rPr>
      <t xml:space="preserve">        </t>
    </r>
    <r>
      <rPr>
        <sz val="10.5"/>
        <color theme="1"/>
        <rFont val="Source Sans Pro"/>
        <family val="2"/>
      </rPr>
      <t>Universities and Colleges [1922-1962]</t>
    </r>
  </si>
  <si>
    <r>
      <t>§</t>
    </r>
    <r>
      <rPr>
        <sz val="7"/>
        <color theme="1"/>
        <rFont val="Times New Roman"/>
        <family val="1"/>
      </rPr>
      <t xml:space="preserve">       </t>
    </r>
    <r>
      <rPr>
        <sz val="10.5"/>
        <color theme="1"/>
        <rFont val="Source Sans Pro"/>
        <family val="2"/>
      </rPr>
      <t>Universities and Colleges [1922-1962 FA A]</t>
    </r>
  </si>
  <si>
    <r>
      <t>o</t>
    </r>
    <r>
      <rPr>
        <sz val="7"/>
        <color theme="1"/>
        <rFont val="Times New Roman"/>
        <family val="1"/>
      </rPr>
      <t xml:space="preserve">        </t>
    </r>
    <r>
      <rPr>
        <sz val="10.5"/>
        <color theme="1"/>
        <rFont val="Source Sans Pro"/>
        <family val="2"/>
      </rPr>
      <t>Dublin Institute for Advanced Studies [1940-1962]</t>
    </r>
  </si>
  <si>
    <r>
      <t>§</t>
    </r>
    <r>
      <rPr>
        <sz val="7"/>
        <color theme="1"/>
        <rFont val="Times New Roman"/>
        <family val="1"/>
      </rPr>
      <t xml:space="preserve">       </t>
    </r>
    <r>
      <rPr>
        <sz val="10.5"/>
        <color theme="1"/>
        <rFont val="Source Sans Pro"/>
        <family val="2"/>
      </rPr>
      <t>Dublin Institute for Advanced Studies [1940-1962 FA A]</t>
    </r>
  </si>
  <si>
    <r>
      <t>o</t>
    </r>
    <r>
      <rPr>
        <sz val="7"/>
        <color theme="1"/>
        <rFont val="Times New Roman"/>
        <family val="1"/>
      </rPr>
      <t xml:space="preserve">        </t>
    </r>
    <r>
      <rPr>
        <sz val="10.5"/>
        <color theme="1"/>
        <rFont val="Source Sans Pro"/>
        <family val="2"/>
      </rPr>
      <t>Universities and Colleges and Dublin Institute for Advanced Studies [1963-1972]</t>
    </r>
  </si>
  <si>
    <r>
      <t>o</t>
    </r>
    <r>
      <rPr>
        <sz val="7"/>
        <color theme="1"/>
        <rFont val="Times New Roman"/>
        <family val="1"/>
      </rPr>
      <t xml:space="preserve">        </t>
    </r>
    <r>
      <rPr>
        <sz val="10.5"/>
        <color theme="1"/>
        <rFont val="Source Sans Pro"/>
        <family val="2"/>
      </rPr>
      <t>Higher Education [1973-1987]</t>
    </r>
  </si>
  <si>
    <r>
      <t>o</t>
    </r>
    <r>
      <rPr>
        <sz val="7"/>
        <color theme="1"/>
        <rFont val="Times New Roman"/>
        <family val="1"/>
      </rPr>
      <t xml:space="preserve">        </t>
    </r>
    <r>
      <rPr>
        <sz val="10.5"/>
        <color theme="1"/>
        <rFont val="Source Sans Pro"/>
        <family val="2"/>
      </rPr>
      <t>Third-Level and Further Education [1988-2003]</t>
    </r>
  </si>
  <si>
    <r>
      <t>·</t>
    </r>
    <r>
      <rPr>
        <sz val="7"/>
        <color theme="1"/>
        <rFont val="Times New Roman"/>
        <family val="1"/>
      </rPr>
      <t xml:space="preserve">         </t>
    </r>
    <r>
      <rPr>
        <sz val="10.5"/>
        <color theme="1"/>
        <rFont val="Source Sans Pro"/>
        <family val="2"/>
      </rPr>
      <t>Technical Instruction [1924-1962]</t>
    </r>
  </si>
  <si>
    <r>
      <t>o</t>
    </r>
    <r>
      <rPr>
        <sz val="7"/>
        <color theme="1"/>
        <rFont val="Times New Roman"/>
        <family val="1"/>
      </rPr>
      <t xml:space="preserve">        </t>
    </r>
    <r>
      <rPr>
        <sz val="10.5"/>
        <color theme="1"/>
        <rFont val="Source Sans Pro"/>
        <family val="2"/>
      </rPr>
      <t>Technical Instruction [1924-1962 FA A]</t>
    </r>
  </si>
  <si>
    <r>
      <t>·</t>
    </r>
    <r>
      <rPr>
        <sz val="7"/>
        <color theme="1"/>
        <rFont val="Times New Roman"/>
        <family val="1"/>
      </rPr>
      <t xml:space="preserve">         </t>
    </r>
    <r>
      <rPr>
        <sz val="10.5"/>
        <color theme="1"/>
        <rFont val="Source Sans Pro"/>
        <family val="2"/>
      </rPr>
      <t>Vocational Education [1963-1981]</t>
    </r>
  </si>
  <si>
    <r>
      <t>o</t>
    </r>
    <r>
      <rPr>
        <sz val="7"/>
        <color theme="1"/>
        <rFont val="Times New Roman"/>
        <family val="1"/>
      </rPr>
      <t xml:space="preserve">        </t>
    </r>
    <r>
      <rPr>
        <sz val="10.5"/>
        <color theme="1"/>
        <rFont val="Source Sans Pro"/>
        <family val="2"/>
      </rPr>
      <t>Vocational Education [1963-1981 FA A]</t>
    </r>
  </si>
  <si>
    <r>
      <t>·</t>
    </r>
    <r>
      <rPr>
        <sz val="7"/>
        <color theme="1"/>
        <rFont val="Times New Roman"/>
        <family val="1"/>
      </rPr>
      <t xml:space="preserve">         </t>
    </r>
    <r>
      <rPr>
        <sz val="10.5"/>
        <color theme="1"/>
        <rFont val="Source Sans Pro"/>
        <family val="2"/>
      </rPr>
      <t>Residential Homes and Special Schools [1974-1984]</t>
    </r>
  </si>
  <si>
    <r>
      <t>o</t>
    </r>
    <r>
      <rPr>
        <sz val="7"/>
        <color theme="1"/>
        <rFont val="Times New Roman"/>
        <family val="1"/>
      </rPr>
      <t xml:space="preserve">        </t>
    </r>
    <r>
      <rPr>
        <sz val="10.5"/>
        <color theme="1"/>
        <rFont val="Source Sans Pro"/>
        <family val="2"/>
      </rPr>
      <t>Residential Homes and Special Schools [1974-1984 FA A]</t>
    </r>
  </si>
  <si>
    <r>
      <t>·</t>
    </r>
    <r>
      <rPr>
        <sz val="7"/>
        <color theme="1"/>
        <rFont val="Times New Roman"/>
        <family val="1"/>
      </rPr>
      <t xml:space="preserve">         </t>
    </r>
    <r>
      <rPr>
        <sz val="10.5"/>
        <color theme="1"/>
        <rFont val="Source Sans Pro"/>
        <family val="2"/>
      </rPr>
      <t>Special Schools [1985-1987]</t>
    </r>
  </si>
  <si>
    <r>
      <t>o</t>
    </r>
    <r>
      <rPr>
        <sz val="7"/>
        <color theme="1"/>
        <rFont val="Times New Roman"/>
        <family val="1"/>
      </rPr>
      <t xml:space="preserve">        </t>
    </r>
    <r>
      <rPr>
        <sz val="10.5"/>
        <color theme="1"/>
        <rFont val="Source Sans Pro"/>
        <family val="2"/>
      </rPr>
      <t>Special Schools [1985-1987 FA A]</t>
    </r>
  </si>
  <si>
    <r>
      <t>·</t>
    </r>
    <r>
      <rPr>
        <sz val="7"/>
        <color theme="1"/>
        <rFont val="Times New Roman"/>
        <family val="1"/>
      </rPr>
      <t xml:space="preserve">         </t>
    </r>
    <r>
      <rPr>
        <sz val="10.5"/>
        <color theme="1"/>
        <rFont val="Source Sans Pro"/>
        <family val="2"/>
      </rPr>
      <t>Reformatory and Industrial Schools [1922-1973]</t>
    </r>
  </si>
  <si>
    <r>
      <t>o</t>
    </r>
    <r>
      <rPr>
        <sz val="7"/>
        <color theme="1"/>
        <rFont val="Times New Roman"/>
        <family val="1"/>
      </rPr>
      <t xml:space="preserve">        </t>
    </r>
    <r>
      <rPr>
        <sz val="10.5"/>
        <color theme="1"/>
        <rFont val="Source Sans Pro"/>
        <family val="2"/>
      </rPr>
      <t>Reformatory and Industrial Schools [1922-1973 FA A]</t>
    </r>
  </si>
  <si>
    <r>
      <t>·</t>
    </r>
    <r>
      <rPr>
        <sz val="7"/>
        <color theme="1"/>
        <rFont val="Times New Roman"/>
        <family val="1"/>
      </rPr>
      <t xml:space="preserve">         </t>
    </r>
    <r>
      <rPr>
        <sz val="10.5"/>
        <color theme="1"/>
        <rFont val="Source Sans Pro"/>
        <family val="2"/>
      </rPr>
      <t>Science and Art [1922-1962]</t>
    </r>
  </si>
  <si>
    <r>
      <t>o</t>
    </r>
    <r>
      <rPr>
        <sz val="7"/>
        <color theme="1"/>
        <rFont val="Times New Roman"/>
        <family val="1"/>
      </rPr>
      <t xml:space="preserve">        </t>
    </r>
    <r>
      <rPr>
        <sz val="10.5"/>
        <color theme="1"/>
        <rFont val="Source Sans Pro"/>
        <family val="2"/>
      </rPr>
      <t>Science and Art [1922-1962]</t>
    </r>
  </si>
  <si>
    <r>
      <t>·</t>
    </r>
    <r>
      <rPr>
        <sz val="7"/>
        <color theme="1"/>
        <rFont val="Times New Roman"/>
        <family val="1"/>
      </rPr>
      <t xml:space="preserve">         </t>
    </r>
    <r>
      <rPr>
        <sz val="10.5"/>
        <color theme="1"/>
        <rFont val="Source Sans Pro"/>
        <family val="2"/>
      </rPr>
      <t>School Grants (Northern Ireland) [1923]</t>
    </r>
  </si>
  <si>
    <r>
      <t>o</t>
    </r>
    <r>
      <rPr>
        <sz val="7"/>
        <color theme="1"/>
        <rFont val="Times New Roman"/>
        <family val="1"/>
      </rPr>
      <t xml:space="preserve">        </t>
    </r>
    <r>
      <rPr>
        <sz val="10.5"/>
        <color theme="1"/>
        <rFont val="Source Sans Pro"/>
        <family val="2"/>
      </rPr>
      <t>School Grants (Northern Ireland) [1923 FA A]</t>
    </r>
  </si>
  <si>
    <r>
      <t>·</t>
    </r>
    <r>
      <rPr>
        <sz val="7"/>
        <color theme="1"/>
        <rFont val="Times New Roman"/>
        <family val="1"/>
      </rPr>
      <t xml:space="preserve">         </t>
    </r>
    <r>
      <rPr>
        <sz val="10.5"/>
        <color theme="1"/>
        <rFont val="Source Sans Pro"/>
        <family val="2"/>
      </rPr>
      <t>Unemployment Insurance and Unemployment Assistance [1927-1952]</t>
    </r>
  </si>
  <si>
    <r>
      <t>o</t>
    </r>
    <r>
      <rPr>
        <sz val="7"/>
        <color theme="1"/>
        <rFont val="Times New Roman"/>
        <family val="1"/>
      </rPr>
      <t xml:space="preserve">        </t>
    </r>
    <r>
      <rPr>
        <sz val="10.5"/>
        <color theme="1"/>
        <rFont val="Source Sans Pro"/>
        <family val="2"/>
      </rPr>
      <t>Unemployment Insurance [1927-1933 FA A]</t>
    </r>
  </si>
  <si>
    <r>
      <t>o</t>
    </r>
    <r>
      <rPr>
        <sz val="7"/>
        <color theme="1"/>
        <rFont val="Times New Roman"/>
        <family val="1"/>
      </rPr>
      <t xml:space="preserve">        </t>
    </r>
    <r>
      <rPr>
        <sz val="10.5"/>
        <color theme="1"/>
        <rFont val="Source Sans Pro"/>
        <family val="2"/>
      </rPr>
      <t>Unemployment Insurance and Unemployment Assistance [1934-1952 FA A]</t>
    </r>
  </si>
  <si>
    <r>
      <t>·</t>
    </r>
    <r>
      <rPr>
        <sz val="7"/>
        <color theme="1"/>
        <rFont val="Times New Roman"/>
        <family val="1"/>
      </rPr>
      <t xml:space="preserve">         </t>
    </r>
    <r>
      <rPr>
        <sz val="10.5"/>
        <color theme="1"/>
        <rFont val="Source Sans Pro"/>
        <family val="2"/>
      </rPr>
      <t>Social Insurance [1953-1963]</t>
    </r>
  </si>
  <si>
    <r>
      <t>o</t>
    </r>
    <r>
      <rPr>
        <sz val="7"/>
        <color theme="1"/>
        <rFont val="Times New Roman"/>
        <family val="1"/>
      </rPr>
      <t xml:space="preserve">        </t>
    </r>
    <r>
      <rPr>
        <sz val="10.5"/>
        <color theme="1"/>
        <rFont val="Source Sans Pro"/>
        <family val="2"/>
      </rPr>
      <t>Social Insurance [1953-1963 FA A]</t>
    </r>
  </si>
  <si>
    <r>
      <t>·</t>
    </r>
    <r>
      <rPr>
        <sz val="7"/>
        <color theme="1"/>
        <rFont val="Times New Roman"/>
        <family val="1"/>
      </rPr>
      <t xml:space="preserve">         </t>
    </r>
    <r>
      <rPr>
        <sz val="10.5"/>
        <color theme="1"/>
        <rFont val="Source Sans Pro"/>
        <family val="2"/>
      </rPr>
      <t>Social Assistance [1952-1963]</t>
    </r>
  </si>
  <si>
    <r>
      <t>o</t>
    </r>
    <r>
      <rPr>
        <sz val="7"/>
        <color theme="1"/>
        <rFont val="Times New Roman"/>
        <family val="1"/>
      </rPr>
      <t xml:space="preserve">        </t>
    </r>
    <r>
      <rPr>
        <sz val="10.5"/>
        <color theme="1"/>
        <rFont val="Source Sans Pro"/>
        <family val="2"/>
      </rPr>
      <t>Social Assistance [1952-1963 FA A]</t>
    </r>
  </si>
  <si>
    <r>
      <t>o</t>
    </r>
    <r>
      <rPr>
        <sz val="7"/>
        <color theme="1"/>
        <rFont val="Times New Roman"/>
        <family val="1"/>
      </rPr>
      <t xml:space="preserve">        </t>
    </r>
    <r>
      <rPr>
        <sz val="10.5"/>
        <color theme="1"/>
        <rFont val="Source Sans Pro"/>
        <family val="2"/>
      </rPr>
      <t>Office of Minister of Social Welfare [1946-1996 FA A]</t>
    </r>
  </si>
  <si>
    <r>
      <t>o</t>
    </r>
    <r>
      <rPr>
        <sz val="7"/>
        <color theme="1"/>
        <rFont val="Times New Roman"/>
        <family val="1"/>
      </rPr>
      <t xml:space="preserve">        </t>
    </r>
    <r>
      <rPr>
        <sz val="10.5"/>
        <color theme="1"/>
        <rFont val="Source Sans Pro"/>
        <family val="2"/>
      </rPr>
      <t>Social Community and Family Affairs [1997-2001 FA A]</t>
    </r>
  </si>
  <si>
    <r>
      <t>o</t>
    </r>
    <r>
      <rPr>
        <sz val="7"/>
        <color theme="1"/>
        <rFont val="Times New Roman"/>
        <family val="1"/>
      </rPr>
      <t xml:space="preserve">        </t>
    </r>
    <r>
      <rPr>
        <sz val="10.5"/>
        <color theme="1"/>
        <rFont val="Source Sans Pro"/>
        <family val="2"/>
      </rPr>
      <t>Social Protection [2010-2016 FA A]</t>
    </r>
  </si>
  <si>
    <r>
      <t>·</t>
    </r>
    <r>
      <rPr>
        <sz val="7"/>
        <color theme="1"/>
        <rFont val="Times New Roman"/>
        <family val="1"/>
      </rPr>
      <t xml:space="preserve">         </t>
    </r>
    <r>
      <rPr>
        <sz val="10.5"/>
        <color theme="1"/>
        <rFont val="Source Sans Pro"/>
        <family val="2"/>
      </rPr>
      <t>Relief Schemes [1922, 1924-1928, 1930-1936]</t>
    </r>
  </si>
  <si>
    <r>
      <t>o</t>
    </r>
    <r>
      <rPr>
        <sz val="7"/>
        <color theme="1"/>
        <rFont val="Times New Roman"/>
        <family val="1"/>
      </rPr>
      <t xml:space="preserve">        </t>
    </r>
    <r>
      <rPr>
        <sz val="10.5"/>
        <color theme="1"/>
        <rFont val="Source Sans Pro"/>
        <family val="2"/>
      </rPr>
      <t>Relief Schemes [1922, 1924-1928, 1930-1937 FA A] {NOTE: in 1922 the title of the vote is “Relief Grants”}</t>
    </r>
  </si>
  <si>
    <r>
      <t>·</t>
    </r>
    <r>
      <rPr>
        <sz val="7"/>
        <color theme="1"/>
        <rFont val="Times New Roman"/>
        <family val="1"/>
      </rPr>
      <t xml:space="preserve">         </t>
    </r>
    <r>
      <rPr>
        <sz val="10.5"/>
        <color theme="1"/>
        <rFont val="Source Sans Pro"/>
        <family val="2"/>
      </rPr>
      <t>Employment and Emergency Schemes [1935-1966]</t>
    </r>
  </si>
  <si>
    <r>
      <t>o</t>
    </r>
    <r>
      <rPr>
        <sz val="7"/>
        <color theme="1"/>
        <rFont val="Times New Roman"/>
        <family val="1"/>
      </rPr>
      <t xml:space="preserve">        </t>
    </r>
    <r>
      <rPr>
        <sz val="10.5"/>
        <color theme="1"/>
        <rFont val="Source Sans Pro"/>
        <family val="2"/>
      </rPr>
      <t>Employment Schemes [1936-1966 FA A] {note: this vote is included in addition to " Unemployment insurance and unemployment assistance " in the 1936/37 Finance Accounts. Up to 1942 the name of the vote is Employment Schemes. It is called “Employment and Emergency Schemes” after 1943.}</t>
    </r>
  </si>
  <si>
    <r>
      <t>·</t>
    </r>
    <r>
      <rPr>
        <sz val="7"/>
        <color theme="1"/>
        <rFont val="Times New Roman"/>
        <family val="1"/>
      </rPr>
      <t xml:space="preserve">         </t>
    </r>
    <r>
      <rPr>
        <sz val="10.5"/>
        <color theme="1"/>
        <rFont val="Source Sans Pro"/>
        <family val="2"/>
      </rPr>
      <t>Employment Guarantee Fund [1979-1981]</t>
    </r>
  </si>
  <si>
    <r>
      <t>o</t>
    </r>
    <r>
      <rPr>
        <sz val="7"/>
        <color theme="1"/>
        <rFont val="Times New Roman"/>
        <family val="1"/>
      </rPr>
      <t xml:space="preserve">        </t>
    </r>
    <r>
      <rPr>
        <sz val="10.5"/>
        <color theme="1"/>
        <rFont val="Source Sans Pro"/>
        <family val="2"/>
      </rPr>
      <t>Employment Guarantee Fund [1979-1981 FA A]</t>
    </r>
  </si>
  <si>
    <r>
      <t>·</t>
    </r>
    <r>
      <rPr>
        <sz val="7"/>
        <color theme="1"/>
        <rFont val="Times New Roman"/>
        <family val="1"/>
      </rPr>
      <t xml:space="preserve">         </t>
    </r>
    <r>
      <rPr>
        <sz val="10.5"/>
        <color theme="1"/>
        <rFont val="Source Sans Pro"/>
        <family val="2"/>
      </rPr>
      <t>Old Age Pensions [1922-1952]</t>
    </r>
  </si>
  <si>
    <r>
      <t>o</t>
    </r>
    <r>
      <rPr>
        <sz val="7"/>
        <color theme="1"/>
        <rFont val="Times New Roman"/>
        <family val="1"/>
      </rPr>
      <t xml:space="preserve">        </t>
    </r>
    <r>
      <rPr>
        <sz val="10.5"/>
        <color theme="1"/>
        <rFont val="Source Sans Pro"/>
        <family val="2"/>
      </rPr>
      <t>Old Age Pensions [1922-1952 FA A]</t>
    </r>
  </si>
  <si>
    <r>
      <t>·</t>
    </r>
    <r>
      <rPr>
        <sz val="7"/>
        <color theme="1"/>
        <rFont val="Times New Roman"/>
        <family val="1"/>
      </rPr>
      <t xml:space="preserve">         </t>
    </r>
    <r>
      <rPr>
        <sz val="10.5"/>
        <color theme="1"/>
        <rFont val="Source Sans Pro"/>
        <family val="2"/>
      </rPr>
      <t>Widows’ and Orphans Pensions [1935-1952]</t>
    </r>
  </si>
  <si>
    <r>
      <t>o</t>
    </r>
    <r>
      <rPr>
        <sz val="7"/>
        <color theme="1"/>
        <rFont val="Times New Roman"/>
        <family val="1"/>
      </rPr>
      <t xml:space="preserve">        </t>
    </r>
    <r>
      <rPr>
        <sz val="10.5"/>
        <color theme="1"/>
        <rFont val="Source Sans Pro"/>
        <family val="2"/>
      </rPr>
      <t>Widows’ and Orphans Pensions [1935-1952 FA A]</t>
    </r>
  </si>
  <si>
    <r>
      <t>·</t>
    </r>
    <r>
      <rPr>
        <sz val="7"/>
        <color theme="1"/>
        <rFont val="Times New Roman"/>
        <family val="1"/>
      </rPr>
      <t xml:space="preserve">         </t>
    </r>
    <r>
      <rPr>
        <sz val="10.5"/>
        <color theme="1"/>
        <rFont val="Source Sans Pro"/>
        <family val="2"/>
      </rPr>
      <t>Miscellaneous Social Welfare Services [1947-1952]</t>
    </r>
  </si>
  <si>
    <r>
      <t>o</t>
    </r>
    <r>
      <rPr>
        <sz val="7"/>
        <color theme="1"/>
        <rFont val="Times New Roman"/>
        <family val="1"/>
      </rPr>
      <t xml:space="preserve">        </t>
    </r>
    <r>
      <rPr>
        <sz val="10.5"/>
        <color theme="1"/>
        <rFont val="Source Sans Pro"/>
        <family val="2"/>
      </rPr>
      <t>Miscellaneous Social Welfare Services [1947-1952 FA A]</t>
    </r>
  </si>
  <si>
    <r>
      <t>·</t>
    </r>
    <r>
      <rPr>
        <sz val="7"/>
        <color theme="1"/>
        <rFont val="Times New Roman"/>
        <family val="1"/>
      </rPr>
      <t xml:space="preserve">         </t>
    </r>
    <r>
      <rPr>
        <sz val="10.5"/>
        <color theme="1"/>
        <rFont val="Source Sans Pro"/>
        <family val="2"/>
      </rPr>
      <t>Social Welfare [1964-2018]</t>
    </r>
  </si>
  <si>
    <r>
      <t>·</t>
    </r>
    <r>
      <rPr>
        <sz val="7"/>
        <color theme="1"/>
        <rFont val="Times New Roman"/>
        <family val="1"/>
      </rPr>
      <t xml:space="preserve">         </t>
    </r>
    <r>
      <rPr>
        <sz val="10.5"/>
        <color theme="1"/>
        <rFont val="Source Sans Pro"/>
        <family val="2"/>
      </rPr>
      <t>Social and Family Affairs [2002-2009]</t>
    </r>
  </si>
  <si>
    <r>
      <t>o</t>
    </r>
    <r>
      <rPr>
        <sz val="7"/>
        <color theme="1"/>
        <rFont val="Times New Roman"/>
        <family val="1"/>
      </rPr>
      <t xml:space="preserve">        </t>
    </r>
    <r>
      <rPr>
        <sz val="10.5"/>
        <color theme="1"/>
        <rFont val="Source Sans Pro"/>
        <family val="2"/>
      </rPr>
      <t>Social and Family Affairs [2002-2009 FA A]</t>
    </r>
  </si>
  <si>
    <r>
      <t>·</t>
    </r>
    <r>
      <rPr>
        <sz val="7"/>
        <color theme="1"/>
        <rFont val="Times New Roman"/>
        <family val="1"/>
      </rPr>
      <t xml:space="preserve">         </t>
    </r>
    <r>
      <rPr>
        <sz val="10.5"/>
        <color theme="1"/>
        <rFont val="Source Sans Pro"/>
        <family val="2"/>
      </rPr>
      <t>Children’s Allowance [1943-1952]</t>
    </r>
  </si>
  <si>
    <r>
      <t>o</t>
    </r>
    <r>
      <rPr>
        <sz val="7"/>
        <color theme="1"/>
        <rFont val="Times New Roman"/>
        <family val="1"/>
      </rPr>
      <t xml:space="preserve">        </t>
    </r>
    <r>
      <rPr>
        <sz val="10.5"/>
        <color theme="1"/>
        <rFont val="Source Sans Pro"/>
        <family val="2"/>
      </rPr>
      <t>Children’s Allowance [1943-1952 FA A]</t>
    </r>
  </si>
  <si>
    <r>
      <t>·</t>
    </r>
    <r>
      <rPr>
        <sz val="7"/>
        <color theme="1"/>
        <rFont val="Times New Roman"/>
        <family val="1"/>
      </rPr>
      <t xml:space="preserve">         </t>
    </r>
    <r>
      <rPr>
        <sz val="10.5"/>
        <color theme="1"/>
        <rFont val="Source Sans Pro"/>
        <family val="2"/>
      </rPr>
      <t xml:space="preserve">Food Allowances [1941-1946] </t>
    </r>
  </si>
  <si>
    <r>
      <t>o</t>
    </r>
    <r>
      <rPr>
        <sz val="7"/>
        <color theme="1"/>
        <rFont val="Times New Roman"/>
        <family val="1"/>
      </rPr>
      <t xml:space="preserve">        </t>
    </r>
    <r>
      <rPr>
        <sz val="10.5"/>
        <color theme="1"/>
        <rFont val="Source Sans Pro"/>
        <family val="2"/>
      </rPr>
      <t xml:space="preserve">Food Allowances [1941-1946 FA A] </t>
    </r>
  </si>
  <si>
    <r>
      <t>·</t>
    </r>
    <r>
      <rPr>
        <sz val="7"/>
        <color theme="1"/>
        <rFont val="Times New Roman"/>
        <family val="1"/>
      </rPr>
      <t xml:space="preserve">         </t>
    </r>
    <r>
      <rPr>
        <sz val="10.5"/>
        <color theme="1"/>
        <rFont val="Source Sans Pro"/>
        <family val="2"/>
      </rPr>
      <t>Alleviation of Distress [1943-1950]</t>
    </r>
  </si>
  <si>
    <r>
      <t>o</t>
    </r>
    <r>
      <rPr>
        <sz val="7"/>
        <color theme="1"/>
        <rFont val="Times New Roman"/>
        <family val="1"/>
      </rPr>
      <t xml:space="preserve">        </t>
    </r>
    <r>
      <rPr>
        <sz val="10.5"/>
        <color theme="1"/>
        <rFont val="Source Sans Pro"/>
        <family val="2"/>
      </rPr>
      <t>Alleviation of Distress [1943-1948, 1950 FA A]</t>
    </r>
  </si>
  <si>
    <t xml:space="preserve">Business, Enterprise &amp; Innovation </t>
  </si>
  <si>
    <r>
      <t>·</t>
    </r>
    <r>
      <rPr>
        <sz val="7"/>
        <color theme="1"/>
        <rFont val="Times New Roman"/>
        <family val="1"/>
      </rPr>
      <t xml:space="preserve">         </t>
    </r>
    <r>
      <rPr>
        <sz val="10.5"/>
        <color theme="1"/>
        <rFont val="Source Sans Pro"/>
        <family val="2"/>
      </rPr>
      <t>Public Enterprise [1997-2001]</t>
    </r>
  </si>
  <si>
    <r>
      <t>o</t>
    </r>
    <r>
      <rPr>
        <sz val="7"/>
        <color theme="1"/>
        <rFont val="Times New Roman"/>
        <family val="1"/>
      </rPr>
      <t xml:space="preserve">        </t>
    </r>
    <r>
      <rPr>
        <sz val="10.5"/>
        <color theme="1"/>
        <rFont val="Source Sans Pro"/>
        <family val="2"/>
      </rPr>
      <t>Public Enterprise [1997-2001 FA A]</t>
    </r>
  </si>
  <si>
    <r>
      <t>·</t>
    </r>
    <r>
      <rPr>
        <sz val="7"/>
        <color theme="1"/>
        <rFont val="Times New Roman"/>
        <family val="1"/>
      </rPr>
      <t xml:space="preserve">         </t>
    </r>
    <r>
      <rPr>
        <sz val="10.5"/>
        <color theme="1"/>
        <rFont val="Source Sans Pro"/>
        <family val="2"/>
      </rPr>
      <t>Enterprise and Employment [1993-2009]</t>
    </r>
  </si>
  <si>
    <r>
      <t>o</t>
    </r>
    <r>
      <rPr>
        <sz val="7"/>
        <color theme="1"/>
        <rFont val="Times New Roman"/>
        <family val="1"/>
      </rPr>
      <t xml:space="preserve">        </t>
    </r>
    <r>
      <rPr>
        <sz val="10.5"/>
        <color theme="1"/>
        <rFont val="Source Sans Pro"/>
        <family val="2"/>
      </rPr>
      <t>Enterprise and Employment</t>
    </r>
  </si>
  <si>
    <r>
      <t>o</t>
    </r>
    <r>
      <rPr>
        <sz val="7"/>
        <color theme="1"/>
        <rFont val="Times New Roman"/>
        <family val="1"/>
      </rPr>
      <t xml:space="preserve">        </t>
    </r>
    <r>
      <rPr>
        <sz val="10.5"/>
        <color theme="1"/>
        <rFont val="Source Sans Pro"/>
        <family val="2"/>
      </rPr>
      <t>Enterprise, Trade and Employment [1997-2009 FA A]</t>
    </r>
  </si>
  <si>
    <r>
      <t>·</t>
    </r>
    <r>
      <rPr>
        <sz val="7"/>
        <color theme="1"/>
        <rFont val="Times New Roman"/>
        <family val="1"/>
      </rPr>
      <t xml:space="preserve">         </t>
    </r>
    <r>
      <rPr>
        <sz val="10.5"/>
        <color theme="1"/>
        <rFont val="Source Sans Pro"/>
        <family val="2"/>
      </rPr>
      <t>Industry and Commerce [1922-1977, 1986-1992]</t>
    </r>
  </si>
  <si>
    <r>
      <t>o</t>
    </r>
    <r>
      <rPr>
        <sz val="7"/>
        <color theme="1"/>
        <rFont val="Times New Roman"/>
        <family val="1"/>
      </rPr>
      <t xml:space="preserve">        </t>
    </r>
    <r>
      <rPr>
        <sz val="10.5"/>
        <color theme="1"/>
        <rFont val="Source Sans Pro"/>
        <family val="2"/>
      </rPr>
      <t>Office of the Ministry for Industry and Commerce [1922-1976, 1986-1996 FA A]</t>
    </r>
  </si>
  <si>
    <r>
      <t>·</t>
    </r>
    <r>
      <rPr>
        <sz val="7"/>
        <color theme="1"/>
        <rFont val="Times New Roman"/>
        <family val="1"/>
      </rPr>
      <t xml:space="preserve">         </t>
    </r>
    <r>
      <rPr>
        <sz val="10.5"/>
        <color theme="1"/>
        <rFont val="Source Sans Pro"/>
        <family val="2"/>
      </rPr>
      <t>Industry, Commerce and Energy [1978-1979]</t>
    </r>
  </si>
  <si>
    <r>
      <t>o</t>
    </r>
    <r>
      <rPr>
        <sz val="7"/>
        <color theme="1"/>
        <rFont val="Times New Roman"/>
        <family val="1"/>
      </rPr>
      <t xml:space="preserve">        </t>
    </r>
    <r>
      <rPr>
        <sz val="10.5"/>
        <color theme="1"/>
        <rFont val="Source Sans Pro"/>
        <family val="2"/>
      </rPr>
      <t>Industry, Commerce and Energy [1977-1979 FA A]</t>
    </r>
  </si>
  <si>
    <r>
      <t>·</t>
    </r>
    <r>
      <rPr>
        <sz val="7"/>
        <color theme="1"/>
        <rFont val="Times New Roman"/>
        <family val="1"/>
      </rPr>
      <t xml:space="preserve">         </t>
    </r>
    <r>
      <rPr>
        <sz val="10.5"/>
        <color theme="1"/>
        <rFont val="Source Sans Pro"/>
        <family val="2"/>
      </rPr>
      <t>Industry, Trade, Commerce and Tourism [1984-1985]</t>
    </r>
  </si>
  <si>
    <r>
      <t>o</t>
    </r>
    <r>
      <rPr>
        <sz val="7"/>
        <color theme="1"/>
        <rFont val="Times New Roman"/>
        <family val="1"/>
      </rPr>
      <t xml:space="preserve">        </t>
    </r>
    <r>
      <rPr>
        <sz val="10.5"/>
        <color theme="1"/>
        <rFont val="Source Sans Pro"/>
        <family val="2"/>
      </rPr>
      <t>Industry, Trade, Commerce and Tourism [1984-1985 FA A]</t>
    </r>
  </si>
  <si>
    <r>
      <t>·</t>
    </r>
    <r>
      <rPr>
        <sz val="7"/>
        <color theme="1"/>
        <rFont val="Times New Roman"/>
        <family val="1"/>
      </rPr>
      <t xml:space="preserve">         </t>
    </r>
    <r>
      <rPr>
        <sz val="10.5"/>
        <color theme="1"/>
        <rFont val="Source Sans Pro"/>
        <family val="2"/>
      </rPr>
      <t>Industry, Commerce and Tourism [1980]</t>
    </r>
  </si>
  <si>
    <r>
      <t>o</t>
    </r>
    <r>
      <rPr>
        <sz val="7"/>
        <color theme="1"/>
        <rFont val="Times New Roman"/>
        <family val="1"/>
      </rPr>
      <t xml:space="preserve">        </t>
    </r>
    <r>
      <rPr>
        <sz val="10.5"/>
        <color theme="1"/>
        <rFont val="Source Sans Pro"/>
        <family val="2"/>
      </rPr>
      <t>Industry, Commerce and Tourism [1980-1981 FA A]</t>
    </r>
  </si>
  <si>
    <r>
      <t>·</t>
    </r>
    <r>
      <rPr>
        <sz val="7"/>
        <color theme="1"/>
        <rFont val="Times New Roman"/>
        <family val="1"/>
      </rPr>
      <t xml:space="preserve">         </t>
    </r>
    <r>
      <rPr>
        <sz val="10.5"/>
        <color theme="1"/>
        <rFont val="Source Sans Pro"/>
        <family val="2"/>
      </rPr>
      <t>Energy [1980, 1984-1992]</t>
    </r>
  </si>
  <si>
    <r>
      <t>o</t>
    </r>
    <r>
      <rPr>
        <sz val="7"/>
        <color theme="1"/>
        <rFont val="Times New Roman"/>
        <family val="1"/>
      </rPr>
      <t xml:space="preserve">        </t>
    </r>
    <r>
      <rPr>
        <sz val="10.5"/>
        <color theme="1"/>
        <rFont val="Source Sans Pro"/>
        <family val="2"/>
      </rPr>
      <t>Energy [1980-1981, 1984-1992]</t>
    </r>
  </si>
  <si>
    <r>
      <t>·</t>
    </r>
    <r>
      <rPr>
        <sz val="7"/>
        <color theme="1"/>
        <rFont val="Times New Roman"/>
        <family val="1"/>
      </rPr>
      <t xml:space="preserve">         </t>
    </r>
    <r>
      <rPr>
        <sz val="10.5"/>
        <color theme="1"/>
        <rFont val="Source Sans Pro"/>
        <family val="2"/>
      </rPr>
      <t>Industry and Energy [1981-1983]</t>
    </r>
  </si>
  <si>
    <r>
      <t>o</t>
    </r>
    <r>
      <rPr>
        <sz val="7"/>
        <color theme="1"/>
        <rFont val="Times New Roman"/>
        <family val="1"/>
      </rPr>
      <t xml:space="preserve">        </t>
    </r>
    <r>
      <rPr>
        <sz val="10.5"/>
        <color theme="1"/>
        <rFont val="Source Sans Pro"/>
        <family val="2"/>
      </rPr>
      <t>Industry and Energy [1982-1983 FA A]</t>
    </r>
  </si>
  <si>
    <r>
      <t>·</t>
    </r>
    <r>
      <rPr>
        <sz val="7"/>
        <color theme="1"/>
        <rFont val="Times New Roman"/>
        <family val="1"/>
      </rPr>
      <t xml:space="preserve">         </t>
    </r>
    <r>
      <rPr>
        <sz val="10.5"/>
        <color theme="1"/>
        <rFont val="Source Sans Pro"/>
        <family val="2"/>
      </rPr>
      <t>Trade, Commerce and Tourism [1981-1985]</t>
    </r>
  </si>
  <si>
    <r>
      <t>o</t>
    </r>
    <r>
      <rPr>
        <sz val="7"/>
        <color theme="1"/>
        <rFont val="Times New Roman"/>
        <family val="1"/>
      </rPr>
      <t xml:space="preserve">        </t>
    </r>
    <r>
      <rPr>
        <sz val="10.5"/>
        <color theme="1"/>
        <rFont val="Source Sans Pro"/>
        <family val="2"/>
      </rPr>
      <t>Trade, Commerce, and Tourism [1982-1983]</t>
    </r>
  </si>
  <si>
    <r>
      <t>·</t>
    </r>
    <r>
      <rPr>
        <sz val="7"/>
        <color theme="1"/>
        <rFont val="Times New Roman"/>
        <family val="1"/>
      </rPr>
      <t xml:space="preserve">         </t>
    </r>
    <r>
      <rPr>
        <sz val="10.5"/>
        <color theme="1"/>
        <rFont val="Source Sans Pro"/>
        <family val="2"/>
      </rPr>
      <t>Tourism and Trade [1993-1999]</t>
    </r>
  </si>
  <si>
    <r>
      <t>o</t>
    </r>
    <r>
      <rPr>
        <sz val="7"/>
        <color theme="1"/>
        <rFont val="Times New Roman"/>
        <family val="1"/>
      </rPr>
      <t xml:space="preserve">        </t>
    </r>
    <r>
      <rPr>
        <sz val="10.5"/>
        <color theme="1"/>
        <rFont val="Source Sans Pro"/>
        <family val="2"/>
      </rPr>
      <t>Tourism and Trade [1993-1996]</t>
    </r>
  </si>
  <si>
    <r>
      <t>·</t>
    </r>
    <r>
      <rPr>
        <sz val="7"/>
        <color theme="1"/>
        <rFont val="Times New Roman"/>
        <family val="1"/>
      </rPr>
      <t xml:space="preserve">         </t>
    </r>
    <r>
      <rPr>
        <sz val="10.5"/>
        <color theme="1"/>
        <rFont val="Source Sans Pro"/>
        <family val="2"/>
      </rPr>
      <t>Labour [1966-1992]</t>
    </r>
  </si>
  <si>
    <r>
      <t>o</t>
    </r>
    <r>
      <rPr>
        <sz val="7"/>
        <color theme="1"/>
        <rFont val="Times New Roman"/>
        <family val="1"/>
      </rPr>
      <t xml:space="preserve">        </t>
    </r>
    <r>
      <rPr>
        <sz val="10.5"/>
        <color theme="1"/>
        <rFont val="Source Sans Pro"/>
        <family val="2"/>
      </rPr>
      <t>Labour [1966-1992 FA A]</t>
    </r>
  </si>
  <si>
    <r>
      <t>·</t>
    </r>
    <r>
      <rPr>
        <sz val="7"/>
        <color theme="1"/>
        <rFont val="Times New Roman"/>
        <family val="1"/>
      </rPr>
      <t xml:space="preserve">         </t>
    </r>
    <r>
      <rPr>
        <sz val="10.5"/>
        <color theme="1"/>
        <rFont val="Source Sans Pro"/>
        <family val="2"/>
      </rPr>
      <t>Ireland Development Grant [1922-1923]</t>
    </r>
  </si>
  <si>
    <r>
      <t>o</t>
    </r>
    <r>
      <rPr>
        <sz val="7"/>
        <color theme="1"/>
        <rFont val="Times New Roman"/>
        <family val="1"/>
      </rPr>
      <t xml:space="preserve">        </t>
    </r>
    <r>
      <rPr>
        <sz val="10.5"/>
        <color theme="1"/>
        <rFont val="Source Sans Pro"/>
        <family val="2"/>
      </rPr>
      <t>Ireland Development Grant [1922-1923 FA A]</t>
    </r>
  </si>
  <si>
    <r>
      <t>·</t>
    </r>
    <r>
      <rPr>
        <sz val="7"/>
        <color theme="1"/>
        <rFont val="Times New Roman"/>
        <family val="1"/>
      </rPr>
      <t xml:space="preserve">         </t>
    </r>
    <r>
      <rPr>
        <sz val="10.5"/>
        <color theme="1"/>
        <rFont val="Source Sans Pro"/>
        <family val="2"/>
      </rPr>
      <t xml:space="preserve">Economic Planning and Development [1977-1979] </t>
    </r>
  </si>
  <si>
    <r>
      <t>·</t>
    </r>
    <r>
      <rPr>
        <sz val="7"/>
        <color theme="1"/>
        <rFont val="Times New Roman"/>
        <family val="1"/>
      </rPr>
      <t xml:space="preserve">         </t>
    </r>
    <r>
      <rPr>
        <sz val="10.5"/>
        <color theme="1"/>
        <rFont val="Source Sans Pro"/>
        <family val="2"/>
      </rPr>
      <t>Development Fund [1923, 1950, 1953-1955]</t>
    </r>
  </si>
  <si>
    <r>
      <t>o</t>
    </r>
    <r>
      <rPr>
        <sz val="7"/>
        <color theme="1"/>
        <rFont val="Times New Roman"/>
        <family val="1"/>
      </rPr>
      <t xml:space="preserve">        </t>
    </r>
    <r>
      <rPr>
        <sz val="10.5"/>
        <color theme="1"/>
        <rFont val="Source Sans Pro"/>
        <family val="2"/>
      </rPr>
      <t>Development Fund [1922-1923 FA A]</t>
    </r>
  </si>
  <si>
    <r>
      <t>·</t>
    </r>
    <r>
      <rPr>
        <sz val="7"/>
        <color theme="1"/>
        <rFont val="Times New Roman"/>
        <family val="1"/>
      </rPr>
      <t xml:space="preserve">         </t>
    </r>
    <r>
      <rPr>
        <b/>
        <i/>
        <sz val="10.5"/>
        <color theme="1"/>
        <rFont val="Source Sans Pro"/>
        <family val="2"/>
      </rPr>
      <t>COMPTROLLER AND AUDITOR GENERAL</t>
    </r>
  </si>
  <si>
    <r>
      <t>·</t>
    </r>
    <r>
      <rPr>
        <sz val="7"/>
        <color theme="1"/>
        <rFont val="Times New Roman"/>
        <family val="1"/>
      </rPr>
      <t xml:space="preserve">         </t>
    </r>
    <r>
      <rPr>
        <sz val="10.5"/>
        <color theme="1"/>
        <rFont val="Source Sans Pro"/>
        <family val="2"/>
      </rPr>
      <t>Comptroller and Auditor General [1922-2018]</t>
    </r>
  </si>
  <si>
    <r>
      <t>o</t>
    </r>
    <r>
      <rPr>
        <sz val="7"/>
        <color theme="1"/>
        <rFont val="Times New Roman"/>
        <family val="1"/>
      </rPr>
      <t xml:space="preserve">        </t>
    </r>
    <r>
      <rPr>
        <sz val="10.5"/>
        <color theme="1"/>
        <rFont val="Source Sans Pro"/>
        <family val="2"/>
      </rPr>
      <t>Comptroller and Auditor General [1922-2018 FA A]</t>
    </r>
  </si>
  <si>
    <r>
      <t>§</t>
    </r>
    <r>
      <rPr>
        <sz val="7"/>
        <color theme="1"/>
        <rFont val="Times New Roman"/>
        <family val="1"/>
      </rPr>
      <t xml:space="preserve">       </t>
    </r>
    <r>
      <rPr>
        <sz val="10.5"/>
        <color theme="1"/>
        <rFont val="Source Sans Pro"/>
        <family val="2"/>
      </rPr>
      <t>Exchequer and Audit [1922-1927 FA A]</t>
    </r>
  </si>
  <si>
    <r>
      <t>·</t>
    </r>
    <r>
      <rPr>
        <sz val="7"/>
        <color theme="1"/>
        <rFont val="Times New Roman"/>
        <family val="1"/>
      </rPr>
      <t xml:space="preserve">         </t>
    </r>
    <r>
      <rPr>
        <b/>
        <i/>
        <sz val="10.5"/>
        <color theme="1"/>
        <rFont val="Source Sans Pro"/>
        <family val="2"/>
      </rPr>
      <t>FINANCE</t>
    </r>
  </si>
  <si>
    <r>
      <t>o</t>
    </r>
    <r>
      <rPr>
        <sz val="7"/>
        <color theme="1"/>
        <rFont val="Times New Roman"/>
        <family val="1"/>
      </rPr>
      <t xml:space="preserve">        </t>
    </r>
    <r>
      <rPr>
        <sz val="10.5"/>
        <color theme="1"/>
        <rFont val="Source Sans Pro"/>
        <family val="2"/>
      </rPr>
      <t>Finance [1922-2018]</t>
    </r>
  </si>
  <si>
    <r>
      <t>·</t>
    </r>
    <r>
      <rPr>
        <sz val="7"/>
        <color theme="1"/>
        <rFont val="Times New Roman"/>
        <family val="1"/>
      </rPr>
      <t xml:space="preserve">         </t>
    </r>
    <r>
      <rPr>
        <b/>
        <i/>
        <sz val="10.5"/>
        <color theme="1"/>
        <rFont val="Source Sans Pro"/>
        <family val="2"/>
      </rPr>
      <t>REVENUE</t>
    </r>
  </si>
  <si>
    <r>
      <t>o</t>
    </r>
    <r>
      <rPr>
        <sz val="7"/>
        <color theme="1"/>
        <rFont val="Times New Roman"/>
        <family val="1"/>
      </rPr>
      <t xml:space="preserve">        </t>
    </r>
    <r>
      <rPr>
        <sz val="10.5"/>
        <color theme="1"/>
        <rFont val="Source Sans Pro"/>
        <family val="2"/>
      </rPr>
      <t>Revenue [1922-2018]</t>
    </r>
  </si>
  <si>
    <r>
      <t>·</t>
    </r>
    <r>
      <rPr>
        <sz val="7"/>
        <color theme="1"/>
        <rFont val="Times New Roman"/>
        <family val="1"/>
      </rPr>
      <t xml:space="preserve">         </t>
    </r>
    <r>
      <rPr>
        <b/>
        <i/>
        <sz val="10.5"/>
        <color theme="1"/>
        <rFont val="Source Sans Pro"/>
        <family val="2"/>
      </rPr>
      <t>TAX APPEALS COMMISSION</t>
    </r>
  </si>
  <si>
    <r>
      <t>·</t>
    </r>
    <r>
      <rPr>
        <sz val="7"/>
        <color theme="1"/>
        <rFont val="Times New Roman"/>
        <family val="1"/>
      </rPr>
      <t xml:space="preserve">         </t>
    </r>
    <r>
      <rPr>
        <sz val="10.5"/>
        <color theme="1"/>
        <rFont val="Source Sans Pro"/>
        <family val="2"/>
      </rPr>
      <t>Tax Appeals [2003-2018]</t>
    </r>
  </si>
  <si>
    <r>
      <t>·</t>
    </r>
    <r>
      <rPr>
        <sz val="7"/>
        <color theme="1"/>
        <rFont val="Times New Roman"/>
        <family val="1"/>
      </rPr>
      <t xml:space="preserve">         </t>
    </r>
    <r>
      <rPr>
        <sz val="10.5"/>
        <color theme="1"/>
        <rFont val="Source Sans Pro"/>
        <family val="2"/>
      </rPr>
      <t xml:space="preserve"> </t>
    </r>
  </si>
  <si>
    <r>
      <t>·</t>
    </r>
    <r>
      <rPr>
        <sz val="7"/>
        <color theme="1"/>
        <rFont val="Times New Roman"/>
        <family val="1"/>
      </rPr>
      <t xml:space="preserve">         </t>
    </r>
    <r>
      <rPr>
        <sz val="10.5"/>
        <color theme="1"/>
        <rFont val="Source Sans Pro"/>
        <family val="2"/>
      </rPr>
      <t>Local Taxation Adjustment [1922]</t>
    </r>
  </si>
  <si>
    <r>
      <t>·</t>
    </r>
    <r>
      <rPr>
        <sz val="7"/>
        <color theme="1"/>
        <rFont val="Times New Roman"/>
        <family val="1"/>
      </rPr>
      <t xml:space="preserve">         </t>
    </r>
    <r>
      <rPr>
        <sz val="10.5"/>
        <color theme="1"/>
        <rFont val="Source Sans Pro"/>
        <family val="2"/>
      </rPr>
      <t>Customs and Excise [1922]</t>
    </r>
  </si>
  <si>
    <r>
      <t>·</t>
    </r>
    <r>
      <rPr>
        <sz val="7"/>
        <color theme="1"/>
        <rFont val="Times New Roman"/>
        <family val="1"/>
      </rPr>
      <t xml:space="preserve">         </t>
    </r>
    <r>
      <rPr>
        <sz val="10.5"/>
        <color theme="1"/>
        <rFont val="Source Sans Pro"/>
        <family val="2"/>
      </rPr>
      <t>Tariff Commission [1926-1938]</t>
    </r>
  </si>
  <si>
    <t>PUBLIC EXPENDITURE &amp; REFORM</t>
  </si>
  <si>
    <r>
      <t>·</t>
    </r>
    <r>
      <rPr>
        <sz val="7"/>
        <color theme="1"/>
        <rFont val="Times New Roman"/>
        <family val="1"/>
      </rPr>
      <t xml:space="preserve">         </t>
    </r>
    <r>
      <rPr>
        <b/>
        <i/>
        <sz val="10.5"/>
        <color theme="1"/>
        <rFont val="Source Sans Pro"/>
        <family val="2"/>
      </rPr>
      <t>NATIONAL SHARED SERVICES OFFICE</t>
    </r>
  </si>
  <si>
    <r>
      <t>·</t>
    </r>
    <r>
      <rPr>
        <sz val="7"/>
        <color theme="1"/>
        <rFont val="Times New Roman"/>
        <family val="1"/>
      </rPr>
      <t xml:space="preserve">         </t>
    </r>
    <r>
      <rPr>
        <b/>
        <i/>
        <sz val="10.5"/>
        <color theme="1"/>
        <rFont val="Source Sans Pro"/>
        <family val="2"/>
      </rPr>
      <t>OFFICE OF THE GOVERNMENT CHIEF INFORMATION OFFICER</t>
    </r>
  </si>
  <si>
    <r>
      <t>·</t>
    </r>
    <r>
      <rPr>
        <sz val="7"/>
        <color theme="1"/>
        <rFont val="Times New Roman"/>
        <family val="1"/>
      </rPr>
      <t xml:space="preserve">         </t>
    </r>
    <r>
      <rPr>
        <b/>
        <i/>
        <sz val="10.5"/>
        <color theme="1"/>
        <rFont val="Source Sans Pro"/>
        <family val="2"/>
      </rPr>
      <t>OFFICE OF PUBLIC WORKS</t>
    </r>
  </si>
  <si>
    <r>
      <t>·</t>
    </r>
    <r>
      <rPr>
        <sz val="7"/>
        <color theme="1"/>
        <rFont val="Times New Roman"/>
        <family val="1"/>
      </rPr>
      <t xml:space="preserve">         </t>
    </r>
    <r>
      <rPr>
        <sz val="10.5"/>
        <color theme="1"/>
        <rFont val="Source Sans Pro"/>
        <family val="2"/>
      </rPr>
      <t>Office of Public Works [1922-1964, 1989-2018]</t>
    </r>
  </si>
  <si>
    <r>
      <t>·</t>
    </r>
    <r>
      <rPr>
        <sz val="7"/>
        <color theme="1"/>
        <rFont val="Times New Roman"/>
        <family val="1"/>
      </rPr>
      <t xml:space="preserve">         </t>
    </r>
    <r>
      <rPr>
        <sz val="10.5"/>
        <color theme="1"/>
        <rFont val="Source Sans Pro"/>
        <family val="2"/>
      </rPr>
      <t>Public Works and Buildings [1922-1988]</t>
    </r>
  </si>
  <si>
    <r>
      <t>·</t>
    </r>
    <r>
      <rPr>
        <sz val="7"/>
        <color theme="1"/>
        <rFont val="Times New Roman"/>
        <family val="1"/>
      </rPr>
      <t xml:space="preserve">         </t>
    </r>
    <r>
      <rPr>
        <b/>
        <i/>
        <sz val="10.5"/>
        <color theme="1"/>
        <rFont val="Source Sans Pro"/>
        <family val="2"/>
      </rPr>
      <t>OMBUDSMAN</t>
    </r>
  </si>
  <si>
    <r>
      <t>·</t>
    </r>
    <r>
      <rPr>
        <sz val="7"/>
        <color theme="1"/>
        <rFont val="Times New Roman"/>
        <family val="1"/>
      </rPr>
      <t xml:space="preserve">         </t>
    </r>
    <r>
      <rPr>
        <sz val="10.5"/>
        <color theme="1"/>
        <rFont val="Source Sans Pro"/>
        <family val="2"/>
      </rPr>
      <t>Ombudsman [1984-2018]</t>
    </r>
  </si>
  <si>
    <r>
      <t>·</t>
    </r>
    <r>
      <rPr>
        <sz val="7"/>
        <color theme="1"/>
        <rFont val="Times New Roman"/>
        <family val="1"/>
      </rPr>
      <t xml:space="preserve">         </t>
    </r>
    <r>
      <rPr>
        <b/>
        <i/>
        <sz val="10.5"/>
        <color theme="1"/>
        <rFont val="Source Sans Pro"/>
        <family val="2"/>
      </rPr>
      <t>OFFICE OF GOVERNMENT PROCUREMENT</t>
    </r>
  </si>
  <si>
    <r>
      <t>·</t>
    </r>
    <r>
      <rPr>
        <sz val="7"/>
        <color theme="1"/>
        <rFont val="Times New Roman"/>
        <family val="1"/>
      </rPr>
      <t xml:space="preserve">         </t>
    </r>
    <r>
      <rPr>
        <b/>
        <i/>
        <sz val="10.5"/>
        <color theme="1"/>
        <rFont val="Source Sans Pro"/>
        <family val="2"/>
      </rPr>
      <t>PUBLIC APPOINTMENTS SERVICE</t>
    </r>
  </si>
  <si>
    <r>
      <t>·</t>
    </r>
    <r>
      <rPr>
        <sz val="7"/>
        <color theme="1"/>
        <rFont val="Times New Roman"/>
        <family val="1"/>
      </rPr>
      <t xml:space="preserve">         </t>
    </r>
    <r>
      <rPr>
        <sz val="10.5"/>
        <color theme="1"/>
        <rFont val="Source Sans Pro"/>
        <family val="2"/>
      </rPr>
      <t>Public Appointments Service [2004-2018]</t>
    </r>
  </si>
  <si>
    <r>
      <t>·</t>
    </r>
    <r>
      <rPr>
        <sz val="7"/>
        <color theme="1"/>
        <rFont val="Times New Roman"/>
        <family val="1"/>
      </rPr>
      <t xml:space="preserve">         </t>
    </r>
    <r>
      <rPr>
        <b/>
        <i/>
        <sz val="10.5"/>
        <color theme="1"/>
        <rFont val="Source Sans Pro"/>
        <family val="2"/>
      </rPr>
      <t>STATE LABORATORY</t>
    </r>
  </si>
  <si>
    <r>
      <t>o</t>
    </r>
    <r>
      <rPr>
        <sz val="7"/>
        <color theme="1"/>
        <rFont val="Times New Roman"/>
        <family val="1"/>
      </rPr>
      <t xml:space="preserve">        </t>
    </r>
    <r>
      <rPr>
        <sz val="10.5"/>
        <color theme="1"/>
        <rFont val="Source Sans Pro"/>
        <family val="2"/>
      </rPr>
      <t>State Laboratory [1924-2018]</t>
    </r>
  </si>
  <si>
    <r>
      <t>·</t>
    </r>
    <r>
      <rPr>
        <sz val="7"/>
        <color theme="1"/>
        <rFont val="Times New Roman"/>
        <family val="1"/>
      </rPr>
      <t xml:space="preserve">         </t>
    </r>
    <r>
      <rPr>
        <b/>
        <i/>
        <sz val="10.5"/>
        <color theme="1"/>
        <rFont val="Source Sans Pro"/>
        <family val="2"/>
      </rPr>
      <t>SECRET SERVICE</t>
    </r>
  </si>
  <si>
    <r>
      <t>o</t>
    </r>
    <r>
      <rPr>
        <sz val="7"/>
        <color theme="1"/>
        <rFont val="Times New Roman"/>
        <family val="1"/>
      </rPr>
      <t xml:space="preserve">        </t>
    </r>
    <r>
      <rPr>
        <sz val="10.5"/>
        <color theme="1"/>
        <rFont val="Source Sans Pro"/>
        <family val="2"/>
      </rPr>
      <t>Secret Service [1922-2018]</t>
    </r>
  </si>
  <si>
    <r>
      <t>·</t>
    </r>
    <r>
      <rPr>
        <sz val="7"/>
        <color theme="1"/>
        <rFont val="Times New Roman"/>
        <family val="1"/>
      </rPr>
      <t xml:space="preserve">         </t>
    </r>
    <r>
      <rPr>
        <b/>
        <i/>
        <sz val="10.5"/>
        <color theme="1"/>
        <rFont val="Source Sans Pro"/>
        <family val="2"/>
      </rPr>
      <t>SUPERANNUATION AND RETIRED ALLOWANCES</t>
    </r>
  </si>
  <si>
    <r>
      <t>·</t>
    </r>
    <r>
      <rPr>
        <sz val="7"/>
        <color theme="1"/>
        <rFont val="Times New Roman"/>
        <family val="1"/>
      </rPr>
      <t xml:space="preserve">         </t>
    </r>
    <r>
      <rPr>
        <sz val="10.5"/>
        <color theme="1"/>
        <rFont val="Source Sans Pro"/>
        <family val="2"/>
      </rPr>
      <t>Superannuation and Retired Allowances [1922-2018]</t>
    </r>
  </si>
  <si>
    <r>
      <t>·</t>
    </r>
    <r>
      <rPr>
        <sz val="7"/>
        <color theme="1"/>
        <rFont val="Times New Roman"/>
        <family val="1"/>
      </rPr>
      <t xml:space="preserve">         </t>
    </r>
    <r>
      <rPr>
        <sz val="10.5"/>
        <color theme="1"/>
        <rFont val="Source Sans Pro"/>
        <family val="2"/>
      </rPr>
      <t>Local Loans [1922-1936, 1953, 1964]</t>
    </r>
  </si>
  <si>
    <r>
      <t>·</t>
    </r>
    <r>
      <rPr>
        <sz val="7"/>
        <color theme="1"/>
        <rFont val="Times New Roman"/>
        <family val="1"/>
      </rPr>
      <t xml:space="preserve">         </t>
    </r>
    <r>
      <rPr>
        <sz val="10.5"/>
        <color theme="1"/>
        <rFont val="Source Sans Pro"/>
        <family val="2"/>
      </rPr>
      <t>Civil Service Commission [1923-2003]</t>
    </r>
  </si>
  <si>
    <r>
      <t>·</t>
    </r>
    <r>
      <rPr>
        <sz val="7"/>
        <color theme="1"/>
        <rFont val="Times New Roman"/>
        <family val="1"/>
      </rPr>
      <t xml:space="preserve">         </t>
    </r>
    <r>
      <rPr>
        <sz val="10.5"/>
        <color theme="1"/>
        <rFont val="Source Sans Pro"/>
        <family val="2"/>
      </rPr>
      <t>Office of the Commission for Public Service [2004-2012]</t>
    </r>
  </si>
  <si>
    <r>
      <t>·</t>
    </r>
    <r>
      <rPr>
        <sz val="7"/>
        <color theme="1"/>
        <rFont val="Times New Roman"/>
        <family val="1"/>
      </rPr>
      <t xml:space="preserve">         </t>
    </r>
    <r>
      <rPr>
        <sz val="10.5"/>
        <color theme="1"/>
        <rFont val="Source Sans Pro"/>
        <family val="2"/>
      </rPr>
      <t>Public Service Early Retirement Payments [1987-1990]</t>
    </r>
  </si>
  <si>
    <r>
      <t>·</t>
    </r>
    <r>
      <rPr>
        <sz val="7"/>
        <color theme="1"/>
        <rFont val="Times New Roman"/>
        <family val="1"/>
      </rPr>
      <t xml:space="preserve">         </t>
    </r>
    <r>
      <rPr>
        <sz val="10.5"/>
        <color theme="1"/>
        <rFont val="Source Sans Pro"/>
        <family val="2"/>
      </rPr>
      <t>Remuneration [1946-1981]</t>
    </r>
  </si>
  <si>
    <r>
      <t>·</t>
    </r>
    <r>
      <rPr>
        <sz val="7"/>
        <color theme="1"/>
        <rFont val="Times New Roman"/>
        <family val="1"/>
      </rPr>
      <t xml:space="preserve">         </t>
    </r>
    <r>
      <rPr>
        <sz val="10.5"/>
        <color theme="1"/>
        <rFont val="Source Sans Pro"/>
        <family val="2"/>
      </rPr>
      <t>Increases in Remuneration and Pensions [1981-1998, 2003]</t>
    </r>
  </si>
  <si>
    <r>
      <t>·</t>
    </r>
    <r>
      <rPr>
        <sz val="7"/>
        <color theme="1"/>
        <rFont val="Times New Roman"/>
        <family val="1"/>
      </rPr>
      <t xml:space="preserve">         </t>
    </r>
    <r>
      <rPr>
        <sz val="10.5"/>
        <color theme="1"/>
        <rFont val="Source Sans Pro"/>
        <family val="2"/>
      </rPr>
      <t>Increases in Pensions [1956, 1959-1960, 1962-1965, 1967-1972, 1974]</t>
    </r>
  </si>
  <si>
    <r>
      <t>·</t>
    </r>
    <r>
      <rPr>
        <sz val="7"/>
        <color theme="1"/>
        <rFont val="Times New Roman"/>
        <family val="1"/>
      </rPr>
      <t xml:space="preserve">         </t>
    </r>
    <r>
      <rPr>
        <sz val="10.5"/>
        <color theme="1"/>
        <rFont val="Source Sans Pro"/>
        <family val="2"/>
      </rPr>
      <t>Rates on Government Property [1922-1987]</t>
    </r>
  </si>
  <si>
    <r>
      <t>·</t>
    </r>
    <r>
      <rPr>
        <sz val="7"/>
        <color theme="1"/>
        <rFont val="Times New Roman"/>
        <family val="1"/>
      </rPr>
      <t xml:space="preserve">         </t>
    </r>
    <r>
      <rPr>
        <sz val="10.5"/>
        <color theme="1"/>
        <rFont val="Source Sans Pro"/>
        <family val="2"/>
      </rPr>
      <t>Valuation and Boundary Survey [1922-1959, 1999-2018]</t>
    </r>
  </si>
  <si>
    <r>
      <t>·</t>
    </r>
    <r>
      <rPr>
        <sz val="7"/>
        <color theme="1"/>
        <rFont val="Times New Roman"/>
        <family val="1"/>
      </rPr>
      <t xml:space="preserve">         </t>
    </r>
    <r>
      <rPr>
        <sz val="10.5"/>
        <color theme="1"/>
        <rFont val="Source Sans Pro"/>
        <family val="2"/>
      </rPr>
      <t>Ordnance Survey [1922-1959, 1999-2002]</t>
    </r>
  </si>
  <si>
    <r>
      <t>·</t>
    </r>
    <r>
      <rPr>
        <sz val="7"/>
        <color theme="1"/>
        <rFont val="Times New Roman"/>
        <family val="1"/>
      </rPr>
      <t xml:space="preserve">         </t>
    </r>
    <r>
      <rPr>
        <sz val="10.5"/>
        <color theme="1"/>
        <rFont val="Source Sans Pro"/>
        <family val="2"/>
      </rPr>
      <t>Valuation and Ordnance Survey [1960-1998]</t>
    </r>
  </si>
  <si>
    <r>
      <t>·</t>
    </r>
    <r>
      <rPr>
        <sz val="7"/>
        <color theme="1"/>
        <rFont val="Times New Roman"/>
        <family val="1"/>
      </rPr>
      <t xml:space="preserve">         </t>
    </r>
    <r>
      <rPr>
        <sz val="10.5"/>
        <color theme="1"/>
        <rFont val="Source Sans Pro"/>
        <family val="2"/>
      </rPr>
      <t>Quit Rent Office [1926-1942]</t>
    </r>
  </si>
  <si>
    <r>
      <t>·</t>
    </r>
    <r>
      <rPr>
        <sz val="7"/>
        <color theme="1"/>
        <rFont val="Times New Roman"/>
        <family val="1"/>
      </rPr>
      <t xml:space="preserve">         </t>
    </r>
    <r>
      <rPr>
        <sz val="10.5"/>
        <color theme="1"/>
        <rFont val="Source Sans Pro"/>
        <family val="2"/>
      </rPr>
      <t>Land Registry and Registry of Deeds [1922-2006]</t>
    </r>
  </si>
  <si>
    <r>
      <t>·</t>
    </r>
    <r>
      <rPr>
        <sz val="7"/>
        <color theme="1"/>
        <rFont val="Times New Roman"/>
        <family val="1"/>
      </rPr>
      <t xml:space="preserve">         </t>
    </r>
    <r>
      <rPr>
        <sz val="10.5"/>
        <color theme="1"/>
        <rFont val="Source Sans Pro"/>
        <family val="2"/>
      </rPr>
      <t>Property Registration Authority [2007-2018]</t>
    </r>
  </si>
  <si>
    <r>
      <t>·</t>
    </r>
    <r>
      <rPr>
        <sz val="7"/>
        <color theme="1"/>
        <rFont val="Times New Roman"/>
        <family val="1"/>
      </rPr>
      <t xml:space="preserve">         </t>
    </r>
    <r>
      <rPr>
        <sz val="10.5"/>
        <color theme="1"/>
        <rFont val="Source Sans Pro"/>
        <family val="2"/>
      </rPr>
      <t>Ministry of Local Government [1922-1924]</t>
    </r>
  </si>
  <si>
    <r>
      <t>·</t>
    </r>
    <r>
      <rPr>
        <sz val="7"/>
        <color theme="1"/>
        <rFont val="Times New Roman"/>
        <family val="1"/>
      </rPr>
      <t xml:space="preserve">         </t>
    </r>
    <r>
      <rPr>
        <sz val="10.5"/>
        <color theme="1"/>
        <rFont val="Source Sans Pro"/>
        <family val="2"/>
      </rPr>
      <t xml:space="preserve">Local Government &amp; Public Health [1922-1946] </t>
    </r>
  </si>
  <si>
    <r>
      <t>·</t>
    </r>
    <r>
      <rPr>
        <sz val="7"/>
        <color theme="1"/>
        <rFont val="Times New Roman"/>
        <family val="1"/>
      </rPr>
      <t xml:space="preserve">         </t>
    </r>
    <r>
      <rPr>
        <sz val="10.5"/>
        <color theme="1"/>
        <rFont val="Source Sans Pro"/>
        <family val="2"/>
      </rPr>
      <t>Local Government [1947-1976]</t>
    </r>
  </si>
  <si>
    <r>
      <t>·</t>
    </r>
    <r>
      <rPr>
        <sz val="7"/>
        <color theme="1"/>
        <rFont val="Times New Roman"/>
        <family val="1"/>
      </rPr>
      <t xml:space="preserve">         </t>
    </r>
    <r>
      <rPr>
        <sz val="10.5"/>
        <color theme="1"/>
        <rFont val="Source Sans Pro"/>
        <family val="2"/>
      </rPr>
      <t>Industrial and Commercial Property Registration [1927-1959]</t>
    </r>
  </si>
  <si>
    <r>
      <t>·</t>
    </r>
    <r>
      <rPr>
        <sz val="7"/>
        <color theme="1"/>
        <rFont val="Times New Roman"/>
        <family val="1"/>
      </rPr>
      <t xml:space="preserve">         </t>
    </r>
    <r>
      <rPr>
        <sz val="10.5"/>
        <color theme="1"/>
        <rFont val="Source Sans Pro"/>
        <family val="2"/>
      </rPr>
      <t>Land Purchase Annuities [1923]</t>
    </r>
  </si>
  <si>
    <r>
      <t>·</t>
    </r>
    <r>
      <rPr>
        <sz val="7"/>
        <color theme="1"/>
        <rFont val="Times New Roman"/>
        <family val="1"/>
      </rPr>
      <t xml:space="preserve">         </t>
    </r>
    <r>
      <rPr>
        <sz val="10.5"/>
        <color theme="1"/>
        <rFont val="Source Sans Pro"/>
        <family val="2"/>
      </rPr>
      <t>National Land Bank, Limited [1924-1925]</t>
    </r>
  </si>
  <si>
    <r>
      <t>·</t>
    </r>
    <r>
      <rPr>
        <sz val="7"/>
        <color theme="1"/>
        <rFont val="Times New Roman"/>
        <family val="1"/>
      </rPr>
      <t xml:space="preserve">         </t>
    </r>
    <r>
      <rPr>
        <sz val="10.5"/>
        <color theme="1"/>
        <rFont val="Source Sans Pro"/>
        <family val="2"/>
      </rPr>
      <t>Property Losses Compensation [1922-1941]</t>
    </r>
  </si>
  <si>
    <r>
      <t>·</t>
    </r>
    <r>
      <rPr>
        <sz val="7"/>
        <color theme="1"/>
        <rFont val="Times New Roman"/>
        <family val="1"/>
      </rPr>
      <t xml:space="preserve">         </t>
    </r>
    <r>
      <rPr>
        <sz val="10.5"/>
        <color theme="1"/>
        <rFont val="Source Sans Pro"/>
        <family val="2"/>
      </rPr>
      <t>Foreign Affairs [1923-201</t>
    </r>
  </si>
  <si>
    <r>
      <t>o</t>
    </r>
    <r>
      <rPr>
        <sz val="7"/>
        <color theme="1"/>
        <rFont val="Times New Roman"/>
        <family val="1"/>
      </rPr>
      <t xml:space="preserve">        </t>
    </r>
    <r>
      <rPr>
        <sz val="10.5"/>
        <color theme="1"/>
        <rFont val="Source Sans Pro"/>
        <family val="2"/>
      </rPr>
      <t>Office of Minister of External Affairs [1922-1940, 1942-1946]</t>
    </r>
  </si>
  <si>
    <r>
      <t>·</t>
    </r>
    <r>
      <rPr>
        <sz val="7"/>
        <color theme="1"/>
        <rFont val="Times New Roman"/>
        <family val="1"/>
      </rPr>
      <t xml:space="preserve">         </t>
    </r>
    <r>
      <rPr>
        <sz val="10.5"/>
        <color theme="1"/>
        <rFont val="Source Sans Pro"/>
        <family val="2"/>
      </rPr>
      <t>International Co-operation [1952-2018]</t>
    </r>
  </si>
  <si>
    <r>
      <t>·</t>
    </r>
    <r>
      <rPr>
        <sz val="7"/>
        <color theme="1"/>
        <rFont val="Times New Roman"/>
        <family val="1"/>
      </rPr>
      <t xml:space="preserve">         </t>
    </r>
    <r>
      <rPr>
        <sz val="10.5"/>
        <color theme="1"/>
        <rFont val="Source Sans Pro"/>
        <family val="2"/>
      </rPr>
      <t>European Cooperation [1948-1951]</t>
    </r>
  </si>
  <si>
    <r>
      <t>·</t>
    </r>
    <r>
      <rPr>
        <sz val="7"/>
        <color theme="1"/>
        <rFont val="Times New Roman"/>
        <family val="1"/>
      </rPr>
      <t xml:space="preserve">         </t>
    </r>
    <r>
      <rPr>
        <sz val="10.5"/>
        <color theme="1"/>
        <rFont val="Source Sans Pro"/>
        <family val="2"/>
      </rPr>
      <t>League of Nations [1923-1946]</t>
    </r>
  </si>
  <si>
    <r>
      <t>·</t>
    </r>
    <r>
      <rPr>
        <sz val="7"/>
        <color theme="1"/>
        <rFont val="Times New Roman"/>
        <family val="1"/>
      </rPr>
      <t xml:space="preserve">         </t>
    </r>
    <r>
      <rPr>
        <sz val="10.5"/>
        <color theme="1"/>
        <rFont val="Source Sans Pro"/>
        <family val="2"/>
      </rPr>
      <t>Army [1922-1947]</t>
    </r>
  </si>
  <si>
    <r>
      <t>·</t>
    </r>
    <r>
      <rPr>
        <sz val="7"/>
        <color theme="1"/>
        <rFont val="Times New Roman"/>
        <family val="1"/>
      </rPr>
      <t xml:space="preserve">         </t>
    </r>
    <r>
      <rPr>
        <sz val="10.5"/>
        <color theme="1"/>
        <rFont val="Source Sans Pro"/>
        <family val="2"/>
      </rPr>
      <t>Defence [1948-2010, 2018]</t>
    </r>
  </si>
  <si>
    <r>
      <t>·</t>
    </r>
    <r>
      <rPr>
        <sz val="7"/>
        <color theme="1"/>
        <rFont val="Times New Roman"/>
        <family val="1"/>
      </rPr>
      <t xml:space="preserve">         </t>
    </r>
    <r>
      <rPr>
        <sz val="10.5"/>
        <color theme="1"/>
        <rFont val="Source Sans Pro"/>
        <family val="2"/>
      </rPr>
      <t>Office of the Minister for Defence [2011-2017]</t>
    </r>
  </si>
  <si>
    <r>
      <t>·</t>
    </r>
    <r>
      <rPr>
        <sz val="7"/>
        <color theme="1"/>
        <rFont val="Times New Roman"/>
        <family val="1"/>
      </rPr>
      <t xml:space="preserve">         </t>
    </r>
    <r>
      <rPr>
        <sz val="10.5"/>
        <color theme="1"/>
        <rFont val="Source Sans Pro"/>
        <family val="2"/>
      </rPr>
      <t>Army Pensions [1922-2018]</t>
    </r>
  </si>
  <si>
    <r>
      <t>·</t>
    </r>
    <r>
      <rPr>
        <sz val="7"/>
        <color theme="1"/>
        <rFont val="Times New Roman"/>
        <family val="1"/>
      </rPr>
      <t xml:space="preserve">         </t>
    </r>
    <r>
      <rPr>
        <sz val="10.5"/>
        <color theme="1"/>
        <rFont val="Source Sans Pro"/>
        <family val="2"/>
      </rPr>
      <t xml:space="preserve">Emergency Scientific Research Bureau [1940-1944] </t>
    </r>
  </si>
  <si>
    <r>
      <t>·</t>
    </r>
    <r>
      <rPr>
        <sz val="7"/>
        <color theme="1"/>
        <rFont val="Times New Roman"/>
        <family val="1"/>
      </rPr>
      <t xml:space="preserve">         </t>
    </r>
    <r>
      <rPr>
        <sz val="10.5"/>
        <color theme="1"/>
        <rFont val="Source Sans Pro"/>
        <family val="2"/>
      </rPr>
      <t>Courts Service</t>
    </r>
  </si>
  <si>
    <r>
      <t>o</t>
    </r>
    <r>
      <rPr>
        <sz val="7"/>
        <color theme="1"/>
        <rFont val="Times New Roman"/>
        <family val="1"/>
      </rPr>
      <t xml:space="preserve">        </t>
    </r>
    <r>
      <rPr>
        <sz val="10.5"/>
        <color theme="1"/>
        <rFont val="Source Sans Pro"/>
        <family val="2"/>
      </rPr>
      <t>County Court Officers [1922-1924]</t>
    </r>
  </si>
  <si>
    <r>
      <t>o</t>
    </r>
    <r>
      <rPr>
        <sz val="7"/>
        <color theme="1"/>
        <rFont val="Times New Roman"/>
        <family val="1"/>
      </rPr>
      <t xml:space="preserve">        </t>
    </r>
    <r>
      <rPr>
        <sz val="10.5"/>
        <color theme="1"/>
        <rFont val="Source Sans Pro"/>
        <family val="2"/>
      </rPr>
      <t>District Court [1922-1960]</t>
    </r>
  </si>
  <si>
    <r>
      <t>o</t>
    </r>
    <r>
      <rPr>
        <sz val="7"/>
        <color theme="1"/>
        <rFont val="Times New Roman"/>
        <family val="1"/>
      </rPr>
      <t xml:space="preserve">        </t>
    </r>
    <r>
      <rPr>
        <sz val="10.5"/>
        <color theme="1"/>
        <rFont val="Source Sans Pro"/>
        <family val="2"/>
      </rPr>
      <t>Circuit Court Officers [1925-1960]</t>
    </r>
  </si>
  <si>
    <r>
      <t>o</t>
    </r>
    <r>
      <rPr>
        <sz val="7"/>
        <color theme="1"/>
        <rFont val="Times New Roman"/>
        <family val="1"/>
      </rPr>
      <t xml:space="preserve">        </t>
    </r>
    <r>
      <rPr>
        <sz val="10.5"/>
        <color theme="1"/>
        <rFont val="Source Sans Pro"/>
        <family val="2"/>
      </rPr>
      <t>Supreme Court of Judicature [1922-1924], Supreme Court and High Court of Justice [1925-1960]</t>
    </r>
  </si>
  <si>
    <r>
      <t>o</t>
    </r>
    <r>
      <rPr>
        <sz val="7"/>
        <color theme="1"/>
        <rFont val="Times New Roman"/>
        <family val="1"/>
      </rPr>
      <t xml:space="preserve">        </t>
    </r>
    <r>
      <rPr>
        <sz val="10.5"/>
        <color theme="1"/>
        <rFont val="Source Sans Pro"/>
        <family val="2"/>
      </rPr>
      <t>Courts of Justice [1961-1966], Courts [1967-2003], Courts Service [2004-2018]</t>
    </r>
  </si>
  <si>
    <r>
      <t>·</t>
    </r>
    <r>
      <rPr>
        <sz val="7"/>
        <color theme="1"/>
        <rFont val="Times New Roman"/>
        <family val="1"/>
      </rPr>
      <t xml:space="preserve">         </t>
    </r>
    <r>
      <rPr>
        <sz val="10.5"/>
        <color theme="1"/>
        <rFont val="Source Sans Pro"/>
        <family val="2"/>
      </rPr>
      <t>Law Charges [1922-1975]</t>
    </r>
  </si>
  <si>
    <r>
      <t>·</t>
    </r>
    <r>
      <rPr>
        <sz val="7"/>
        <color theme="1"/>
        <rFont val="Times New Roman"/>
        <family val="1"/>
      </rPr>
      <t xml:space="preserve">         </t>
    </r>
    <r>
      <rPr>
        <sz val="10.5"/>
        <color theme="1"/>
        <rFont val="Source Sans Pro"/>
        <family val="2"/>
      </rPr>
      <t>Garda Siochana [1924-2018]</t>
    </r>
  </si>
  <si>
    <r>
      <t>·</t>
    </r>
    <r>
      <rPr>
        <sz val="7"/>
        <color theme="1"/>
        <rFont val="Times New Roman"/>
        <family val="1"/>
      </rPr>
      <t xml:space="preserve">         </t>
    </r>
    <r>
      <rPr>
        <sz val="10.5"/>
        <color theme="1"/>
        <rFont val="Source Sans Pro"/>
        <family val="2"/>
      </rPr>
      <t>Civic Guard [1922-1923]</t>
    </r>
  </si>
  <si>
    <r>
      <t>·</t>
    </r>
    <r>
      <rPr>
        <sz val="7"/>
        <color theme="1"/>
        <rFont val="Times New Roman"/>
        <family val="1"/>
      </rPr>
      <t xml:space="preserve">         </t>
    </r>
    <r>
      <rPr>
        <sz val="10.5"/>
        <color theme="1"/>
        <rFont val="Source Sans Pro"/>
        <family val="2"/>
      </rPr>
      <t>Policing Authority [2016-2018]</t>
    </r>
  </si>
  <si>
    <r>
      <t>·</t>
    </r>
    <r>
      <rPr>
        <sz val="7"/>
        <color theme="1"/>
        <rFont val="Times New Roman"/>
        <family val="1"/>
      </rPr>
      <t xml:space="preserve">         </t>
    </r>
    <r>
      <rPr>
        <sz val="10.5"/>
        <color theme="1"/>
        <rFont val="Source Sans Pro"/>
        <family val="2"/>
      </rPr>
      <t>Dublin Metropolitan Police [1922-1924]</t>
    </r>
  </si>
  <si>
    <r>
      <t>·</t>
    </r>
    <r>
      <rPr>
        <sz val="7"/>
        <color theme="1"/>
        <rFont val="Times New Roman"/>
        <family val="1"/>
      </rPr>
      <t xml:space="preserve">         </t>
    </r>
    <r>
      <rPr>
        <sz val="10.5"/>
        <color theme="1"/>
        <rFont val="Source Sans Pro"/>
        <family val="2"/>
      </rPr>
      <t>Prisons</t>
    </r>
  </si>
  <si>
    <r>
      <t>o</t>
    </r>
    <r>
      <rPr>
        <sz val="7"/>
        <color theme="1"/>
        <rFont val="Times New Roman"/>
        <family val="1"/>
      </rPr>
      <t xml:space="preserve">        </t>
    </r>
    <r>
      <rPr>
        <sz val="10.5"/>
        <color theme="1"/>
        <rFont val="Source Sans Pro"/>
        <family val="2"/>
      </rPr>
      <t>General Prisons Board [1922-27]</t>
    </r>
  </si>
  <si>
    <r>
      <t>o</t>
    </r>
    <r>
      <rPr>
        <sz val="7"/>
        <color theme="1"/>
        <rFont val="Times New Roman"/>
        <family val="1"/>
      </rPr>
      <t xml:space="preserve">        </t>
    </r>
    <r>
      <rPr>
        <sz val="10.5"/>
        <color theme="1"/>
        <rFont val="Source Sans Pro"/>
        <family val="2"/>
      </rPr>
      <t>Prisons [1928-2011]</t>
    </r>
  </si>
  <si>
    <r>
      <t>o</t>
    </r>
    <r>
      <rPr>
        <sz val="7"/>
        <color theme="1"/>
        <rFont val="Times New Roman"/>
        <family val="1"/>
      </rPr>
      <t xml:space="preserve">        </t>
    </r>
    <r>
      <rPr>
        <sz val="10.5"/>
        <color theme="1"/>
        <rFont val="Source Sans Pro"/>
        <family val="2"/>
      </rPr>
      <t>Prison Service [2012-2018]</t>
    </r>
  </si>
  <si>
    <r>
      <t>·</t>
    </r>
    <r>
      <rPr>
        <sz val="7"/>
        <color theme="1"/>
        <rFont val="Times New Roman"/>
        <family val="1"/>
      </rPr>
      <t xml:space="preserve">         </t>
    </r>
    <r>
      <rPr>
        <sz val="10.5"/>
        <color theme="1"/>
        <rFont val="Source Sans Pro"/>
        <family val="2"/>
      </rPr>
      <t xml:space="preserve">Justice </t>
    </r>
  </si>
  <si>
    <r>
      <t>o</t>
    </r>
    <r>
      <rPr>
        <sz val="7"/>
        <color theme="1"/>
        <rFont val="Times New Roman"/>
        <family val="1"/>
      </rPr>
      <t xml:space="preserve">        </t>
    </r>
    <r>
      <rPr>
        <sz val="10.5"/>
        <color theme="1"/>
        <rFont val="Source Sans Pro"/>
        <family val="2"/>
      </rPr>
      <t>Criminal Investigation Department [1922-1923]</t>
    </r>
  </si>
  <si>
    <r>
      <t>o</t>
    </r>
    <r>
      <rPr>
        <sz val="7"/>
        <color theme="1"/>
        <rFont val="Times New Roman"/>
        <family val="1"/>
      </rPr>
      <t xml:space="preserve">        </t>
    </r>
    <r>
      <rPr>
        <sz val="10.5"/>
        <color theme="1"/>
        <rFont val="Source Sans Pro"/>
        <family val="2"/>
      </rPr>
      <t>Office of the Minister of Justice [1925-1996]</t>
    </r>
  </si>
  <si>
    <r>
      <t>o</t>
    </r>
    <r>
      <rPr>
        <sz val="7"/>
        <color theme="1"/>
        <rFont val="Times New Roman"/>
        <family val="1"/>
      </rPr>
      <t xml:space="preserve">        </t>
    </r>
    <r>
      <rPr>
        <sz val="10.5"/>
        <color theme="1"/>
        <rFont val="Source Sans Pro"/>
        <family val="2"/>
      </rPr>
      <t>Office of the Minister for Justice, Equality &amp; Law Reform [1997-2009]</t>
    </r>
  </si>
  <si>
    <r>
      <t>o</t>
    </r>
    <r>
      <rPr>
        <sz val="7"/>
        <color theme="1"/>
        <rFont val="Times New Roman"/>
        <family val="1"/>
      </rPr>
      <t xml:space="preserve">        </t>
    </r>
    <r>
      <rPr>
        <sz val="10.5"/>
        <color theme="1"/>
        <rFont val="Source Sans Pro"/>
        <family val="2"/>
      </rPr>
      <t>Office of the Minister for Justice and Law Reform [2010]</t>
    </r>
  </si>
  <si>
    <r>
      <t>o</t>
    </r>
    <r>
      <rPr>
        <sz val="7"/>
        <color theme="1"/>
        <rFont val="Times New Roman"/>
        <family val="1"/>
      </rPr>
      <t xml:space="preserve">        </t>
    </r>
    <r>
      <rPr>
        <sz val="10.5"/>
        <color theme="1"/>
        <rFont val="Source Sans Pro"/>
        <family val="2"/>
      </rPr>
      <t>Office of the Minister for Justice and Equality [2011-2018]</t>
    </r>
  </si>
  <si>
    <r>
      <t>·</t>
    </r>
    <r>
      <rPr>
        <sz val="7"/>
        <color theme="1"/>
        <rFont val="Times New Roman"/>
        <family val="1"/>
      </rPr>
      <t xml:space="preserve">         </t>
    </r>
    <r>
      <rPr>
        <sz val="10.5"/>
        <color theme="1"/>
        <rFont val="Source Sans Pro"/>
        <family val="2"/>
      </rPr>
      <t xml:space="preserve">Equality and Law Reform [1993-1997]        </t>
    </r>
  </si>
  <si>
    <r>
      <t>·</t>
    </r>
    <r>
      <rPr>
        <sz val="7"/>
        <color theme="1"/>
        <rFont val="Times New Roman"/>
        <family val="1"/>
      </rPr>
      <t xml:space="preserve">         </t>
    </r>
    <r>
      <rPr>
        <sz val="10.5"/>
        <color theme="1"/>
        <rFont val="Source Sans Pro"/>
        <family val="2"/>
      </rPr>
      <t>Expenses under the Representation of The People Act [1922-1923]</t>
    </r>
  </si>
  <si>
    <r>
      <t>·</t>
    </r>
    <r>
      <rPr>
        <sz val="7"/>
        <color theme="1"/>
        <rFont val="Times New Roman"/>
        <family val="1"/>
      </rPr>
      <t xml:space="preserve">         </t>
    </r>
    <r>
      <rPr>
        <sz val="10.5"/>
        <color theme="1"/>
        <rFont val="Source Sans Pro"/>
        <family val="2"/>
      </rPr>
      <t>Expenses under the Electoral Act and the Juries Act [1924-1964]</t>
    </r>
  </si>
  <si>
    <r>
      <t>·</t>
    </r>
    <r>
      <rPr>
        <sz val="7"/>
        <color theme="1"/>
        <rFont val="Times New Roman"/>
        <family val="1"/>
      </rPr>
      <t xml:space="preserve">         </t>
    </r>
    <r>
      <rPr>
        <sz val="10.5"/>
        <color theme="1"/>
        <rFont val="Source Sans Pro"/>
        <family val="2"/>
      </rPr>
      <t>Public Record Office [1922-1960]</t>
    </r>
  </si>
  <si>
    <r>
      <t>·</t>
    </r>
    <r>
      <rPr>
        <sz val="7"/>
        <color theme="1"/>
        <rFont val="Times New Roman"/>
        <family val="1"/>
      </rPr>
      <t xml:space="preserve">         </t>
    </r>
    <r>
      <rPr>
        <sz val="10.5"/>
        <color theme="1"/>
        <rFont val="Source Sans Pro"/>
        <family val="2"/>
      </rPr>
      <t>Personal Injuries Compensation [1922-1939, 1941-1949]</t>
    </r>
  </si>
  <si>
    <r>
      <t>·</t>
    </r>
    <r>
      <rPr>
        <sz val="7"/>
        <color theme="1"/>
        <rFont val="Times New Roman"/>
        <family val="1"/>
      </rPr>
      <t xml:space="preserve">         </t>
    </r>
    <r>
      <rPr>
        <sz val="10.5"/>
        <color theme="1"/>
        <rFont val="Source Sans Pro"/>
        <family val="2"/>
      </rPr>
      <t>Commissions and Special Inquiries [1922-1959]</t>
    </r>
  </si>
  <si>
    <t>Transport, Communications, Culture, Climate and the Environment (all vote names included)</t>
  </si>
  <si>
    <t>TRANSPORT</t>
  </si>
  <si>
    <r>
      <t>·</t>
    </r>
    <r>
      <rPr>
        <sz val="7"/>
        <color theme="1"/>
        <rFont val="Times New Roman"/>
        <family val="1"/>
      </rPr>
      <t xml:space="preserve">         </t>
    </r>
    <r>
      <rPr>
        <sz val="10.5"/>
        <color theme="1"/>
        <rFont val="Source Sans Pro"/>
        <family val="2"/>
      </rPr>
      <t>Transport Department [1922-1923]</t>
    </r>
  </si>
  <si>
    <r>
      <t>·</t>
    </r>
    <r>
      <rPr>
        <sz val="7"/>
        <color theme="1"/>
        <rFont val="Times New Roman"/>
        <family val="1"/>
      </rPr>
      <t xml:space="preserve">         </t>
    </r>
    <r>
      <rPr>
        <sz val="10.5"/>
        <color theme="1"/>
        <rFont val="Source Sans Pro"/>
        <family val="2"/>
      </rPr>
      <t>Railways [1922-1934]</t>
    </r>
  </si>
  <si>
    <r>
      <t>·</t>
    </r>
    <r>
      <rPr>
        <sz val="7"/>
        <color theme="1"/>
        <rFont val="Times New Roman"/>
        <family val="1"/>
      </rPr>
      <t xml:space="preserve">         </t>
    </r>
    <r>
      <rPr>
        <sz val="10.5"/>
        <color theme="1"/>
        <rFont val="Source Sans Pro"/>
        <family val="2"/>
      </rPr>
      <t>Railway Tribunal [1924-1944]</t>
    </r>
  </si>
  <si>
    <r>
      <t>·</t>
    </r>
    <r>
      <rPr>
        <sz val="7"/>
        <color theme="1"/>
        <rFont val="Times New Roman"/>
        <family val="1"/>
      </rPr>
      <t xml:space="preserve">         </t>
    </r>
    <r>
      <rPr>
        <sz val="10.5"/>
        <color theme="1"/>
        <rFont val="Source Sans Pro"/>
        <family val="2"/>
      </rPr>
      <t>Transport and Meteorological Services [1936-1946]</t>
    </r>
  </si>
  <si>
    <r>
      <t>·</t>
    </r>
    <r>
      <rPr>
        <sz val="7"/>
        <color theme="1"/>
        <rFont val="Times New Roman"/>
        <family val="1"/>
      </rPr>
      <t xml:space="preserve">         </t>
    </r>
    <r>
      <rPr>
        <sz val="10.5"/>
        <color theme="1"/>
        <rFont val="Source Sans Pro"/>
        <family val="2"/>
      </rPr>
      <t>Air Transport [1936-1937]</t>
    </r>
  </si>
  <si>
    <r>
      <t>·</t>
    </r>
    <r>
      <rPr>
        <sz val="7"/>
        <color theme="1"/>
        <rFont val="Times New Roman"/>
        <family val="1"/>
      </rPr>
      <t xml:space="preserve">         </t>
    </r>
    <r>
      <rPr>
        <sz val="10.5"/>
        <color theme="1"/>
        <rFont val="Source Sans Pro"/>
        <family val="2"/>
      </rPr>
      <t>Aviation and Meteorological Services [1947-1959]</t>
    </r>
  </si>
  <si>
    <r>
      <t>·</t>
    </r>
    <r>
      <rPr>
        <sz val="7"/>
        <color theme="1"/>
        <rFont val="Times New Roman"/>
        <family val="1"/>
      </rPr>
      <t xml:space="preserve">         </t>
    </r>
    <r>
      <rPr>
        <sz val="10.5"/>
        <color theme="1"/>
        <rFont val="Source Sans Pro"/>
        <family val="2"/>
      </rPr>
      <t>Transport and Marine Services [1947-1959]</t>
    </r>
  </si>
  <si>
    <r>
      <t>·</t>
    </r>
    <r>
      <rPr>
        <sz val="7"/>
        <color theme="1"/>
        <rFont val="Times New Roman"/>
        <family val="1"/>
      </rPr>
      <t xml:space="preserve">         </t>
    </r>
    <r>
      <rPr>
        <sz val="10.5"/>
        <color theme="1"/>
        <rFont val="Source Sans Pro"/>
        <family val="2"/>
      </rPr>
      <t>Transport and Power [1959-1976]</t>
    </r>
  </si>
  <si>
    <r>
      <t>·</t>
    </r>
    <r>
      <rPr>
        <sz val="7"/>
        <color theme="1"/>
        <rFont val="Times New Roman"/>
        <family val="1"/>
      </rPr>
      <t xml:space="preserve">         </t>
    </r>
    <r>
      <rPr>
        <sz val="10.5"/>
        <color theme="1"/>
        <rFont val="Source Sans Pro"/>
        <family val="2"/>
      </rPr>
      <t>Tourism and Transport [1977-1979, 1987-1990]</t>
    </r>
  </si>
  <si>
    <r>
      <t>·</t>
    </r>
    <r>
      <rPr>
        <sz val="7"/>
        <color theme="1"/>
        <rFont val="Times New Roman"/>
        <family val="1"/>
      </rPr>
      <t xml:space="preserve">         </t>
    </r>
    <r>
      <rPr>
        <sz val="10.5"/>
        <color theme="1"/>
        <rFont val="Source Sans Pro"/>
        <family val="2"/>
      </rPr>
      <t>Transport [1980-1983,1984* {NOTE: in the 1984 Finance Accounts “Transport is included at the end of the list of the supply services. Instead of a vote number it is given an asterisk. There is a note stating that “Transport” corresponded to “Vote 41 of 1983. There was no vote titled Transport in 1984.” There is an issue of £521,585 for Transport in 1984}</t>
    </r>
  </si>
  <si>
    <r>
      <t>·</t>
    </r>
    <r>
      <rPr>
        <sz val="7"/>
        <color theme="1"/>
        <rFont val="Times New Roman"/>
        <family val="1"/>
      </rPr>
      <t xml:space="preserve">         </t>
    </r>
    <r>
      <rPr>
        <sz val="10.5"/>
        <color theme="1"/>
        <rFont val="Source Sans Pro"/>
        <family val="2"/>
      </rPr>
      <t>Tourism, Transport and Communications [1991-1992]</t>
    </r>
  </si>
  <si>
    <r>
      <t>·</t>
    </r>
    <r>
      <rPr>
        <sz val="7"/>
        <color theme="1"/>
        <rFont val="Times New Roman"/>
        <family val="1"/>
      </rPr>
      <t xml:space="preserve">         </t>
    </r>
    <r>
      <rPr>
        <sz val="10.5"/>
        <color theme="1"/>
        <rFont val="Source Sans Pro"/>
        <family val="2"/>
      </rPr>
      <t>Transport, Energy and Communications [1992-1996]</t>
    </r>
  </si>
  <si>
    <r>
      <t>·</t>
    </r>
    <r>
      <rPr>
        <sz val="7"/>
        <color theme="1"/>
        <rFont val="Times New Roman"/>
        <family val="1"/>
      </rPr>
      <t xml:space="preserve">         </t>
    </r>
    <r>
      <rPr>
        <sz val="10.5"/>
        <color theme="1"/>
        <rFont val="Source Sans Pro"/>
        <family val="2"/>
      </rPr>
      <t>Transport [2002-2010]</t>
    </r>
  </si>
  <si>
    <r>
      <t>·</t>
    </r>
    <r>
      <rPr>
        <sz val="7"/>
        <color theme="1"/>
        <rFont val="Times New Roman"/>
        <family val="1"/>
      </rPr>
      <t xml:space="preserve">         </t>
    </r>
    <r>
      <rPr>
        <sz val="10.5"/>
        <color theme="1"/>
        <rFont val="Source Sans Pro"/>
        <family val="2"/>
      </rPr>
      <t>Office of the Minister of Transport, Tourism and Sport [2011-2018]</t>
    </r>
  </si>
  <si>
    <t>COMMUNICATIONS</t>
  </si>
  <si>
    <r>
      <t>·</t>
    </r>
    <r>
      <rPr>
        <sz val="7"/>
        <color theme="1"/>
        <rFont val="Times New Roman"/>
        <family val="1"/>
      </rPr>
      <t xml:space="preserve">         </t>
    </r>
    <r>
      <rPr>
        <sz val="10.5"/>
        <color theme="1"/>
        <rFont val="Source Sans Pro"/>
        <family val="2"/>
      </rPr>
      <t>Posts and Telegraphs [1922-1983]</t>
    </r>
  </si>
  <si>
    <r>
      <t>·</t>
    </r>
    <r>
      <rPr>
        <sz val="7"/>
        <color theme="1"/>
        <rFont val="Times New Roman"/>
        <family val="1"/>
      </rPr>
      <t xml:space="preserve">         </t>
    </r>
    <r>
      <rPr>
        <sz val="10.5"/>
        <color theme="1"/>
        <rFont val="Source Sans Pro"/>
        <family val="2"/>
      </rPr>
      <t>Wireless Broadcasting [1925-1960]</t>
    </r>
  </si>
  <si>
    <r>
      <t>·</t>
    </r>
    <r>
      <rPr>
        <sz val="7"/>
        <color theme="1"/>
        <rFont val="Times New Roman"/>
        <family val="1"/>
      </rPr>
      <t xml:space="preserve">         </t>
    </r>
    <r>
      <rPr>
        <sz val="10.5"/>
        <color theme="1"/>
        <rFont val="Source Sans Pro"/>
        <family val="2"/>
      </rPr>
      <t>Communications [1984-1990]</t>
    </r>
  </si>
  <si>
    <r>
      <t>·</t>
    </r>
    <r>
      <rPr>
        <sz val="7"/>
        <color theme="1"/>
        <rFont val="Times New Roman"/>
        <family val="1"/>
      </rPr>
      <t xml:space="preserve">         </t>
    </r>
    <r>
      <rPr>
        <sz val="10.5"/>
        <color theme="1"/>
        <rFont val="Source Sans Pro"/>
        <family val="2"/>
      </rPr>
      <t>Communications, Marine and Natural Resources [2002-2007]</t>
    </r>
  </si>
  <si>
    <r>
      <t>·</t>
    </r>
    <r>
      <rPr>
        <sz val="7"/>
        <color theme="1"/>
        <rFont val="Times New Roman"/>
        <family val="1"/>
      </rPr>
      <t xml:space="preserve">         </t>
    </r>
    <r>
      <rPr>
        <sz val="10.5"/>
        <color theme="1"/>
        <rFont val="Source Sans Pro"/>
        <family val="2"/>
      </rPr>
      <t>Communications, Energy and Natural Resources [2008-2015]</t>
    </r>
  </si>
  <si>
    <t>CLIMATE/ ENVIRONMENT</t>
  </si>
  <si>
    <r>
      <t>·</t>
    </r>
    <r>
      <rPr>
        <sz val="7"/>
        <color theme="1"/>
        <rFont val="Times New Roman"/>
        <family val="1"/>
      </rPr>
      <t xml:space="preserve">         </t>
    </r>
    <r>
      <rPr>
        <sz val="10.5"/>
        <color theme="1"/>
        <rFont val="Source Sans Pro"/>
        <family val="2"/>
      </rPr>
      <t>Environment [1977-2010]</t>
    </r>
  </si>
  <si>
    <r>
      <t>·</t>
    </r>
    <r>
      <rPr>
        <sz val="7"/>
        <color theme="1"/>
        <rFont val="Times New Roman"/>
        <family val="1"/>
      </rPr>
      <t xml:space="preserve">         </t>
    </r>
    <r>
      <rPr>
        <sz val="10.5"/>
        <color theme="1"/>
        <rFont val="Source Sans Pro"/>
        <family val="2"/>
      </rPr>
      <t>Flood Relief [1995-2002]</t>
    </r>
  </si>
  <si>
    <t>CULTURE, HERITAGE &amp; THE GAELTACHT GROUP</t>
  </si>
  <si>
    <r>
      <t>·</t>
    </r>
    <r>
      <rPr>
        <sz val="7"/>
        <color theme="1"/>
        <rFont val="Times New Roman"/>
        <family val="1"/>
      </rPr>
      <t xml:space="preserve">         </t>
    </r>
    <r>
      <rPr>
        <sz val="10.5"/>
        <color theme="1"/>
        <rFont val="Source Sans Pro"/>
        <family val="2"/>
      </rPr>
      <t>An Chomhairle Ealaíon [1951-2003]</t>
    </r>
  </si>
  <si>
    <r>
      <t>·</t>
    </r>
    <r>
      <rPr>
        <sz val="7"/>
        <color theme="1"/>
        <rFont val="Times New Roman"/>
        <family val="1"/>
      </rPr>
      <t xml:space="preserve">         </t>
    </r>
    <r>
      <rPr>
        <sz val="10.5"/>
        <color theme="1"/>
        <rFont val="Source Sans Pro"/>
        <family val="2"/>
      </rPr>
      <t>National Gallery [1922-2014,</t>
    </r>
    <r>
      <rPr>
        <sz val="11"/>
        <color theme="1"/>
        <rFont val="Source Sans Pro"/>
        <family val="2"/>
      </rPr>
      <t xml:space="preserve"> </t>
    </r>
    <r>
      <rPr>
        <sz val="9"/>
        <color theme="1"/>
        <rFont val="Source Sans Pro"/>
        <family val="2"/>
      </rPr>
      <t>There is the following note in the 2015 F.A.: "The National Gallery of Ireland ceased to have a separate Vote from 1 January 2015 and became part of the Vote of the Office of the Minister for Arts, Heritage and the Gaeltacht."]</t>
    </r>
  </si>
  <si>
    <r>
      <t>·</t>
    </r>
    <r>
      <rPr>
        <sz val="7"/>
        <color theme="1"/>
        <rFont val="Times New Roman"/>
        <family val="1"/>
      </rPr>
      <t xml:space="preserve">         </t>
    </r>
    <r>
      <rPr>
        <sz val="10.5"/>
        <color theme="1"/>
        <rFont val="Source Sans Pro"/>
        <family val="2"/>
      </rPr>
      <t>Tailteann Games [1922, 1924, 1928, 1932]</t>
    </r>
  </si>
  <si>
    <r>
      <t>·</t>
    </r>
    <r>
      <rPr>
        <sz val="7"/>
        <color theme="1"/>
        <rFont val="Times New Roman"/>
        <family val="1"/>
      </rPr>
      <t xml:space="preserve">         </t>
    </r>
    <r>
      <rPr>
        <sz val="10.5"/>
        <color theme="1"/>
        <rFont val="Source Sans Pro"/>
        <family val="2"/>
      </rPr>
      <t>Irish Olympic Council [1932]</t>
    </r>
  </si>
  <si>
    <r>
      <t>·</t>
    </r>
    <r>
      <rPr>
        <sz val="7"/>
        <color theme="1"/>
        <rFont val="Times New Roman"/>
        <family val="1"/>
      </rPr>
      <t xml:space="preserve">         </t>
    </r>
    <r>
      <rPr>
        <sz val="10.5"/>
        <color theme="1"/>
        <rFont val="Source Sans Pro"/>
        <family val="2"/>
      </rPr>
      <t>Tourism, Sport and Recreation [2000-2002]</t>
    </r>
  </si>
  <si>
    <r>
      <t>·</t>
    </r>
    <r>
      <rPr>
        <sz val="7"/>
        <color theme="1"/>
        <rFont val="Times New Roman"/>
        <family val="1"/>
      </rPr>
      <t xml:space="preserve">         </t>
    </r>
    <r>
      <rPr>
        <sz val="10.5"/>
        <color theme="1"/>
        <rFont val="Source Sans Pro"/>
        <family val="2"/>
      </rPr>
      <t>Arts, Sport and Tourism [2002-2009]</t>
    </r>
  </si>
  <si>
    <r>
      <t>·</t>
    </r>
    <r>
      <rPr>
        <sz val="7"/>
        <color theme="1"/>
        <rFont val="Times New Roman"/>
        <family val="1"/>
      </rPr>
      <t xml:space="preserve">         </t>
    </r>
    <r>
      <rPr>
        <sz val="10.5"/>
        <color theme="1"/>
        <rFont val="Source Sans Pro"/>
        <family val="2"/>
      </rPr>
      <t>Community, Rural and Gaeltacht Affairs [2002-2009]</t>
    </r>
  </si>
  <si>
    <r>
      <t>·</t>
    </r>
    <r>
      <rPr>
        <sz val="7"/>
        <color theme="1"/>
        <rFont val="Times New Roman"/>
        <family val="1"/>
      </rPr>
      <t xml:space="preserve">         </t>
    </r>
    <r>
      <rPr>
        <sz val="10.5"/>
        <color theme="1"/>
        <rFont val="Source Sans Pro"/>
        <family val="2"/>
      </rPr>
      <t>Tourism, Culture and Arts [2010]</t>
    </r>
  </si>
  <si>
    <r>
      <t>·</t>
    </r>
    <r>
      <rPr>
        <sz val="7"/>
        <color theme="1"/>
        <rFont val="Times New Roman"/>
        <family val="1"/>
      </rPr>
      <t xml:space="preserve">         </t>
    </r>
    <r>
      <rPr>
        <sz val="10.5"/>
        <color theme="1"/>
        <rFont val="Source Sans Pro"/>
        <family val="2"/>
      </rPr>
      <t>Gaeltacht Services [1934-1956]</t>
    </r>
  </si>
  <si>
    <r>
      <t>·</t>
    </r>
    <r>
      <rPr>
        <sz val="7"/>
        <color theme="1"/>
        <rFont val="Times New Roman"/>
        <family val="1"/>
      </rPr>
      <t xml:space="preserve">         </t>
    </r>
    <r>
      <rPr>
        <sz val="10.5"/>
        <color theme="1"/>
        <rFont val="Source Sans Pro"/>
        <family val="2"/>
      </rPr>
      <t>Oifig Na Gaeltachta Agus Na gCeantar gCúng [1951-1956]</t>
    </r>
  </si>
  <si>
    <r>
      <t>·</t>
    </r>
    <r>
      <rPr>
        <sz val="7"/>
        <color theme="1"/>
        <rFont val="Times New Roman"/>
        <family val="1"/>
      </rPr>
      <t xml:space="preserve">         </t>
    </r>
    <r>
      <rPr>
        <sz val="10.5"/>
        <color theme="1"/>
        <rFont val="Source Sans Pro"/>
        <family val="2"/>
      </rPr>
      <t>Roinn na Gaeltachta [1956-1992]</t>
    </r>
  </si>
  <si>
    <r>
      <t>·</t>
    </r>
    <r>
      <rPr>
        <sz val="7"/>
        <color theme="1"/>
        <rFont val="Times New Roman"/>
        <family val="1"/>
      </rPr>
      <t xml:space="preserve">         </t>
    </r>
    <r>
      <rPr>
        <sz val="10.5"/>
        <color theme="1"/>
        <rFont val="Source Sans Pro"/>
        <family val="2"/>
      </rPr>
      <t>An Roinn Ealaíonn, Cultúir agus Gaeltachta [1993-2001]</t>
    </r>
  </si>
  <si>
    <r>
      <t>·</t>
    </r>
    <r>
      <rPr>
        <sz val="7"/>
        <color theme="1"/>
        <rFont val="Times New Roman"/>
        <family val="1"/>
      </rPr>
      <t xml:space="preserve">         </t>
    </r>
    <r>
      <rPr>
        <sz val="10.5"/>
        <color theme="1"/>
        <rFont val="Source Sans Pro"/>
        <family val="2"/>
      </rPr>
      <t>Office of the Minister for Culture, Heritage and the Gaeltacht [2017-2018]</t>
    </r>
  </si>
  <si>
    <t>Taoiseach’s Group</t>
  </si>
  <si>
    <r>
      <t>·</t>
    </r>
    <r>
      <rPr>
        <sz val="7"/>
        <color theme="1"/>
        <rFont val="Times New Roman"/>
        <family val="1"/>
      </rPr>
      <t xml:space="preserve">         </t>
    </r>
    <r>
      <rPr>
        <b/>
        <i/>
        <sz val="10.5"/>
        <color theme="1"/>
        <rFont val="Source Sans Pro"/>
        <family val="2"/>
      </rPr>
      <t>ATTORNEY GENERAL</t>
    </r>
  </si>
  <si>
    <r>
      <t>·</t>
    </r>
    <r>
      <rPr>
        <sz val="7"/>
        <color theme="1"/>
        <rFont val="Times New Roman"/>
        <family val="1"/>
      </rPr>
      <t xml:space="preserve">         </t>
    </r>
    <r>
      <rPr>
        <sz val="10.5"/>
        <color theme="1"/>
        <rFont val="Source Sans Pro"/>
        <family val="2"/>
      </rPr>
      <t>Attorney General [1976-2018]</t>
    </r>
  </si>
  <si>
    <r>
      <t>·</t>
    </r>
    <r>
      <rPr>
        <sz val="7"/>
        <color theme="1"/>
        <rFont val="Times New Roman"/>
        <family val="1"/>
      </rPr>
      <t xml:space="preserve">         </t>
    </r>
    <r>
      <rPr>
        <b/>
        <i/>
        <sz val="10.5"/>
        <color theme="1"/>
        <rFont val="Source Sans Pro"/>
        <family val="2"/>
      </rPr>
      <t>CENTRAL STATISTICS OFFICE</t>
    </r>
  </si>
  <si>
    <r>
      <t>·</t>
    </r>
    <r>
      <rPr>
        <sz val="7"/>
        <color theme="1"/>
        <rFont val="Times New Roman"/>
        <family val="1"/>
      </rPr>
      <t xml:space="preserve">         </t>
    </r>
    <r>
      <rPr>
        <sz val="10.5"/>
        <color theme="1"/>
        <rFont val="Source Sans Pro"/>
        <family val="2"/>
      </rPr>
      <t>Central Statistics Office [1949-2018]</t>
    </r>
  </si>
  <si>
    <r>
      <t>·</t>
    </r>
    <r>
      <rPr>
        <sz val="7"/>
        <color theme="1"/>
        <rFont val="Times New Roman"/>
        <family val="1"/>
      </rPr>
      <t xml:space="preserve">         </t>
    </r>
    <r>
      <rPr>
        <b/>
        <i/>
        <sz val="10.5"/>
        <color theme="1"/>
        <rFont val="Source Sans Pro"/>
        <family val="2"/>
      </rPr>
      <t>OFFICE OF THE CHIEF STATE SOLICITOR</t>
    </r>
  </si>
  <si>
    <r>
      <t>·</t>
    </r>
    <r>
      <rPr>
        <sz val="7"/>
        <color theme="1"/>
        <rFont val="Times New Roman"/>
        <family val="1"/>
      </rPr>
      <t xml:space="preserve">         </t>
    </r>
    <r>
      <rPr>
        <sz val="10.5"/>
        <color theme="1"/>
        <rFont val="Source Sans Pro"/>
        <family val="2"/>
      </rPr>
      <t>Office of the Chief State Solicitor [1997-2018]</t>
    </r>
  </si>
  <si>
    <r>
      <t>·</t>
    </r>
    <r>
      <rPr>
        <sz val="7"/>
        <color theme="1"/>
        <rFont val="Times New Roman"/>
        <family val="1"/>
      </rPr>
      <t xml:space="preserve">         </t>
    </r>
    <r>
      <rPr>
        <b/>
        <i/>
        <sz val="10.5"/>
        <color theme="1"/>
        <rFont val="Source Sans Pro"/>
        <family val="2"/>
      </rPr>
      <t>OFFICE OF THE DIRECTOR OF PUBLIC PROSECUTIONS</t>
    </r>
  </si>
  <si>
    <r>
      <t>·</t>
    </r>
    <r>
      <rPr>
        <sz val="7"/>
        <color theme="1"/>
        <rFont val="Times New Roman"/>
        <family val="1"/>
      </rPr>
      <t xml:space="preserve">         </t>
    </r>
    <r>
      <rPr>
        <sz val="10.5"/>
        <color theme="1"/>
        <rFont val="Source Sans Pro"/>
        <family val="2"/>
      </rPr>
      <t>Office of the Director of Public Prosecutions [1976-2018]</t>
    </r>
  </si>
  <si>
    <r>
      <t>·</t>
    </r>
    <r>
      <rPr>
        <sz val="7"/>
        <color theme="1"/>
        <rFont val="Times New Roman"/>
        <family val="1"/>
      </rPr>
      <t xml:space="preserve">         </t>
    </r>
    <r>
      <rPr>
        <b/>
        <i/>
        <sz val="10.5"/>
        <color theme="1"/>
        <rFont val="Source Sans Pro"/>
        <family val="2"/>
      </rPr>
      <t>PRESIDENT'S ESTABLISHMENT</t>
    </r>
  </si>
  <si>
    <r>
      <t>·</t>
    </r>
    <r>
      <rPr>
        <sz val="7"/>
        <color theme="1"/>
        <rFont val="Times New Roman"/>
        <family val="1"/>
      </rPr>
      <t xml:space="preserve">         </t>
    </r>
    <r>
      <rPr>
        <sz val="10.5"/>
        <color theme="1"/>
        <rFont val="Source Sans Pro"/>
        <family val="2"/>
      </rPr>
      <t xml:space="preserve">Department of the President of the Executive Council [1922-1937] </t>
    </r>
  </si>
  <si>
    <r>
      <t>·</t>
    </r>
    <r>
      <rPr>
        <sz val="7"/>
        <color theme="1"/>
        <rFont val="Times New Roman"/>
        <family val="1"/>
      </rPr>
      <t xml:space="preserve">         </t>
    </r>
    <r>
      <rPr>
        <sz val="10.5"/>
        <color theme="1"/>
        <rFont val="Source Sans Pro"/>
        <family val="2"/>
      </rPr>
      <t>Department of the President [1938-2018] {President’s Establishment [1938-2018 FA]}</t>
    </r>
  </si>
  <si>
    <r>
      <t>·</t>
    </r>
    <r>
      <rPr>
        <sz val="7"/>
        <color theme="1"/>
        <rFont val="Times New Roman"/>
        <family val="1"/>
      </rPr>
      <t xml:space="preserve">         </t>
    </r>
    <r>
      <rPr>
        <b/>
        <i/>
        <sz val="10.5"/>
        <color theme="1"/>
        <rFont val="Source Sans Pro"/>
        <family val="2"/>
      </rPr>
      <t>TAOISEACH</t>
    </r>
  </si>
  <si>
    <r>
      <t>·</t>
    </r>
    <r>
      <rPr>
        <sz val="7"/>
        <color theme="1"/>
        <rFont val="Times New Roman"/>
        <family val="1"/>
      </rPr>
      <t xml:space="preserve">         </t>
    </r>
    <r>
      <rPr>
        <sz val="10.5"/>
        <color theme="1"/>
        <rFont val="Source Sans Pro"/>
        <family val="2"/>
      </rPr>
      <t>Department of the Taoiseach [1938-2018]</t>
    </r>
  </si>
  <si>
    <r>
      <t>·</t>
    </r>
    <r>
      <rPr>
        <sz val="7"/>
        <color theme="1"/>
        <rFont val="Times New Roman"/>
        <family val="1"/>
      </rPr>
      <t xml:space="preserve">         </t>
    </r>
    <r>
      <rPr>
        <sz val="10.5"/>
        <color theme="1"/>
        <rFont val="Source Sans Pro"/>
        <family val="2"/>
      </rPr>
      <t>Office of the Tánaiste [1993-1997]</t>
    </r>
  </si>
  <si>
    <r>
      <t>·</t>
    </r>
    <r>
      <rPr>
        <sz val="7"/>
        <color theme="1"/>
        <rFont val="Times New Roman"/>
        <family val="1"/>
      </rPr>
      <t xml:space="preserve">         </t>
    </r>
    <r>
      <rPr>
        <sz val="10.5"/>
        <color theme="1"/>
        <rFont val="Source Sans Pro"/>
        <family val="2"/>
      </rPr>
      <t>Oireachtas [1923-2003]</t>
    </r>
  </si>
  <si>
    <r>
      <t>o</t>
    </r>
    <r>
      <rPr>
        <sz val="7"/>
        <color theme="1"/>
        <rFont val="Times New Roman"/>
        <family val="1"/>
      </rPr>
      <t xml:space="preserve">        </t>
    </r>
    <r>
      <rPr>
        <sz val="10.5"/>
        <color theme="1"/>
        <rFont val="Source Sans Pro"/>
        <family val="2"/>
      </rPr>
      <t>Dáil Eireann [1922]</t>
    </r>
  </si>
  <si>
    <r>
      <t>o</t>
    </r>
    <r>
      <rPr>
        <sz val="7"/>
        <color theme="1"/>
        <rFont val="Times New Roman"/>
        <family val="1"/>
      </rPr>
      <t xml:space="preserve">        </t>
    </r>
    <r>
      <rPr>
        <sz val="10.5"/>
        <color theme="1"/>
        <rFont val="Source Sans Pro"/>
        <family val="2"/>
      </rPr>
      <t>Seanád Eireann [1922]</t>
    </r>
  </si>
  <si>
    <r>
      <t>·</t>
    </r>
    <r>
      <rPr>
        <sz val="7"/>
        <color theme="1"/>
        <rFont val="Times New Roman"/>
        <family val="1"/>
      </rPr>
      <t xml:space="preserve">         </t>
    </r>
    <r>
      <rPr>
        <sz val="10.5"/>
        <color theme="1"/>
        <rFont val="Source Sans Pro"/>
        <family val="2"/>
      </rPr>
      <t>Governor General [1922-1936] + Grant to Ex-Governor General [1937]</t>
    </r>
  </si>
  <si>
    <r>
      <t>·</t>
    </r>
    <r>
      <rPr>
        <sz val="7"/>
        <color theme="1"/>
        <rFont val="Times New Roman"/>
        <family val="1"/>
      </rPr>
      <t xml:space="preserve">         </t>
    </r>
    <r>
      <rPr>
        <sz val="10.5"/>
        <color theme="1"/>
        <rFont val="Source Sans Pro"/>
        <family val="2"/>
      </rPr>
      <t>Repayment of Dáil Éireann External Loans [1922, 1933-1937]</t>
    </r>
  </si>
  <si>
    <r>
      <t>·</t>
    </r>
    <r>
      <rPr>
        <sz val="7"/>
        <color theme="1"/>
        <rFont val="Times New Roman"/>
        <family val="1"/>
      </rPr>
      <t xml:space="preserve">         </t>
    </r>
    <r>
      <rPr>
        <sz val="10.5"/>
        <color theme="1"/>
        <rFont val="Source Sans Pro"/>
        <family val="2"/>
      </rPr>
      <t>Ministry of Home Affairs [1922-1923]</t>
    </r>
  </si>
  <si>
    <r>
      <t>·</t>
    </r>
    <r>
      <rPr>
        <sz val="7"/>
        <color theme="1"/>
        <rFont val="Times New Roman"/>
        <family val="1"/>
      </rPr>
      <t xml:space="preserve">         </t>
    </r>
    <r>
      <rPr>
        <sz val="10.5"/>
        <color theme="1"/>
        <rFont val="Source Sans Pro"/>
        <family val="2"/>
      </rPr>
      <t>Agriculture [1922-1995]</t>
    </r>
  </si>
  <si>
    <r>
      <t>·</t>
    </r>
    <r>
      <rPr>
        <sz val="7"/>
        <color theme="1"/>
        <rFont val="Times New Roman"/>
        <family val="1"/>
      </rPr>
      <t xml:space="preserve">         </t>
    </r>
    <r>
      <rPr>
        <sz val="10.5"/>
        <color theme="1"/>
        <rFont val="Source Sans Pro"/>
        <family val="2"/>
      </rPr>
      <t>Agriculture, Food &amp; Forestry [1996]</t>
    </r>
  </si>
  <si>
    <r>
      <t>·</t>
    </r>
    <r>
      <rPr>
        <sz val="7"/>
        <color theme="1"/>
        <rFont val="Times New Roman"/>
        <family val="1"/>
      </rPr>
      <t xml:space="preserve">         </t>
    </r>
    <r>
      <rPr>
        <sz val="10.5"/>
        <color theme="1"/>
        <rFont val="Source Sans Pro"/>
        <family val="2"/>
      </rPr>
      <t>Agriculture and Food [1997-2007]</t>
    </r>
  </si>
  <si>
    <r>
      <t>·</t>
    </r>
    <r>
      <rPr>
        <sz val="7"/>
        <color theme="1"/>
        <rFont val="Times New Roman"/>
        <family val="1"/>
      </rPr>
      <t xml:space="preserve">         </t>
    </r>
    <r>
      <rPr>
        <sz val="10.5"/>
        <color theme="1"/>
        <rFont val="Source Sans Pro"/>
        <family val="2"/>
      </rPr>
      <t>Agriculture, Fisheries and Food [2008-2011]</t>
    </r>
  </si>
  <si>
    <r>
      <t>·</t>
    </r>
    <r>
      <rPr>
        <sz val="7"/>
        <color theme="1"/>
        <rFont val="Times New Roman"/>
        <family val="1"/>
      </rPr>
      <t xml:space="preserve">         </t>
    </r>
    <r>
      <rPr>
        <sz val="10.5"/>
        <color theme="1"/>
        <rFont val="Source Sans Pro"/>
        <family val="2"/>
      </rPr>
      <t>Fisheries [1923-1929, 1934-1986]</t>
    </r>
  </si>
  <si>
    <r>
      <t>·</t>
    </r>
    <r>
      <rPr>
        <sz val="7"/>
        <color theme="1"/>
        <rFont val="Times New Roman"/>
        <family val="1"/>
      </rPr>
      <t xml:space="preserve">         </t>
    </r>
    <r>
      <rPr>
        <sz val="10.5"/>
        <color theme="1"/>
        <rFont val="Source Sans Pro"/>
        <family val="2"/>
      </rPr>
      <t>Fisheries and Gaeltacht Services [1930-1933]</t>
    </r>
  </si>
  <si>
    <r>
      <t>·</t>
    </r>
    <r>
      <rPr>
        <sz val="7"/>
        <color theme="1"/>
        <rFont val="Times New Roman"/>
        <family val="1"/>
      </rPr>
      <t xml:space="preserve">         </t>
    </r>
    <r>
      <rPr>
        <sz val="10.5"/>
        <color theme="1"/>
        <rFont val="Source Sans Pro"/>
        <family val="2"/>
      </rPr>
      <t>Advances to Agricultural Credit Societies [1925-1928]</t>
    </r>
  </si>
  <si>
    <r>
      <t>·</t>
    </r>
    <r>
      <rPr>
        <sz val="7"/>
        <color theme="1"/>
        <rFont val="Times New Roman"/>
        <family val="1"/>
      </rPr>
      <t xml:space="preserve">         </t>
    </r>
    <r>
      <rPr>
        <sz val="10.5"/>
        <color theme="1"/>
        <rFont val="Source Sans Pro"/>
        <family val="2"/>
      </rPr>
      <t>Agricultural Produce Subsidies [1941-1949]</t>
    </r>
  </si>
  <si>
    <r>
      <t>·</t>
    </r>
    <r>
      <rPr>
        <sz val="7"/>
        <color theme="1"/>
        <rFont val="Times New Roman"/>
        <family val="1"/>
      </rPr>
      <t xml:space="preserve">         </t>
    </r>
    <r>
      <rPr>
        <sz val="10.5"/>
        <color theme="1"/>
        <rFont val="Source Sans Pro"/>
        <family val="2"/>
      </rPr>
      <t>Supplementary Agricultural Grants [1925-1982]</t>
    </r>
  </si>
  <si>
    <r>
      <t>o</t>
    </r>
    <r>
      <rPr>
        <sz val="7"/>
        <color theme="1"/>
        <rFont val="Times New Roman"/>
        <family val="1"/>
      </rPr>
      <t xml:space="preserve">        </t>
    </r>
    <r>
      <rPr>
        <sz val="10.5"/>
        <color theme="1"/>
        <rFont val="Source Sans Pro"/>
        <family val="2"/>
      </rPr>
      <t>Supplementary Agricultural Grants [1925-1961 FA A]</t>
    </r>
  </si>
  <si>
    <r>
      <t>o</t>
    </r>
    <r>
      <rPr>
        <sz val="7"/>
        <color theme="1"/>
        <rFont val="Times New Roman"/>
        <family val="1"/>
      </rPr>
      <t xml:space="preserve">        </t>
    </r>
    <r>
      <rPr>
        <sz val="10.5"/>
        <color theme="1"/>
        <rFont val="Source Sans Pro"/>
        <family val="2"/>
      </rPr>
      <t>Additional Supplementary Agricultural Grant [1931]</t>
    </r>
  </si>
  <si>
    <r>
      <t>o</t>
    </r>
    <r>
      <rPr>
        <sz val="7"/>
        <color theme="1"/>
        <rFont val="Times New Roman"/>
        <family val="1"/>
      </rPr>
      <t xml:space="preserve">        </t>
    </r>
    <r>
      <rPr>
        <sz val="10.5"/>
        <color theme="1"/>
        <rFont val="Source Sans Pro"/>
        <family val="2"/>
      </rPr>
      <t>Additional Supplementary Agricultural Grant [1931 FA A]</t>
    </r>
  </si>
  <si>
    <r>
      <t>·</t>
    </r>
    <r>
      <rPr>
        <sz val="7"/>
        <color theme="1"/>
        <rFont val="Times New Roman"/>
        <family val="1"/>
      </rPr>
      <t xml:space="preserve">         </t>
    </r>
    <r>
      <rPr>
        <sz val="10.5"/>
        <color theme="1"/>
        <rFont val="Source Sans Pro"/>
        <family val="2"/>
      </rPr>
      <t>Office of the Minister for Supplies [1940-1946]</t>
    </r>
  </si>
  <si>
    <r>
      <t>o</t>
    </r>
    <r>
      <rPr>
        <sz val="7"/>
        <color theme="1"/>
        <rFont val="Times New Roman"/>
        <family val="1"/>
      </rPr>
      <t xml:space="preserve">        </t>
    </r>
    <r>
      <rPr>
        <sz val="10.5"/>
        <color theme="1"/>
        <rFont val="Source Sans Pro"/>
        <family val="2"/>
      </rPr>
      <t>Office of the Minister for Supplies [1939-1945 FA A] {Note: this vote appears in the 1946 Finance Accounts but the total issue in the year is zero.}</t>
    </r>
  </si>
  <si>
    <r>
      <t>·</t>
    </r>
    <r>
      <rPr>
        <sz val="7"/>
        <color theme="1"/>
        <rFont val="Times New Roman"/>
        <family val="1"/>
      </rPr>
      <t xml:space="preserve">         </t>
    </r>
    <r>
      <rPr>
        <sz val="10.5"/>
        <color theme="1"/>
        <rFont val="Source Sans Pro"/>
        <family val="2"/>
      </rPr>
      <t>Farm Classification Office [1986]</t>
    </r>
  </si>
  <si>
    <r>
      <t>o</t>
    </r>
    <r>
      <rPr>
        <sz val="7"/>
        <color theme="1"/>
        <rFont val="Times New Roman"/>
        <family val="1"/>
      </rPr>
      <t xml:space="preserve">        </t>
    </r>
    <r>
      <rPr>
        <sz val="10.5"/>
        <color theme="1"/>
        <rFont val="Source Sans Pro"/>
        <family val="2"/>
      </rPr>
      <t>Farm Classification Office [1986-1987 FA A]</t>
    </r>
  </si>
  <si>
    <r>
      <t>·</t>
    </r>
    <r>
      <rPr>
        <sz val="7"/>
        <color theme="1"/>
        <rFont val="Times New Roman"/>
        <family val="1"/>
      </rPr>
      <t xml:space="preserve">         </t>
    </r>
    <r>
      <rPr>
        <sz val="10.5"/>
        <color theme="1"/>
        <rFont val="Source Sans Pro"/>
        <family val="2"/>
      </rPr>
      <t>Marine Services [1922-1946, 1987-2001]</t>
    </r>
  </si>
  <si>
    <r>
      <t>o</t>
    </r>
    <r>
      <rPr>
        <sz val="7"/>
        <color theme="1"/>
        <rFont val="Times New Roman"/>
        <family val="1"/>
      </rPr>
      <t xml:space="preserve">        </t>
    </r>
    <r>
      <rPr>
        <sz val="10.5"/>
        <color theme="1"/>
        <rFont val="Source Sans Pro"/>
        <family val="2"/>
      </rPr>
      <t>Marine Services [1922-1946</t>
    </r>
  </si>
  <si>
    <r>
      <t>o</t>
    </r>
    <r>
      <rPr>
        <sz val="7"/>
        <color theme="1"/>
        <rFont val="Times New Roman"/>
        <family val="1"/>
      </rPr>
      <t xml:space="preserve">        </t>
    </r>
    <r>
      <rPr>
        <sz val="10.5"/>
        <color theme="1"/>
        <rFont val="Source Sans Pro"/>
        <family val="2"/>
      </rPr>
      <t>Marine [1987-1996 FA A]</t>
    </r>
  </si>
  <si>
    <r>
      <t>o</t>
    </r>
    <r>
      <rPr>
        <sz val="7"/>
        <color theme="1"/>
        <rFont val="Times New Roman"/>
        <family val="1"/>
      </rPr>
      <t xml:space="preserve">        </t>
    </r>
    <r>
      <rPr>
        <sz val="10.5"/>
        <color theme="1"/>
        <rFont val="Source Sans Pro"/>
        <family val="2"/>
      </rPr>
      <t>Marine and Natural Resources [1997-2001 FA A]</t>
    </r>
  </si>
  <si>
    <r>
      <t>·</t>
    </r>
    <r>
      <rPr>
        <sz val="7"/>
        <color theme="1"/>
        <rFont val="Times New Roman"/>
        <family val="1"/>
      </rPr>
      <t xml:space="preserve">         </t>
    </r>
    <r>
      <rPr>
        <sz val="10.5"/>
        <color theme="1"/>
        <rFont val="Source Sans Pro"/>
        <family val="2"/>
      </rPr>
      <t>Haulbowline Dockyard [1923-1946]</t>
    </r>
  </si>
  <si>
    <r>
      <t>o</t>
    </r>
    <r>
      <rPr>
        <sz val="7"/>
        <color theme="1"/>
        <rFont val="Times New Roman"/>
        <family val="1"/>
      </rPr>
      <t xml:space="preserve">        </t>
    </r>
    <r>
      <rPr>
        <sz val="10.5"/>
        <color theme="1"/>
        <rFont val="Source Sans Pro"/>
        <family val="2"/>
      </rPr>
      <t>Haulbowline Dockyard [1923, 1924, 1926-1946 FA A]</t>
    </r>
  </si>
  <si>
    <r>
      <t>·</t>
    </r>
    <r>
      <rPr>
        <sz val="7"/>
        <color theme="1"/>
        <rFont val="Times New Roman"/>
        <family val="1"/>
      </rPr>
      <t xml:space="preserve">         </t>
    </r>
    <r>
      <rPr>
        <sz val="10.5"/>
        <color theme="1"/>
        <rFont val="Source Sans Pro"/>
        <family val="2"/>
      </rPr>
      <t>Land [1926-1983]</t>
    </r>
  </si>
  <si>
    <r>
      <t>o</t>
    </r>
    <r>
      <rPr>
        <sz val="7"/>
        <color theme="1"/>
        <rFont val="Times New Roman"/>
        <family val="1"/>
      </rPr>
      <t xml:space="preserve">        </t>
    </r>
    <r>
      <rPr>
        <sz val="10.5"/>
        <color theme="1"/>
        <rFont val="Source Sans Pro"/>
        <family val="2"/>
      </rPr>
      <t>Land Commission [1922-1934 FA A]</t>
    </r>
  </si>
  <si>
    <r>
      <t>o</t>
    </r>
    <r>
      <rPr>
        <sz val="7"/>
        <color theme="1"/>
        <rFont val="Times New Roman"/>
        <family val="1"/>
      </rPr>
      <t xml:space="preserve">        </t>
    </r>
    <r>
      <rPr>
        <sz val="10.5"/>
        <color theme="1"/>
        <rFont val="Source Sans Pro"/>
        <family val="2"/>
      </rPr>
      <t>Lands [1935-1983 FA A]</t>
    </r>
  </si>
  <si>
    <r>
      <t>·</t>
    </r>
    <r>
      <rPr>
        <sz val="7"/>
        <color theme="1"/>
        <rFont val="Times New Roman"/>
        <family val="1"/>
      </rPr>
      <t xml:space="preserve">         </t>
    </r>
    <r>
      <rPr>
        <sz val="10.5"/>
        <color theme="1"/>
        <rFont val="Source Sans Pro"/>
        <family val="2"/>
      </rPr>
      <t>Forestry [1922-1995]</t>
    </r>
  </si>
  <si>
    <r>
      <t>§</t>
    </r>
    <r>
      <rPr>
        <sz val="7"/>
        <color theme="1"/>
        <rFont val="Times New Roman"/>
        <family val="1"/>
      </rPr>
      <t xml:space="preserve">       </t>
    </r>
    <r>
      <rPr>
        <sz val="10.5"/>
        <color theme="1"/>
        <rFont val="Source Sans Pro"/>
        <family val="2"/>
      </rPr>
      <t>Forestry Fund [1922]</t>
    </r>
  </si>
  <si>
    <r>
      <t>§</t>
    </r>
    <r>
      <rPr>
        <sz val="7"/>
        <color theme="1"/>
        <rFont val="Times New Roman"/>
        <family val="1"/>
      </rPr>
      <t xml:space="preserve">       </t>
    </r>
    <r>
      <rPr>
        <sz val="10.5"/>
        <color theme="1"/>
        <rFont val="Source Sans Pro"/>
        <family val="2"/>
      </rPr>
      <t>Forestry Fund (Grant in Aid) [1923-1926]</t>
    </r>
  </si>
  <si>
    <r>
      <t>§</t>
    </r>
    <r>
      <rPr>
        <sz val="7"/>
        <color theme="1"/>
        <rFont val="Times New Roman"/>
        <family val="1"/>
      </rPr>
      <t xml:space="preserve">       </t>
    </r>
    <r>
      <rPr>
        <sz val="10.5"/>
        <color theme="1"/>
        <rFont val="Source Sans Pro"/>
        <family val="2"/>
      </rPr>
      <t xml:space="preserve">Forestry [1927-1994 FA A] {Note: The Appropriation Accounts show that in 1995 the Forestry vote is still present. The 1995 the Finance Accounts show only the aggregate Capital and Non-capital Supply Service issues and states “A breakdown of the figures is available in the 1996 Estimates of Receipts and Expenditure”. In 1996 the Forestry vote is aggregated with Agriculture and Food. This is problematic to understand the 1995 issue for Forestry. The 1996 Estimates of Receipts and Expenditure document provides the actual 1995 issue (whose sum corresponds to the sum of the supply service issues presented in the 1995 Finance Accounts) and the estimated 1996 issue for the 1996 for each vote. As the vote name relating to Forestry changes between 1995 and 1996 (the vote name is “Forestry” in 1995 and “Agriculture, Food and Forestry” in 1996) and the Supply Services in the 1996 Estimates of Receipts and Expenditure displays the 1995 values and 1996 values for the vote names (or titles) in 1996, “Agriculture, Food and Forestry” is the vote name displayed.  Instead of providing the 1995 values for the issues to “Forestry” and “Agriculture and Food” (that are distinct votes in 1995) the 1996 Estimates of Receipts and Expenditure sums these 1995 issues to provide a synthetic or manufactured 1995 issue to the “Agriculture, Food and Forestry” vote. For this reason, in the Supply Service Excel spreadsheet the time series for Forestry ends in 1994 and the “Agriculture, Food and Forestry” vote is shown to have values in both 1995 and 1996. The Appropriation Accounts show that the “Agriculture, Food and Forestry” vote exists only in 1996.} </t>
    </r>
  </si>
  <si>
    <r>
      <t>·</t>
    </r>
    <r>
      <rPr>
        <sz val="7"/>
        <color theme="1"/>
        <rFont val="Times New Roman"/>
        <family val="1"/>
      </rPr>
      <t xml:space="preserve">         </t>
    </r>
    <r>
      <rPr>
        <sz val="10.5"/>
        <color theme="1"/>
        <rFont val="Source Sans Pro"/>
        <family val="2"/>
      </rPr>
      <t>Beet Sugar Industry [1933]</t>
    </r>
  </si>
  <si>
    <r>
      <t>·</t>
    </r>
    <r>
      <rPr>
        <sz val="7"/>
        <color theme="1"/>
        <rFont val="Times New Roman"/>
        <family val="1"/>
      </rPr>
      <t xml:space="preserve">         </t>
    </r>
    <r>
      <rPr>
        <sz val="10.5"/>
        <color theme="1"/>
        <rFont val="Source Sans Pro"/>
        <family val="2"/>
      </rPr>
      <t>Beet Sugar Subsidy [1926-1933]</t>
    </r>
  </si>
  <si>
    <r>
      <t>·</t>
    </r>
    <r>
      <rPr>
        <sz val="7"/>
        <color theme="1"/>
        <rFont val="Times New Roman"/>
        <family val="1"/>
      </rPr>
      <t xml:space="preserve">         </t>
    </r>
    <r>
      <rPr>
        <sz val="10.5"/>
        <color theme="1"/>
        <rFont val="Source Sans Pro"/>
        <family val="2"/>
      </rPr>
      <t>Export Bounties and Subsidies [1933-1940]</t>
    </r>
  </si>
  <si>
    <r>
      <t>·</t>
    </r>
    <r>
      <rPr>
        <sz val="7"/>
        <color theme="1"/>
        <rFont val="Times New Roman"/>
        <family val="1"/>
      </rPr>
      <t xml:space="preserve">         </t>
    </r>
    <r>
      <rPr>
        <sz val="10.5"/>
        <color theme="1"/>
        <rFont val="Source Sans Pro"/>
        <family val="2"/>
      </rPr>
      <t>Compensation Bounties [1935, 1937-1943]</t>
    </r>
  </si>
  <si>
    <r>
      <t>·</t>
    </r>
    <r>
      <rPr>
        <sz val="7"/>
        <color theme="1"/>
        <rFont val="Times New Roman"/>
        <family val="1"/>
      </rPr>
      <t xml:space="preserve">         </t>
    </r>
    <r>
      <rPr>
        <sz val="10.5"/>
        <color theme="1"/>
        <rFont val="Source Sans Pro"/>
        <family val="2"/>
      </rPr>
      <t>Relief Rates on Agricultural Land [1932-1933]</t>
    </r>
  </si>
  <si>
    <t xml:space="preserve">Miscellaneous </t>
  </si>
  <si>
    <r>
      <t>·</t>
    </r>
    <r>
      <rPr>
        <sz val="7"/>
        <color theme="1"/>
        <rFont val="Times New Roman"/>
        <family val="1"/>
      </rPr>
      <t xml:space="preserve">         </t>
    </r>
    <r>
      <rPr>
        <sz val="10.5"/>
        <color theme="1"/>
        <rFont val="Source Sans Pro"/>
        <family val="2"/>
      </rPr>
      <t>National Anthem [1933]</t>
    </r>
  </si>
  <si>
    <r>
      <t>·</t>
    </r>
    <r>
      <rPr>
        <sz val="7"/>
        <color theme="1"/>
        <rFont val="Times New Roman"/>
        <family val="1"/>
      </rPr>
      <t xml:space="preserve">         </t>
    </r>
    <r>
      <rPr>
        <sz val="10.5"/>
        <color theme="1"/>
        <rFont val="Source Sans Pro"/>
        <family val="2"/>
      </rPr>
      <t>Miscellaneous Expenses [1922-1988]</t>
    </r>
  </si>
  <si>
    <r>
      <t>·</t>
    </r>
    <r>
      <rPr>
        <sz val="7"/>
        <color theme="1"/>
        <rFont val="Times New Roman"/>
        <family val="1"/>
      </rPr>
      <t xml:space="preserve">         </t>
    </r>
    <r>
      <rPr>
        <sz val="10.5"/>
        <color theme="1"/>
        <rFont val="Source Sans Pro"/>
        <family val="2"/>
      </rPr>
      <t>Additional and Unforeseen Services [1922]</t>
    </r>
  </si>
  <si>
    <r>
      <t>·</t>
    </r>
    <r>
      <rPr>
        <sz val="7"/>
        <color theme="1"/>
        <rFont val="Times New Roman"/>
        <family val="1"/>
      </rPr>
      <t xml:space="preserve">         </t>
    </r>
    <r>
      <rPr>
        <sz val="10.5"/>
        <color theme="1"/>
        <rFont val="Source Sans Pro"/>
        <family val="2"/>
      </rPr>
      <t>Stationary and Printing [1922-1987]</t>
    </r>
  </si>
  <si>
    <r>
      <t>o</t>
    </r>
    <r>
      <rPr>
        <sz val="7"/>
        <color theme="1"/>
        <rFont val="Times New Roman"/>
        <family val="1"/>
      </rPr>
      <t xml:space="preserve">        </t>
    </r>
    <r>
      <rPr>
        <sz val="10.5"/>
        <color theme="1"/>
        <rFont val="Source Sans Pro"/>
        <family val="2"/>
      </rPr>
      <t>Stationery Office [1922-1927, 1953-1987 FA A]</t>
    </r>
  </si>
  <si>
    <r>
      <t>o</t>
    </r>
    <r>
      <rPr>
        <sz val="7"/>
        <color theme="1"/>
        <rFont val="Times New Roman"/>
        <family val="1"/>
      </rPr>
      <t xml:space="preserve">        </t>
    </r>
    <r>
      <rPr>
        <sz val="10.5"/>
        <color theme="1"/>
        <rFont val="Source Sans Pro"/>
        <family val="2"/>
      </rPr>
      <t>Stationery and Printing [1928-1952 FA A]</t>
    </r>
  </si>
  <si>
    <r>
      <t>·</t>
    </r>
    <r>
      <rPr>
        <sz val="7"/>
        <color theme="1"/>
        <rFont val="Times New Roman"/>
        <family val="1"/>
      </rPr>
      <t xml:space="preserve">         </t>
    </r>
    <r>
      <rPr>
        <sz val="10.5"/>
        <color theme="1"/>
        <rFont val="Source Sans Pro"/>
        <family val="2"/>
      </rPr>
      <t>General Register Office [1922-1953]</t>
    </r>
  </si>
  <si>
    <r>
      <t>o</t>
    </r>
    <r>
      <rPr>
        <sz val="7"/>
        <color theme="1"/>
        <rFont val="Times New Roman"/>
        <family val="1"/>
      </rPr>
      <t xml:space="preserve">        </t>
    </r>
    <r>
      <rPr>
        <sz val="10.5"/>
        <color theme="1"/>
        <rFont val="Source Sans Pro"/>
        <family val="2"/>
      </rPr>
      <t>General Register Office [1922-1952 FA A]</t>
    </r>
  </si>
  <si>
    <r>
      <t>o</t>
    </r>
    <r>
      <rPr>
        <sz val="7"/>
        <color theme="1"/>
        <rFont val="Times New Roman"/>
        <family val="1"/>
      </rPr>
      <t xml:space="preserve">        </t>
    </r>
    <r>
      <rPr>
        <sz val="10.5"/>
        <color theme="1"/>
        <rFont val="Source Sans Pro"/>
        <family val="2"/>
      </rPr>
      <t>Oifig an Árd-Chláraitheóra [1953 FA A]</t>
    </r>
  </si>
  <si>
    <r>
      <t>·</t>
    </r>
    <r>
      <rPr>
        <sz val="7"/>
        <color theme="1"/>
        <rFont val="Times New Roman"/>
        <family val="1"/>
      </rPr>
      <t xml:space="preserve">         </t>
    </r>
    <r>
      <rPr>
        <sz val="10.5"/>
        <color theme="1"/>
        <rFont val="Source Sans Pro"/>
        <family val="2"/>
      </rPr>
      <t>Charitable Donations and Bequests [1922-2011]</t>
    </r>
  </si>
  <si>
    <r>
      <t>·</t>
    </r>
    <r>
      <rPr>
        <sz val="7"/>
        <color theme="1"/>
        <rFont val="Times New Roman"/>
        <family val="1"/>
      </rPr>
      <t xml:space="preserve">         </t>
    </r>
    <r>
      <rPr>
        <sz val="10.5"/>
        <color theme="1"/>
        <rFont val="Source Sans Pro"/>
        <family val="2"/>
      </rPr>
      <t>Electrical Battery Development [1930, 1932-1937]</t>
    </r>
  </si>
  <si>
    <r>
      <t>·</t>
    </r>
    <r>
      <rPr>
        <sz val="7"/>
        <color theme="1"/>
        <rFont val="Times New Roman"/>
        <family val="1"/>
      </rPr>
      <t xml:space="preserve">         </t>
    </r>
    <r>
      <rPr>
        <sz val="10.5"/>
        <color theme="1"/>
        <rFont val="Source Sans Pro"/>
        <family val="2"/>
      </rPr>
      <t>Year 2000 Expenditure [1999]</t>
    </r>
  </si>
  <si>
    <r>
      <t>·</t>
    </r>
    <r>
      <rPr>
        <sz val="7"/>
        <color theme="1"/>
        <rFont val="Times New Roman"/>
        <family val="1"/>
      </rPr>
      <t xml:space="preserve">         </t>
    </r>
    <r>
      <rPr>
        <sz val="10.5"/>
        <color theme="1"/>
        <rFont val="Source Sans Pro"/>
        <family val="2"/>
      </rPr>
      <t>Remuneration for Management of Government Stocks [1925, 1927-1959]</t>
    </r>
  </si>
  <si>
    <r>
      <t>o</t>
    </r>
    <r>
      <rPr>
        <sz val="7"/>
        <color theme="1"/>
        <rFont val="Times New Roman"/>
        <family val="1"/>
      </rPr>
      <t xml:space="preserve">        </t>
    </r>
    <r>
      <rPr>
        <sz val="10.5"/>
        <color theme="1"/>
        <rFont val="Source Sans Pro"/>
        <family val="2"/>
      </rPr>
      <t>Remuneration for Management of Government Stocks [1925, 1927-1959 FA A(Remuneration for Management of Government Stocks is a vote in 1926 but the Total Issue in the Year is zero)]</t>
    </r>
  </si>
  <si>
    <r>
      <t>·</t>
    </r>
    <r>
      <rPr>
        <sz val="7"/>
        <color theme="1"/>
        <rFont val="Times New Roman"/>
        <family val="1"/>
      </rPr>
      <t xml:space="preserve">         </t>
    </r>
    <r>
      <rPr>
        <sz val="10.5"/>
        <color theme="1"/>
        <rFont val="Source Sans Pro"/>
        <family val="2"/>
      </rPr>
      <t>Repayments to Contingency Fund [1923-1959, 1962-1963]</t>
    </r>
  </si>
  <si>
    <r>
      <t>·</t>
    </r>
    <r>
      <rPr>
        <sz val="7"/>
        <color theme="1"/>
        <rFont val="Times New Roman"/>
        <family val="1"/>
      </rPr>
      <t xml:space="preserve">         </t>
    </r>
    <r>
      <rPr>
        <sz val="10.5"/>
        <color theme="1"/>
        <rFont val="Source Sans Pro"/>
        <family val="2"/>
      </rPr>
      <t>Contingency Fund [1923]</t>
    </r>
  </si>
  <si>
    <r>
      <t>·</t>
    </r>
    <r>
      <rPr>
        <sz val="7"/>
        <color theme="1"/>
        <rFont val="Times New Roman"/>
        <family val="1"/>
      </rPr>
      <t xml:space="preserve">         </t>
    </r>
    <r>
      <rPr>
        <sz val="10.5"/>
        <color theme="1"/>
        <rFont val="Source Sans Pro"/>
        <family val="2"/>
      </rPr>
      <t>Royal Dublin Society [1924]</t>
    </r>
  </si>
  <si>
    <r>
      <t>o</t>
    </r>
    <r>
      <rPr>
        <sz val="7"/>
        <color theme="1"/>
        <rFont val="Times New Roman"/>
        <family val="1"/>
      </rPr>
      <t xml:space="preserve">        </t>
    </r>
    <r>
      <rPr>
        <sz val="10.5"/>
        <color theme="1"/>
        <rFont val="Source Sans Pro"/>
        <family val="2"/>
      </rPr>
      <t>Royal Dublin Society (Grant in Aid) [1924 FA A]</t>
    </r>
  </si>
  <si>
    <r>
      <t>·</t>
    </r>
    <r>
      <rPr>
        <sz val="7"/>
        <color theme="1"/>
        <rFont val="Times New Roman"/>
        <family val="1"/>
      </rPr>
      <t xml:space="preserve">         </t>
    </r>
    <r>
      <rPr>
        <sz val="10.5"/>
        <color theme="1"/>
        <rFont val="Source Sans Pro"/>
        <family val="2"/>
      </rPr>
      <t>Repayments of Trade Loans Advances [1941-1942, 1946-1948, 1954, 1958-1959]</t>
    </r>
  </si>
  <si>
    <r>
      <t>o</t>
    </r>
    <r>
      <rPr>
        <sz val="7"/>
        <color theme="1"/>
        <rFont val="Times New Roman"/>
        <family val="1"/>
      </rPr>
      <t xml:space="preserve">        </t>
    </r>
    <r>
      <rPr>
        <sz val="10.5"/>
        <color theme="1"/>
        <rFont val="Source Sans Pro"/>
        <family val="2"/>
      </rPr>
      <t>Repayments of Trade Loans Advances [1941-1942, 1946-1948, 1954-1955, 1958-1960 FA A]</t>
    </r>
  </si>
  <si>
    <r>
      <t>·</t>
    </r>
    <r>
      <rPr>
        <sz val="7"/>
        <color theme="1"/>
        <rFont val="Times New Roman"/>
        <family val="1"/>
      </rPr>
      <t xml:space="preserve">         </t>
    </r>
    <r>
      <rPr>
        <sz val="10.5"/>
        <color theme="1"/>
        <rFont val="Source Sans Pro"/>
        <family val="2"/>
      </rPr>
      <t>Damage to Property (Neutrality) Compensation [1941-1950]</t>
    </r>
  </si>
  <si>
    <r>
      <t>·</t>
    </r>
    <r>
      <rPr>
        <sz val="7"/>
        <color theme="1"/>
        <rFont val="Times New Roman"/>
        <family val="1"/>
      </rPr>
      <t xml:space="preserve">         </t>
    </r>
    <r>
      <rPr>
        <sz val="10.5"/>
        <color theme="1"/>
        <rFont val="Source Sans Pro"/>
        <family val="2"/>
      </rPr>
      <t>Technical Assistance [1950-1952]</t>
    </r>
  </si>
  <si>
    <r>
      <t>·</t>
    </r>
    <r>
      <rPr>
        <sz val="7"/>
        <color theme="1"/>
        <rFont val="Times New Roman"/>
        <family val="1"/>
      </rPr>
      <t xml:space="preserve">         </t>
    </r>
    <r>
      <rPr>
        <sz val="10.5"/>
        <color theme="1"/>
        <rFont val="Source Sans Pro"/>
        <family val="2"/>
      </rPr>
      <t>Congested Districts Board [1922]</t>
    </r>
  </si>
  <si>
    <r>
      <t>·</t>
    </r>
    <r>
      <rPr>
        <sz val="7"/>
        <color theme="1"/>
        <rFont val="Times New Roman"/>
        <family val="1"/>
      </rPr>
      <t xml:space="preserve">         </t>
    </r>
    <r>
      <rPr>
        <sz val="10.5"/>
        <color theme="1"/>
        <rFont val="Source Sans Pro"/>
        <family val="2"/>
      </rPr>
      <t>Secretariat and Special Services [1922]</t>
    </r>
  </si>
  <si>
    <r>
      <t>·</t>
    </r>
    <r>
      <rPr>
        <sz val="7"/>
        <color theme="1"/>
        <rFont val="Times New Roman"/>
        <family val="1"/>
      </rPr>
      <t xml:space="preserve">         </t>
    </r>
    <r>
      <rPr>
        <sz val="10.5"/>
        <color theme="1"/>
        <rFont val="Source Sans Pro"/>
        <family val="2"/>
      </rPr>
      <t>Reconstruction of Cork [1922]</t>
    </r>
  </si>
  <si>
    <r>
      <t>·</t>
    </r>
    <r>
      <rPr>
        <sz val="7"/>
        <color theme="1"/>
        <rFont val="Times New Roman"/>
        <family val="1"/>
      </rPr>
      <t xml:space="preserve">         </t>
    </r>
    <r>
      <rPr>
        <sz val="10.5"/>
        <color theme="1"/>
        <rFont val="Source Sans Pro"/>
        <family val="2"/>
      </rPr>
      <t>Purchase and Importation of Fuel During Coal Emergency, [1926] [1926-1928 FA A]</t>
    </r>
  </si>
  <si>
    <r>
      <t>·</t>
    </r>
    <r>
      <rPr>
        <sz val="7"/>
        <color theme="1"/>
        <rFont val="Times New Roman"/>
        <family val="1"/>
      </rPr>
      <t xml:space="preserve">         </t>
    </r>
    <r>
      <rPr>
        <sz val="10.5"/>
        <color theme="1"/>
        <rFont val="Source Sans Pro"/>
        <family val="2"/>
      </rPr>
      <t>O’Higgins Settlement [1927]</t>
    </r>
  </si>
  <si>
    <r>
      <t>·</t>
    </r>
    <r>
      <rPr>
        <sz val="7"/>
        <color theme="1"/>
        <rFont val="Times New Roman"/>
        <family val="1"/>
      </rPr>
      <t xml:space="preserve">         </t>
    </r>
    <r>
      <rPr>
        <sz val="10.5"/>
        <color theme="1"/>
        <rFont val="Source Sans Pro"/>
        <family val="2"/>
      </rPr>
      <t>Advance to Compensation Funds Under the Intoxicating Liquor Act, [1927]</t>
    </r>
  </si>
  <si>
    <r>
      <t>o</t>
    </r>
    <r>
      <rPr>
        <sz val="7"/>
        <color theme="1"/>
        <rFont val="Times New Roman"/>
        <family val="1"/>
      </rPr>
      <t xml:space="preserve">        </t>
    </r>
    <r>
      <rPr>
        <sz val="10.5"/>
        <color theme="1"/>
        <rFont val="Source Sans Pro"/>
        <family val="2"/>
      </rPr>
      <t xml:space="preserve">Advances to Compensation Funds Under the Intoxicating Liquor Act, (1927) [1929 FA A] </t>
    </r>
  </si>
  <si>
    <r>
      <t>·</t>
    </r>
    <r>
      <rPr>
        <sz val="7"/>
        <color theme="1"/>
        <rFont val="Times New Roman"/>
        <family val="1"/>
      </rPr>
      <t xml:space="preserve">         </t>
    </r>
    <r>
      <rPr>
        <sz val="10.5"/>
        <color theme="1"/>
        <rFont val="Source Sans Pro"/>
        <family val="2"/>
      </rPr>
      <t>Royal Irish Automobile Club (Grant-In-Aid) [1929]</t>
    </r>
  </si>
  <si>
    <r>
      <t>·</t>
    </r>
    <r>
      <rPr>
        <sz val="7"/>
        <color theme="1"/>
        <rFont val="Times New Roman"/>
        <family val="1"/>
      </rPr>
      <t xml:space="preserve">         </t>
    </r>
    <r>
      <rPr>
        <sz val="10.5"/>
        <color theme="1"/>
        <rFont val="Source Sans Pro"/>
        <family val="2"/>
      </rPr>
      <t>Emergency Fund (Grant-In-Aid) [1932]</t>
    </r>
  </si>
  <si>
    <r>
      <t>·</t>
    </r>
    <r>
      <rPr>
        <sz val="7"/>
        <color theme="1"/>
        <rFont val="Times New Roman"/>
        <family val="1"/>
      </rPr>
      <t xml:space="preserve">         </t>
    </r>
    <r>
      <rPr>
        <sz val="10.5"/>
        <color theme="1"/>
        <rFont val="Source Sans Pro"/>
        <family val="2"/>
      </rPr>
      <t>Advance to Guarantee Fund [1932,1934]</t>
    </r>
  </si>
  <si>
    <r>
      <t>·</t>
    </r>
    <r>
      <rPr>
        <sz val="7"/>
        <color theme="1"/>
        <rFont val="Times New Roman"/>
        <family val="1"/>
      </rPr>
      <t xml:space="preserve">         </t>
    </r>
    <r>
      <rPr>
        <sz val="10.5"/>
        <color theme="1"/>
        <rFont val="Source Sans Pro"/>
        <family val="2"/>
      </rPr>
      <t>Leather Subsidy [1932]</t>
    </r>
  </si>
  <si>
    <r>
      <t>·</t>
    </r>
    <r>
      <rPr>
        <sz val="7"/>
        <color theme="1"/>
        <rFont val="Times New Roman"/>
        <family val="1"/>
      </rPr>
      <t xml:space="preserve">         </t>
    </r>
    <r>
      <rPr>
        <sz val="10.5"/>
        <color theme="1"/>
        <rFont val="Source Sans Pro"/>
        <family val="2"/>
      </rPr>
      <t>Industrial Credit [1933]</t>
    </r>
  </si>
  <si>
    <r>
      <t>·</t>
    </r>
    <r>
      <rPr>
        <sz val="7"/>
        <color theme="1"/>
        <rFont val="Times New Roman"/>
        <family val="1"/>
      </rPr>
      <t xml:space="preserve">         </t>
    </r>
    <r>
      <rPr>
        <sz val="10.5"/>
        <color theme="1"/>
        <rFont val="Source Sans Pro"/>
        <family val="2"/>
      </rPr>
      <t>Sinn Féin Bank [1933]</t>
    </r>
  </si>
  <si>
    <r>
      <t>·</t>
    </r>
    <r>
      <rPr>
        <sz val="7"/>
        <color theme="1"/>
        <rFont val="Times New Roman"/>
        <family val="1"/>
      </rPr>
      <t xml:space="preserve">         </t>
    </r>
    <r>
      <rPr>
        <sz val="10.5"/>
        <color theme="1"/>
        <rFont val="Source Sans Pro"/>
        <family val="2"/>
      </rPr>
      <t>Peat Fuel Development [1936,1938]</t>
    </r>
  </si>
  <si>
    <r>
      <t>·</t>
    </r>
    <r>
      <rPr>
        <sz val="7"/>
        <color theme="1"/>
        <rFont val="Times New Roman"/>
        <family val="1"/>
      </rPr>
      <t xml:space="preserve">         </t>
    </r>
    <r>
      <rPr>
        <sz val="10.5"/>
        <color theme="1"/>
        <rFont val="Source Sans Pro"/>
        <family val="2"/>
      </rPr>
      <t>Compensation to the National Greyhound Racing Company, Limited [1936]</t>
    </r>
  </si>
  <si>
    <r>
      <t>·</t>
    </r>
    <r>
      <rPr>
        <sz val="7"/>
        <color theme="1"/>
        <rFont val="Times New Roman"/>
        <family val="1"/>
      </rPr>
      <t xml:space="preserve">         </t>
    </r>
    <r>
      <rPr>
        <sz val="10.5"/>
        <color theme="1"/>
        <rFont val="Source Sans Pro"/>
        <family val="2"/>
      </rPr>
      <t>Compensation to the Dublin Greyhound and Sports Association, Limited [1936]</t>
    </r>
  </si>
  <si>
    <r>
      <t>·</t>
    </r>
    <r>
      <rPr>
        <sz val="7"/>
        <color theme="1"/>
        <rFont val="Times New Roman"/>
        <family val="1"/>
      </rPr>
      <t xml:space="preserve">         </t>
    </r>
    <r>
      <rPr>
        <sz val="10.5"/>
        <color theme="1"/>
        <rFont val="Source Sans Pro"/>
        <family val="2"/>
      </rPr>
      <t>Industrial Alcohol [1938]</t>
    </r>
  </si>
  <si>
    <r>
      <t>·</t>
    </r>
    <r>
      <rPr>
        <sz val="7"/>
        <color theme="1"/>
        <rFont val="Times New Roman"/>
        <family val="1"/>
      </rPr>
      <t xml:space="preserve">         </t>
    </r>
    <r>
      <rPr>
        <sz val="10.5"/>
        <color theme="1"/>
        <rFont val="Source Sans Pro"/>
        <family val="2"/>
      </rPr>
      <t>Special Emergency Schemes [1941-1942]</t>
    </r>
  </si>
  <si>
    <r>
      <t>o</t>
    </r>
    <r>
      <rPr>
        <sz val="7"/>
        <color theme="1"/>
        <rFont val="Times New Roman"/>
        <family val="1"/>
      </rPr>
      <t xml:space="preserve">        </t>
    </r>
    <r>
      <rPr>
        <sz val="10.5"/>
        <color theme="1"/>
        <rFont val="Source Sans Pro"/>
        <family val="2"/>
      </rPr>
      <t>Special Emergency Schemes [1941 FA A]</t>
    </r>
  </si>
  <si>
    <r>
      <t>·</t>
    </r>
    <r>
      <rPr>
        <sz val="7"/>
        <color theme="1"/>
        <rFont val="Times New Roman"/>
        <family val="1"/>
      </rPr>
      <t xml:space="preserve">         </t>
    </r>
    <r>
      <rPr>
        <sz val="10.5"/>
        <color theme="1"/>
        <rFont val="Source Sans Pro"/>
        <family val="2"/>
      </rPr>
      <t>Shipping [1941]</t>
    </r>
  </si>
  <si>
    <r>
      <t>·</t>
    </r>
    <r>
      <rPr>
        <sz val="7"/>
        <color theme="1"/>
        <rFont val="Times New Roman"/>
        <family val="1"/>
      </rPr>
      <t xml:space="preserve">         </t>
    </r>
    <r>
      <rPr>
        <sz val="10.5"/>
        <color theme="1"/>
        <rFont val="Source Sans Pro"/>
        <family val="2"/>
      </rPr>
      <t>Industrial Engineering Company Limited, Dundalk [1968]</t>
    </r>
  </si>
  <si>
    <r>
      <t>·</t>
    </r>
    <r>
      <rPr>
        <sz val="7"/>
        <color theme="1"/>
        <rFont val="Times New Roman"/>
        <family val="1"/>
      </rPr>
      <t xml:space="preserve">         </t>
    </r>
    <r>
      <rPr>
        <sz val="10.5"/>
        <color theme="1"/>
        <rFont val="Source Sans Pro"/>
        <family val="2"/>
      </rPr>
      <t>Galway Textile Printers Limited [1973]</t>
    </r>
  </si>
  <si>
    <r>
      <t>§</t>
    </r>
    <r>
      <rPr>
        <sz val="7"/>
        <color theme="1"/>
        <rFont val="Times New Roman"/>
        <family val="1"/>
      </rPr>
      <t xml:space="preserve">       </t>
    </r>
    <r>
      <rPr>
        <sz val="10.5"/>
        <color theme="1"/>
        <rFont val="Source Sans Pro"/>
        <family val="2"/>
      </rPr>
      <t>Comptroller and Auditor General [1928-2018]</t>
    </r>
  </si>
  <si>
    <r>
      <t>·</t>
    </r>
    <r>
      <rPr>
        <sz val="7"/>
        <color theme="1"/>
        <rFont val="Times New Roman"/>
        <family val="1"/>
      </rPr>
      <t xml:space="preserve">         </t>
    </r>
    <r>
      <rPr>
        <sz val="10.5"/>
        <color theme="1"/>
        <rFont val="Source Sans Pro"/>
        <family val="2"/>
      </rPr>
      <t>Transport Services (late Railways)[1935]</t>
    </r>
  </si>
  <si>
    <t>Appropriations-in-aid</t>
  </si>
  <si>
    <t>Gross</t>
  </si>
  <si>
    <t>Net</t>
  </si>
  <si>
    <t>From Health group</t>
  </si>
  <si>
    <t>From Housing planning and local government group</t>
  </si>
  <si>
    <t>From Transport, Communications, Culture, Climate &amp; the Environment Group</t>
  </si>
  <si>
    <t>Total Outturn for Vote containing Housing</t>
  </si>
  <si>
    <t>All data in €</t>
  </si>
  <si>
    <t>The data contained in this dataset comes from the summary page of the Appropriation Accounts and have been transcribed into Excel.</t>
  </si>
  <si>
    <t>https://www.fiscalcouncil.ie/analytical-notes/</t>
  </si>
  <si>
    <t>Expenditure on Housing has not had its own distinct vote, but instead it has been included in votes alongside other items, for instance from 1925-1946 housing expenditure was included in the "Office of the Minister for local government and public health" vote, it was also included in the vote for the "Environment" from 1977-1996. To arrive at a consistent series for housing, the component for housing in each of these votes has been separated further using information in the appropriations accounts. This Housing series is included in a seperate tab "Gross Expenditure (Housing)". With the relevant votes and amounts included in a separate "Housing" tab.</t>
  </si>
  <si>
    <t>Transport</t>
  </si>
  <si>
    <t>Enterprise, Trade and Employment</t>
  </si>
  <si>
    <t>Enterprise, Trade, Employment</t>
  </si>
  <si>
    <t>Tourism, Culture, Arts, Gaeltacht, Sport and Media</t>
  </si>
  <si>
    <t>Housing, Local Government and Heritage</t>
  </si>
  <si>
    <t>Children, Equality, Disability, Integration and youth</t>
  </si>
  <si>
    <t xml:space="preserve">Children, Equality, Disability, Integration and
 Youth </t>
  </si>
  <si>
    <t>Office of the Government Chief Information Officer</t>
  </si>
  <si>
    <t>Data Protection Commission</t>
  </si>
  <si>
    <t>Further and Higher Education, Research, Innovation and Science</t>
  </si>
  <si>
    <t>Enterprise, Trade and employment</t>
  </si>
  <si>
    <t>Housing, local government and Heritage</t>
  </si>
  <si>
    <r>
      <t xml:space="preserve">This dataset was compiled by Gemma Bewley and Brian Barbieri during a summer internship with the Irish Fiscal Advisory Council. For more information on the data contained in this spreadsheet, see the accompanying analytical note: </t>
    </r>
    <r>
      <rPr>
        <i/>
        <sz val="12"/>
        <color theme="1"/>
        <rFont val="Source Sans Pro"/>
        <family val="2"/>
      </rPr>
      <t>Barbieri, B. &amp; Bewley, G. (2022). An Experimental Historical Spending Dataset for Ireland. Irish Fiscal Advisory Council Analytical Note No.15. Dublin, Ireland.</t>
    </r>
    <r>
      <rPr>
        <sz val="12"/>
        <color theme="1"/>
        <rFont val="Source Sans Pro"/>
        <family val="2"/>
      </rPr>
      <t xml:space="preserve"> Available at:</t>
    </r>
  </si>
  <si>
    <t>This dataset includes data on gross voted expenditure, net voted expenditure and appropriations-in-aid, by the Irish central government, that is included in the Appropriation accounts from 1922-2020.</t>
  </si>
  <si>
    <t>Between 1922-2020, there has been over 200 distinct votes. While values of monies allocated to each individual vote are included, for ease of use, these have also been aggregated into vote groups, using the vote groups in existance in 2018 as a guide. The individual votes included in the aggregated groups are outlined below.</t>
  </si>
  <si>
    <t>Irish pounds have been converted to euro at a fixed rate of  £1 : € 1.269738078.</t>
  </si>
  <si>
    <t>Note, vote expenditure makes up a subset of total government expenditure in Ireland. There may be transfers of functions from other areas of government spending outside of voted expenditure into voted expenditure, and vice versa, that may not necessarily correspond to an increase/decrease in spending in this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</si>
</sst>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24">
    <font>
      <sz val="11"/>
      <color theme="1"/>
      <name val="Calibri"/>
      <family val="2"/>
      <scheme val="minor"/>
    </font>
    <font>
      <b/>
      <sz val="11"/>
      <color theme="1"/>
      <name val="Calibri"/>
      <family val="2"/>
      <scheme val="minor"/>
    </font>
    <font>
      <sz val="8"/>
      <color rgb="FF000000"/>
      <name val="TimesNewRomanPSMT"/>
    </font>
    <font>
      <sz val="9"/>
      <color rgb="FF000000"/>
      <name val="TimesNewRomanPSMT"/>
    </font>
    <font>
      <b/>
      <sz val="9"/>
      <color indexed="81"/>
      <name val="Tahoma"/>
      <family val="2"/>
    </font>
    <font>
      <sz val="9"/>
      <color indexed="81"/>
      <name val="Tahoma"/>
      <family val="2"/>
    </font>
    <font>
      <sz val="11"/>
      <color theme="1"/>
      <name val="Source Sans Pro"/>
      <family val="2"/>
    </font>
    <font>
      <sz val="11"/>
      <color theme="1"/>
      <name val="Calibri"/>
      <family val="2"/>
      <scheme val="minor"/>
    </font>
    <font>
      <b/>
      <u/>
      <sz val="11"/>
      <color theme="1"/>
      <name val="Calibri"/>
      <family val="2"/>
      <scheme val="minor"/>
    </font>
    <font>
      <b/>
      <sz val="16"/>
      <color rgb="FF0A3D50"/>
      <name val="Source Sans Pro"/>
      <family val="2"/>
    </font>
    <font>
      <sz val="12"/>
      <color theme="1"/>
      <name val="Source Sans Pro"/>
      <family val="2"/>
    </font>
    <font>
      <u/>
      <sz val="11"/>
      <color theme="10"/>
      <name val="Calibri"/>
      <family val="2"/>
      <scheme val="minor"/>
    </font>
    <font>
      <b/>
      <sz val="11"/>
      <color theme="1"/>
      <name val="Source Sans Pro"/>
      <family val="2"/>
    </font>
    <font>
      <sz val="8"/>
      <color rgb="FF000000"/>
      <name val="Source Sans Pro"/>
      <family val="2"/>
    </font>
    <font>
      <sz val="11"/>
      <name val="Source Sans Pro"/>
      <family val="2"/>
    </font>
    <font>
      <b/>
      <i/>
      <sz val="10.5"/>
      <color rgb="FF000000"/>
      <name val="Source Sans Pro"/>
      <family val="2"/>
    </font>
    <font>
      <sz val="10.5"/>
      <color theme="1"/>
      <name val="Symbol"/>
      <family val="1"/>
      <charset val="2"/>
    </font>
    <font>
      <sz val="7"/>
      <color theme="1"/>
      <name val="Times New Roman"/>
      <family val="1"/>
    </font>
    <font>
      <sz val="10.5"/>
      <color theme="1"/>
      <name val="Source Sans Pro"/>
      <family val="2"/>
    </font>
    <font>
      <b/>
      <i/>
      <sz val="10.5"/>
      <color theme="1"/>
      <name val="Source Sans Pro"/>
      <family val="2"/>
    </font>
    <font>
      <sz val="11"/>
      <color theme="1"/>
      <name val="Symbol"/>
      <family val="1"/>
      <charset val="2"/>
    </font>
    <font>
      <sz val="9"/>
      <color theme="1"/>
      <name val="Source Sans Pro"/>
      <family val="2"/>
    </font>
    <font>
      <sz val="10.5"/>
      <color rgb="FF000000"/>
      <name val="Source Sans Pro"/>
      <family val="2"/>
    </font>
    <font>
      <i/>
      <sz val="12"/>
      <color theme="1"/>
      <name val="Source Sans Pro"/>
      <family val="2"/>
    </font>
  </fonts>
  <fills count="4">
    <fill>
      <patternFill patternType="none"/>
    </fill>
    <fill>
      <patternFill patternType="gray125"/>
    </fill>
    <fill>
      <patternFill patternType="solid">
        <fgColor theme="0"/>
        <bgColor indexed="64"/>
      </patternFill>
    </fill>
    <fill>
      <patternFill patternType="solid">
        <fgColor theme="8" tint="0.79998168889431442"/>
        <bgColor indexed="64"/>
      </patternFill>
    </fill>
  </fills>
  <borders count="12">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s>
  <cellStyleXfs count="4">
    <xf numFmtId="0" fontId="0" fillId="0" borderId="0"/>
    <xf numFmtId="43" fontId="7" fillId="0" borderId="0" applyFont="0" applyFill="0" applyBorder="0" applyAlignment="0" applyProtection="0"/>
    <xf numFmtId="0" fontId="11" fillId="0" borderId="0" applyNumberFormat="0" applyFill="0" applyBorder="0" applyAlignment="0" applyProtection="0"/>
    <xf numFmtId="43" fontId="7" fillId="0" borderId="0" applyFont="0" applyFill="0" applyBorder="0" applyAlignment="0" applyProtection="0"/>
  </cellStyleXfs>
  <cellXfs count="78">
    <xf numFmtId="0" fontId="0" fillId="0" borderId="0" xfId="0"/>
    <xf numFmtId="3" fontId="2" fillId="0" borderId="0" xfId="0" applyNumberFormat="1" applyFont="1"/>
    <xf numFmtId="0" fontId="0" fillId="0" borderId="0" xfId="0" applyBorder="1"/>
    <xf numFmtId="0" fontId="0" fillId="0" borderId="0" xfId="0" applyFont="1"/>
    <xf numFmtId="3" fontId="2" fillId="0" borderId="0" xfId="0" applyNumberFormat="1" applyFont="1" applyFill="1"/>
    <xf numFmtId="0" fontId="0" fillId="0" borderId="3" xfId="0" applyFont="1" applyBorder="1"/>
    <xf numFmtId="0" fontId="0" fillId="0" borderId="3" xfId="0" applyBorder="1"/>
    <xf numFmtId="0" fontId="0" fillId="0" borderId="0" xfId="0" applyFont="1" applyFill="1"/>
    <xf numFmtId="0" fontId="0" fillId="0" borderId="0" xfId="0" applyFill="1"/>
    <xf numFmtId="0" fontId="0" fillId="0" borderId="3" xfId="0" applyFill="1" applyBorder="1"/>
    <xf numFmtId="3" fontId="3" fillId="0" borderId="0" xfId="0" applyNumberFormat="1" applyFont="1" applyFill="1" applyBorder="1"/>
    <xf numFmtId="0" fontId="0" fillId="0" borderId="0" xfId="0" applyFill="1" applyBorder="1"/>
    <xf numFmtId="0" fontId="0" fillId="0" borderId="8" xfId="0" applyFill="1" applyBorder="1"/>
    <xf numFmtId="0" fontId="0" fillId="0" borderId="0" xfId="0" applyFont="1" applyBorder="1"/>
    <xf numFmtId="3" fontId="0" fillId="0" borderId="0" xfId="0" applyNumberFormat="1"/>
    <xf numFmtId="3" fontId="2" fillId="0" borderId="0" xfId="0" applyNumberFormat="1" applyFont="1" applyFill="1"/>
    <xf numFmtId="3" fontId="2" fillId="0" borderId="3" xfId="0" applyNumberFormat="1" applyFont="1" applyBorder="1"/>
    <xf numFmtId="0" fontId="0" fillId="0" borderId="3" xfId="0" applyBorder="1"/>
    <xf numFmtId="3" fontId="2" fillId="0" borderId="0" xfId="0" applyNumberFormat="1" applyFont="1" applyBorder="1"/>
    <xf numFmtId="0" fontId="0" fillId="0" borderId="0" xfId="0" applyBorder="1"/>
    <xf numFmtId="0" fontId="0" fillId="0" borderId="0" xfId="0"/>
    <xf numFmtId="0" fontId="0" fillId="0" borderId="0" xfId="0" applyAlignment="1">
      <alignment wrapText="1"/>
    </xf>
    <xf numFmtId="0" fontId="8" fillId="0" borderId="0" xfId="0" applyFont="1"/>
    <xf numFmtId="0" fontId="11" fillId="0" borderId="0" xfId="2"/>
    <xf numFmtId="0" fontId="9" fillId="0" borderId="0" xfId="0" applyFont="1" applyBorder="1" applyAlignment="1">
      <alignment vertical="center"/>
    </xf>
    <xf numFmtId="0" fontId="0" fillId="0" borderId="0" xfId="0"/>
    <xf numFmtId="0" fontId="10" fillId="2" borderId="0" xfId="0" applyFont="1" applyFill="1" applyAlignment="1">
      <alignment horizontal="left" vertical="center" wrapText="1"/>
    </xf>
    <xf numFmtId="0" fontId="10" fillId="2" borderId="0" xfId="0" applyFont="1" applyFill="1" applyAlignment="1">
      <alignment horizontal="left" vertical="center" wrapText="1"/>
    </xf>
    <xf numFmtId="0" fontId="10" fillId="2" borderId="0" xfId="0" applyFont="1" applyFill="1" applyAlignment="1">
      <alignment horizontal="left" vertical="center" wrapText="1"/>
    </xf>
    <xf numFmtId="3" fontId="13" fillId="0" borderId="1" xfId="0" applyNumberFormat="1" applyFont="1" applyBorder="1"/>
    <xf numFmtId="3" fontId="13" fillId="0" borderId="0" xfId="0" applyNumberFormat="1" applyFont="1" applyBorder="1"/>
    <xf numFmtId="3" fontId="13" fillId="0" borderId="8" xfId="0" applyNumberFormat="1" applyFont="1" applyBorder="1"/>
    <xf numFmtId="3" fontId="13" fillId="0" borderId="0" xfId="0" applyNumberFormat="1" applyFont="1"/>
    <xf numFmtId="0" fontId="6" fillId="0" borderId="0" xfId="0" applyFont="1" applyBorder="1"/>
    <xf numFmtId="0" fontId="6" fillId="0" borderId="0" xfId="0" applyFont="1"/>
    <xf numFmtId="3" fontId="13" fillId="0" borderId="0" xfId="0" applyNumberFormat="1" applyFont="1" applyFill="1"/>
    <xf numFmtId="3" fontId="14" fillId="0" borderId="0" xfId="0" applyNumberFormat="1" applyFont="1"/>
    <xf numFmtId="0" fontId="9" fillId="0" borderId="0" xfId="0" applyFont="1" applyAlignment="1">
      <alignment vertical="center"/>
    </xf>
    <xf numFmtId="0" fontId="15" fillId="0" borderId="0" xfId="0" applyFont="1" applyAlignment="1">
      <alignment vertical="center"/>
    </xf>
    <xf numFmtId="0" fontId="16" fillId="0" borderId="0" xfId="0" applyFont="1" applyAlignment="1">
      <alignment horizontal="left" vertical="center" indent="5"/>
    </xf>
    <xf numFmtId="0" fontId="16" fillId="0" borderId="0" xfId="0" applyFont="1" applyAlignment="1">
      <alignment horizontal="left" vertical="center" indent="10"/>
    </xf>
    <xf numFmtId="0" fontId="16" fillId="0" borderId="0" xfId="0" applyFont="1" applyAlignment="1">
      <alignment horizontal="left" vertical="center" indent="15"/>
    </xf>
    <xf numFmtId="0" fontId="18" fillId="0" borderId="0" xfId="0" applyFont="1" applyAlignment="1">
      <alignment horizontal="left" vertical="center" indent="10"/>
    </xf>
    <xf numFmtId="0" fontId="20" fillId="0" borderId="0" xfId="0" applyFont="1" applyAlignment="1">
      <alignment horizontal="left" vertical="center" indent="5"/>
    </xf>
    <xf numFmtId="0" fontId="22" fillId="0" borderId="0" xfId="0" applyFont="1" applyAlignment="1">
      <alignment vertical="center"/>
    </xf>
    <xf numFmtId="0" fontId="6" fillId="3" borderId="2" xfId="0" applyFont="1" applyFill="1" applyBorder="1" applyAlignment="1">
      <alignment horizontal="center" vertical="center" wrapText="1"/>
    </xf>
    <xf numFmtId="3" fontId="13" fillId="3" borderId="3" xfId="0" applyNumberFormat="1" applyFont="1" applyFill="1" applyBorder="1"/>
    <xf numFmtId="0" fontId="6" fillId="3" borderId="5" xfId="0" applyFont="1" applyFill="1" applyBorder="1" applyAlignment="1">
      <alignment horizontal="center" vertical="center" wrapText="1"/>
    </xf>
    <xf numFmtId="0" fontId="12" fillId="3" borderId="1" xfId="0" applyFont="1" applyFill="1" applyBorder="1" applyAlignment="1">
      <alignment horizontal="center" vertical="center"/>
    </xf>
    <xf numFmtId="0" fontId="0" fillId="3" borderId="0" xfId="0" applyFill="1" applyBorder="1"/>
    <xf numFmtId="0" fontId="0" fillId="3" borderId="2" xfId="0" applyFill="1" applyBorder="1" applyAlignment="1">
      <alignment horizontal="center" vertical="center" wrapText="1"/>
    </xf>
    <xf numFmtId="0" fontId="6" fillId="3" borderId="4" xfId="0" applyFont="1" applyFill="1" applyBorder="1" applyAlignment="1">
      <alignment horizontal="center" vertical="center" wrapText="1"/>
    </xf>
    <xf numFmtId="0" fontId="0" fillId="3" borderId="6" xfId="0" applyFill="1" applyBorder="1" applyAlignment="1">
      <alignment horizontal="center" vertical="center" wrapText="1"/>
    </xf>
    <xf numFmtId="0" fontId="0" fillId="3" borderId="0" xfId="0" applyFill="1"/>
    <xf numFmtId="0" fontId="12" fillId="3" borderId="0" xfId="0" applyFont="1" applyFill="1"/>
    <xf numFmtId="3" fontId="2" fillId="3" borderId="0" xfId="0" applyNumberFormat="1" applyFont="1" applyFill="1"/>
    <xf numFmtId="0" fontId="6" fillId="3" borderId="7" xfId="0" applyFont="1" applyFill="1" applyBorder="1" applyAlignment="1">
      <alignment horizontal="center" vertical="center" wrapText="1"/>
    </xf>
    <xf numFmtId="0" fontId="1" fillId="3" borderId="0" xfId="0" applyFont="1" applyFill="1" applyBorder="1" applyAlignment="1">
      <alignment horizontal="center" vertical="center"/>
    </xf>
    <xf numFmtId="0" fontId="0" fillId="3" borderId="0" xfId="0" applyFill="1" applyBorder="1" applyAlignment="1">
      <alignment horizontal="center" vertical="center"/>
    </xf>
    <xf numFmtId="43" fontId="0" fillId="0" borderId="0" xfId="3" applyFont="1"/>
    <xf numFmtId="0" fontId="6" fillId="3" borderId="11"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5" xfId="0" applyFont="1" applyFill="1" applyBorder="1" applyAlignment="1">
      <alignment horizontal="center" vertical="center" wrapText="1"/>
    </xf>
    <xf numFmtId="3" fontId="0" fillId="0" borderId="3" xfId="0" applyNumberFormat="1" applyFill="1" applyBorder="1"/>
    <xf numFmtId="0" fontId="10" fillId="2" borderId="0" xfId="0" applyFont="1" applyFill="1" applyAlignment="1">
      <alignment horizontal="left" vertical="center" wrapText="1"/>
    </xf>
    <xf numFmtId="0" fontId="11" fillId="2" borderId="0" xfId="2" applyFill="1" applyAlignment="1">
      <alignment horizontal="left" vertical="center" wrapText="1"/>
    </xf>
    <xf numFmtId="0" fontId="6" fillId="3" borderId="2"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2" xfId="0" applyFont="1" applyFill="1" applyBorder="1" applyAlignment="1">
      <alignment horizontal="center" vertical="center"/>
    </xf>
    <xf numFmtId="0" fontId="6" fillId="3" borderId="7" xfId="0" applyFont="1" applyFill="1" applyBorder="1" applyAlignment="1">
      <alignment horizontal="center" vertical="center"/>
    </xf>
    <xf numFmtId="0" fontId="6" fillId="3" borderId="7"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9" xfId="0" applyFont="1" applyFill="1" applyBorder="1" applyAlignment="1">
      <alignment horizontal="center" vertical="center" wrapText="1"/>
    </xf>
  </cellXfs>
  <cellStyles count="4">
    <cellStyle name="Comma" xfId="3" builtinId="3"/>
    <cellStyle name="Comma 2" xfId="1" xr:uid="{27F88C62-0D44-4CF1-99C2-3CD1AE34D77C}"/>
    <cellStyle name="Hyperlink" xfId="2" builtinId="8"/>
    <cellStyle name="Normal" xfId="0" builtinId="0"/>
  </cellStyles>
  <dxfs count="0"/>
  <tableStyles count="0" defaultTableStyle="TableStyleMedium2" defaultPivotStyle="PivotStyleLight16"/>
  <colors>
    <mruColors>
      <color rgb="FF0A3D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8</xdr:col>
      <xdr:colOff>152400</xdr:colOff>
      <xdr:row>5</xdr:row>
      <xdr:rowOff>188042</xdr:rowOff>
    </xdr:to>
    <xdr:pic>
      <xdr:nvPicPr>
        <xdr:cNvPr id="2" name="Picture 1">
          <a:extLst>
            <a:ext uri="{FF2B5EF4-FFF2-40B4-BE49-F238E27FC236}">
              <a16:creationId xmlns:a16="http://schemas.microsoft.com/office/drawing/2014/main" id="{392C3E9F-05F9-4109-81C3-2A80ACF9E9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0"/>
          <a:ext cx="4419600" cy="114054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fiscalcouncil.ie/analytical-notes/" TargetMode="External"/><Relationship Id="rId1" Type="http://schemas.openxmlformats.org/officeDocument/2006/relationships/hyperlink" Target="https://www.audit.gov.ie/en/Find-Report/Publications/Appropriation%20Account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11FF2-6D8C-47EB-BCE2-C7F08748B5F7}">
  <dimension ref="B2:R403"/>
  <sheetViews>
    <sheetView showGridLines="0" tabSelected="1" workbookViewId="0">
      <pane xSplit="1" ySplit="7" topLeftCell="B8" activePane="bottomRight" state="frozen"/>
      <selection pane="topRight" activeCell="B1" sqref="B1"/>
      <selection pane="bottomLeft" activeCell="A8" sqref="A8"/>
      <selection pane="bottomRight" activeCell="B10" sqref="B10:J12"/>
    </sheetView>
  </sheetViews>
  <sheetFormatPr defaultRowHeight="14.5"/>
  <sheetData>
    <row r="2" spans="2:18" s="20" customFormat="1"/>
    <row r="3" spans="2:18" s="20" customFormat="1"/>
    <row r="4" spans="2:18">
      <c r="C4" s="22"/>
    </row>
    <row r="8" spans="2:18" ht="21">
      <c r="B8" s="24" t="s">
        <v>270</v>
      </c>
    </row>
    <row r="9" spans="2:18" ht="16">
      <c r="B9" s="64"/>
      <c r="C9" s="64"/>
      <c r="D9" s="64"/>
      <c r="E9" s="64"/>
      <c r="F9" s="64"/>
      <c r="G9" s="64"/>
      <c r="H9" s="64"/>
      <c r="I9" s="64"/>
      <c r="J9" s="64"/>
      <c r="K9" s="64"/>
      <c r="L9" s="64"/>
      <c r="M9" s="64"/>
      <c r="N9" s="64"/>
      <c r="O9" s="64"/>
      <c r="P9" s="64"/>
      <c r="Q9" s="64"/>
      <c r="R9" s="64"/>
    </row>
    <row r="10" spans="2:18" s="25" customFormat="1" ht="15.75" customHeight="1">
      <c r="B10" s="64" t="s">
        <v>639</v>
      </c>
      <c r="C10" s="64"/>
      <c r="D10" s="64"/>
      <c r="E10" s="64"/>
      <c r="F10" s="64"/>
      <c r="G10" s="64"/>
      <c r="H10" s="64"/>
      <c r="I10" s="64"/>
      <c r="J10" s="64"/>
      <c r="K10" s="27"/>
      <c r="L10" s="27"/>
      <c r="M10" s="27"/>
      <c r="N10" s="27"/>
      <c r="O10" s="27"/>
      <c r="P10" s="27"/>
      <c r="Q10" s="27"/>
      <c r="R10" s="27"/>
    </row>
    <row r="11" spans="2:18" s="25" customFormat="1" ht="16">
      <c r="B11" s="64"/>
      <c r="C11" s="64"/>
      <c r="D11" s="64"/>
      <c r="E11" s="64"/>
      <c r="F11" s="64"/>
      <c r="G11" s="64"/>
      <c r="H11" s="64"/>
      <c r="I11" s="64"/>
      <c r="J11" s="64"/>
      <c r="K11" s="27"/>
      <c r="L11" s="27"/>
      <c r="M11" s="27"/>
      <c r="N11" s="27"/>
      <c r="O11" s="27"/>
      <c r="P11" s="27"/>
      <c r="Q11" s="27"/>
      <c r="R11" s="27"/>
    </row>
    <row r="12" spans="2:18" s="25" customFormat="1" ht="16">
      <c r="B12" s="64"/>
      <c r="C12" s="64"/>
      <c r="D12" s="64"/>
      <c r="E12" s="64"/>
      <c r="F12" s="64"/>
      <c r="G12" s="64"/>
      <c r="H12" s="64"/>
      <c r="I12" s="64"/>
      <c r="J12" s="64"/>
      <c r="K12" s="27"/>
      <c r="L12" s="27"/>
      <c r="M12" s="27"/>
      <c r="N12" s="27"/>
      <c r="O12" s="27"/>
      <c r="P12" s="27"/>
      <c r="Q12" s="27"/>
      <c r="R12" s="27"/>
    </row>
    <row r="13" spans="2:18" s="25" customFormat="1" ht="16">
      <c r="B13" s="27"/>
      <c r="C13" s="27"/>
      <c r="D13" s="27"/>
      <c r="E13" s="27"/>
      <c r="F13" s="27"/>
      <c r="G13" s="27"/>
      <c r="H13" s="27"/>
      <c r="I13" s="27"/>
      <c r="J13" s="27"/>
      <c r="K13" s="27"/>
      <c r="L13" s="27"/>
      <c r="M13" s="27"/>
      <c r="N13" s="27"/>
      <c r="O13" s="27"/>
      <c r="P13" s="27"/>
      <c r="Q13" s="27"/>
      <c r="R13" s="27"/>
    </row>
    <row r="14" spans="2:18" ht="15.75" customHeight="1">
      <c r="B14" s="64" t="s">
        <v>638</v>
      </c>
      <c r="C14" s="64"/>
      <c r="D14" s="64"/>
      <c r="E14" s="64"/>
      <c r="F14" s="64"/>
      <c r="G14" s="64"/>
      <c r="H14" s="64"/>
      <c r="I14" s="64"/>
      <c r="J14" s="64"/>
      <c r="K14" s="26"/>
      <c r="L14" s="26"/>
      <c r="M14" s="26"/>
      <c r="N14" s="26"/>
      <c r="O14" s="26"/>
      <c r="P14" s="26"/>
      <c r="Q14" s="26"/>
      <c r="R14" s="26"/>
    </row>
    <row r="15" spans="2:18" s="25" customFormat="1" ht="15.75" customHeight="1">
      <c r="B15" s="64"/>
      <c r="C15" s="64"/>
      <c r="D15" s="64"/>
      <c r="E15" s="64"/>
      <c r="F15" s="64"/>
      <c r="G15" s="64"/>
      <c r="H15" s="64"/>
      <c r="I15" s="64"/>
      <c r="J15" s="64"/>
      <c r="K15" s="26"/>
      <c r="L15" s="26"/>
      <c r="M15" s="26"/>
      <c r="N15" s="26"/>
      <c r="O15" s="26"/>
      <c r="P15" s="26"/>
      <c r="Q15" s="26"/>
      <c r="R15" s="26"/>
    </row>
    <row r="16" spans="2:18" s="25" customFormat="1" ht="15.75" customHeight="1">
      <c r="B16" s="64"/>
      <c r="C16" s="64"/>
      <c r="D16" s="64"/>
      <c r="E16" s="64"/>
      <c r="F16" s="64"/>
      <c r="G16" s="64"/>
      <c r="H16" s="64"/>
      <c r="I16" s="64"/>
      <c r="J16" s="64"/>
      <c r="K16" s="28"/>
      <c r="L16" s="28"/>
      <c r="M16" s="28"/>
      <c r="N16" s="28"/>
      <c r="O16" s="28"/>
      <c r="P16" s="28"/>
      <c r="Q16" s="28"/>
      <c r="R16" s="28"/>
    </row>
    <row r="17" spans="2:18" s="25" customFormat="1" ht="15.75" customHeight="1">
      <c r="B17" s="64"/>
      <c r="C17" s="64"/>
      <c r="D17" s="64"/>
      <c r="E17" s="64"/>
      <c r="F17" s="64"/>
      <c r="G17" s="64"/>
      <c r="H17" s="64"/>
      <c r="I17" s="64"/>
      <c r="J17" s="64"/>
      <c r="K17" s="28"/>
      <c r="L17" s="28"/>
      <c r="M17" s="28"/>
      <c r="N17" s="28"/>
      <c r="O17" s="28"/>
      <c r="P17" s="28"/>
      <c r="Q17" s="28"/>
      <c r="R17" s="28"/>
    </row>
    <row r="18" spans="2:18" s="25" customFormat="1" ht="15.75" customHeight="1">
      <c r="B18" s="64"/>
      <c r="C18" s="64"/>
      <c r="D18" s="64"/>
      <c r="E18" s="64"/>
      <c r="F18" s="64"/>
      <c r="G18" s="64"/>
      <c r="H18" s="64"/>
      <c r="I18" s="64"/>
      <c r="J18" s="64"/>
      <c r="K18" s="28"/>
      <c r="L18" s="28"/>
      <c r="M18" s="28"/>
      <c r="N18" s="28"/>
      <c r="O18" s="28"/>
      <c r="P18" s="28"/>
      <c r="Q18" s="28"/>
      <c r="R18" s="28"/>
    </row>
    <row r="19" spans="2:18" s="25" customFormat="1" ht="15.75" customHeight="1">
      <c r="B19" s="65" t="s">
        <v>624</v>
      </c>
      <c r="C19" s="65"/>
      <c r="D19" s="65"/>
      <c r="E19" s="65"/>
      <c r="F19" s="65"/>
      <c r="G19" s="65"/>
      <c r="H19" s="65"/>
      <c r="I19" s="65"/>
      <c r="J19" s="65"/>
      <c r="K19" s="28"/>
      <c r="L19" s="28"/>
      <c r="M19" s="28"/>
      <c r="N19" s="28"/>
      <c r="O19" s="28"/>
      <c r="P19" s="28"/>
      <c r="Q19" s="28"/>
      <c r="R19" s="28"/>
    </row>
    <row r="21" spans="2:18" ht="15.75" customHeight="1">
      <c r="B21" s="64" t="s">
        <v>271</v>
      </c>
      <c r="C21" s="64"/>
      <c r="D21" s="64"/>
      <c r="E21" s="64"/>
      <c r="F21" s="64"/>
      <c r="G21" s="64"/>
      <c r="H21" s="64"/>
      <c r="I21" s="64"/>
      <c r="J21" s="64"/>
      <c r="K21" s="26"/>
      <c r="L21" s="26"/>
      <c r="M21" s="26"/>
      <c r="N21" s="26"/>
      <c r="O21" s="26"/>
      <c r="P21" s="26"/>
      <c r="Q21" s="26"/>
      <c r="R21" s="26"/>
    </row>
    <row r="22" spans="2:18" s="25" customFormat="1" ht="16">
      <c r="B22" s="64"/>
      <c r="C22" s="64"/>
      <c r="D22" s="64"/>
      <c r="E22" s="64"/>
      <c r="F22" s="64"/>
      <c r="G22" s="64"/>
      <c r="H22" s="64"/>
      <c r="I22" s="64"/>
      <c r="J22" s="64"/>
      <c r="K22" s="26"/>
      <c r="L22" s="26"/>
      <c r="M22" s="26"/>
      <c r="N22" s="26"/>
      <c r="O22" s="26"/>
      <c r="P22" s="26"/>
      <c r="Q22" s="26"/>
      <c r="R22" s="26"/>
    </row>
    <row r="23" spans="2:18" s="25" customFormat="1" ht="16">
      <c r="B23" s="26"/>
      <c r="C23" s="26"/>
      <c r="D23" s="26"/>
      <c r="E23" s="26"/>
      <c r="F23" s="26"/>
      <c r="G23" s="26"/>
      <c r="H23" s="26"/>
      <c r="I23" s="26"/>
      <c r="J23" s="26"/>
      <c r="K23" s="26"/>
      <c r="L23" s="26"/>
      <c r="M23" s="26"/>
      <c r="N23" s="26"/>
      <c r="O23" s="26"/>
      <c r="P23" s="26"/>
      <c r="Q23" s="26"/>
      <c r="R23" s="26"/>
    </row>
    <row r="24" spans="2:18" ht="15" customHeight="1">
      <c r="B24" s="64" t="s">
        <v>623</v>
      </c>
      <c r="C24" s="64"/>
      <c r="D24" s="64"/>
      <c r="E24" s="64"/>
      <c r="F24" s="64"/>
      <c r="G24" s="64"/>
      <c r="H24" s="64"/>
      <c r="I24" s="64"/>
      <c r="J24" s="64"/>
      <c r="K24" s="26"/>
    </row>
    <row r="25" spans="2:18" ht="15" customHeight="1">
      <c r="B25" s="64"/>
      <c r="C25" s="64"/>
      <c r="D25" s="64"/>
      <c r="E25" s="64"/>
      <c r="F25" s="64"/>
      <c r="G25" s="64"/>
      <c r="H25" s="64"/>
      <c r="I25" s="64"/>
      <c r="J25" s="64"/>
      <c r="K25" s="26"/>
    </row>
    <row r="27" spans="2:18" ht="15" customHeight="1">
      <c r="B27" s="64" t="s">
        <v>273</v>
      </c>
      <c r="C27" s="64"/>
      <c r="D27" s="64"/>
      <c r="E27" s="64"/>
      <c r="F27" s="64"/>
      <c r="G27" s="64"/>
      <c r="H27" s="64"/>
      <c r="I27" s="64"/>
      <c r="J27" s="64"/>
      <c r="K27" s="26"/>
    </row>
    <row r="28" spans="2:18" ht="15" customHeight="1">
      <c r="B28" s="64"/>
      <c r="C28" s="64"/>
      <c r="D28" s="64"/>
      <c r="E28" s="64"/>
      <c r="F28" s="64"/>
      <c r="G28" s="64"/>
      <c r="H28" s="64"/>
      <c r="I28" s="64"/>
      <c r="J28" s="64"/>
      <c r="K28" s="26"/>
    </row>
    <row r="29" spans="2:18">
      <c r="B29" s="23" t="s">
        <v>272</v>
      </c>
    </row>
    <row r="31" spans="2:18" ht="15" customHeight="1">
      <c r="B31" s="64" t="s">
        <v>276</v>
      </c>
      <c r="C31" s="64"/>
      <c r="D31" s="64"/>
      <c r="E31" s="64"/>
      <c r="F31" s="64"/>
      <c r="G31" s="64"/>
      <c r="H31" s="64"/>
      <c r="I31" s="64"/>
      <c r="J31" s="64"/>
      <c r="K31" s="26"/>
    </row>
    <row r="32" spans="2:18" ht="15" customHeight="1">
      <c r="B32" s="64"/>
      <c r="C32" s="64"/>
      <c r="D32" s="64"/>
      <c r="E32" s="64"/>
      <c r="F32" s="64"/>
      <c r="G32" s="64"/>
      <c r="H32" s="64"/>
      <c r="I32" s="64"/>
      <c r="J32" s="64"/>
      <c r="K32" s="26"/>
    </row>
    <row r="33" spans="2:11" ht="15" customHeight="1">
      <c r="B33" s="64"/>
      <c r="C33" s="64"/>
      <c r="D33" s="64"/>
      <c r="E33" s="64"/>
      <c r="F33" s="64"/>
      <c r="G33" s="64"/>
      <c r="H33" s="64"/>
      <c r="I33" s="64"/>
      <c r="J33" s="64"/>
      <c r="K33" s="26"/>
    </row>
    <row r="34" spans="2:11">
      <c r="B34" s="25"/>
      <c r="C34" s="25"/>
      <c r="D34" s="25"/>
      <c r="E34" s="25"/>
      <c r="F34" s="25"/>
      <c r="G34" s="25"/>
      <c r="H34" s="25"/>
      <c r="I34" s="25"/>
      <c r="J34" s="25"/>
      <c r="K34" s="25"/>
    </row>
    <row r="35" spans="2:11" ht="15" customHeight="1">
      <c r="B35" s="64" t="s">
        <v>641</v>
      </c>
      <c r="C35" s="64"/>
      <c r="D35" s="64"/>
      <c r="E35" s="64"/>
      <c r="F35" s="64"/>
      <c r="G35" s="64"/>
      <c r="H35" s="64"/>
      <c r="I35" s="64"/>
      <c r="J35" s="64"/>
      <c r="K35" s="26"/>
    </row>
    <row r="36" spans="2:11" ht="15" customHeight="1">
      <c r="B36" s="64"/>
      <c r="C36" s="64"/>
      <c r="D36" s="64"/>
      <c r="E36" s="64"/>
      <c r="F36" s="64"/>
      <c r="G36" s="64"/>
      <c r="H36" s="64"/>
      <c r="I36" s="64"/>
      <c r="J36" s="64"/>
      <c r="K36" s="26"/>
    </row>
    <row r="37" spans="2:11" s="25" customFormat="1" ht="15" customHeight="1">
      <c r="B37" s="27"/>
      <c r="C37" s="27"/>
      <c r="D37" s="27"/>
      <c r="E37" s="27"/>
      <c r="F37" s="27"/>
      <c r="G37" s="27"/>
      <c r="H37" s="27"/>
      <c r="I37" s="27"/>
      <c r="J37" s="27"/>
      <c r="K37" s="27"/>
    </row>
    <row r="38" spans="2:11" s="25" customFormat="1" ht="15" customHeight="1">
      <c r="B38" s="64" t="s">
        <v>642</v>
      </c>
      <c r="C38" s="64"/>
      <c r="D38" s="64"/>
      <c r="E38" s="64"/>
      <c r="F38" s="64"/>
      <c r="G38" s="64"/>
      <c r="H38" s="64"/>
      <c r="I38" s="64"/>
      <c r="J38" s="64"/>
      <c r="K38" s="27"/>
    </row>
    <row r="39" spans="2:11" s="25" customFormat="1" ht="15" customHeight="1">
      <c r="B39" s="64"/>
      <c r="C39" s="64"/>
      <c r="D39" s="64"/>
      <c r="E39" s="64"/>
      <c r="F39" s="64"/>
      <c r="G39" s="64"/>
      <c r="H39" s="64"/>
      <c r="I39" s="64"/>
      <c r="J39" s="64"/>
      <c r="K39" s="27"/>
    </row>
    <row r="41" spans="2:11" ht="15" customHeight="1">
      <c r="B41" s="64" t="s">
        <v>640</v>
      </c>
      <c r="C41" s="64"/>
      <c r="D41" s="64"/>
      <c r="E41" s="64"/>
      <c r="F41" s="64"/>
      <c r="G41" s="64"/>
      <c r="H41" s="64"/>
      <c r="I41" s="64"/>
      <c r="J41" s="64"/>
      <c r="K41" s="64"/>
    </row>
    <row r="42" spans="2:11" ht="15" customHeight="1">
      <c r="B42" s="64"/>
      <c r="C42" s="64"/>
      <c r="D42" s="64"/>
      <c r="E42" s="64"/>
      <c r="F42" s="64"/>
      <c r="G42" s="64"/>
      <c r="H42" s="64"/>
      <c r="I42" s="64"/>
      <c r="J42" s="64"/>
      <c r="K42" s="64"/>
    </row>
    <row r="43" spans="2:11" s="25" customFormat="1" ht="15.75" customHeight="1">
      <c r="B43" s="64"/>
      <c r="C43" s="64"/>
      <c r="D43" s="64"/>
      <c r="E43" s="64"/>
      <c r="F43" s="64"/>
      <c r="G43" s="64"/>
      <c r="H43" s="64"/>
      <c r="I43" s="64"/>
      <c r="J43" s="64"/>
      <c r="K43" s="64"/>
    </row>
    <row r="44" spans="2:11" s="25" customFormat="1" ht="15.75" customHeight="1">
      <c r="B44" s="64"/>
      <c r="C44" s="64"/>
      <c r="D44" s="64"/>
      <c r="E44" s="64"/>
      <c r="F44" s="64"/>
      <c r="G44" s="64"/>
      <c r="H44" s="64"/>
      <c r="I44" s="64"/>
      <c r="J44" s="64"/>
      <c r="K44" s="64"/>
    </row>
    <row r="45" spans="2:11" s="25" customFormat="1" ht="15.75" customHeight="1">
      <c r="B45" s="27"/>
      <c r="C45" s="27"/>
      <c r="D45" s="27"/>
      <c r="E45" s="27"/>
      <c r="F45" s="27"/>
      <c r="G45" s="27"/>
      <c r="H45" s="27"/>
      <c r="I45" s="27"/>
      <c r="J45" s="27"/>
      <c r="K45" s="27"/>
    </row>
    <row r="46" spans="2:11" ht="15" customHeight="1">
      <c r="B46" s="64" t="s">
        <v>625</v>
      </c>
      <c r="C46" s="64"/>
      <c r="D46" s="64"/>
      <c r="E46" s="64"/>
      <c r="F46" s="64"/>
      <c r="G46" s="64"/>
      <c r="H46" s="64"/>
      <c r="I46" s="64"/>
      <c r="J46" s="64"/>
      <c r="K46" s="64"/>
    </row>
    <row r="47" spans="2:11" s="25" customFormat="1" ht="15" customHeight="1">
      <c r="B47" s="64"/>
      <c r="C47" s="64"/>
      <c r="D47" s="64"/>
      <c r="E47" s="64"/>
      <c r="F47" s="64"/>
      <c r="G47" s="64"/>
      <c r="H47" s="64"/>
      <c r="I47" s="64"/>
      <c r="J47" s="64"/>
      <c r="K47" s="64"/>
    </row>
    <row r="48" spans="2:11" s="25" customFormat="1" ht="15" customHeight="1">
      <c r="B48" s="64"/>
      <c r="C48" s="64"/>
      <c r="D48" s="64"/>
      <c r="E48" s="64"/>
      <c r="F48" s="64"/>
      <c r="G48" s="64"/>
      <c r="H48" s="64"/>
      <c r="I48" s="64"/>
      <c r="J48" s="64"/>
      <c r="K48" s="64"/>
    </row>
    <row r="49" spans="2:11" s="25" customFormat="1" ht="15" customHeight="1">
      <c r="B49" s="64"/>
      <c r="C49" s="64"/>
      <c r="D49" s="64"/>
      <c r="E49" s="64"/>
      <c r="F49" s="64"/>
      <c r="G49" s="64"/>
      <c r="H49" s="64"/>
      <c r="I49" s="64"/>
      <c r="J49" s="64"/>
      <c r="K49" s="64"/>
    </row>
    <row r="50" spans="2:11" s="25" customFormat="1" ht="15.75" customHeight="1">
      <c r="B50" s="64"/>
      <c r="C50" s="64"/>
      <c r="D50" s="64"/>
      <c r="E50" s="64"/>
      <c r="F50" s="64"/>
      <c r="G50" s="64"/>
      <c r="H50" s="64"/>
      <c r="I50" s="64"/>
      <c r="J50" s="64"/>
      <c r="K50" s="64"/>
    </row>
    <row r="51" spans="2:11" s="25" customFormat="1" ht="15.75" customHeight="1">
      <c r="B51" s="64"/>
      <c r="C51" s="64"/>
      <c r="D51" s="64"/>
      <c r="E51" s="64"/>
      <c r="F51" s="64"/>
      <c r="G51" s="64"/>
      <c r="H51" s="64"/>
      <c r="I51" s="64"/>
      <c r="J51" s="64"/>
      <c r="K51" s="64"/>
    </row>
    <row r="52" spans="2:11" s="25" customFormat="1" ht="15" customHeight="1">
      <c r="B52" s="64"/>
      <c r="C52" s="64"/>
      <c r="D52" s="64"/>
      <c r="E52" s="64"/>
      <c r="F52" s="64"/>
      <c r="G52" s="64"/>
      <c r="H52" s="64"/>
      <c r="I52" s="64"/>
      <c r="J52" s="64"/>
      <c r="K52" s="64"/>
    </row>
    <row r="53" spans="2:11" s="25" customFormat="1" ht="15" customHeight="1">
      <c r="B53" s="64"/>
      <c r="C53" s="64"/>
      <c r="D53" s="64"/>
      <c r="E53" s="64"/>
      <c r="F53" s="64"/>
      <c r="G53" s="64"/>
      <c r="H53" s="64"/>
      <c r="I53" s="64"/>
      <c r="J53" s="64"/>
      <c r="K53" s="64"/>
    </row>
    <row r="54" spans="2:11" s="25" customFormat="1" ht="15" customHeight="1">
      <c r="B54" s="27"/>
      <c r="C54" s="27"/>
      <c r="D54" s="27"/>
      <c r="E54" s="27"/>
      <c r="F54" s="27"/>
      <c r="G54" s="27"/>
      <c r="H54" s="27"/>
      <c r="I54" s="27"/>
      <c r="J54" s="27"/>
      <c r="K54" s="27"/>
    </row>
    <row r="55" spans="2:11" ht="21">
      <c r="B55" s="37" t="s">
        <v>223</v>
      </c>
    </row>
    <row r="56" spans="2:11">
      <c r="B56" s="38" t="s">
        <v>277</v>
      </c>
    </row>
    <row r="57" spans="2:11">
      <c r="B57" s="39" t="s">
        <v>278</v>
      </c>
    </row>
    <row r="58" spans="2:11">
      <c r="B58" s="40" t="s">
        <v>279</v>
      </c>
    </row>
    <row r="59" spans="2:11">
      <c r="B59" s="40" t="s">
        <v>280</v>
      </c>
    </row>
    <row r="60" spans="2:11">
      <c r="B60" s="40" t="s">
        <v>281</v>
      </c>
    </row>
    <row r="61" spans="2:11">
      <c r="B61" s="40" t="s">
        <v>282</v>
      </c>
    </row>
    <row r="62" spans="2:11">
      <c r="B62" s="39" t="s">
        <v>283</v>
      </c>
    </row>
    <row r="63" spans="2:11">
      <c r="B63" s="40" t="s">
        <v>284</v>
      </c>
    </row>
    <row r="64" spans="2:11">
      <c r="B64" s="39" t="s">
        <v>285</v>
      </c>
    </row>
    <row r="65" spans="2:2">
      <c r="B65" s="39" t="s">
        <v>286</v>
      </c>
    </row>
    <row r="66" spans="2:2">
      <c r="B66" s="40" t="s">
        <v>287</v>
      </c>
    </row>
    <row r="67" spans="2:2">
      <c r="B67" s="39" t="s">
        <v>288</v>
      </c>
    </row>
    <row r="68" spans="2:2">
      <c r="B68" s="40" t="s">
        <v>289</v>
      </c>
    </row>
    <row r="69" spans="2:2">
      <c r="B69" s="39" t="s">
        <v>290</v>
      </c>
    </row>
    <row r="70" spans="2:2">
      <c r="B70" s="38" t="s">
        <v>291</v>
      </c>
    </row>
    <row r="71" spans="2:2">
      <c r="B71" s="39" t="s">
        <v>292</v>
      </c>
    </row>
    <row r="72" spans="2:2">
      <c r="B72" s="39" t="s">
        <v>293</v>
      </c>
    </row>
    <row r="73" spans="2:2" ht="21">
      <c r="B73" s="37" t="s">
        <v>224</v>
      </c>
    </row>
    <row r="74" spans="2:2">
      <c r="B74" s="39" t="s">
        <v>294</v>
      </c>
    </row>
    <row r="75" spans="2:2">
      <c r="B75" s="39" t="s">
        <v>295</v>
      </c>
    </row>
    <row r="76" spans="2:2">
      <c r="B76" s="39" t="s">
        <v>296</v>
      </c>
    </row>
    <row r="77" spans="2:2">
      <c r="B77" s="39" t="s">
        <v>297</v>
      </c>
    </row>
    <row r="78" spans="2:2">
      <c r="B78" s="40" t="s">
        <v>298</v>
      </c>
    </row>
    <row r="79" spans="2:2">
      <c r="B79" s="39" t="s">
        <v>299</v>
      </c>
    </row>
    <row r="80" spans="2:2">
      <c r="B80" s="40" t="s">
        <v>300</v>
      </c>
    </row>
    <row r="81" spans="2:2">
      <c r="B81" s="39" t="s">
        <v>301</v>
      </c>
    </row>
    <row r="82" spans="2:2">
      <c r="B82" s="40" t="s">
        <v>302</v>
      </c>
    </row>
    <row r="83" spans="2:2">
      <c r="B83" s="38" t="s">
        <v>303</v>
      </c>
    </row>
    <row r="84" spans="2:2">
      <c r="B84" s="40" t="s">
        <v>304</v>
      </c>
    </row>
    <row r="85" spans="2:2">
      <c r="B85" s="41" t="s">
        <v>305</v>
      </c>
    </row>
    <row r="86" spans="2:2">
      <c r="B86" s="40" t="s">
        <v>306</v>
      </c>
    </row>
    <row r="87" spans="2:2">
      <c r="B87" s="41" t="s">
        <v>307</v>
      </c>
    </row>
    <row r="88" spans="2:2">
      <c r="B88" s="40" t="s">
        <v>308</v>
      </c>
    </row>
    <row r="89" spans="2:2">
      <c r="B89" s="40" t="s">
        <v>309</v>
      </c>
    </row>
    <row r="90" spans="2:2">
      <c r="B90" s="40" t="s">
        <v>310</v>
      </c>
    </row>
    <row r="91" spans="2:2">
      <c r="B91" s="39" t="s">
        <v>311</v>
      </c>
    </row>
    <row r="92" spans="2:2">
      <c r="B92" s="40" t="s">
        <v>312</v>
      </c>
    </row>
    <row r="93" spans="2:2">
      <c r="B93" s="39" t="s">
        <v>313</v>
      </c>
    </row>
    <row r="94" spans="2:2">
      <c r="B94" s="40" t="s">
        <v>314</v>
      </c>
    </row>
    <row r="95" spans="2:2">
      <c r="B95" s="39" t="s">
        <v>315</v>
      </c>
    </row>
    <row r="96" spans="2:2">
      <c r="B96" s="40" t="s">
        <v>316</v>
      </c>
    </row>
    <row r="97" spans="2:2">
      <c r="B97" s="39" t="s">
        <v>317</v>
      </c>
    </row>
    <row r="98" spans="2:2">
      <c r="B98" s="40" t="s">
        <v>318</v>
      </c>
    </row>
    <row r="99" spans="2:2">
      <c r="B99" s="39" t="s">
        <v>319</v>
      </c>
    </row>
    <row r="100" spans="2:2">
      <c r="B100" s="40" t="s">
        <v>320</v>
      </c>
    </row>
    <row r="101" spans="2:2">
      <c r="B101" s="39" t="s">
        <v>321</v>
      </c>
    </row>
    <row r="102" spans="2:2">
      <c r="B102" s="40" t="s">
        <v>322</v>
      </c>
    </row>
    <row r="103" spans="2:2">
      <c r="B103" s="39" t="s">
        <v>323</v>
      </c>
    </row>
    <row r="104" spans="2:2">
      <c r="B104" s="40" t="s">
        <v>324</v>
      </c>
    </row>
    <row r="105" spans="2:2" ht="21">
      <c r="B105" s="37" t="s">
        <v>225</v>
      </c>
    </row>
    <row r="106" spans="2:2">
      <c r="B106" s="39" t="s">
        <v>325</v>
      </c>
    </row>
    <row r="107" spans="2:2">
      <c r="B107" s="40" t="s">
        <v>326</v>
      </c>
    </row>
    <row r="108" spans="2:2">
      <c r="B108" s="40" t="s">
        <v>327</v>
      </c>
    </row>
    <row r="109" spans="2:2">
      <c r="B109" s="39" t="s">
        <v>328</v>
      </c>
    </row>
    <row r="110" spans="2:2">
      <c r="B110" s="40" t="s">
        <v>329</v>
      </c>
    </row>
    <row r="111" spans="2:2">
      <c r="B111" s="39" t="s">
        <v>330</v>
      </c>
    </row>
    <row r="112" spans="2:2">
      <c r="B112" s="40" t="s">
        <v>331</v>
      </c>
    </row>
    <row r="113" spans="2:2">
      <c r="B113" s="40" t="s">
        <v>332</v>
      </c>
    </row>
    <row r="114" spans="2:2">
      <c r="B114" s="40" t="s">
        <v>333</v>
      </c>
    </row>
    <row r="115" spans="2:2">
      <c r="B115" s="40" t="s">
        <v>334</v>
      </c>
    </row>
    <row r="116" spans="2:2">
      <c r="B116" s="39" t="s">
        <v>335</v>
      </c>
    </row>
    <row r="117" spans="2:2">
      <c r="B117" s="40" t="s">
        <v>336</v>
      </c>
    </row>
    <row r="118" spans="2:2">
      <c r="B118" s="39" t="s">
        <v>337</v>
      </c>
    </row>
    <row r="119" spans="2:2">
      <c r="B119" s="40" t="s">
        <v>338</v>
      </c>
    </row>
    <row r="120" spans="2:2">
      <c r="B120" s="42"/>
    </row>
    <row r="121" spans="2:2">
      <c r="B121" s="39" t="s">
        <v>339</v>
      </c>
    </row>
    <row r="122" spans="2:2">
      <c r="B122" s="40" t="s">
        <v>340</v>
      </c>
    </row>
    <row r="123" spans="2:2">
      <c r="B123" s="39" t="s">
        <v>341</v>
      </c>
    </row>
    <row r="124" spans="2:2">
      <c r="B124" s="40" t="s">
        <v>342</v>
      </c>
    </row>
    <row r="125" spans="2:2">
      <c r="B125" s="39" t="s">
        <v>343</v>
      </c>
    </row>
    <row r="126" spans="2:2">
      <c r="B126" s="40" t="s">
        <v>344</v>
      </c>
    </row>
    <row r="127" spans="2:2">
      <c r="B127" s="39" t="s">
        <v>345</v>
      </c>
    </row>
    <row r="128" spans="2:2">
      <c r="B128" s="40" t="s">
        <v>346</v>
      </c>
    </row>
    <row r="129" spans="2:2">
      <c r="B129" s="39" t="s">
        <v>347</v>
      </c>
    </row>
    <row r="130" spans="2:2">
      <c r="B130" s="39" t="s">
        <v>348</v>
      </c>
    </row>
    <row r="131" spans="2:2">
      <c r="B131" s="40" t="s">
        <v>349</v>
      </c>
    </row>
    <row r="132" spans="2:2">
      <c r="B132" s="39" t="s">
        <v>350</v>
      </c>
    </row>
    <row r="133" spans="2:2">
      <c r="B133" s="40" t="s">
        <v>351</v>
      </c>
    </row>
    <row r="134" spans="2:2">
      <c r="B134" s="39" t="s">
        <v>352</v>
      </c>
    </row>
    <row r="135" spans="2:2">
      <c r="B135" s="40" t="s">
        <v>353</v>
      </c>
    </row>
    <row r="136" spans="2:2">
      <c r="B136" s="39" t="s">
        <v>354</v>
      </c>
    </row>
    <row r="137" spans="2:2">
      <c r="B137" s="40" t="s">
        <v>355</v>
      </c>
    </row>
    <row r="138" spans="2:2" ht="21">
      <c r="B138" s="37" t="s">
        <v>356</v>
      </c>
    </row>
    <row r="139" spans="2:2">
      <c r="B139" s="39" t="s">
        <v>357</v>
      </c>
    </row>
    <row r="140" spans="2:2">
      <c r="B140" s="40" t="s">
        <v>358</v>
      </c>
    </row>
    <row r="141" spans="2:2">
      <c r="B141" s="39" t="s">
        <v>359</v>
      </c>
    </row>
    <row r="142" spans="2:2">
      <c r="B142" s="40" t="s">
        <v>360</v>
      </c>
    </row>
    <row r="143" spans="2:2">
      <c r="B143" s="40" t="s">
        <v>361</v>
      </c>
    </row>
    <row r="144" spans="2:2">
      <c r="B144" s="39" t="s">
        <v>362</v>
      </c>
    </row>
    <row r="145" spans="2:2">
      <c r="B145" s="40" t="s">
        <v>363</v>
      </c>
    </row>
    <row r="146" spans="2:2">
      <c r="B146" s="39" t="s">
        <v>364</v>
      </c>
    </row>
    <row r="147" spans="2:2">
      <c r="B147" s="40" t="s">
        <v>365</v>
      </c>
    </row>
    <row r="148" spans="2:2">
      <c r="B148" s="39" t="s">
        <v>366</v>
      </c>
    </row>
    <row r="149" spans="2:2">
      <c r="B149" s="40" t="s">
        <v>367</v>
      </c>
    </row>
    <row r="150" spans="2:2">
      <c r="B150" s="39" t="s">
        <v>368</v>
      </c>
    </row>
    <row r="151" spans="2:2">
      <c r="B151" s="40" t="s">
        <v>369</v>
      </c>
    </row>
    <row r="152" spans="2:2">
      <c r="B152" s="39" t="s">
        <v>370</v>
      </c>
    </row>
    <row r="153" spans="2:2">
      <c r="B153" s="40" t="s">
        <v>371</v>
      </c>
    </row>
    <row r="154" spans="2:2">
      <c r="B154" s="39" t="s">
        <v>372</v>
      </c>
    </row>
    <row r="155" spans="2:2">
      <c r="B155" s="40" t="s">
        <v>373</v>
      </c>
    </row>
    <row r="156" spans="2:2">
      <c r="B156" s="39" t="s">
        <v>374</v>
      </c>
    </row>
    <row r="157" spans="2:2">
      <c r="B157" s="40" t="s">
        <v>375</v>
      </c>
    </row>
    <row r="158" spans="2:2">
      <c r="B158" s="39" t="s">
        <v>376</v>
      </c>
    </row>
    <row r="159" spans="2:2">
      <c r="B159" s="40" t="s">
        <v>377</v>
      </c>
    </row>
    <row r="160" spans="2:2">
      <c r="B160" s="39" t="s">
        <v>378</v>
      </c>
    </row>
    <row r="161" spans="2:2">
      <c r="B161" s="40" t="s">
        <v>379</v>
      </c>
    </row>
    <row r="162" spans="2:2">
      <c r="B162" s="39" t="s">
        <v>380</v>
      </c>
    </row>
    <row r="163" spans="2:2">
      <c r="B163" s="40" t="s">
        <v>381</v>
      </c>
    </row>
    <row r="164" spans="2:2">
      <c r="B164" s="39" t="s">
        <v>382</v>
      </c>
    </row>
    <row r="165" spans="2:2">
      <c r="B165" s="39" t="s">
        <v>383</v>
      </c>
    </row>
    <row r="166" spans="2:2">
      <c r="B166" s="40" t="s">
        <v>384</v>
      </c>
    </row>
    <row r="167" spans="2:2" ht="21">
      <c r="B167" s="37" t="s">
        <v>227</v>
      </c>
    </row>
    <row r="168" spans="2:2">
      <c r="B168" s="39" t="s">
        <v>385</v>
      </c>
    </row>
    <row r="169" spans="2:2">
      <c r="B169" s="39" t="s">
        <v>386</v>
      </c>
    </row>
    <row r="170" spans="2:2">
      <c r="B170" s="40" t="s">
        <v>387</v>
      </c>
    </row>
    <row r="171" spans="2:2">
      <c r="B171" s="41" t="s">
        <v>388</v>
      </c>
    </row>
    <row r="172" spans="2:2">
      <c r="B172" s="41" t="s">
        <v>613</v>
      </c>
    </row>
    <row r="173" spans="2:2">
      <c r="B173" s="39" t="s">
        <v>389</v>
      </c>
    </row>
    <row r="174" spans="2:2">
      <c r="B174" s="40" t="s">
        <v>390</v>
      </c>
    </row>
    <row r="175" spans="2:2">
      <c r="B175" s="39" t="s">
        <v>391</v>
      </c>
    </row>
    <row r="176" spans="2:2">
      <c r="B176" s="40" t="s">
        <v>392</v>
      </c>
    </row>
    <row r="177" spans="2:2">
      <c r="B177" s="39" t="s">
        <v>393</v>
      </c>
    </row>
    <row r="178" spans="2:2">
      <c r="B178" s="39" t="s">
        <v>394</v>
      </c>
    </row>
    <row r="179" spans="2:2">
      <c r="B179" s="39" t="s">
        <v>395</v>
      </c>
    </row>
    <row r="180" spans="2:2">
      <c r="B180" s="39" t="s">
        <v>396</v>
      </c>
    </row>
    <row r="181" spans="2:2">
      <c r="B181" s="39" t="s">
        <v>397</v>
      </c>
    </row>
    <row r="182" spans="2:2">
      <c r="B182" s="39" t="s">
        <v>398</v>
      </c>
    </row>
    <row r="183" spans="2:2">
      <c r="B183" s="38" t="s">
        <v>399</v>
      </c>
    </row>
    <row r="184" spans="2:2">
      <c r="B184" s="39" t="s">
        <v>400</v>
      </c>
    </row>
    <row r="185" spans="2:2">
      <c r="B185" s="39" t="s">
        <v>401</v>
      </c>
    </row>
    <row r="186" spans="2:2">
      <c r="B186" s="39" t="s">
        <v>402</v>
      </c>
    </row>
    <row r="187" spans="2:2">
      <c r="B187" s="39" t="s">
        <v>403</v>
      </c>
    </row>
    <row r="188" spans="2:2">
      <c r="B188" s="39" t="s">
        <v>404</v>
      </c>
    </row>
    <row r="189" spans="2:2">
      <c r="B189" s="39" t="s">
        <v>405</v>
      </c>
    </row>
    <row r="190" spans="2:2">
      <c r="B190" s="39" t="s">
        <v>406</v>
      </c>
    </row>
    <row r="191" spans="2:2">
      <c r="B191" s="39" t="s">
        <v>407</v>
      </c>
    </row>
    <row r="192" spans="2:2">
      <c r="B192" s="39" t="s">
        <v>408</v>
      </c>
    </row>
    <row r="193" spans="2:2">
      <c r="B193" s="39" t="s">
        <v>409</v>
      </c>
    </row>
    <row r="194" spans="2:2">
      <c r="B194" s="39" t="s">
        <v>410</v>
      </c>
    </row>
    <row r="195" spans="2:2">
      <c r="B195" s="40" t="s">
        <v>411</v>
      </c>
    </row>
    <row r="196" spans="2:2">
      <c r="B196" s="39" t="s">
        <v>412</v>
      </c>
    </row>
    <row r="197" spans="2:2">
      <c r="B197" s="40" t="s">
        <v>413</v>
      </c>
    </row>
    <row r="198" spans="2:2">
      <c r="B198" s="39" t="s">
        <v>414</v>
      </c>
    </row>
    <row r="199" spans="2:2">
      <c r="B199" s="39" t="s">
        <v>415</v>
      </c>
    </row>
    <row r="200" spans="2:2">
      <c r="B200" s="39" t="s">
        <v>416</v>
      </c>
    </row>
    <row r="201" spans="2:2">
      <c r="B201" s="39" t="s">
        <v>417</v>
      </c>
    </row>
    <row r="202" spans="2:2">
      <c r="B202" s="39" t="s">
        <v>418</v>
      </c>
    </row>
    <row r="203" spans="2:2">
      <c r="B203" s="39" t="s">
        <v>419</v>
      </c>
    </row>
    <row r="204" spans="2:2">
      <c r="B204" s="39" t="s">
        <v>420</v>
      </c>
    </row>
    <row r="205" spans="2:2">
      <c r="B205" s="39" t="s">
        <v>421</v>
      </c>
    </row>
    <row r="206" spans="2:2">
      <c r="B206" s="39" t="s">
        <v>422</v>
      </c>
    </row>
    <row r="207" spans="2:2" ht="21">
      <c r="B207" s="37" t="s">
        <v>228</v>
      </c>
    </row>
    <row r="208" spans="2:2">
      <c r="B208" s="39" t="s">
        <v>423</v>
      </c>
    </row>
    <row r="209" spans="2:2">
      <c r="B209" s="39" t="s">
        <v>424</v>
      </c>
    </row>
    <row r="210" spans="2:2">
      <c r="B210" s="39" t="s">
        <v>425</v>
      </c>
    </row>
    <row r="211" spans="2:2">
      <c r="B211" s="39" t="s">
        <v>426</v>
      </c>
    </row>
    <row r="212" spans="2:2">
      <c r="B212" s="39" t="s">
        <v>427</v>
      </c>
    </row>
    <row r="213" spans="2:2">
      <c r="B213" s="39" t="s">
        <v>428</v>
      </c>
    </row>
    <row r="214" spans="2:2">
      <c r="B214" s="39" t="s">
        <v>429</v>
      </c>
    </row>
    <row r="215" spans="2:2">
      <c r="B215" s="39" t="s">
        <v>430</v>
      </c>
    </row>
    <row r="216" spans="2:2">
      <c r="B216" s="39" t="s">
        <v>431</v>
      </c>
    </row>
    <row r="217" spans="2:2">
      <c r="B217" s="39" t="s">
        <v>432</v>
      </c>
    </row>
    <row r="218" spans="2:2">
      <c r="B218" s="39" t="s">
        <v>433</v>
      </c>
    </row>
    <row r="219" spans="2:2">
      <c r="B219" s="39" t="s">
        <v>434</v>
      </c>
    </row>
    <row r="220" spans="2:2">
      <c r="B220" s="39" t="s">
        <v>435</v>
      </c>
    </row>
    <row r="221" spans="2:2">
      <c r="B221" s="39" t="s">
        <v>436</v>
      </c>
    </row>
    <row r="222" spans="2:2" ht="21">
      <c r="B222" s="37" t="s">
        <v>229</v>
      </c>
    </row>
    <row r="223" spans="2:2">
      <c r="B223" s="39" t="s">
        <v>437</v>
      </c>
    </row>
    <row r="224" spans="2:2">
      <c r="B224" s="40" t="s">
        <v>438</v>
      </c>
    </row>
    <row r="225" spans="2:2">
      <c r="B225" s="39" t="s">
        <v>439</v>
      </c>
    </row>
    <row r="226" spans="2:2">
      <c r="B226" s="39" t="s">
        <v>440</v>
      </c>
    </row>
    <row r="227" spans="2:2">
      <c r="B227" s="39" t="s">
        <v>441</v>
      </c>
    </row>
    <row r="228" spans="2:2" ht="21">
      <c r="B228" s="37" t="s">
        <v>230</v>
      </c>
    </row>
    <row r="229" spans="2:2">
      <c r="B229" s="39" t="s">
        <v>442</v>
      </c>
    </row>
    <row r="230" spans="2:2">
      <c r="B230" s="39" t="s">
        <v>443</v>
      </c>
    </row>
    <row r="231" spans="2:2">
      <c r="B231" s="39" t="s">
        <v>444</v>
      </c>
    </row>
    <row r="232" spans="2:2">
      <c r="B232" s="39" t="s">
        <v>445</v>
      </c>
    </row>
    <row r="233" spans="2:2">
      <c r="B233" s="39" t="s">
        <v>446</v>
      </c>
    </row>
    <row r="234" spans="2:2" ht="21">
      <c r="B234" s="37" t="s">
        <v>231</v>
      </c>
    </row>
    <row r="235" spans="2:2">
      <c r="B235" s="39" t="s">
        <v>447</v>
      </c>
    </row>
    <row r="236" spans="2:2">
      <c r="B236" s="40" t="s">
        <v>448</v>
      </c>
    </row>
    <row r="237" spans="2:2">
      <c r="B237" s="40" t="s">
        <v>449</v>
      </c>
    </row>
    <row r="238" spans="2:2">
      <c r="B238" s="40" t="s">
        <v>450</v>
      </c>
    </row>
    <row r="239" spans="2:2">
      <c r="B239" s="40" t="s">
        <v>451</v>
      </c>
    </row>
    <row r="240" spans="2:2">
      <c r="B240" s="40" t="s">
        <v>452</v>
      </c>
    </row>
    <row r="241" spans="2:2">
      <c r="B241" s="39" t="s">
        <v>453</v>
      </c>
    </row>
    <row r="242" spans="2:2">
      <c r="B242" s="39" t="s">
        <v>454</v>
      </c>
    </row>
    <row r="243" spans="2:2">
      <c r="B243" s="39" t="s">
        <v>455</v>
      </c>
    </row>
    <row r="244" spans="2:2">
      <c r="B244" s="39" t="s">
        <v>456</v>
      </c>
    </row>
    <row r="245" spans="2:2">
      <c r="B245" s="39" t="s">
        <v>457</v>
      </c>
    </row>
    <row r="246" spans="2:2">
      <c r="B246" s="39" t="s">
        <v>458</v>
      </c>
    </row>
    <row r="247" spans="2:2">
      <c r="B247" s="40" t="s">
        <v>459</v>
      </c>
    </row>
    <row r="248" spans="2:2">
      <c r="B248" s="40" t="s">
        <v>460</v>
      </c>
    </row>
    <row r="249" spans="2:2">
      <c r="B249" s="40" t="s">
        <v>461</v>
      </c>
    </row>
    <row r="250" spans="2:2">
      <c r="B250" s="39" t="s">
        <v>462</v>
      </c>
    </row>
    <row r="251" spans="2:2">
      <c r="B251" s="40" t="s">
        <v>463</v>
      </c>
    </row>
    <row r="252" spans="2:2">
      <c r="B252" s="40" t="s">
        <v>464</v>
      </c>
    </row>
    <row r="253" spans="2:2">
      <c r="B253" s="40" t="s">
        <v>465</v>
      </c>
    </row>
    <row r="254" spans="2:2">
      <c r="B254" s="40" t="s">
        <v>466</v>
      </c>
    </row>
    <row r="255" spans="2:2">
      <c r="B255" s="40" t="s">
        <v>467</v>
      </c>
    </row>
    <row r="256" spans="2:2">
      <c r="B256" s="39" t="s">
        <v>468</v>
      </c>
    </row>
    <row r="257" spans="2:2">
      <c r="B257" s="39" t="s">
        <v>469</v>
      </c>
    </row>
    <row r="258" spans="2:2">
      <c r="B258" s="39" t="s">
        <v>470</v>
      </c>
    </row>
    <row r="259" spans="2:2">
      <c r="B259" s="39" t="s">
        <v>471</v>
      </c>
    </row>
    <row r="260" spans="2:2">
      <c r="B260" s="39" t="s">
        <v>472</v>
      </c>
    </row>
    <row r="261" spans="2:2">
      <c r="B261" s="39" t="s">
        <v>473</v>
      </c>
    </row>
    <row r="262" spans="2:2" ht="21">
      <c r="B262" s="37" t="s">
        <v>474</v>
      </c>
    </row>
    <row r="263" spans="2:2">
      <c r="B263" s="38" t="s">
        <v>475</v>
      </c>
    </row>
    <row r="264" spans="2:2">
      <c r="B264" s="39" t="s">
        <v>476</v>
      </c>
    </row>
    <row r="265" spans="2:2">
      <c r="B265" s="39" t="s">
        <v>477</v>
      </c>
    </row>
    <row r="266" spans="2:2">
      <c r="B266" s="39" t="s">
        <v>478</v>
      </c>
    </row>
    <row r="267" spans="2:2">
      <c r="B267" s="39" t="s">
        <v>614</v>
      </c>
    </row>
    <row r="268" spans="2:2">
      <c r="B268" s="39" t="s">
        <v>479</v>
      </c>
    </row>
    <row r="269" spans="2:2">
      <c r="B269" s="39" t="s">
        <v>480</v>
      </c>
    </row>
    <row r="270" spans="2:2">
      <c r="B270" s="39" t="s">
        <v>481</v>
      </c>
    </row>
    <row r="271" spans="2:2">
      <c r="B271" s="39" t="s">
        <v>482</v>
      </c>
    </row>
    <row r="272" spans="2:2">
      <c r="B272" s="39" t="s">
        <v>483</v>
      </c>
    </row>
    <row r="273" spans="2:2">
      <c r="B273" s="39" t="s">
        <v>484</v>
      </c>
    </row>
    <row r="274" spans="2:2">
      <c r="B274" s="39" t="s">
        <v>485</v>
      </c>
    </row>
    <row r="275" spans="2:2">
      <c r="B275" s="39" t="s">
        <v>486</v>
      </c>
    </row>
    <row r="276" spans="2:2">
      <c r="B276" s="39" t="s">
        <v>487</v>
      </c>
    </row>
    <row r="277" spans="2:2">
      <c r="B277" s="39" t="s">
        <v>488</v>
      </c>
    </row>
    <row r="278" spans="2:2">
      <c r="B278" s="39" t="s">
        <v>489</v>
      </c>
    </row>
    <row r="279" spans="2:2">
      <c r="B279" s="38" t="s">
        <v>490</v>
      </c>
    </row>
    <row r="280" spans="2:2">
      <c r="B280" s="39" t="s">
        <v>491</v>
      </c>
    </row>
    <row r="281" spans="2:2">
      <c r="B281" s="39" t="s">
        <v>492</v>
      </c>
    </row>
    <row r="282" spans="2:2">
      <c r="B282" s="39" t="s">
        <v>493</v>
      </c>
    </row>
    <row r="283" spans="2:2">
      <c r="B283" s="39" t="s">
        <v>494</v>
      </c>
    </row>
    <row r="284" spans="2:2">
      <c r="B284" s="39" t="s">
        <v>495</v>
      </c>
    </row>
    <row r="285" spans="2:2">
      <c r="B285" s="38" t="s">
        <v>496</v>
      </c>
    </row>
    <row r="286" spans="2:2">
      <c r="B286" s="39" t="s">
        <v>497</v>
      </c>
    </row>
    <row r="287" spans="2:2">
      <c r="B287" s="39" t="s">
        <v>498</v>
      </c>
    </row>
    <row r="288" spans="2:2">
      <c r="B288" s="38" t="s">
        <v>499</v>
      </c>
    </row>
    <row r="289" spans="2:2">
      <c r="B289" s="39" t="s">
        <v>500</v>
      </c>
    </row>
    <row r="290" spans="2:2">
      <c r="B290" s="43" t="s">
        <v>501</v>
      </c>
    </row>
    <row r="291" spans="2:2">
      <c r="B291" s="39" t="s">
        <v>502</v>
      </c>
    </row>
    <row r="292" spans="2:2">
      <c r="B292" s="39" t="s">
        <v>503</v>
      </c>
    </row>
    <row r="293" spans="2:2">
      <c r="B293" s="39" t="s">
        <v>504</v>
      </c>
    </row>
    <row r="294" spans="2:2">
      <c r="B294" s="39" t="s">
        <v>505</v>
      </c>
    </row>
    <row r="295" spans="2:2">
      <c r="B295" s="39" t="s">
        <v>506</v>
      </c>
    </row>
    <row r="296" spans="2:2">
      <c r="B296" s="39" t="s">
        <v>507</v>
      </c>
    </row>
    <row r="297" spans="2:2">
      <c r="B297" s="39" t="s">
        <v>508</v>
      </c>
    </row>
    <row r="298" spans="2:2">
      <c r="B298" s="39" t="s">
        <v>509</v>
      </c>
    </row>
    <row r="299" spans="2:2">
      <c r="B299" s="39" t="s">
        <v>510</v>
      </c>
    </row>
    <row r="300" spans="2:2">
      <c r="B300" s="39" t="s">
        <v>511</v>
      </c>
    </row>
    <row r="301" spans="2:2">
      <c r="B301" s="39" t="s">
        <v>512</v>
      </c>
    </row>
    <row r="302" spans="2:2" ht="21">
      <c r="B302" s="37" t="s">
        <v>513</v>
      </c>
    </row>
    <row r="303" spans="2:2">
      <c r="B303" s="39" t="s">
        <v>514</v>
      </c>
    </row>
    <row r="304" spans="2:2">
      <c r="B304" s="39" t="s">
        <v>515</v>
      </c>
    </row>
    <row r="305" spans="2:2">
      <c r="B305" s="39" t="s">
        <v>516</v>
      </c>
    </row>
    <row r="306" spans="2:2">
      <c r="B306" s="39" t="s">
        <v>517</v>
      </c>
    </row>
    <row r="307" spans="2:2">
      <c r="B307" s="39" t="s">
        <v>518</v>
      </c>
    </row>
    <row r="308" spans="2:2">
      <c r="B308" s="39" t="s">
        <v>519</v>
      </c>
    </row>
    <row r="309" spans="2:2">
      <c r="B309" s="39" t="s">
        <v>520</v>
      </c>
    </row>
    <row r="310" spans="2:2">
      <c r="B310" s="39" t="s">
        <v>521</v>
      </c>
    </row>
    <row r="311" spans="2:2">
      <c r="B311" s="39" t="s">
        <v>522</v>
      </c>
    </row>
    <row r="312" spans="2:2">
      <c r="B312" s="39" t="s">
        <v>523</v>
      </c>
    </row>
    <row r="313" spans="2:2">
      <c r="B313" s="39" t="s">
        <v>524</v>
      </c>
    </row>
    <row r="314" spans="2:2">
      <c r="B314" s="39" t="s">
        <v>525</v>
      </c>
    </row>
    <row r="315" spans="2:2">
      <c r="B315" s="39" t="s">
        <v>526</v>
      </c>
    </row>
    <row r="316" spans="2:2">
      <c r="B316" s="39" t="s">
        <v>527</v>
      </c>
    </row>
    <row r="317" spans="2:2">
      <c r="B317" s="39" t="s">
        <v>528</v>
      </c>
    </row>
    <row r="318" spans="2:2">
      <c r="B318" s="40" t="s">
        <v>529</v>
      </c>
    </row>
    <row r="319" spans="2:2">
      <c r="B319" s="40" t="s">
        <v>530</v>
      </c>
    </row>
    <row r="320" spans="2:2">
      <c r="B320" s="39" t="s">
        <v>531</v>
      </c>
    </row>
    <row r="321" spans="2:2">
      <c r="B321" s="39" t="s">
        <v>532</v>
      </c>
    </row>
    <row r="322" spans="2:2">
      <c r="B322" s="39" t="s">
        <v>533</v>
      </c>
    </row>
    <row r="323" spans="2:2" ht="21">
      <c r="B323" s="37" t="s">
        <v>234</v>
      </c>
    </row>
    <row r="324" spans="2:2">
      <c r="B324" s="39" t="s">
        <v>534</v>
      </c>
    </row>
    <row r="325" spans="2:2">
      <c r="B325" s="39" t="s">
        <v>535</v>
      </c>
    </row>
    <row r="326" spans="2:2">
      <c r="B326" s="39" t="s">
        <v>536</v>
      </c>
    </row>
    <row r="327" spans="2:2">
      <c r="B327" s="39" t="s">
        <v>537</v>
      </c>
    </row>
    <row r="328" spans="2:2">
      <c r="B328" s="39" t="s">
        <v>538</v>
      </c>
    </row>
    <row r="329" spans="2:2">
      <c r="B329" s="39" t="s">
        <v>539</v>
      </c>
    </row>
    <row r="330" spans="2:2">
      <c r="B330" s="39" t="s">
        <v>540</v>
      </c>
    </row>
    <row r="331" spans="2:2">
      <c r="B331" s="39" t="s">
        <v>541</v>
      </c>
    </row>
    <row r="332" spans="2:2">
      <c r="B332" s="39" t="s">
        <v>542</v>
      </c>
    </row>
    <row r="333" spans="2:2">
      <c r="B333" s="40" t="s">
        <v>543</v>
      </c>
    </row>
    <row r="334" spans="2:2">
      <c r="B334" s="40" t="s">
        <v>544</v>
      </c>
    </row>
    <row r="335" spans="2:2">
      <c r="B335" s="40" t="s">
        <v>545</v>
      </c>
    </row>
    <row r="336" spans="2:2">
      <c r="B336" s="39" t="s">
        <v>546</v>
      </c>
    </row>
    <row r="337" spans="2:2">
      <c r="B337" s="40" t="s">
        <v>547</v>
      </c>
    </row>
    <row r="338" spans="2:2">
      <c r="B338" s="39" t="s">
        <v>548</v>
      </c>
    </row>
    <row r="339" spans="2:2">
      <c r="B339" s="40" t="s">
        <v>549</v>
      </c>
    </row>
    <row r="340" spans="2:2">
      <c r="B340" s="39" t="s">
        <v>550</v>
      </c>
    </row>
    <row r="341" spans="2:2">
      <c r="B341" s="40" t="s">
        <v>551</v>
      </c>
    </row>
    <row r="342" spans="2:2">
      <c r="B342" s="40" t="s">
        <v>552</v>
      </c>
    </row>
    <row r="343" spans="2:2">
      <c r="B343" s="40" t="s">
        <v>553</v>
      </c>
    </row>
    <row r="344" spans="2:2">
      <c r="B344" s="39" t="s">
        <v>554</v>
      </c>
    </row>
    <row r="345" spans="2:2">
      <c r="B345" s="40" t="s">
        <v>555</v>
      </c>
    </row>
    <row r="346" spans="2:2">
      <c r="B346" s="39" t="s">
        <v>556</v>
      </c>
    </row>
    <row r="347" spans="2:2">
      <c r="B347" s="40" t="s">
        <v>557</v>
      </c>
    </row>
    <row r="348" spans="2:2">
      <c r="B348" s="40" t="s">
        <v>558</v>
      </c>
    </row>
    <row r="349" spans="2:2">
      <c r="B349" s="39" t="s">
        <v>559</v>
      </c>
    </row>
    <row r="350" spans="2:2">
      <c r="B350" s="41" t="s">
        <v>560</v>
      </c>
    </row>
    <row r="351" spans="2:2">
      <c r="B351" s="41" t="s">
        <v>561</v>
      </c>
    </row>
    <row r="352" spans="2:2">
      <c r="B352" s="41" t="s">
        <v>562</v>
      </c>
    </row>
    <row r="353" spans="2:2">
      <c r="B353" s="39" t="s">
        <v>563</v>
      </c>
    </row>
    <row r="354" spans="2:2">
      <c r="B354" s="39" t="s">
        <v>564</v>
      </c>
    </row>
    <row r="355" spans="2:2">
      <c r="B355" s="39" t="s">
        <v>565</v>
      </c>
    </row>
    <row r="356" spans="2:2">
      <c r="B356" s="39" t="s">
        <v>566</v>
      </c>
    </row>
    <row r="357" spans="2:2">
      <c r="B357" s="39" t="s">
        <v>567</v>
      </c>
    </row>
    <row r="358" spans="2:2" ht="21">
      <c r="B358" s="37" t="s">
        <v>568</v>
      </c>
    </row>
    <row r="359" spans="2:2">
      <c r="B359" s="39" t="s">
        <v>569</v>
      </c>
    </row>
    <row r="360" spans="2:2">
      <c r="B360" s="39" t="s">
        <v>570</v>
      </c>
    </row>
    <row r="361" spans="2:2">
      <c r="B361" s="39" t="s">
        <v>571</v>
      </c>
    </row>
    <row r="362" spans="2:2">
      <c r="B362" s="39" t="s">
        <v>572</v>
      </c>
    </row>
    <row r="363" spans="2:2">
      <c r="B363" s="40" t="s">
        <v>573</v>
      </c>
    </row>
    <row r="364" spans="2:2">
      <c r="B364" s="40" t="s">
        <v>574</v>
      </c>
    </row>
    <row r="365" spans="2:2">
      <c r="B365" s="39" t="s">
        <v>575</v>
      </c>
    </row>
    <row r="366" spans="2:2">
      <c r="B366" s="40" t="s">
        <v>576</v>
      </c>
    </row>
    <row r="367" spans="2:2">
      <c r="B367" s="40" t="s">
        <v>577</v>
      </c>
    </row>
    <row r="368" spans="2:2">
      <c r="B368" s="39" t="s">
        <v>578</v>
      </c>
    </row>
    <row r="369" spans="2:2">
      <c r="B369" s="39" t="s">
        <v>579</v>
      </c>
    </row>
    <row r="370" spans="2:2">
      <c r="B370" s="39" t="s">
        <v>580</v>
      </c>
    </row>
    <row r="371" spans="2:2">
      <c r="B371" s="39" t="s">
        <v>581</v>
      </c>
    </row>
    <row r="372" spans="2:2">
      <c r="B372" s="40" t="s">
        <v>582</v>
      </c>
    </row>
    <row r="373" spans="2:2">
      <c r="B373" s="39" t="s">
        <v>583</v>
      </c>
    </row>
    <row r="374" spans="2:2">
      <c r="B374" s="39" t="s">
        <v>584</v>
      </c>
    </row>
    <row r="375" spans="2:2">
      <c r="B375" s="39" t="s">
        <v>585</v>
      </c>
    </row>
    <row r="376" spans="2:2">
      <c r="B376" s="40" t="s">
        <v>586</v>
      </c>
    </row>
    <row r="377" spans="2:2">
      <c r="B377" s="39" t="s">
        <v>587</v>
      </c>
    </row>
    <row r="378" spans="2:2">
      <c r="B378" s="40" t="s">
        <v>588</v>
      </c>
    </row>
    <row r="379" spans="2:2">
      <c r="B379" s="39" t="s">
        <v>589</v>
      </c>
    </row>
    <row r="380" spans="2:2">
      <c r="B380" s="39" t="s">
        <v>590</v>
      </c>
    </row>
    <row r="381" spans="2:2">
      <c r="B381" s="39" t="s">
        <v>591</v>
      </c>
    </row>
    <row r="382" spans="2:2">
      <c r="B382" s="39" t="s">
        <v>592</v>
      </c>
    </row>
    <row r="383" spans="2:2">
      <c r="B383" s="39" t="s">
        <v>593</v>
      </c>
    </row>
    <row r="384" spans="2:2">
      <c r="B384" s="39" t="s">
        <v>594</v>
      </c>
    </row>
    <row r="385" spans="2:2">
      <c r="B385" s="39" t="s">
        <v>595</v>
      </c>
    </row>
    <row r="386" spans="2:2">
      <c r="B386" s="39" t="s">
        <v>596</v>
      </c>
    </row>
    <row r="387" spans="2:2">
      <c r="B387" s="40" t="s">
        <v>597</v>
      </c>
    </row>
    <row r="388" spans="2:2">
      <c r="B388" s="39" t="s">
        <v>598</v>
      </c>
    </row>
    <row r="389" spans="2:2">
      <c r="B389" s="39" t="s">
        <v>599</v>
      </c>
    </row>
    <row r="390" spans="2:2">
      <c r="B390" s="39" t="s">
        <v>600</v>
      </c>
    </row>
    <row r="391" spans="2:2">
      <c r="B391" s="39" t="s">
        <v>601</v>
      </c>
    </row>
    <row r="392" spans="2:2">
      <c r="B392" s="39" t="s">
        <v>602</v>
      </c>
    </row>
    <row r="393" spans="2:2">
      <c r="B393" s="39" t="s">
        <v>603</v>
      </c>
    </row>
    <row r="394" spans="2:2">
      <c r="B394" s="39" t="s">
        <v>604</v>
      </c>
    </row>
    <row r="395" spans="2:2">
      <c r="B395" s="39" t="s">
        <v>605</v>
      </c>
    </row>
    <row r="396" spans="2:2">
      <c r="B396" s="39" t="s">
        <v>606</v>
      </c>
    </row>
    <row r="397" spans="2:2">
      <c r="B397" s="39" t="s">
        <v>607</v>
      </c>
    </row>
    <row r="398" spans="2:2">
      <c r="B398" s="39" t="s">
        <v>608</v>
      </c>
    </row>
    <row r="399" spans="2:2">
      <c r="B399" s="40" t="s">
        <v>609</v>
      </c>
    </row>
    <row r="400" spans="2:2">
      <c r="B400" s="39" t="s">
        <v>610</v>
      </c>
    </row>
    <row r="401" spans="2:2">
      <c r="B401" s="39" t="s">
        <v>611</v>
      </c>
    </row>
    <row r="402" spans="2:2">
      <c r="B402" s="39" t="s">
        <v>612</v>
      </c>
    </row>
    <row r="403" spans="2:2">
      <c r="B403" s="44"/>
    </row>
  </sheetData>
  <mergeCells count="12">
    <mergeCell ref="B46:K53"/>
    <mergeCell ref="B35:J36"/>
    <mergeCell ref="B9:R9"/>
    <mergeCell ref="B21:J22"/>
    <mergeCell ref="B24:J25"/>
    <mergeCell ref="B27:J28"/>
    <mergeCell ref="B31:J33"/>
    <mergeCell ref="B41:K44"/>
    <mergeCell ref="B10:J12"/>
    <mergeCell ref="B38:J39"/>
    <mergeCell ref="B14:J18"/>
    <mergeCell ref="B19:J19"/>
  </mergeCells>
  <hyperlinks>
    <hyperlink ref="B29" r:id="rId1" display="https://www.audit.gov.ie/en/Find-Report/Publications/Appropriation Accounts/" xr:uid="{05AA70EC-F75F-4533-9015-C359686206EA}"/>
    <hyperlink ref="B19:J19" r:id="rId2" display="https://www.fiscalcouncil.ie/analytical-notes/" xr:uid="{F08317F4-88DE-44B5-A81C-D55209D13F21}"/>
  </hyperlinks>
  <pageMargins left="0.7" right="0.7" top="0.75" bottom="0.75" header="0.3" footer="0.3"/>
  <pageSetup orientation="portrait" horizontalDpi="4294967294" verticalDpi="0"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F0A02-031A-417E-9C7E-2340BAFE5571}">
  <dimension ref="A1:XEB2254"/>
  <sheetViews>
    <sheetView workbookViewId="0">
      <pane xSplit="1" ySplit="2" topLeftCell="B95" activePane="bottomRight" state="frozen"/>
      <selection pane="topRight" activeCell="B1" sqref="B1"/>
      <selection pane="bottomLeft" activeCell="A3" sqref="A3"/>
      <selection pane="bottomRight" activeCell="D100" sqref="D100"/>
    </sheetView>
  </sheetViews>
  <sheetFormatPr defaultColWidth="9.1796875" defaultRowHeight="14.5"/>
  <cols>
    <col min="1" max="1" width="9.1796875" style="58"/>
    <col min="2" max="3" width="11.7265625" style="19" bestFit="1" customWidth="1"/>
    <col min="4" max="4" width="13" style="19" customWidth="1"/>
    <col min="5" max="6" width="11.7265625" style="19" bestFit="1" customWidth="1"/>
    <col min="7" max="7" width="11.7265625" style="19" customWidth="1"/>
    <col min="8" max="9" width="10.81640625" style="19" bestFit="1" customWidth="1"/>
    <col min="10" max="10" width="10.81640625" style="19" customWidth="1"/>
    <col min="11" max="11" width="11.453125" style="19" customWidth="1"/>
    <col min="12" max="13" width="12.1796875" style="19" customWidth="1"/>
    <col min="14" max="14" width="10.7265625" style="19" customWidth="1"/>
    <col min="15" max="16" width="10.81640625" style="19" customWidth="1"/>
    <col min="17" max="17" width="11.81640625" style="19" customWidth="1"/>
    <col min="18" max="19" width="11.26953125" style="19" customWidth="1"/>
    <col min="20" max="20" width="11" style="19" customWidth="1"/>
    <col min="21" max="22" width="10.7265625" style="19" customWidth="1"/>
    <col min="23" max="23" width="11.1796875" style="19" customWidth="1"/>
    <col min="24" max="25" width="10.26953125" style="19" customWidth="1"/>
    <col min="26" max="27" width="10.81640625" style="19" bestFit="1" customWidth="1"/>
    <col min="28" max="28" width="10.81640625" style="19" customWidth="1"/>
    <col min="29" max="30" width="10.81640625" style="19" bestFit="1" customWidth="1"/>
    <col min="31" max="31" width="10.81640625" style="19" customWidth="1"/>
    <col min="32" max="32" width="11.81640625" style="19" customWidth="1"/>
    <col min="33" max="33" width="10.81640625" style="19" bestFit="1" customWidth="1"/>
    <col min="34" max="34" width="10.81640625" style="19" customWidth="1"/>
    <col min="35" max="36" width="9.54296875" style="19" bestFit="1" customWidth="1"/>
    <col min="37" max="37" width="9.54296875" style="19" customWidth="1"/>
    <col min="38" max="39" width="10.81640625" style="19" bestFit="1" customWidth="1"/>
    <col min="40" max="40" width="10.81640625" style="19" customWidth="1"/>
    <col min="41" max="42" width="8.7265625" style="19" bestFit="1" customWidth="1"/>
    <col min="43" max="43" width="8.7265625" style="19" customWidth="1"/>
    <col min="44" max="16384" width="9.1796875" style="19"/>
  </cols>
  <sheetData>
    <row r="1" spans="1:16356" s="50" customFormat="1" ht="81" customHeight="1">
      <c r="A1" s="45" t="s">
        <v>222</v>
      </c>
      <c r="B1" s="66" t="s">
        <v>0</v>
      </c>
      <c r="C1" s="66"/>
      <c r="D1" s="66"/>
      <c r="E1" s="66" t="s">
        <v>223</v>
      </c>
      <c r="F1" s="66"/>
      <c r="G1" s="66"/>
      <c r="H1" s="66" t="s">
        <v>224</v>
      </c>
      <c r="I1" s="66"/>
      <c r="J1" s="66"/>
      <c r="K1" s="66" t="s">
        <v>225</v>
      </c>
      <c r="L1" s="66"/>
      <c r="M1" s="66"/>
      <c r="N1" s="66" t="s">
        <v>226</v>
      </c>
      <c r="O1" s="66"/>
      <c r="P1" s="66"/>
      <c r="Q1" s="66" t="s">
        <v>227</v>
      </c>
      <c r="R1" s="66"/>
      <c r="S1" s="66"/>
      <c r="T1" s="66" t="s">
        <v>228</v>
      </c>
      <c r="U1" s="66"/>
      <c r="V1" s="66"/>
      <c r="W1" s="66" t="s">
        <v>229</v>
      </c>
      <c r="X1" s="66"/>
      <c r="Y1" s="66"/>
      <c r="Z1" s="66" t="s">
        <v>230</v>
      </c>
      <c r="AA1" s="66"/>
      <c r="AB1" s="66"/>
      <c r="AC1" s="66" t="s">
        <v>231</v>
      </c>
      <c r="AD1" s="66"/>
      <c r="AE1" s="66"/>
      <c r="AF1" s="66" t="s">
        <v>232</v>
      </c>
      <c r="AG1" s="66"/>
      <c r="AH1" s="66"/>
      <c r="AI1" s="66" t="s">
        <v>233</v>
      </c>
      <c r="AJ1" s="66"/>
      <c r="AK1" s="66"/>
      <c r="AL1" s="66" t="s">
        <v>234</v>
      </c>
      <c r="AM1" s="66"/>
      <c r="AN1" s="66"/>
      <c r="AO1" s="66" t="s">
        <v>235</v>
      </c>
      <c r="AP1" s="66"/>
      <c r="AQ1" s="66"/>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c r="DK1" s="49"/>
      <c r="DL1" s="49"/>
      <c r="DM1" s="49"/>
      <c r="DN1" s="49"/>
      <c r="DO1" s="49"/>
      <c r="DP1" s="49"/>
      <c r="DQ1" s="49"/>
      <c r="DR1" s="49"/>
      <c r="DS1" s="49"/>
      <c r="DT1" s="49"/>
      <c r="DU1" s="49"/>
      <c r="DV1" s="49"/>
      <c r="DW1" s="49"/>
      <c r="DX1" s="49"/>
      <c r="DY1" s="49"/>
      <c r="DZ1" s="49"/>
      <c r="EA1" s="49"/>
      <c r="EB1" s="49"/>
      <c r="EC1" s="49"/>
      <c r="ED1" s="49"/>
      <c r="EE1" s="49"/>
      <c r="EF1" s="49"/>
      <c r="EG1" s="49"/>
      <c r="EH1" s="49"/>
      <c r="EI1" s="49"/>
      <c r="EJ1" s="49"/>
      <c r="EK1" s="49"/>
      <c r="EL1" s="49"/>
      <c r="EM1" s="49"/>
      <c r="EN1" s="49"/>
      <c r="EO1" s="49"/>
      <c r="EP1" s="49"/>
      <c r="EQ1" s="49"/>
      <c r="ER1" s="49"/>
      <c r="ES1" s="49"/>
      <c r="ET1" s="49"/>
      <c r="EU1" s="49"/>
      <c r="EV1" s="49"/>
      <c r="EW1" s="49"/>
      <c r="EX1" s="49"/>
      <c r="EY1" s="49"/>
      <c r="EZ1" s="49"/>
      <c r="FA1" s="49"/>
      <c r="FB1" s="49"/>
      <c r="FC1" s="49"/>
      <c r="FD1" s="49"/>
      <c r="FE1" s="49"/>
      <c r="FF1" s="49"/>
      <c r="FG1" s="49"/>
      <c r="FH1" s="49"/>
      <c r="FI1" s="49"/>
      <c r="FJ1" s="49"/>
      <c r="FK1" s="49"/>
      <c r="FL1" s="49"/>
      <c r="FM1" s="49"/>
      <c r="FN1" s="49"/>
      <c r="FO1" s="49"/>
      <c r="FP1" s="49"/>
      <c r="FQ1" s="49"/>
      <c r="FR1" s="49"/>
      <c r="FS1" s="49"/>
      <c r="FT1" s="49"/>
      <c r="FU1" s="49"/>
      <c r="FV1" s="49"/>
      <c r="FW1" s="49"/>
      <c r="FX1" s="49"/>
      <c r="FY1" s="49"/>
      <c r="FZ1" s="49"/>
      <c r="GA1" s="49"/>
      <c r="GB1" s="49"/>
      <c r="GC1" s="49"/>
      <c r="GD1" s="49"/>
      <c r="GE1" s="49"/>
      <c r="GF1" s="49"/>
      <c r="GG1" s="49"/>
      <c r="GH1" s="49"/>
      <c r="GI1" s="49"/>
      <c r="GJ1" s="49"/>
      <c r="GK1" s="49"/>
      <c r="GL1" s="49"/>
      <c r="GM1" s="49"/>
      <c r="GN1" s="49"/>
      <c r="GO1" s="49"/>
      <c r="GP1" s="49"/>
      <c r="GQ1" s="49"/>
      <c r="GR1" s="49"/>
      <c r="GS1" s="49"/>
      <c r="GT1" s="49"/>
      <c r="GU1" s="49"/>
      <c r="GV1" s="49"/>
      <c r="GW1" s="49"/>
      <c r="GX1" s="49"/>
      <c r="GY1" s="49"/>
      <c r="GZ1" s="49"/>
      <c r="HA1" s="49"/>
      <c r="HB1" s="49"/>
      <c r="HC1" s="49"/>
      <c r="HD1" s="49"/>
      <c r="HE1" s="49"/>
      <c r="HF1" s="49"/>
      <c r="HG1" s="49"/>
      <c r="HH1" s="49"/>
      <c r="HI1" s="49"/>
      <c r="HJ1" s="49"/>
      <c r="HK1" s="49"/>
      <c r="HL1" s="49"/>
      <c r="HM1" s="49"/>
      <c r="HN1" s="49"/>
      <c r="HO1" s="49"/>
      <c r="HP1" s="49"/>
      <c r="HQ1" s="49"/>
      <c r="HR1" s="49"/>
      <c r="HS1" s="49"/>
      <c r="HT1" s="49"/>
      <c r="HU1" s="49"/>
      <c r="HV1" s="49"/>
      <c r="HW1" s="49"/>
      <c r="HX1" s="49"/>
      <c r="HY1" s="49"/>
      <c r="HZ1" s="49"/>
      <c r="IA1" s="49"/>
      <c r="IB1" s="49"/>
      <c r="IC1" s="49"/>
      <c r="ID1" s="49"/>
      <c r="IE1" s="49"/>
      <c r="IF1" s="49"/>
      <c r="IG1" s="49"/>
      <c r="IH1" s="49"/>
      <c r="II1" s="49"/>
      <c r="IJ1" s="49"/>
      <c r="IK1" s="49"/>
      <c r="IL1" s="49"/>
      <c r="IM1" s="49"/>
      <c r="IN1" s="49"/>
      <c r="IO1" s="49"/>
      <c r="IP1" s="49"/>
      <c r="IQ1" s="49"/>
      <c r="IR1" s="49"/>
      <c r="IS1" s="49"/>
      <c r="IT1" s="49"/>
      <c r="IU1" s="49"/>
      <c r="IV1" s="49"/>
      <c r="IW1" s="49"/>
      <c r="IX1" s="49"/>
      <c r="IY1" s="49"/>
      <c r="IZ1" s="49"/>
      <c r="JA1" s="49"/>
      <c r="JB1" s="49"/>
      <c r="JC1" s="49"/>
      <c r="JD1" s="49"/>
      <c r="JE1" s="49"/>
      <c r="JF1" s="49"/>
      <c r="JG1" s="49"/>
      <c r="JH1" s="49"/>
      <c r="JI1" s="49"/>
      <c r="JJ1" s="49"/>
      <c r="JK1" s="49"/>
      <c r="JL1" s="49"/>
      <c r="JM1" s="49"/>
      <c r="JN1" s="49"/>
      <c r="JO1" s="49"/>
      <c r="JP1" s="49"/>
      <c r="JQ1" s="49"/>
      <c r="JR1" s="49"/>
      <c r="JS1" s="49"/>
      <c r="JT1" s="49"/>
      <c r="JU1" s="49"/>
      <c r="JV1" s="49"/>
      <c r="JW1" s="49"/>
      <c r="JX1" s="49"/>
      <c r="JY1" s="49"/>
      <c r="JZ1" s="49"/>
      <c r="KA1" s="49"/>
      <c r="KB1" s="49"/>
      <c r="KC1" s="49"/>
      <c r="KD1" s="49"/>
      <c r="KE1" s="49"/>
      <c r="KF1" s="49"/>
      <c r="KG1" s="49"/>
      <c r="KH1" s="49"/>
      <c r="KI1" s="49"/>
      <c r="KJ1" s="49"/>
      <c r="KK1" s="49"/>
      <c r="KL1" s="49"/>
      <c r="KM1" s="49"/>
      <c r="KN1" s="49"/>
      <c r="KO1" s="49"/>
      <c r="KP1" s="49"/>
      <c r="KQ1" s="49"/>
      <c r="KR1" s="49"/>
      <c r="KS1" s="49"/>
      <c r="KT1" s="49"/>
      <c r="KU1" s="49"/>
      <c r="KV1" s="49"/>
      <c r="KW1" s="49"/>
      <c r="KX1" s="49"/>
      <c r="KY1" s="49"/>
      <c r="KZ1" s="49"/>
      <c r="LA1" s="49"/>
      <c r="LB1" s="49"/>
      <c r="LC1" s="49"/>
      <c r="LD1" s="49"/>
      <c r="LE1" s="49"/>
      <c r="LF1" s="49"/>
      <c r="LG1" s="49"/>
      <c r="LH1" s="49"/>
      <c r="LI1" s="49"/>
      <c r="LJ1" s="49"/>
      <c r="LK1" s="49"/>
      <c r="LL1" s="49"/>
      <c r="LM1" s="49"/>
      <c r="LN1" s="49"/>
      <c r="LO1" s="49"/>
      <c r="LP1" s="49"/>
      <c r="LQ1" s="49"/>
      <c r="LR1" s="49"/>
      <c r="LS1" s="49"/>
      <c r="LT1" s="49"/>
      <c r="LU1" s="49"/>
      <c r="LV1" s="49"/>
      <c r="LW1" s="49"/>
      <c r="LX1" s="49"/>
      <c r="LY1" s="49"/>
      <c r="LZ1" s="49"/>
      <c r="MA1" s="49"/>
      <c r="MB1" s="49"/>
      <c r="MC1" s="49"/>
      <c r="MD1" s="49"/>
      <c r="ME1" s="49"/>
      <c r="MF1" s="49"/>
      <c r="MG1" s="49"/>
      <c r="MH1" s="49"/>
      <c r="MI1" s="49"/>
      <c r="MJ1" s="49"/>
      <c r="MK1" s="49"/>
      <c r="ML1" s="49"/>
      <c r="MM1" s="49"/>
      <c r="MN1" s="49"/>
      <c r="MO1" s="49"/>
      <c r="MP1" s="49"/>
      <c r="MQ1" s="49"/>
      <c r="MR1" s="49"/>
      <c r="MS1" s="49"/>
      <c r="MT1" s="49"/>
      <c r="MU1" s="49"/>
      <c r="MV1" s="49"/>
      <c r="MW1" s="49"/>
      <c r="MX1" s="49"/>
      <c r="MY1" s="49"/>
      <c r="MZ1" s="49"/>
      <c r="NA1" s="49"/>
      <c r="NB1" s="49"/>
      <c r="NC1" s="49"/>
      <c r="ND1" s="49"/>
      <c r="NE1" s="49"/>
      <c r="NF1" s="49"/>
      <c r="NG1" s="49"/>
      <c r="NH1" s="49"/>
      <c r="NI1" s="49"/>
      <c r="NJ1" s="49"/>
      <c r="NK1" s="49"/>
      <c r="NL1" s="49"/>
      <c r="NM1" s="49"/>
      <c r="NN1" s="49"/>
      <c r="NO1" s="49"/>
      <c r="NP1" s="49"/>
      <c r="NQ1" s="49"/>
      <c r="NR1" s="49"/>
      <c r="NS1" s="49"/>
      <c r="NT1" s="49"/>
      <c r="NU1" s="49"/>
      <c r="NV1" s="49"/>
      <c r="NW1" s="49"/>
      <c r="NX1" s="49"/>
      <c r="NY1" s="49"/>
      <c r="NZ1" s="49"/>
      <c r="OA1" s="49"/>
      <c r="OB1" s="49"/>
      <c r="OC1" s="49"/>
      <c r="OD1" s="49"/>
      <c r="OE1" s="49"/>
      <c r="OF1" s="49"/>
      <c r="OG1" s="49"/>
      <c r="OH1" s="49"/>
      <c r="OI1" s="49"/>
      <c r="OJ1" s="49"/>
      <c r="OK1" s="49"/>
      <c r="OL1" s="49"/>
      <c r="OM1" s="49"/>
      <c r="ON1" s="49"/>
      <c r="OO1" s="49"/>
      <c r="OP1" s="49"/>
      <c r="OQ1" s="49"/>
      <c r="OR1" s="49"/>
      <c r="OS1" s="49"/>
      <c r="OT1" s="49"/>
      <c r="OU1" s="49"/>
      <c r="OV1" s="49"/>
      <c r="OW1" s="49"/>
      <c r="OX1" s="49"/>
      <c r="OY1" s="49"/>
      <c r="OZ1" s="49"/>
      <c r="PA1" s="49"/>
      <c r="PB1" s="49"/>
      <c r="PC1" s="49"/>
      <c r="PD1" s="49"/>
      <c r="PE1" s="49"/>
      <c r="PF1" s="49"/>
      <c r="PG1" s="49"/>
      <c r="PH1" s="49"/>
      <c r="PI1" s="49"/>
      <c r="PJ1" s="49"/>
      <c r="PK1" s="49"/>
      <c r="PL1" s="49"/>
      <c r="PM1" s="49"/>
      <c r="PN1" s="49"/>
      <c r="PO1" s="49"/>
      <c r="PP1" s="49"/>
      <c r="PQ1" s="49"/>
      <c r="PR1" s="49"/>
      <c r="PS1" s="49"/>
      <c r="PT1" s="49"/>
      <c r="PU1" s="49"/>
      <c r="PV1" s="49"/>
      <c r="PW1" s="49"/>
      <c r="PX1" s="49"/>
      <c r="PY1" s="49"/>
      <c r="PZ1" s="49"/>
      <c r="QA1" s="49"/>
      <c r="QB1" s="49"/>
      <c r="QC1" s="49"/>
      <c r="QD1" s="49"/>
      <c r="QE1" s="49"/>
      <c r="QF1" s="49"/>
      <c r="QG1" s="49"/>
      <c r="QH1" s="49"/>
      <c r="QI1" s="49"/>
      <c r="QJ1" s="49"/>
      <c r="QK1" s="49"/>
      <c r="QL1" s="49"/>
      <c r="QM1" s="49"/>
      <c r="QN1" s="49"/>
      <c r="QO1" s="49"/>
      <c r="QP1" s="49"/>
      <c r="QQ1" s="49"/>
      <c r="QR1" s="49"/>
      <c r="QS1" s="49"/>
      <c r="QT1" s="49"/>
      <c r="QU1" s="49"/>
      <c r="QV1" s="49"/>
      <c r="QW1" s="49"/>
      <c r="QX1" s="49"/>
      <c r="QY1" s="49"/>
      <c r="QZ1" s="49"/>
      <c r="RA1" s="49"/>
      <c r="RB1" s="49"/>
      <c r="RC1" s="49"/>
      <c r="RD1" s="49"/>
      <c r="RE1" s="49"/>
      <c r="RF1" s="49"/>
      <c r="RG1" s="49"/>
      <c r="RH1" s="49"/>
      <c r="RI1" s="49"/>
      <c r="RJ1" s="49"/>
      <c r="RK1" s="49"/>
      <c r="RL1" s="49"/>
      <c r="RM1" s="49"/>
      <c r="RN1" s="49"/>
      <c r="RO1" s="49"/>
      <c r="RP1" s="49"/>
      <c r="RQ1" s="49"/>
      <c r="RR1" s="49"/>
      <c r="RS1" s="49"/>
      <c r="RT1" s="49"/>
      <c r="RU1" s="49"/>
      <c r="RV1" s="49"/>
      <c r="RW1" s="49"/>
      <c r="RX1" s="49"/>
      <c r="RY1" s="49"/>
      <c r="RZ1" s="49"/>
      <c r="SA1" s="49"/>
      <c r="SB1" s="49"/>
      <c r="SC1" s="49"/>
      <c r="SD1" s="49"/>
      <c r="SE1" s="49"/>
      <c r="SF1" s="49"/>
      <c r="SG1" s="49"/>
      <c r="SH1" s="49"/>
      <c r="SI1" s="49"/>
      <c r="SJ1" s="49"/>
      <c r="SK1" s="49"/>
      <c r="SL1" s="49"/>
      <c r="SM1" s="49"/>
      <c r="SN1" s="49"/>
      <c r="SO1" s="49"/>
      <c r="SP1" s="49"/>
      <c r="SQ1" s="49"/>
      <c r="SR1" s="49"/>
      <c r="SS1" s="49"/>
      <c r="ST1" s="49"/>
      <c r="SU1" s="49"/>
      <c r="SV1" s="49"/>
      <c r="SW1" s="49"/>
      <c r="SX1" s="49"/>
      <c r="SY1" s="49"/>
      <c r="SZ1" s="49"/>
      <c r="TA1" s="49"/>
      <c r="TB1" s="49"/>
      <c r="TC1" s="49"/>
      <c r="TD1" s="49"/>
      <c r="TE1" s="49"/>
      <c r="TF1" s="49"/>
      <c r="TG1" s="49"/>
      <c r="TH1" s="49"/>
      <c r="TI1" s="49"/>
      <c r="TJ1" s="49"/>
      <c r="TK1" s="49"/>
      <c r="TL1" s="49"/>
      <c r="TM1" s="49"/>
      <c r="TN1" s="49"/>
      <c r="TO1" s="49"/>
      <c r="TP1" s="49"/>
      <c r="TQ1" s="49"/>
      <c r="TR1" s="49"/>
      <c r="TS1" s="49"/>
      <c r="TT1" s="49"/>
      <c r="TU1" s="49"/>
      <c r="TV1" s="49"/>
      <c r="TW1" s="49"/>
      <c r="TX1" s="49"/>
      <c r="TY1" s="49"/>
      <c r="TZ1" s="49"/>
      <c r="UA1" s="49"/>
      <c r="UB1" s="49"/>
      <c r="UC1" s="49"/>
      <c r="UD1" s="49"/>
      <c r="UE1" s="49"/>
      <c r="UF1" s="49"/>
      <c r="UG1" s="49"/>
      <c r="UH1" s="49"/>
      <c r="UI1" s="49"/>
      <c r="UJ1" s="49"/>
      <c r="UK1" s="49"/>
      <c r="UL1" s="49"/>
      <c r="UM1" s="49"/>
      <c r="UN1" s="49"/>
      <c r="UO1" s="49"/>
      <c r="UP1" s="49"/>
      <c r="UQ1" s="49"/>
      <c r="UR1" s="49"/>
      <c r="US1" s="49"/>
      <c r="UT1" s="49"/>
      <c r="UU1" s="49"/>
      <c r="UV1" s="49"/>
      <c r="UW1" s="49"/>
      <c r="UX1" s="49"/>
      <c r="UY1" s="49"/>
      <c r="UZ1" s="49"/>
      <c r="VA1" s="49"/>
      <c r="VB1" s="49"/>
      <c r="VC1" s="49"/>
      <c r="VD1" s="49"/>
      <c r="VE1" s="49"/>
      <c r="VF1" s="49"/>
      <c r="VG1" s="49"/>
      <c r="VH1" s="49"/>
      <c r="VI1" s="49"/>
      <c r="VJ1" s="49"/>
      <c r="VK1" s="49"/>
      <c r="VL1" s="49"/>
      <c r="VM1" s="49"/>
      <c r="VN1" s="49"/>
      <c r="VO1" s="49"/>
      <c r="VP1" s="49"/>
      <c r="VQ1" s="49"/>
      <c r="VR1" s="49"/>
      <c r="VS1" s="49"/>
      <c r="VT1" s="49"/>
      <c r="VU1" s="49"/>
      <c r="VV1" s="49"/>
      <c r="VW1" s="49"/>
      <c r="VX1" s="49"/>
      <c r="VY1" s="49"/>
      <c r="VZ1" s="49"/>
      <c r="WA1" s="49"/>
      <c r="WB1" s="49"/>
      <c r="WC1" s="49"/>
      <c r="WD1" s="49"/>
      <c r="WE1" s="49"/>
      <c r="WF1" s="49"/>
      <c r="WG1" s="49"/>
      <c r="WH1" s="49"/>
      <c r="WI1" s="49"/>
      <c r="WJ1" s="49"/>
      <c r="WK1" s="49"/>
      <c r="WL1" s="49"/>
      <c r="WM1" s="49"/>
      <c r="WN1" s="49"/>
      <c r="WO1" s="49"/>
      <c r="WP1" s="49"/>
      <c r="WQ1" s="49"/>
      <c r="WR1" s="49"/>
      <c r="WS1" s="49"/>
      <c r="WT1" s="49"/>
      <c r="WU1" s="49"/>
      <c r="WV1" s="49"/>
      <c r="WW1" s="49"/>
      <c r="WX1" s="49"/>
      <c r="WY1" s="49"/>
      <c r="WZ1" s="49"/>
      <c r="XA1" s="49"/>
      <c r="XB1" s="49"/>
      <c r="XC1" s="49"/>
      <c r="XD1" s="49"/>
      <c r="XE1" s="49"/>
      <c r="XF1" s="49"/>
      <c r="XG1" s="49"/>
      <c r="XH1" s="49"/>
      <c r="XI1" s="49"/>
      <c r="XJ1" s="49"/>
      <c r="XK1" s="49"/>
      <c r="XL1" s="49"/>
      <c r="XM1" s="49"/>
      <c r="XN1" s="49"/>
      <c r="XO1" s="49"/>
      <c r="XP1" s="49"/>
      <c r="XQ1" s="49"/>
      <c r="XR1" s="49"/>
      <c r="XS1" s="49"/>
      <c r="XT1" s="49"/>
      <c r="XU1" s="49"/>
      <c r="XV1" s="49"/>
      <c r="XW1" s="49"/>
      <c r="XX1" s="49"/>
      <c r="XY1" s="49"/>
      <c r="XZ1" s="49"/>
      <c r="YA1" s="49"/>
      <c r="YB1" s="49"/>
      <c r="YC1" s="49"/>
      <c r="YD1" s="49"/>
      <c r="YE1" s="49"/>
      <c r="YF1" s="49"/>
      <c r="YG1" s="49"/>
      <c r="YH1" s="49"/>
      <c r="YI1" s="49"/>
      <c r="YJ1" s="49"/>
      <c r="YK1" s="49"/>
      <c r="YL1" s="49"/>
      <c r="YM1" s="49"/>
      <c r="YN1" s="49"/>
      <c r="YO1" s="49"/>
      <c r="YP1" s="49"/>
      <c r="YQ1" s="49"/>
      <c r="YR1" s="49"/>
      <c r="YS1" s="49"/>
      <c r="YT1" s="49"/>
      <c r="YU1" s="49"/>
      <c r="YV1" s="49"/>
      <c r="YW1" s="49"/>
      <c r="YX1" s="49"/>
      <c r="YY1" s="49"/>
      <c r="YZ1" s="49"/>
      <c r="ZA1" s="49"/>
      <c r="ZB1" s="49"/>
      <c r="ZC1" s="49"/>
      <c r="ZD1" s="49"/>
      <c r="ZE1" s="49"/>
      <c r="ZF1" s="49"/>
      <c r="ZG1" s="49"/>
      <c r="ZH1" s="49"/>
      <c r="ZI1" s="49"/>
      <c r="ZJ1" s="49"/>
      <c r="ZK1" s="49"/>
      <c r="ZL1" s="49"/>
      <c r="ZM1" s="49"/>
      <c r="ZN1" s="49"/>
      <c r="ZO1" s="49"/>
      <c r="ZP1" s="49"/>
      <c r="ZQ1" s="49"/>
      <c r="ZR1" s="49"/>
      <c r="ZS1" s="49"/>
      <c r="ZT1" s="49"/>
      <c r="ZU1" s="49"/>
      <c r="ZV1" s="49"/>
      <c r="ZW1" s="49"/>
      <c r="ZX1" s="49"/>
      <c r="ZY1" s="49"/>
      <c r="ZZ1" s="49"/>
      <c r="AAA1" s="49"/>
      <c r="AAB1" s="49"/>
      <c r="AAC1" s="49"/>
      <c r="AAD1" s="49"/>
      <c r="AAE1" s="49"/>
      <c r="AAF1" s="49"/>
      <c r="AAG1" s="49"/>
      <c r="AAH1" s="49"/>
      <c r="AAI1" s="49"/>
      <c r="AAJ1" s="49"/>
      <c r="AAK1" s="49"/>
      <c r="AAL1" s="49"/>
      <c r="AAM1" s="49"/>
      <c r="AAN1" s="49"/>
      <c r="AAO1" s="49"/>
      <c r="AAP1" s="49"/>
      <c r="AAQ1" s="49"/>
      <c r="AAR1" s="49"/>
      <c r="AAS1" s="49"/>
      <c r="AAT1" s="49"/>
      <c r="AAU1" s="49"/>
      <c r="AAV1" s="49"/>
      <c r="AAW1" s="49"/>
      <c r="AAX1" s="49"/>
      <c r="AAY1" s="49"/>
      <c r="AAZ1" s="49"/>
      <c r="ABA1" s="49"/>
      <c r="ABB1" s="49"/>
      <c r="ABC1" s="49"/>
      <c r="ABD1" s="49"/>
      <c r="ABE1" s="49"/>
      <c r="ABF1" s="49"/>
      <c r="ABG1" s="49"/>
      <c r="ABH1" s="49"/>
      <c r="ABI1" s="49"/>
      <c r="ABJ1" s="49"/>
      <c r="ABK1" s="49"/>
      <c r="ABL1" s="49"/>
      <c r="ABM1" s="49"/>
      <c r="ABN1" s="49"/>
      <c r="ABO1" s="49"/>
      <c r="ABP1" s="49"/>
      <c r="ABQ1" s="49"/>
      <c r="ABR1" s="49"/>
      <c r="ABS1" s="49"/>
      <c r="ABT1" s="49"/>
      <c r="ABU1" s="49"/>
      <c r="ABV1" s="49"/>
      <c r="ABW1" s="49"/>
      <c r="ABX1" s="49"/>
      <c r="ABY1" s="49"/>
      <c r="ABZ1" s="49"/>
      <c r="ACA1" s="49"/>
      <c r="ACB1" s="49"/>
      <c r="ACC1" s="49"/>
      <c r="ACD1" s="49"/>
      <c r="ACE1" s="49"/>
      <c r="ACF1" s="49"/>
      <c r="ACG1" s="49"/>
      <c r="ACH1" s="49"/>
      <c r="ACI1" s="49"/>
      <c r="ACJ1" s="49"/>
      <c r="ACK1" s="49"/>
      <c r="ACL1" s="49"/>
      <c r="ACM1" s="49"/>
      <c r="ACN1" s="49"/>
      <c r="ACO1" s="49"/>
      <c r="ACP1" s="49"/>
      <c r="ACQ1" s="49"/>
      <c r="ACR1" s="49"/>
      <c r="ACS1" s="49"/>
      <c r="ACT1" s="49"/>
      <c r="ACU1" s="49"/>
      <c r="ACV1" s="49"/>
      <c r="ACW1" s="49"/>
      <c r="ACX1" s="49"/>
      <c r="ACY1" s="49"/>
      <c r="ACZ1" s="49"/>
      <c r="ADA1" s="49"/>
      <c r="ADB1" s="49"/>
      <c r="ADC1" s="49"/>
      <c r="ADD1" s="49"/>
      <c r="ADE1" s="49"/>
      <c r="ADF1" s="49"/>
      <c r="ADG1" s="49"/>
      <c r="ADH1" s="49"/>
      <c r="ADI1" s="49"/>
      <c r="ADJ1" s="49"/>
      <c r="ADK1" s="49"/>
      <c r="ADL1" s="49"/>
      <c r="ADM1" s="49"/>
      <c r="ADN1" s="49"/>
      <c r="ADO1" s="49"/>
      <c r="ADP1" s="49"/>
      <c r="ADQ1" s="49"/>
      <c r="ADR1" s="49"/>
      <c r="ADS1" s="49"/>
      <c r="ADT1" s="49"/>
      <c r="ADU1" s="49"/>
      <c r="ADV1" s="49"/>
      <c r="ADW1" s="49"/>
      <c r="ADX1" s="49"/>
      <c r="ADY1" s="49"/>
      <c r="ADZ1" s="49"/>
      <c r="AEA1" s="49"/>
      <c r="AEB1" s="49"/>
      <c r="AEC1" s="49"/>
      <c r="AED1" s="49"/>
      <c r="AEE1" s="49"/>
      <c r="AEF1" s="49"/>
      <c r="AEG1" s="49"/>
      <c r="AEH1" s="49"/>
      <c r="AEI1" s="49"/>
      <c r="AEJ1" s="49"/>
      <c r="AEK1" s="49"/>
      <c r="AEL1" s="49"/>
      <c r="AEM1" s="49"/>
      <c r="AEN1" s="49"/>
      <c r="AEO1" s="49"/>
      <c r="AEP1" s="49"/>
      <c r="AEQ1" s="49"/>
      <c r="AER1" s="49"/>
      <c r="AES1" s="49"/>
      <c r="AET1" s="49"/>
      <c r="AEU1" s="49"/>
      <c r="AEV1" s="49"/>
      <c r="AEW1" s="49"/>
      <c r="AEX1" s="49"/>
      <c r="AEY1" s="49"/>
      <c r="AEZ1" s="49"/>
      <c r="AFA1" s="49"/>
      <c r="AFB1" s="49"/>
      <c r="AFC1" s="49"/>
      <c r="AFD1" s="49"/>
      <c r="AFE1" s="49"/>
      <c r="AFF1" s="49"/>
      <c r="AFG1" s="49"/>
      <c r="AFH1" s="49"/>
      <c r="AFI1" s="49"/>
      <c r="AFJ1" s="49"/>
      <c r="AFK1" s="49"/>
      <c r="AFL1" s="49"/>
      <c r="AFM1" s="49"/>
      <c r="AFN1" s="49"/>
      <c r="AFO1" s="49"/>
      <c r="AFP1" s="49"/>
      <c r="AFQ1" s="49"/>
      <c r="AFR1" s="49"/>
      <c r="AFS1" s="49"/>
      <c r="AFT1" s="49"/>
      <c r="AFU1" s="49"/>
      <c r="AFV1" s="49"/>
      <c r="AFW1" s="49"/>
      <c r="AFX1" s="49"/>
      <c r="AFY1" s="49"/>
      <c r="AFZ1" s="49"/>
      <c r="AGA1" s="49"/>
      <c r="AGB1" s="49"/>
      <c r="AGC1" s="49"/>
      <c r="AGD1" s="49"/>
      <c r="AGE1" s="49"/>
      <c r="AGF1" s="49"/>
      <c r="AGG1" s="49"/>
      <c r="AGH1" s="49"/>
      <c r="AGI1" s="49"/>
      <c r="AGJ1" s="49"/>
      <c r="AGK1" s="49"/>
      <c r="AGL1" s="49"/>
      <c r="AGM1" s="49"/>
      <c r="AGN1" s="49"/>
      <c r="AGO1" s="49"/>
      <c r="AGP1" s="49"/>
      <c r="AGQ1" s="49"/>
      <c r="AGR1" s="49"/>
      <c r="AGS1" s="49"/>
      <c r="AGT1" s="49"/>
      <c r="AGU1" s="49"/>
      <c r="AGV1" s="49"/>
      <c r="AGW1" s="49"/>
      <c r="AGX1" s="49"/>
      <c r="AGY1" s="49"/>
      <c r="AGZ1" s="49"/>
      <c r="AHA1" s="49"/>
      <c r="AHB1" s="49"/>
      <c r="AHC1" s="49"/>
      <c r="AHD1" s="49"/>
      <c r="AHE1" s="49"/>
      <c r="AHF1" s="49"/>
      <c r="AHG1" s="49"/>
      <c r="AHH1" s="49"/>
      <c r="AHI1" s="49"/>
      <c r="AHJ1" s="49"/>
      <c r="AHK1" s="49"/>
      <c r="AHL1" s="49"/>
      <c r="AHM1" s="49"/>
      <c r="AHN1" s="49"/>
      <c r="AHO1" s="49"/>
      <c r="AHP1" s="49"/>
      <c r="AHQ1" s="49"/>
      <c r="AHR1" s="49"/>
      <c r="AHS1" s="49"/>
      <c r="AHT1" s="49"/>
      <c r="AHU1" s="49"/>
      <c r="AHV1" s="49"/>
      <c r="AHW1" s="49"/>
      <c r="AHX1" s="49"/>
      <c r="AHY1" s="49"/>
      <c r="AHZ1" s="49"/>
      <c r="AIA1" s="49"/>
      <c r="AIB1" s="49"/>
      <c r="AIC1" s="49"/>
      <c r="AID1" s="49"/>
      <c r="AIE1" s="49"/>
      <c r="AIF1" s="49"/>
      <c r="AIG1" s="49"/>
      <c r="AIH1" s="49"/>
      <c r="AII1" s="49"/>
      <c r="AIJ1" s="49"/>
      <c r="AIK1" s="49"/>
      <c r="AIL1" s="49"/>
      <c r="AIM1" s="49"/>
      <c r="AIN1" s="49"/>
      <c r="AIO1" s="49"/>
      <c r="AIP1" s="49"/>
      <c r="AIQ1" s="49"/>
      <c r="AIR1" s="49"/>
      <c r="AIS1" s="49"/>
      <c r="AIT1" s="49"/>
      <c r="AIU1" s="49"/>
      <c r="AIV1" s="49"/>
      <c r="AIW1" s="49"/>
      <c r="AIX1" s="49"/>
      <c r="AIY1" s="49"/>
      <c r="AIZ1" s="49"/>
      <c r="AJA1" s="49"/>
      <c r="AJB1" s="49"/>
      <c r="AJC1" s="49"/>
      <c r="AJD1" s="49"/>
      <c r="AJE1" s="49"/>
      <c r="AJF1" s="49"/>
      <c r="AJG1" s="49"/>
      <c r="AJH1" s="49"/>
      <c r="AJI1" s="49"/>
      <c r="AJJ1" s="49"/>
      <c r="AJK1" s="49"/>
      <c r="AJL1" s="49"/>
      <c r="AJM1" s="49"/>
      <c r="AJN1" s="49"/>
      <c r="AJO1" s="49"/>
      <c r="AJP1" s="49"/>
      <c r="AJQ1" s="49"/>
      <c r="AJR1" s="49"/>
      <c r="AJS1" s="49"/>
      <c r="AJT1" s="49"/>
      <c r="AJU1" s="49"/>
      <c r="AJV1" s="49"/>
      <c r="AJW1" s="49"/>
      <c r="AJX1" s="49"/>
      <c r="AJY1" s="49"/>
      <c r="AJZ1" s="49"/>
      <c r="AKA1" s="49"/>
      <c r="AKB1" s="49"/>
      <c r="AKC1" s="49"/>
      <c r="AKD1" s="49"/>
      <c r="AKE1" s="49"/>
      <c r="AKF1" s="49"/>
      <c r="AKG1" s="49"/>
      <c r="AKH1" s="49"/>
      <c r="AKI1" s="49"/>
      <c r="AKJ1" s="49"/>
      <c r="AKK1" s="49"/>
      <c r="AKL1" s="49"/>
      <c r="AKM1" s="49"/>
      <c r="AKN1" s="49"/>
      <c r="AKO1" s="49"/>
      <c r="AKP1" s="49"/>
      <c r="AKQ1" s="49"/>
      <c r="AKR1" s="49"/>
      <c r="AKS1" s="49"/>
      <c r="AKT1" s="49"/>
      <c r="AKU1" s="49"/>
      <c r="AKV1" s="49"/>
      <c r="AKW1" s="49"/>
      <c r="AKX1" s="49"/>
      <c r="AKY1" s="49"/>
      <c r="AKZ1" s="49"/>
      <c r="ALA1" s="49"/>
      <c r="ALB1" s="49"/>
      <c r="ALC1" s="49"/>
      <c r="ALD1" s="49"/>
      <c r="ALE1" s="49"/>
      <c r="ALF1" s="49"/>
      <c r="ALG1" s="49"/>
      <c r="ALH1" s="49"/>
      <c r="ALI1" s="49"/>
      <c r="ALJ1" s="49"/>
      <c r="ALK1" s="49"/>
      <c r="ALL1" s="49"/>
      <c r="ALM1" s="49"/>
      <c r="ALN1" s="49"/>
      <c r="ALO1" s="49"/>
      <c r="ALP1" s="49"/>
      <c r="ALQ1" s="49"/>
      <c r="ALR1" s="49"/>
      <c r="ALS1" s="49"/>
      <c r="ALT1" s="49"/>
      <c r="ALU1" s="49"/>
      <c r="ALV1" s="49"/>
      <c r="ALW1" s="49"/>
      <c r="ALX1" s="49"/>
      <c r="ALY1" s="49"/>
      <c r="ALZ1" s="49"/>
      <c r="AMA1" s="49"/>
      <c r="AMB1" s="49"/>
      <c r="AMC1" s="49"/>
      <c r="AMD1" s="49"/>
      <c r="AME1" s="49"/>
      <c r="AMF1" s="49"/>
      <c r="AMG1" s="49"/>
      <c r="AMH1" s="49"/>
      <c r="AMI1" s="49"/>
      <c r="AMJ1" s="49"/>
      <c r="AMK1" s="49"/>
      <c r="AML1" s="49"/>
      <c r="AMM1" s="49"/>
      <c r="AMN1" s="49"/>
      <c r="AMO1" s="49"/>
      <c r="AMP1" s="49"/>
      <c r="AMQ1" s="49"/>
      <c r="AMR1" s="49"/>
      <c r="AMS1" s="49"/>
      <c r="AMT1" s="49"/>
      <c r="AMU1" s="49"/>
      <c r="AMV1" s="49"/>
      <c r="AMW1" s="49"/>
      <c r="AMX1" s="49"/>
      <c r="AMY1" s="49"/>
      <c r="AMZ1" s="49"/>
      <c r="ANA1" s="49"/>
      <c r="ANB1" s="49"/>
      <c r="ANC1" s="49"/>
      <c r="AND1" s="49"/>
      <c r="ANE1" s="49"/>
      <c r="ANF1" s="49"/>
      <c r="ANG1" s="49"/>
      <c r="ANH1" s="49"/>
      <c r="ANI1" s="49"/>
      <c r="ANJ1" s="49"/>
      <c r="ANK1" s="49"/>
      <c r="ANL1" s="49"/>
      <c r="ANM1" s="49"/>
      <c r="ANN1" s="49"/>
      <c r="ANO1" s="49"/>
      <c r="ANP1" s="49"/>
      <c r="ANQ1" s="49"/>
      <c r="ANR1" s="49"/>
      <c r="ANS1" s="49"/>
      <c r="ANT1" s="49"/>
      <c r="ANU1" s="49"/>
      <c r="ANV1" s="49"/>
      <c r="ANW1" s="49"/>
      <c r="ANX1" s="49"/>
      <c r="ANY1" s="49"/>
      <c r="ANZ1" s="49"/>
      <c r="AOA1" s="49"/>
      <c r="AOB1" s="49"/>
      <c r="AOC1" s="49"/>
      <c r="AOD1" s="49"/>
      <c r="AOE1" s="49"/>
      <c r="AOF1" s="49"/>
      <c r="AOG1" s="49"/>
      <c r="AOH1" s="49"/>
      <c r="AOI1" s="49"/>
      <c r="AOJ1" s="49"/>
      <c r="AOK1" s="49"/>
      <c r="AOL1" s="49"/>
      <c r="AOM1" s="49"/>
      <c r="AON1" s="49"/>
      <c r="AOO1" s="49"/>
      <c r="AOP1" s="49"/>
      <c r="AOQ1" s="49"/>
      <c r="AOR1" s="49"/>
      <c r="AOS1" s="49"/>
      <c r="AOT1" s="49"/>
      <c r="AOU1" s="49"/>
      <c r="AOV1" s="49"/>
      <c r="AOW1" s="49"/>
      <c r="AOX1" s="49"/>
      <c r="AOY1" s="49"/>
      <c r="AOZ1" s="49"/>
      <c r="APA1" s="49"/>
      <c r="APB1" s="49"/>
      <c r="APC1" s="49"/>
      <c r="APD1" s="49"/>
      <c r="APE1" s="49"/>
      <c r="APF1" s="49"/>
      <c r="APG1" s="49"/>
      <c r="APH1" s="49"/>
      <c r="API1" s="49"/>
      <c r="APJ1" s="49"/>
      <c r="APK1" s="49"/>
      <c r="APL1" s="49"/>
      <c r="APM1" s="49"/>
      <c r="APN1" s="49"/>
      <c r="APO1" s="49"/>
      <c r="APP1" s="49"/>
      <c r="APQ1" s="49"/>
      <c r="APR1" s="49"/>
      <c r="APS1" s="49"/>
      <c r="APT1" s="49"/>
      <c r="APU1" s="49"/>
      <c r="APV1" s="49"/>
      <c r="APW1" s="49"/>
      <c r="APX1" s="49"/>
      <c r="APY1" s="49"/>
      <c r="APZ1" s="49"/>
      <c r="AQA1" s="49"/>
      <c r="AQB1" s="49"/>
      <c r="AQC1" s="49"/>
      <c r="AQD1" s="49"/>
      <c r="AQE1" s="49"/>
      <c r="AQF1" s="49"/>
      <c r="AQG1" s="49"/>
      <c r="AQH1" s="49"/>
      <c r="AQI1" s="49"/>
      <c r="AQJ1" s="49"/>
      <c r="AQK1" s="49"/>
      <c r="AQL1" s="49"/>
      <c r="AQM1" s="49"/>
      <c r="AQN1" s="49"/>
      <c r="AQO1" s="49"/>
      <c r="AQP1" s="49"/>
      <c r="AQQ1" s="49"/>
      <c r="AQR1" s="49"/>
      <c r="AQS1" s="49"/>
      <c r="AQT1" s="49"/>
      <c r="AQU1" s="49"/>
      <c r="AQV1" s="49"/>
      <c r="AQW1" s="49"/>
      <c r="AQX1" s="49"/>
      <c r="AQY1" s="49"/>
      <c r="AQZ1" s="49"/>
      <c r="ARA1" s="49"/>
      <c r="ARB1" s="49"/>
      <c r="ARC1" s="49"/>
      <c r="ARD1" s="49"/>
      <c r="ARE1" s="49"/>
      <c r="ARF1" s="49"/>
      <c r="ARG1" s="49"/>
      <c r="ARH1" s="49"/>
      <c r="ARI1" s="49"/>
      <c r="ARJ1" s="49"/>
      <c r="ARK1" s="49"/>
      <c r="ARL1" s="49"/>
      <c r="ARM1" s="49"/>
      <c r="ARN1" s="49"/>
      <c r="ARO1" s="49"/>
      <c r="ARP1" s="49"/>
      <c r="ARQ1" s="49"/>
      <c r="ARR1" s="49"/>
      <c r="ARS1" s="49"/>
      <c r="ART1" s="49"/>
      <c r="ARU1" s="49"/>
      <c r="ARV1" s="49"/>
      <c r="ARW1" s="49"/>
      <c r="ARX1" s="49"/>
      <c r="ARY1" s="49"/>
      <c r="ARZ1" s="49"/>
      <c r="ASA1" s="49"/>
      <c r="ASB1" s="49"/>
      <c r="ASC1" s="49"/>
      <c r="ASD1" s="49"/>
      <c r="ASE1" s="49"/>
      <c r="ASF1" s="49"/>
      <c r="ASG1" s="49"/>
      <c r="ASH1" s="49"/>
      <c r="ASI1" s="49"/>
      <c r="ASJ1" s="49"/>
      <c r="ASK1" s="49"/>
      <c r="ASL1" s="49"/>
      <c r="ASM1" s="49"/>
      <c r="ASN1" s="49"/>
      <c r="ASO1" s="49"/>
      <c r="ASP1" s="49"/>
      <c r="ASQ1" s="49"/>
      <c r="ASR1" s="49"/>
      <c r="ASS1" s="49"/>
      <c r="AST1" s="49"/>
      <c r="ASU1" s="49"/>
      <c r="ASV1" s="49"/>
      <c r="ASW1" s="49"/>
      <c r="ASX1" s="49"/>
      <c r="ASY1" s="49"/>
      <c r="ASZ1" s="49"/>
      <c r="ATA1" s="49"/>
      <c r="ATB1" s="49"/>
      <c r="ATC1" s="49"/>
      <c r="ATD1" s="49"/>
      <c r="ATE1" s="49"/>
      <c r="ATF1" s="49"/>
      <c r="ATG1" s="49"/>
      <c r="ATH1" s="49"/>
      <c r="ATI1" s="49"/>
      <c r="ATJ1" s="49"/>
      <c r="ATK1" s="49"/>
      <c r="ATL1" s="49"/>
      <c r="ATM1" s="49"/>
      <c r="ATN1" s="49"/>
      <c r="ATO1" s="49"/>
      <c r="ATP1" s="49"/>
      <c r="ATQ1" s="49"/>
      <c r="ATR1" s="49"/>
      <c r="ATS1" s="49"/>
      <c r="ATT1" s="49"/>
      <c r="ATU1" s="49"/>
      <c r="ATV1" s="49"/>
      <c r="ATW1" s="49"/>
      <c r="ATX1" s="49"/>
      <c r="ATY1" s="49"/>
      <c r="ATZ1" s="49"/>
      <c r="AUA1" s="49"/>
      <c r="AUB1" s="49"/>
      <c r="AUC1" s="49"/>
      <c r="AUD1" s="49"/>
      <c r="AUE1" s="49"/>
      <c r="AUF1" s="49"/>
      <c r="AUG1" s="49"/>
      <c r="AUH1" s="49"/>
      <c r="AUI1" s="49"/>
      <c r="AUJ1" s="49"/>
      <c r="AUK1" s="49"/>
      <c r="AUL1" s="49"/>
      <c r="AUM1" s="49"/>
      <c r="AUN1" s="49"/>
      <c r="AUO1" s="49"/>
      <c r="AUP1" s="49"/>
      <c r="AUQ1" s="49"/>
      <c r="AUR1" s="49"/>
      <c r="AUS1" s="49"/>
      <c r="AUT1" s="49"/>
      <c r="AUU1" s="49"/>
      <c r="AUV1" s="49"/>
      <c r="AUW1" s="49"/>
      <c r="AUX1" s="49"/>
      <c r="AUY1" s="49"/>
      <c r="AUZ1" s="49"/>
      <c r="AVA1" s="49"/>
      <c r="AVB1" s="49"/>
      <c r="AVC1" s="49"/>
      <c r="AVD1" s="49"/>
      <c r="AVE1" s="49"/>
      <c r="AVF1" s="49"/>
      <c r="AVG1" s="49"/>
      <c r="AVH1" s="49"/>
      <c r="AVI1" s="49"/>
      <c r="AVJ1" s="49"/>
      <c r="AVK1" s="49"/>
      <c r="AVL1" s="49"/>
      <c r="AVM1" s="49"/>
      <c r="AVN1" s="49"/>
      <c r="AVO1" s="49"/>
      <c r="AVP1" s="49"/>
      <c r="AVQ1" s="49"/>
      <c r="AVR1" s="49"/>
      <c r="AVS1" s="49"/>
      <c r="AVT1" s="49"/>
      <c r="AVU1" s="49"/>
      <c r="AVV1" s="49"/>
      <c r="AVW1" s="49"/>
      <c r="AVX1" s="49"/>
      <c r="AVY1" s="49"/>
      <c r="AVZ1" s="49"/>
      <c r="AWA1" s="49"/>
      <c r="AWB1" s="49"/>
      <c r="AWC1" s="49"/>
      <c r="AWD1" s="49"/>
      <c r="AWE1" s="49"/>
      <c r="AWF1" s="49"/>
      <c r="AWG1" s="49"/>
      <c r="AWH1" s="49"/>
      <c r="AWI1" s="49"/>
      <c r="AWJ1" s="49"/>
      <c r="AWK1" s="49"/>
      <c r="AWL1" s="49"/>
      <c r="AWM1" s="49"/>
      <c r="AWN1" s="49"/>
      <c r="AWO1" s="49"/>
      <c r="AWP1" s="49"/>
      <c r="AWQ1" s="49"/>
      <c r="AWR1" s="49"/>
      <c r="AWS1" s="49"/>
      <c r="AWT1" s="49"/>
      <c r="AWU1" s="49"/>
      <c r="AWV1" s="49"/>
      <c r="AWW1" s="49"/>
      <c r="AWX1" s="49"/>
      <c r="AWY1" s="49"/>
      <c r="AWZ1" s="49"/>
      <c r="AXA1" s="49"/>
      <c r="AXB1" s="49"/>
      <c r="AXC1" s="49"/>
      <c r="AXD1" s="49"/>
      <c r="AXE1" s="49"/>
      <c r="AXF1" s="49"/>
      <c r="AXG1" s="49"/>
      <c r="AXH1" s="49"/>
      <c r="AXI1" s="49"/>
      <c r="AXJ1" s="49"/>
      <c r="AXK1" s="49"/>
      <c r="AXL1" s="49"/>
      <c r="AXM1" s="49"/>
      <c r="AXN1" s="49"/>
      <c r="AXO1" s="49"/>
      <c r="AXP1" s="49"/>
      <c r="AXQ1" s="49"/>
      <c r="AXR1" s="49"/>
      <c r="AXS1" s="49"/>
      <c r="AXT1" s="49"/>
      <c r="AXU1" s="49"/>
      <c r="AXV1" s="49"/>
      <c r="AXW1" s="49"/>
      <c r="AXX1" s="49"/>
      <c r="AXY1" s="49"/>
      <c r="AXZ1" s="49"/>
      <c r="AYA1" s="49"/>
      <c r="AYB1" s="49"/>
      <c r="AYC1" s="49"/>
      <c r="AYD1" s="49"/>
      <c r="AYE1" s="49"/>
      <c r="AYF1" s="49"/>
      <c r="AYG1" s="49"/>
      <c r="AYH1" s="49"/>
      <c r="AYI1" s="49"/>
      <c r="AYJ1" s="49"/>
      <c r="AYK1" s="49"/>
      <c r="AYL1" s="49"/>
      <c r="AYM1" s="49"/>
      <c r="AYN1" s="49"/>
      <c r="AYO1" s="49"/>
      <c r="AYP1" s="49"/>
      <c r="AYQ1" s="49"/>
      <c r="AYR1" s="49"/>
      <c r="AYS1" s="49"/>
      <c r="AYT1" s="49"/>
      <c r="AYU1" s="49"/>
      <c r="AYV1" s="49"/>
      <c r="AYW1" s="49"/>
      <c r="AYX1" s="49"/>
      <c r="AYY1" s="49"/>
      <c r="AYZ1" s="49"/>
      <c r="AZA1" s="49"/>
      <c r="AZB1" s="49"/>
      <c r="AZC1" s="49"/>
      <c r="AZD1" s="49"/>
      <c r="AZE1" s="49"/>
      <c r="AZF1" s="49"/>
      <c r="AZG1" s="49"/>
      <c r="AZH1" s="49"/>
      <c r="AZI1" s="49"/>
      <c r="AZJ1" s="49"/>
      <c r="AZK1" s="49"/>
      <c r="AZL1" s="49"/>
      <c r="AZM1" s="49"/>
      <c r="AZN1" s="49"/>
      <c r="AZO1" s="49"/>
      <c r="AZP1" s="49"/>
      <c r="AZQ1" s="49"/>
      <c r="AZR1" s="49"/>
      <c r="AZS1" s="49"/>
      <c r="AZT1" s="49"/>
      <c r="AZU1" s="49"/>
      <c r="AZV1" s="49"/>
      <c r="AZW1" s="49"/>
      <c r="AZX1" s="49"/>
      <c r="AZY1" s="49"/>
      <c r="AZZ1" s="49"/>
      <c r="BAA1" s="49"/>
      <c r="BAB1" s="49"/>
      <c r="BAC1" s="49"/>
      <c r="BAD1" s="49"/>
      <c r="BAE1" s="49"/>
      <c r="BAF1" s="49"/>
      <c r="BAG1" s="49"/>
      <c r="BAH1" s="49"/>
      <c r="BAI1" s="49"/>
      <c r="BAJ1" s="49"/>
      <c r="BAK1" s="49"/>
      <c r="BAL1" s="49"/>
      <c r="BAM1" s="49"/>
      <c r="BAN1" s="49"/>
      <c r="BAO1" s="49"/>
      <c r="BAP1" s="49"/>
      <c r="BAQ1" s="49"/>
      <c r="BAR1" s="49"/>
      <c r="BAS1" s="49"/>
      <c r="BAT1" s="49"/>
      <c r="BAU1" s="49"/>
      <c r="BAV1" s="49"/>
      <c r="BAW1" s="49"/>
      <c r="BAX1" s="49"/>
      <c r="BAY1" s="49"/>
      <c r="BAZ1" s="49"/>
      <c r="BBA1" s="49"/>
      <c r="BBB1" s="49"/>
      <c r="BBC1" s="49"/>
      <c r="BBD1" s="49"/>
      <c r="BBE1" s="49"/>
      <c r="BBF1" s="49"/>
      <c r="BBG1" s="49"/>
      <c r="BBH1" s="49"/>
      <c r="BBI1" s="49"/>
      <c r="BBJ1" s="49"/>
      <c r="BBK1" s="49"/>
      <c r="BBL1" s="49"/>
      <c r="BBM1" s="49"/>
      <c r="BBN1" s="49"/>
      <c r="BBO1" s="49"/>
      <c r="BBP1" s="49"/>
      <c r="BBQ1" s="49"/>
      <c r="BBR1" s="49"/>
      <c r="BBS1" s="49"/>
      <c r="BBT1" s="49"/>
      <c r="BBU1" s="49"/>
      <c r="BBV1" s="49"/>
      <c r="BBW1" s="49"/>
      <c r="BBX1" s="49"/>
      <c r="BBY1" s="49"/>
      <c r="BBZ1" s="49"/>
      <c r="BCA1" s="49"/>
      <c r="BCB1" s="49"/>
      <c r="BCC1" s="49"/>
      <c r="BCD1" s="49"/>
      <c r="BCE1" s="49"/>
      <c r="BCF1" s="49"/>
      <c r="BCG1" s="49"/>
      <c r="BCH1" s="49"/>
      <c r="BCI1" s="49"/>
      <c r="BCJ1" s="49"/>
      <c r="BCK1" s="49"/>
      <c r="BCL1" s="49"/>
      <c r="BCM1" s="49"/>
      <c r="BCN1" s="49"/>
      <c r="BCO1" s="49"/>
      <c r="BCP1" s="49"/>
      <c r="BCQ1" s="49"/>
      <c r="BCR1" s="49"/>
      <c r="BCS1" s="49"/>
      <c r="BCT1" s="49"/>
      <c r="BCU1" s="49"/>
      <c r="BCV1" s="49"/>
      <c r="BCW1" s="49"/>
      <c r="BCX1" s="49"/>
      <c r="BCY1" s="49"/>
      <c r="BCZ1" s="49"/>
      <c r="BDA1" s="49"/>
      <c r="BDB1" s="49"/>
      <c r="BDC1" s="49"/>
      <c r="BDD1" s="49"/>
      <c r="BDE1" s="49"/>
      <c r="BDF1" s="49"/>
      <c r="BDG1" s="49"/>
      <c r="BDH1" s="49"/>
      <c r="BDI1" s="49"/>
      <c r="BDJ1" s="49"/>
      <c r="BDK1" s="49"/>
      <c r="BDL1" s="49"/>
      <c r="BDM1" s="49"/>
      <c r="BDN1" s="49"/>
      <c r="BDO1" s="49"/>
      <c r="BDP1" s="49"/>
      <c r="BDQ1" s="49"/>
      <c r="BDR1" s="49"/>
      <c r="BDS1" s="49"/>
      <c r="BDT1" s="49"/>
      <c r="BDU1" s="49"/>
      <c r="BDV1" s="49"/>
      <c r="BDW1" s="49"/>
      <c r="BDX1" s="49"/>
      <c r="BDY1" s="49"/>
      <c r="BDZ1" s="49"/>
      <c r="BEA1" s="49"/>
      <c r="BEB1" s="49"/>
      <c r="BEC1" s="49"/>
      <c r="BED1" s="49"/>
      <c r="BEE1" s="49"/>
      <c r="BEF1" s="49"/>
      <c r="BEG1" s="49"/>
      <c r="BEH1" s="49"/>
      <c r="BEI1" s="49"/>
      <c r="BEJ1" s="49"/>
      <c r="BEK1" s="49"/>
      <c r="BEL1" s="49"/>
      <c r="BEM1" s="49"/>
      <c r="BEN1" s="49"/>
      <c r="BEO1" s="49"/>
      <c r="BEP1" s="49"/>
      <c r="BEQ1" s="49"/>
      <c r="BER1" s="49"/>
      <c r="BES1" s="49"/>
      <c r="BET1" s="49"/>
      <c r="BEU1" s="49"/>
      <c r="BEV1" s="49"/>
      <c r="BEW1" s="49"/>
      <c r="BEX1" s="49"/>
      <c r="BEY1" s="49"/>
      <c r="BEZ1" s="49"/>
      <c r="BFA1" s="49"/>
      <c r="BFB1" s="49"/>
      <c r="BFC1" s="49"/>
      <c r="BFD1" s="49"/>
      <c r="BFE1" s="49"/>
      <c r="BFF1" s="49"/>
      <c r="BFG1" s="49"/>
      <c r="BFH1" s="49"/>
      <c r="BFI1" s="49"/>
      <c r="BFJ1" s="49"/>
      <c r="BFK1" s="49"/>
      <c r="BFL1" s="49"/>
      <c r="BFM1" s="49"/>
      <c r="BFN1" s="49"/>
      <c r="BFO1" s="49"/>
      <c r="BFP1" s="49"/>
      <c r="BFQ1" s="49"/>
      <c r="BFR1" s="49"/>
      <c r="BFS1" s="49"/>
      <c r="BFT1" s="49"/>
      <c r="BFU1" s="49"/>
      <c r="BFV1" s="49"/>
      <c r="BFW1" s="49"/>
      <c r="BFX1" s="49"/>
      <c r="BFY1" s="49"/>
      <c r="BFZ1" s="49"/>
      <c r="BGA1" s="49"/>
      <c r="BGB1" s="49"/>
      <c r="BGC1" s="49"/>
      <c r="BGD1" s="49"/>
      <c r="BGE1" s="49"/>
      <c r="BGF1" s="49"/>
      <c r="BGG1" s="49"/>
      <c r="BGH1" s="49"/>
      <c r="BGI1" s="49"/>
      <c r="BGJ1" s="49"/>
      <c r="BGK1" s="49"/>
      <c r="BGL1" s="49"/>
      <c r="BGM1" s="49"/>
      <c r="BGN1" s="49"/>
      <c r="BGO1" s="49"/>
      <c r="BGP1" s="49"/>
      <c r="BGQ1" s="49"/>
      <c r="BGR1" s="49"/>
      <c r="BGS1" s="49"/>
      <c r="BGT1" s="49"/>
      <c r="BGU1" s="49"/>
      <c r="BGV1" s="49"/>
      <c r="BGW1" s="49"/>
      <c r="BGX1" s="49"/>
      <c r="BGY1" s="49"/>
      <c r="BGZ1" s="49"/>
      <c r="BHA1" s="49"/>
      <c r="BHB1" s="49"/>
      <c r="BHC1" s="49"/>
      <c r="BHD1" s="49"/>
      <c r="BHE1" s="49"/>
      <c r="BHF1" s="49"/>
      <c r="BHG1" s="49"/>
      <c r="BHH1" s="49"/>
      <c r="BHI1" s="49"/>
      <c r="BHJ1" s="49"/>
      <c r="BHK1" s="49"/>
      <c r="BHL1" s="49"/>
      <c r="BHM1" s="49"/>
      <c r="BHN1" s="49"/>
      <c r="BHO1" s="49"/>
      <c r="BHP1" s="49"/>
      <c r="BHQ1" s="49"/>
      <c r="BHR1" s="49"/>
      <c r="BHS1" s="49"/>
      <c r="BHT1" s="49"/>
      <c r="BHU1" s="49"/>
      <c r="BHV1" s="49"/>
      <c r="BHW1" s="49"/>
      <c r="BHX1" s="49"/>
      <c r="BHY1" s="49"/>
      <c r="BHZ1" s="49"/>
      <c r="BIA1" s="49"/>
      <c r="BIB1" s="49"/>
      <c r="BIC1" s="49"/>
      <c r="BID1" s="49"/>
      <c r="BIE1" s="49"/>
      <c r="BIF1" s="49"/>
      <c r="BIG1" s="49"/>
      <c r="BIH1" s="49"/>
      <c r="BII1" s="49"/>
      <c r="BIJ1" s="49"/>
      <c r="BIK1" s="49"/>
      <c r="BIL1" s="49"/>
      <c r="BIM1" s="49"/>
      <c r="BIN1" s="49"/>
      <c r="BIO1" s="49"/>
      <c r="BIP1" s="49"/>
      <c r="BIQ1" s="49"/>
      <c r="BIR1" s="49"/>
      <c r="BIS1" s="49"/>
      <c r="BIT1" s="49"/>
      <c r="BIU1" s="49"/>
      <c r="BIV1" s="49"/>
      <c r="BIW1" s="49"/>
      <c r="BIX1" s="49"/>
      <c r="BIY1" s="49"/>
      <c r="BIZ1" s="49"/>
      <c r="BJA1" s="49"/>
      <c r="BJB1" s="49"/>
      <c r="BJC1" s="49"/>
      <c r="BJD1" s="49"/>
      <c r="BJE1" s="49"/>
      <c r="BJF1" s="49"/>
      <c r="BJG1" s="49"/>
      <c r="BJH1" s="49"/>
      <c r="BJI1" s="49"/>
      <c r="BJJ1" s="49"/>
      <c r="BJK1" s="49"/>
      <c r="BJL1" s="49"/>
      <c r="BJM1" s="49"/>
      <c r="BJN1" s="49"/>
      <c r="BJO1" s="49"/>
      <c r="BJP1" s="49"/>
      <c r="BJQ1" s="49"/>
      <c r="BJR1" s="49"/>
      <c r="BJS1" s="49"/>
      <c r="BJT1" s="49"/>
      <c r="BJU1" s="49"/>
      <c r="BJV1" s="49"/>
      <c r="BJW1" s="49"/>
      <c r="BJX1" s="49"/>
      <c r="BJY1" s="49"/>
      <c r="BJZ1" s="49"/>
      <c r="BKA1" s="49"/>
      <c r="BKB1" s="49"/>
      <c r="BKC1" s="49"/>
      <c r="BKD1" s="49"/>
      <c r="BKE1" s="49"/>
      <c r="BKF1" s="49"/>
      <c r="BKG1" s="49"/>
      <c r="BKH1" s="49"/>
      <c r="BKI1" s="49"/>
      <c r="BKJ1" s="49"/>
      <c r="BKK1" s="49"/>
      <c r="BKL1" s="49"/>
      <c r="BKM1" s="49"/>
      <c r="BKN1" s="49"/>
      <c r="BKO1" s="49"/>
      <c r="BKP1" s="49"/>
      <c r="BKQ1" s="49"/>
      <c r="BKR1" s="49"/>
      <c r="BKS1" s="49"/>
      <c r="BKT1" s="49"/>
      <c r="BKU1" s="49"/>
      <c r="BKV1" s="49"/>
      <c r="BKW1" s="49"/>
      <c r="BKX1" s="49"/>
      <c r="BKY1" s="49"/>
      <c r="BKZ1" s="49"/>
      <c r="BLA1" s="49"/>
      <c r="BLB1" s="49"/>
      <c r="BLC1" s="49"/>
      <c r="BLD1" s="49"/>
      <c r="BLE1" s="49"/>
      <c r="BLF1" s="49"/>
      <c r="BLG1" s="49"/>
      <c r="BLH1" s="49"/>
      <c r="BLI1" s="49"/>
      <c r="BLJ1" s="49"/>
      <c r="BLK1" s="49"/>
      <c r="BLL1" s="49"/>
      <c r="BLM1" s="49"/>
      <c r="BLN1" s="49"/>
      <c r="BLO1" s="49"/>
      <c r="BLP1" s="49"/>
      <c r="BLQ1" s="49"/>
      <c r="BLR1" s="49"/>
      <c r="BLS1" s="49"/>
      <c r="BLT1" s="49"/>
      <c r="BLU1" s="49"/>
      <c r="BLV1" s="49"/>
      <c r="BLW1" s="49"/>
      <c r="BLX1" s="49"/>
      <c r="BLY1" s="49"/>
      <c r="BLZ1" s="49"/>
      <c r="BMA1" s="49"/>
      <c r="BMB1" s="49"/>
      <c r="BMC1" s="49"/>
      <c r="BMD1" s="49"/>
      <c r="BME1" s="49"/>
      <c r="BMF1" s="49"/>
      <c r="BMG1" s="49"/>
      <c r="BMH1" s="49"/>
      <c r="BMI1" s="49"/>
      <c r="BMJ1" s="49"/>
      <c r="BMK1" s="49"/>
      <c r="BML1" s="49"/>
      <c r="BMM1" s="49"/>
      <c r="BMN1" s="49"/>
      <c r="BMO1" s="49"/>
      <c r="BMP1" s="49"/>
      <c r="BMQ1" s="49"/>
      <c r="BMR1" s="49"/>
      <c r="BMS1" s="49"/>
      <c r="BMT1" s="49"/>
      <c r="BMU1" s="49"/>
      <c r="BMV1" s="49"/>
      <c r="BMW1" s="49"/>
      <c r="BMX1" s="49"/>
      <c r="BMY1" s="49"/>
      <c r="BMZ1" s="49"/>
      <c r="BNA1" s="49"/>
      <c r="BNB1" s="49"/>
      <c r="BNC1" s="49"/>
      <c r="BND1" s="49"/>
      <c r="BNE1" s="49"/>
      <c r="BNF1" s="49"/>
      <c r="BNG1" s="49"/>
      <c r="BNH1" s="49"/>
      <c r="BNI1" s="49"/>
      <c r="BNJ1" s="49"/>
      <c r="BNK1" s="49"/>
      <c r="BNL1" s="49"/>
      <c r="BNM1" s="49"/>
      <c r="BNN1" s="49"/>
      <c r="BNO1" s="49"/>
      <c r="BNP1" s="49"/>
      <c r="BNQ1" s="49"/>
      <c r="BNR1" s="49"/>
      <c r="BNS1" s="49"/>
      <c r="BNT1" s="49"/>
      <c r="BNU1" s="49"/>
      <c r="BNV1" s="49"/>
      <c r="BNW1" s="49"/>
      <c r="BNX1" s="49"/>
      <c r="BNY1" s="49"/>
      <c r="BNZ1" s="49"/>
      <c r="BOA1" s="49"/>
      <c r="BOB1" s="49"/>
      <c r="BOC1" s="49"/>
      <c r="BOD1" s="49"/>
      <c r="BOE1" s="49"/>
      <c r="BOF1" s="49"/>
      <c r="BOG1" s="49"/>
      <c r="BOH1" s="49"/>
      <c r="BOI1" s="49"/>
      <c r="BOJ1" s="49"/>
      <c r="BOK1" s="49"/>
      <c r="BOL1" s="49"/>
      <c r="BOM1" s="49"/>
      <c r="BON1" s="49"/>
      <c r="BOO1" s="49"/>
      <c r="BOP1" s="49"/>
      <c r="BOQ1" s="49"/>
      <c r="BOR1" s="49"/>
      <c r="BOS1" s="49"/>
      <c r="BOT1" s="49"/>
      <c r="BOU1" s="49"/>
      <c r="BOV1" s="49"/>
      <c r="BOW1" s="49"/>
      <c r="BOX1" s="49"/>
      <c r="BOY1" s="49"/>
      <c r="BOZ1" s="49"/>
      <c r="BPA1" s="49"/>
      <c r="BPB1" s="49"/>
      <c r="BPC1" s="49"/>
      <c r="BPD1" s="49"/>
      <c r="BPE1" s="49"/>
      <c r="BPF1" s="49"/>
      <c r="BPG1" s="49"/>
      <c r="BPH1" s="49"/>
      <c r="BPI1" s="49"/>
      <c r="BPJ1" s="49"/>
      <c r="BPK1" s="49"/>
      <c r="BPL1" s="49"/>
      <c r="BPM1" s="49"/>
      <c r="BPN1" s="49"/>
      <c r="BPO1" s="49"/>
      <c r="BPP1" s="49"/>
      <c r="BPQ1" s="49"/>
      <c r="BPR1" s="49"/>
      <c r="BPS1" s="49"/>
      <c r="BPT1" s="49"/>
      <c r="BPU1" s="49"/>
      <c r="BPV1" s="49"/>
      <c r="BPW1" s="49"/>
      <c r="BPX1" s="49"/>
      <c r="BPY1" s="49"/>
      <c r="BPZ1" s="49"/>
      <c r="BQA1" s="49"/>
      <c r="BQB1" s="49"/>
      <c r="BQC1" s="49"/>
      <c r="BQD1" s="49"/>
      <c r="BQE1" s="49"/>
      <c r="BQF1" s="49"/>
      <c r="BQG1" s="49"/>
      <c r="BQH1" s="49"/>
      <c r="BQI1" s="49"/>
      <c r="BQJ1" s="49"/>
      <c r="BQK1" s="49"/>
      <c r="BQL1" s="49"/>
      <c r="BQM1" s="49"/>
      <c r="BQN1" s="49"/>
      <c r="BQO1" s="49"/>
      <c r="BQP1" s="49"/>
      <c r="BQQ1" s="49"/>
      <c r="BQR1" s="49"/>
      <c r="BQS1" s="49"/>
      <c r="BQT1" s="49"/>
      <c r="BQU1" s="49"/>
      <c r="BQV1" s="49"/>
      <c r="BQW1" s="49"/>
      <c r="BQX1" s="49"/>
      <c r="BQY1" s="49"/>
      <c r="BQZ1" s="49"/>
      <c r="BRA1" s="49"/>
      <c r="BRB1" s="49"/>
      <c r="BRC1" s="49"/>
      <c r="BRD1" s="49"/>
      <c r="BRE1" s="49"/>
      <c r="BRF1" s="49"/>
      <c r="BRG1" s="49"/>
      <c r="BRH1" s="49"/>
      <c r="BRI1" s="49"/>
      <c r="BRJ1" s="49"/>
      <c r="BRK1" s="49"/>
      <c r="BRL1" s="49"/>
      <c r="BRM1" s="49"/>
      <c r="BRN1" s="49"/>
      <c r="BRO1" s="49"/>
      <c r="BRP1" s="49"/>
      <c r="BRQ1" s="49"/>
      <c r="BRR1" s="49"/>
      <c r="BRS1" s="49"/>
      <c r="BRT1" s="49"/>
      <c r="BRU1" s="49"/>
      <c r="BRV1" s="49"/>
      <c r="BRW1" s="49"/>
      <c r="BRX1" s="49"/>
      <c r="BRY1" s="49"/>
      <c r="BRZ1" s="49"/>
      <c r="BSA1" s="49"/>
      <c r="BSB1" s="49"/>
      <c r="BSC1" s="49"/>
      <c r="BSD1" s="49"/>
      <c r="BSE1" s="49"/>
      <c r="BSF1" s="49"/>
      <c r="BSG1" s="49"/>
      <c r="BSH1" s="49"/>
      <c r="BSI1" s="49"/>
      <c r="BSJ1" s="49"/>
      <c r="BSK1" s="49"/>
      <c r="BSL1" s="49"/>
      <c r="BSM1" s="49"/>
      <c r="BSN1" s="49"/>
      <c r="BSO1" s="49"/>
      <c r="BSP1" s="49"/>
      <c r="BSQ1" s="49"/>
      <c r="BSR1" s="49"/>
      <c r="BSS1" s="49"/>
      <c r="BST1" s="49"/>
      <c r="BSU1" s="49"/>
      <c r="BSV1" s="49"/>
      <c r="BSW1" s="49"/>
      <c r="BSX1" s="49"/>
      <c r="BSY1" s="49"/>
      <c r="BSZ1" s="49"/>
      <c r="BTA1" s="49"/>
      <c r="BTB1" s="49"/>
      <c r="BTC1" s="49"/>
      <c r="BTD1" s="49"/>
      <c r="BTE1" s="49"/>
      <c r="BTF1" s="49"/>
      <c r="BTG1" s="49"/>
      <c r="BTH1" s="49"/>
      <c r="BTI1" s="49"/>
      <c r="BTJ1" s="49"/>
      <c r="BTK1" s="49"/>
      <c r="BTL1" s="49"/>
      <c r="BTM1" s="49"/>
      <c r="BTN1" s="49"/>
      <c r="BTO1" s="49"/>
      <c r="BTP1" s="49"/>
      <c r="BTQ1" s="49"/>
      <c r="BTR1" s="49"/>
      <c r="BTS1" s="49"/>
      <c r="BTT1" s="49"/>
      <c r="BTU1" s="49"/>
      <c r="BTV1" s="49"/>
      <c r="BTW1" s="49"/>
      <c r="BTX1" s="49"/>
      <c r="BTY1" s="49"/>
      <c r="BTZ1" s="49"/>
      <c r="BUA1" s="49"/>
      <c r="BUB1" s="49"/>
      <c r="BUC1" s="49"/>
      <c r="BUD1" s="49"/>
      <c r="BUE1" s="49"/>
      <c r="BUF1" s="49"/>
      <c r="BUG1" s="49"/>
      <c r="BUH1" s="49"/>
      <c r="BUI1" s="49"/>
      <c r="BUJ1" s="49"/>
      <c r="BUK1" s="49"/>
      <c r="BUL1" s="49"/>
      <c r="BUM1" s="49"/>
      <c r="BUN1" s="49"/>
      <c r="BUO1" s="49"/>
      <c r="BUP1" s="49"/>
      <c r="BUQ1" s="49"/>
      <c r="BUR1" s="49"/>
      <c r="BUS1" s="49"/>
      <c r="BUT1" s="49"/>
      <c r="BUU1" s="49"/>
      <c r="BUV1" s="49"/>
      <c r="BUW1" s="49"/>
      <c r="BUX1" s="49"/>
      <c r="BUY1" s="49"/>
      <c r="BUZ1" s="49"/>
      <c r="BVA1" s="49"/>
      <c r="BVB1" s="49"/>
      <c r="BVC1" s="49"/>
      <c r="BVD1" s="49"/>
      <c r="BVE1" s="49"/>
      <c r="BVF1" s="49"/>
      <c r="BVG1" s="49"/>
      <c r="BVH1" s="49"/>
      <c r="BVI1" s="49"/>
      <c r="BVJ1" s="49"/>
      <c r="BVK1" s="49"/>
      <c r="BVL1" s="49"/>
      <c r="BVM1" s="49"/>
      <c r="BVN1" s="49"/>
      <c r="BVO1" s="49"/>
      <c r="BVP1" s="49"/>
      <c r="BVQ1" s="49"/>
      <c r="BVR1" s="49"/>
      <c r="BVS1" s="49"/>
      <c r="BVT1" s="49"/>
      <c r="BVU1" s="49"/>
      <c r="BVV1" s="49"/>
      <c r="BVW1" s="49"/>
      <c r="BVX1" s="49"/>
      <c r="BVY1" s="49"/>
      <c r="BVZ1" s="49"/>
      <c r="BWA1" s="49"/>
      <c r="BWB1" s="49"/>
      <c r="BWC1" s="49"/>
      <c r="BWD1" s="49"/>
      <c r="BWE1" s="49"/>
      <c r="BWF1" s="49"/>
      <c r="BWG1" s="49"/>
      <c r="BWH1" s="49"/>
      <c r="BWI1" s="49"/>
      <c r="BWJ1" s="49"/>
      <c r="BWK1" s="49"/>
      <c r="BWL1" s="49"/>
      <c r="BWM1" s="49"/>
      <c r="BWN1" s="49"/>
      <c r="BWO1" s="49"/>
      <c r="BWP1" s="49"/>
      <c r="BWQ1" s="49"/>
      <c r="BWR1" s="49"/>
      <c r="BWS1" s="49"/>
      <c r="BWT1" s="49"/>
      <c r="BWU1" s="49"/>
      <c r="BWV1" s="49"/>
      <c r="BWW1" s="49"/>
      <c r="BWX1" s="49"/>
      <c r="BWY1" s="49"/>
      <c r="BWZ1" s="49"/>
      <c r="BXA1" s="49"/>
      <c r="BXB1" s="49"/>
      <c r="BXC1" s="49"/>
      <c r="BXD1" s="49"/>
      <c r="BXE1" s="49"/>
      <c r="BXF1" s="49"/>
      <c r="BXG1" s="49"/>
      <c r="BXH1" s="49"/>
      <c r="BXI1" s="49"/>
      <c r="BXJ1" s="49"/>
      <c r="BXK1" s="49"/>
      <c r="BXL1" s="49"/>
      <c r="BXM1" s="49"/>
      <c r="BXN1" s="49"/>
      <c r="BXO1" s="49"/>
      <c r="BXP1" s="49"/>
      <c r="BXQ1" s="49"/>
      <c r="BXR1" s="49"/>
      <c r="BXS1" s="49"/>
      <c r="BXT1" s="49"/>
      <c r="BXU1" s="49"/>
      <c r="BXV1" s="49"/>
      <c r="BXW1" s="49"/>
      <c r="BXX1" s="49"/>
      <c r="BXY1" s="49"/>
      <c r="BXZ1" s="49"/>
      <c r="BYA1" s="49"/>
      <c r="BYB1" s="49"/>
      <c r="BYC1" s="49"/>
      <c r="BYD1" s="49"/>
      <c r="BYE1" s="49"/>
      <c r="BYF1" s="49"/>
      <c r="BYG1" s="49"/>
      <c r="BYH1" s="49"/>
      <c r="BYI1" s="49"/>
      <c r="BYJ1" s="49"/>
      <c r="BYK1" s="49"/>
      <c r="BYL1" s="49"/>
      <c r="BYM1" s="49"/>
      <c r="BYN1" s="49"/>
      <c r="BYO1" s="49"/>
      <c r="BYP1" s="49"/>
      <c r="BYQ1" s="49"/>
      <c r="BYR1" s="49"/>
      <c r="BYS1" s="49"/>
      <c r="BYT1" s="49"/>
      <c r="BYU1" s="49"/>
      <c r="BYV1" s="49"/>
      <c r="BYW1" s="49"/>
      <c r="BYX1" s="49"/>
      <c r="BYY1" s="49"/>
      <c r="BYZ1" s="49"/>
      <c r="BZA1" s="49"/>
      <c r="BZB1" s="49"/>
      <c r="BZC1" s="49"/>
      <c r="BZD1" s="49"/>
      <c r="BZE1" s="49"/>
      <c r="BZF1" s="49"/>
      <c r="BZG1" s="49"/>
      <c r="BZH1" s="49"/>
      <c r="BZI1" s="49"/>
      <c r="BZJ1" s="49"/>
      <c r="BZK1" s="49"/>
      <c r="BZL1" s="49"/>
      <c r="BZM1" s="49"/>
      <c r="BZN1" s="49"/>
      <c r="BZO1" s="49"/>
      <c r="BZP1" s="49"/>
      <c r="BZQ1" s="49"/>
      <c r="BZR1" s="49"/>
      <c r="BZS1" s="49"/>
      <c r="BZT1" s="49"/>
      <c r="BZU1" s="49"/>
      <c r="BZV1" s="49"/>
      <c r="BZW1" s="49"/>
      <c r="BZX1" s="49"/>
      <c r="BZY1" s="49"/>
      <c r="BZZ1" s="49"/>
      <c r="CAA1" s="49"/>
      <c r="CAB1" s="49"/>
      <c r="CAC1" s="49"/>
      <c r="CAD1" s="49"/>
      <c r="CAE1" s="49"/>
      <c r="CAF1" s="49"/>
      <c r="CAG1" s="49"/>
      <c r="CAH1" s="49"/>
      <c r="CAI1" s="49"/>
      <c r="CAJ1" s="49"/>
      <c r="CAK1" s="49"/>
      <c r="CAL1" s="49"/>
      <c r="CAM1" s="49"/>
      <c r="CAN1" s="49"/>
      <c r="CAO1" s="49"/>
      <c r="CAP1" s="49"/>
      <c r="CAQ1" s="49"/>
      <c r="CAR1" s="49"/>
      <c r="CAS1" s="49"/>
      <c r="CAT1" s="49"/>
      <c r="CAU1" s="49"/>
      <c r="CAV1" s="49"/>
      <c r="CAW1" s="49"/>
      <c r="CAX1" s="49"/>
      <c r="CAY1" s="49"/>
      <c r="CAZ1" s="49"/>
      <c r="CBA1" s="49"/>
      <c r="CBB1" s="49"/>
      <c r="CBC1" s="49"/>
      <c r="CBD1" s="49"/>
      <c r="CBE1" s="49"/>
      <c r="CBF1" s="49"/>
      <c r="CBG1" s="49"/>
      <c r="CBH1" s="49"/>
      <c r="CBI1" s="49"/>
      <c r="CBJ1" s="49"/>
      <c r="CBK1" s="49"/>
      <c r="CBL1" s="49"/>
      <c r="CBM1" s="49"/>
      <c r="CBN1" s="49"/>
      <c r="CBO1" s="49"/>
      <c r="CBP1" s="49"/>
      <c r="CBQ1" s="49"/>
      <c r="CBR1" s="49"/>
      <c r="CBS1" s="49"/>
      <c r="CBT1" s="49"/>
      <c r="CBU1" s="49"/>
      <c r="CBV1" s="49"/>
      <c r="CBW1" s="49"/>
      <c r="CBX1" s="49"/>
      <c r="CBY1" s="49"/>
      <c r="CBZ1" s="49"/>
      <c r="CCA1" s="49"/>
      <c r="CCB1" s="49"/>
      <c r="CCC1" s="49"/>
      <c r="CCD1" s="49"/>
      <c r="CCE1" s="49"/>
      <c r="CCF1" s="49"/>
      <c r="CCG1" s="49"/>
      <c r="CCH1" s="49"/>
      <c r="CCI1" s="49"/>
      <c r="CCJ1" s="49"/>
      <c r="CCK1" s="49"/>
      <c r="CCL1" s="49"/>
      <c r="CCM1" s="49"/>
      <c r="CCN1" s="49"/>
      <c r="CCO1" s="49"/>
      <c r="CCP1" s="49"/>
      <c r="CCQ1" s="49"/>
      <c r="CCR1" s="49"/>
      <c r="CCS1" s="49"/>
      <c r="CCT1" s="49"/>
      <c r="CCU1" s="49"/>
      <c r="CCV1" s="49"/>
      <c r="CCW1" s="49"/>
      <c r="CCX1" s="49"/>
      <c r="CCY1" s="49"/>
      <c r="CCZ1" s="49"/>
      <c r="CDA1" s="49"/>
      <c r="CDB1" s="49"/>
      <c r="CDC1" s="49"/>
      <c r="CDD1" s="49"/>
      <c r="CDE1" s="49"/>
      <c r="CDF1" s="49"/>
      <c r="CDG1" s="49"/>
      <c r="CDH1" s="49"/>
      <c r="CDI1" s="49"/>
      <c r="CDJ1" s="49"/>
      <c r="CDK1" s="49"/>
      <c r="CDL1" s="49"/>
      <c r="CDM1" s="49"/>
      <c r="CDN1" s="49"/>
      <c r="CDO1" s="49"/>
      <c r="CDP1" s="49"/>
      <c r="CDQ1" s="49"/>
      <c r="CDR1" s="49"/>
      <c r="CDS1" s="49"/>
      <c r="CDT1" s="49"/>
      <c r="CDU1" s="49"/>
      <c r="CDV1" s="49"/>
      <c r="CDW1" s="49"/>
      <c r="CDX1" s="49"/>
      <c r="CDY1" s="49"/>
      <c r="CDZ1" s="49"/>
      <c r="CEA1" s="49"/>
      <c r="CEB1" s="49"/>
      <c r="CEC1" s="49"/>
      <c r="CED1" s="49"/>
      <c r="CEE1" s="49"/>
      <c r="CEF1" s="49"/>
      <c r="CEG1" s="49"/>
      <c r="CEH1" s="49"/>
      <c r="CEI1" s="49"/>
      <c r="CEJ1" s="49"/>
      <c r="CEK1" s="49"/>
      <c r="CEL1" s="49"/>
      <c r="CEM1" s="49"/>
      <c r="CEN1" s="49"/>
      <c r="CEO1" s="49"/>
      <c r="CEP1" s="49"/>
      <c r="CEQ1" s="49"/>
      <c r="CER1" s="49"/>
      <c r="CES1" s="49"/>
      <c r="CET1" s="49"/>
      <c r="CEU1" s="49"/>
      <c r="CEV1" s="49"/>
      <c r="CEW1" s="49"/>
      <c r="CEX1" s="49"/>
      <c r="CEY1" s="49"/>
      <c r="CEZ1" s="49"/>
      <c r="CFA1" s="49"/>
      <c r="CFB1" s="49"/>
      <c r="CFC1" s="49"/>
      <c r="CFD1" s="49"/>
      <c r="CFE1" s="49"/>
      <c r="CFF1" s="49"/>
      <c r="CFG1" s="49"/>
      <c r="CFH1" s="49"/>
      <c r="CFI1" s="49"/>
      <c r="CFJ1" s="49"/>
      <c r="CFK1" s="49"/>
      <c r="CFL1" s="49"/>
      <c r="CFM1" s="49"/>
      <c r="CFN1" s="49"/>
      <c r="CFO1" s="49"/>
      <c r="CFP1" s="49"/>
      <c r="CFQ1" s="49"/>
      <c r="CFR1" s="49"/>
      <c r="CFS1" s="49"/>
      <c r="CFT1" s="49"/>
      <c r="CFU1" s="49"/>
      <c r="CFV1" s="49"/>
      <c r="CFW1" s="49"/>
      <c r="CFX1" s="49"/>
      <c r="CFY1" s="49"/>
      <c r="CFZ1" s="49"/>
      <c r="CGA1" s="49"/>
      <c r="CGB1" s="49"/>
      <c r="CGC1" s="49"/>
      <c r="CGD1" s="49"/>
      <c r="CGE1" s="49"/>
      <c r="CGF1" s="49"/>
      <c r="CGG1" s="49"/>
      <c r="CGH1" s="49"/>
      <c r="CGI1" s="49"/>
      <c r="CGJ1" s="49"/>
      <c r="CGK1" s="49"/>
      <c r="CGL1" s="49"/>
      <c r="CGM1" s="49"/>
      <c r="CGN1" s="49"/>
      <c r="CGO1" s="49"/>
      <c r="CGP1" s="49"/>
      <c r="CGQ1" s="49"/>
      <c r="CGR1" s="49"/>
      <c r="CGS1" s="49"/>
      <c r="CGT1" s="49"/>
      <c r="CGU1" s="49"/>
      <c r="CGV1" s="49"/>
      <c r="CGW1" s="49"/>
      <c r="CGX1" s="49"/>
      <c r="CGY1" s="49"/>
      <c r="CGZ1" s="49"/>
      <c r="CHA1" s="49"/>
      <c r="CHB1" s="49"/>
      <c r="CHC1" s="49"/>
      <c r="CHD1" s="49"/>
      <c r="CHE1" s="49"/>
      <c r="CHF1" s="49"/>
      <c r="CHG1" s="49"/>
      <c r="CHH1" s="49"/>
      <c r="CHI1" s="49"/>
      <c r="CHJ1" s="49"/>
      <c r="CHK1" s="49"/>
      <c r="CHL1" s="49"/>
      <c r="CHM1" s="49"/>
      <c r="CHN1" s="49"/>
      <c r="CHO1" s="49"/>
      <c r="CHP1" s="49"/>
      <c r="CHQ1" s="49"/>
      <c r="CHR1" s="49"/>
      <c r="CHS1" s="49"/>
      <c r="CHT1" s="49"/>
      <c r="CHU1" s="49"/>
      <c r="CHV1" s="49"/>
      <c r="CHW1" s="49"/>
      <c r="CHX1" s="49"/>
      <c r="CHY1" s="49"/>
      <c r="CHZ1" s="49"/>
      <c r="CIA1" s="49"/>
      <c r="CIB1" s="49"/>
      <c r="CIC1" s="49"/>
      <c r="CID1" s="49"/>
      <c r="CIE1" s="49"/>
      <c r="CIF1" s="49"/>
      <c r="CIG1" s="49"/>
      <c r="CIH1" s="49"/>
      <c r="CII1" s="49"/>
      <c r="CIJ1" s="49"/>
      <c r="CIK1" s="49"/>
      <c r="CIL1" s="49"/>
      <c r="CIM1" s="49"/>
      <c r="CIN1" s="49"/>
      <c r="CIO1" s="49"/>
      <c r="CIP1" s="49"/>
      <c r="CIQ1" s="49"/>
      <c r="CIR1" s="49"/>
      <c r="CIS1" s="49"/>
      <c r="CIT1" s="49"/>
      <c r="CIU1" s="49"/>
      <c r="CIV1" s="49"/>
      <c r="CIW1" s="49"/>
      <c r="CIX1" s="49"/>
      <c r="CIY1" s="49"/>
      <c r="CIZ1" s="49"/>
      <c r="CJA1" s="49"/>
      <c r="CJB1" s="49"/>
      <c r="CJC1" s="49"/>
      <c r="CJD1" s="49"/>
      <c r="CJE1" s="49"/>
      <c r="CJF1" s="49"/>
      <c r="CJG1" s="49"/>
      <c r="CJH1" s="49"/>
      <c r="CJI1" s="49"/>
      <c r="CJJ1" s="49"/>
      <c r="CJK1" s="49"/>
      <c r="CJL1" s="49"/>
      <c r="CJM1" s="49"/>
      <c r="CJN1" s="49"/>
      <c r="CJO1" s="49"/>
      <c r="CJP1" s="49"/>
      <c r="CJQ1" s="49"/>
      <c r="CJR1" s="49"/>
      <c r="CJS1" s="49"/>
      <c r="CJT1" s="49"/>
      <c r="CJU1" s="49"/>
      <c r="CJV1" s="49"/>
      <c r="CJW1" s="49"/>
      <c r="CJX1" s="49"/>
      <c r="CJY1" s="49"/>
      <c r="CJZ1" s="49"/>
      <c r="CKA1" s="49"/>
      <c r="CKB1" s="49"/>
      <c r="CKC1" s="49"/>
      <c r="CKD1" s="49"/>
      <c r="CKE1" s="49"/>
      <c r="CKF1" s="49"/>
      <c r="CKG1" s="49"/>
      <c r="CKH1" s="49"/>
      <c r="CKI1" s="49"/>
      <c r="CKJ1" s="49"/>
      <c r="CKK1" s="49"/>
      <c r="CKL1" s="49"/>
      <c r="CKM1" s="49"/>
      <c r="CKN1" s="49"/>
      <c r="CKO1" s="49"/>
      <c r="CKP1" s="49"/>
      <c r="CKQ1" s="49"/>
      <c r="CKR1" s="49"/>
      <c r="CKS1" s="49"/>
      <c r="CKT1" s="49"/>
      <c r="CKU1" s="49"/>
      <c r="CKV1" s="49"/>
      <c r="CKW1" s="49"/>
      <c r="CKX1" s="49"/>
      <c r="CKY1" s="49"/>
      <c r="CKZ1" s="49"/>
      <c r="CLA1" s="49"/>
      <c r="CLB1" s="49"/>
      <c r="CLC1" s="49"/>
      <c r="CLD1" s="49"/>
      <c r="CLE1" s="49"/>
      <c r="CLF1" s="49"/>
      <c r="CLG1" s="49"/>
      <c r="CLH1" s="49"/>
      <c r="CLI1" s="49"/>
      <c r="CLJ1" s="49"/>
      <c r="CLK1" s="49"/>
      <c r="CLL1" s="49"/>
      <c r="CLM1" s="49"/>
      <c r="CLN1" s="49"/>
      <c r="CLO1" s="49"/>
      <c r="CLP1" s="49"/>
      <c r="CLQ1" s="49"/>
      <c r="CLR1" s="49"/>
      <c r="CLS1" s="49"/>
      <c r="CLT1" s="49"/>
      <c r="CLU1" s="49"/>
      <c r="CLV1" s="49"/>
      <c r="CLW1" s="49"/>
      <c r="CLX1" s="49"/>
      <c r="CLY1" s="49"/>
      <c r="CLZ1" s="49"/>
      <c r="CMA1" s="49"/>
      <c r="CMB1" s="49"/>
      <c r="CMC1" s="49"/>
      <c r="CMD1" s="49"/>
      <c r="CME1" s="49"/>
      <c r="CMF1" s="49"/>
      <c r="CMG1" s="49"/>
      <c r="CMH1" s="49"/>
      <c r="CMI1" s="49"/>
      <c r="CMJ1" s="49"/>
      <c r="CMK1" s="49"/>
      <c r="CML1" s="49"/>
      <c r="CMM1" s="49"/>
      <c r="CMN1" s="49"/>
      <c r="CMO1" s="49"/>
      <c r="CMP1" s="49"/>
      <c r="CMQ1" s="49"/>
      <c r="CMR1" s="49"/>
      <c r="CMS1" s="49"/>
      <c r="CMT1" s="49"/>
      <c r="CMU1" s="49"/>
      <c r="CMV1" s="49"/>
      <c r="CMW1" s="49"/>
      <c r="CMX1" s="49"/>
      <c r="CMY1" s="49"/>
      <c r="CMZ1" s="49"/>
      <c r="CNA1" s="49"/>
      <c r="CNB1" s="49"/>
      <c r="CNC1" s="49"/>
      <c r="CND1" s="49"/>
      <c r="CNE1" s="49"/>
      <c r="CNF1" s="49"/>
      <c r="CNG1" s="49"/>
      <c r="CNH1" s="49"/>
      <c r="CNI1" s="49"/>
      <c r="CNJ1" s="49"/>
      <c r="CNK1" s="49"/>
      <c r="CNL1" s="49"/>
      <c r="CNM1" s="49"/>
      <c r="CNN1" s="49"/>
      <c r="CNO1" s="49"/>
      <c r="CNP1" s="49"/>
      <c r="CNQ1" s="49"/>
      <c r="CNR1" s="49"/>
      <c r="CNS1" s="49"/>
      <c r="CNT1" s="49"/>
      <c r="CNU1" s="49"/>
      <c r="CNV1" s="49"/>
      <c r="CNW1" s="49"/>
      <c r="CNX1" s="49"/>
      <c r="CNY1" s="49"/>
      <c r="CNZ1" s="49"/>
      <c r="COA1" s="49"/>
      <c r="COB1" s="49"/>
      <c r="COC1" s="49"/>
      <c r="COD1" s="49"/>
      <c r="COE1" s="49"/>
      <c r="COF1" s="49"/>
      <c r="COG1" s="49"/>
      <c r="COH1" s="49"/>
      <c r="COI1" s="49"/>
      <c r="COJ1" s="49"/>
      <c r="COK1" s="49"/>
      <c r="COL1" s="49"/>
      <c r="COM1" s="49"/>
      <c r="CON1" s="49"/>
      <c r="COO1" s="49"/>
      <c r="COP1" s="49"/>
      <c r="COQ1" s="49"/>
      <c r="COR1" s="49"/>
      <c r="COS1" s="49"/>
      <c r="COT1" s="49"/>
      <c r="COU1" s="49"/>
      <c r="COV1" s="49"/>
      <c r="COW1" s="49"/>
      <c r="COX1" s="49"/>
      <c r="COY1" s="49"/>
      <c r="COZ1" s="49"/>
      <c r="CPA1" s="49"/>
      <c r="CPB1" s="49"/>
      <c r="CPC1" s="49"/>
      <c r="CPD1" s="49"/>
      <c r="CPE1" s="49"/>
      <c r="CPF1" s="49"/>
      <c r="CPG1" s="49"/>
      <c r="CPH1" s="49"/>
      <c r="CPI1" s="49"/>
      <c r="CPJ1" s="49"/>
      <c r="CPK1" s="49"/>
      <c r="CPL1" s="49"/>
      <c r="CPM1" s="49"/>
      <c r="CPN1" s="49"/>
      <c r="CPO1" s="49"/>
      <c r="CPP1" s="49"/>
      <c r="CPQ1" s="49"/>
      <c r="CPR1" s="49"/>
      <c r="CPS1" s="49"/>
      <c r="CPT1" s="49"/>
      <c r="CPU1" s="49"/>
      <c r="CPV1" s="49"/>
      <c r="CPW1" s="49"/>
      <c r="CPX1" s="49"/>
      <c r="CPY1" s="49"/>
      <c r="CPZ1" s="49"/>
      <c r="CQA1" s="49"/>
      <c r="CQB1" s="49"/>
      <c r="CQC1" s="49"/>
      <c r="CQD1" s="49"/>
      <c r="CQE1" s="49"/>
      <c r="CQF1" s="49"/>
      <c r="CQG1" s="49"/>
      <c r="CQH1" s="49"/>
      <c r="CQI1" s="49"/>
      <c r="CQJ1" s="49"/>
      <c r="CQK1" s="49"/>
      <c r="CQL1" s="49"/>
      <c r="CQM1" s="49"/>
      <c r="CQN1" s="49"/>
      <c r="CQO1" s="49"/>
      <c r="CQP1" s="49"/>
      <c r="CQQ1" s="49"/>
      <c r="CQR1" s="49"/>
      <c r="CQS1" s="49"/>
      <c r="CQT1" s="49"/>
      <c r="CQU1" s="49"/>
      <c r="CQV1" s="49"/>
      <c r="CQW1" s="49"/>
      <c r="CQX1" s="49"/>
      <c r="CQY1" s="49"/>
      <c r="CQZ1" s="49"/>
      <c r="CRA1" s="49"/>
      <c r="CRB1" s="49"/>
      <c r="CRC1" s="49"/>
      <c r="CRD1" s="49"/>
      <c r="CRE1" s="49"/>
      <c r="CRF1" s="49"/>
      <c r="CRG1" s="49"/>
      <c r="CRH1" s="49"/>
      <c r="CRI1" s="49"/>
      <c r="CRJ1" s="49"/>
      <c r="CRK1" s="49"/>
      <c r="CRL1" s="49"/>
      <c r="CRM1" s="49"/>
      <c r="CRN1" s="49"/>
      <c r="CRO1" s="49"/>
      <c r="CRP1" s="49"/>
      <c r="CRQ1" s="49"/>
      <c r="CRR1" s="49"/>
      <c r="CRS1" s="49"/>
      <c r="CRT1" s="49"/>
      <c r="CRU1" s="49"/>
      <c r="CRV1" s="49"/>
      <c r="CRW1" s="49"/>
      <c r="CRX1" s="49"/>
      <c r="CRY1" s="49"/>
      <c r="CRZ1" s="49"/>
      <c r="CSA1" s="49"/>
      <c r="CSB1" s="49"/>
      <c r="CSC1" s="49"/>
      <c r="CSD1" s="49"/>
      <c r="CSE1" s="49"/>
      <c r="CSF1" s="49"/>
      <c r="CSG1" s="49"/>
      <c r="CSH1" s="49"/>
      <c r="CSI1" s="49"/>
      <c r="CSJ1" s="49"/>
      <c r="CSK1" s="49"/>
      <c r="CSL1" s="49"/>
      <c r="CSM1" s="49"/>
      <c r="CSN1" s="49"/>
      <c r="CSO1" s="49"/>
      <c r="CSP1" s="49"/>
      <c r="CSQ1" s="49"/>
      <c r="CSR1" s="49"/>
      <c r="CSS1" s="49"/>
      <c r="CST1" s="49"/>
      <c r="CSU1" s="49"/>
      <c r="CSV1" s="49"/>
      <c r="CSW1" s="49"/>
      <c r="CSX1" s="49"/>
      <c r="CSY1" s="49"/>
      <c r="CSZ1" s="49"/>
      <c r="CTA1" s="49"/>
      <c r="CTB1" s="49"/>
      <c r="CTC1" s="49"/>
      <c r="CTD1" s="49"/>
      <c r="CTE1" s="49"/>
      <c r="CTF1" s="49"/>
      <c r="CTG1" s="49"/>
      <c r="CTH1" s="49"/>
      <c r="CTI1" s="49"/>
      <c r="CTJ1" s="49"/>
      <c r="CTK1" s="49"/>
      <c r="CTL1" s="49"/>
      <c r="CTM1" s="49"/>
      <c r="CTN1" s="49"/>
      <c r="CTO1" s="49"/>
      <c r="CTP1" s="49"/>
      <c r="CTQ1" s="49"/>
      <c r="CTR1" s="49"/>
      <c r="CTS1" s="49"/>
      <c r="CTT1" s="49"/>
      <c r="CTU1" s="49"/>
      <c r="CTV1" s="49"/>
      <c r="CTW1" s="49"/>
      <c r="CTX1" s="49"/>
      <c r="CTY1" s="49"/>
      <c r="CTZ1" s="49"/>
      <c r="CUA1" s="49"/>
      <c r="CUB1" s="49"/>
      <c r="CUC1" s="49"/>
      <c r="CUD1" s="49"/>
      <c r="CUE1" s="49"/>
      <c r="CUF1" s="49"/>
      <c r="CUG1" s="49"/>
      <c r="CUH1" s="49"/>
      <c r="CUI1" s="49"/>
      <c r="CUJ1" s="49"/>
      <c r="CUK1" s="49"/>
      <c r="CUL1" s="49"/>
      <c r="CUM1" s="49"/>
      <c r="CUN1" s="49"/>
      <c r="CUO1" s="49"/>
      <c r="CUP1" s="49"/>
      <c r="CUQ1" s="49"/>
      <c r="CUR1" s="49"/>
      <c r="CUS1" s="49"/>
      <c r="CUT1" s="49"/>
      <c r="CUU1" s="49"/>
      <c r="CUV1" s="49"/>
      <c r="CUW1" s="49"/>
      <c r="CUX1" s="49"/>
      <c r="CUY1" s="49"/>
      <c r="CUZ1" s="49"/>
      <c r="CVA1" s="49"/>
      <c r="CVB1" s="49"/>
      <c r="CVC1" s="49"/>
      <c r="CVD1" s="49"/>
      <c r="CVE1" s="49"/>
      <c r="CVF1" s="49"/>
      <c r="CVG1" s="49"/>
      <c r="CVH1" s="49"/>
      <c r="CVI1" s="49"/>
      <c r="CVJ1" s="49"/>
      <c r="CVK1" s="49"/>
      <c r="CVL1" s="49"/>
      <c r="CVM1" s="49"/>
      <c r="CVN1" s="49"/>
      <c r="CVO1" s="49"/>
      <c r="CVP1" s="49"/>
      <c r="CVQ1" s="49"/>
      <c r="CVR1" s="49"/>
      <c r="CVS1" s="49"/>
      <c r="CVT1" s="49"/>
      <c r="CVU1" s="49"/>
      <c r="CVV1" s="49"/>
      <c r="CVW1" s="49"/>
      <c r="CVX1" s="49"/>
      <c r="CVY1" s="49"/>
      <c r="CVZ1" s="49"/>
      <c r="CWA1" s="49"/>
      <c r="CWB1" s="49"/>
      <c r="CWC1" s="49"/>
      <c r="CWD1" s="49"/>
      <c r="CWE1" s="49"/>
      <c r="CWF1" s="49"/>
      <c r="CWG1" s="49"/>
      <c r="CWH1" s="49"/>
      <c r="CWI1" s="49"/>
      <c r="CWJ1" s="49"/>
      <c r="CWK1" s="49"/>
      <c r="CWL1" s="49"/>
      <c r="CWM1" s="49"/>
      <c r="CWN1" s="49"/>
      <c r="CWO1" s="49"/>
      <c r="CWP1" s="49"/>
      <c r="CWQ1" s="49"/>
      <c r="CWR1" s="49"/>
      <c r="CWS1" s="49"/>
      <c r="CWT1" s="49"/>
      <c r="CWU1" s="49"/>
      <c r="CWV1" s="49"/>
      <c r="CWW1" s="49"/>
      <c r="CWX1" s="49"/>
      <c r="CWY1" s="49"/>
      <c r="CWZ1" s="49"/>
      <c r="CXA1" s="49"/>
      <c r="CXB1" s="49"/>
      <c r="CXC1" s="49"/>
      <c r="CXD1" s="49"/>
      <c r="CXE1" s="49"/>
      <c r="CXF1" s="49"/>
      <c r="CXG1" s="49"/>
      <c r="CXH1" s="49"/>
      <c r="CXI1" s="49"/>
      <c r="CXJ1" s="49"/>
      <c r="CXK1" s="49"/>
      <c r="CXL1" s="49"/>
      <c r="CXM1" s="49"/>
      <c r="CXN1" s="49"/>
      <c r="CXO1" s="49"/>
      <c r="CXP1" s="49"/>
      <c r="CXQ1" s="49"/>
      <c r="CXR1" s="49"/>
      <c r="CXS1" s="49"/>
      <c r="CXT1" s="49"/>
      <c r="CXU1" s="49"/>
      <c r="CXV1" s="49"/>
      <c r="CXW1" s="49"/>
      <c r="CXX1" s="49"/>
      <c r="CXY1" s="49"/>
      <c r="CXZ1" s="49"/>
      <c r="CYA1" s="49"/>
      <c r="CYB1" s="49"/>
      <c r="CYC1" s="49"/>
      <c r="CYD1" s="49"/>
      <c r="CYE1" s="49"/>
      <c r="CYF1" s="49"/>
      <c r="CYG1" s="49"/>
      <c r="CYH1" s="49"/>
      <c r="CYI1" s="49"/>
      <c r="CYJ1" s="49"/>
      <c r="CYK1" s="49"/>
      <c r="CYL1" s="49"/>
      <c r="CYM1" s="49"/>
      <c r="CYN1" s="49"/>
      <c r="CYO1" s="49"/>
      <c r="CYP1" s="49"/>
      <c r="CYQ1" s="49"/>
      <c r="CYR1" s="49"/>
      <c r="CYS1" s="49"/>
      <c r="CYT1" s="49"/>
      <c r="CYU1" s="49"/>
      <c r="CYV1" s="49"/>
      <c r="CYW1" s="49"/>
      <c r="CYX1" s="49"/>
      <c r="CYY1" s="49"/>
      <c r="CYZ1" s="49"/>
      <c r="CZA1" s="49"/>
      <c r="CZB1" s="49"/>
      <c r="CZC1" s="49"/>
      <c r="CZD1" s="49"/>
      <c r="CZE1" s="49"/>
      <c r="CZF1" s="49"/>
      <c r="CZG1" s="49"/>
      <c r="CZH1" s="49"/>
      <c r="CZI1" s="49"/>
      <c r="CZJ1" s="49"/>
      <c r="CZK1" s="49"/>
      <c r="CZL1" s="49"/>
      <c r="CZM1" s="49"/>
      <c r="CZN1" s="49"/>
      <c r="CZO1" s="49"/>
      <c r="CZP1" s="49"/>
      <c r="CZQ1" s="49"/>
      <c r="CZR1" s="49"/>
      <c r="CZS1" s="49"/>
      <c r="CZT1" s="49"/>
      <c r="CZU1" s="49"/>
      <c r="CZV1" s="49"/>
      <c r="CZW1" s="49"/>
      <c r="CZX1" s="49"/>
      <c r="CZY1" s="49"/>
      <c r="CZZ1" s="49"/>
      <c r="DAA1" s="49"/>
      <c r="DAB1" s="49"/>
      <c r="DAC1" s="49"/>
      <c r="DAD1" s="49"/>
      <c r="DAE1" s="49"/>
      <c r="DAF1" s="49"/>
      <c r="DAG1" s="49"/>
      <c r="DAH1" s="49"/>
      <c r="DAI1" s="49"/>
      <c r="DAJ1" s="49"/>
      <c r="DAK1" s="49"/>
      <c r="DAL1" s="49"/>
      <c r="DAM1" s="49"/>
      <c r="DAN1" s="49"/>
      <c r="DAO1" s="49"/>
      <c r="DAP1" s="49"/>
      <c r="DAQ1" s="49"/>
      <c r="DAR1" s="49"/>
      <c r="DAS1" s="49"/>
      <c r="DAT1" s="49"/>
      <c r="DAU1" s="49"/>
      <c r="DAV1" s="49"/>
      <c r="DAW1" s="49"/>
      <c r="DAX1" s="49"/>
      <c r="DAY1" s="49"/>
      <c r="DAZ1" s="49"/>
      <c r="DBA1" s="49"/>
      <c r="DBB1" s="49"/>
      <c r="DBC1" s="49"/>
      <c r="DBD1" s="49"/>
      <c r="DBE1" s="49"/>
      <c r="DBF1" s="49"/>
      <c r="DBG1" s="49"/>
      <c r="DBH1" s="49"/>
      <c r="DBI1" s="49"/>
      <c r="DBJ1" s="49"/>
      <c r="DBK1" s="49"/>
      <c r="DBL1" s="49"/>
      <c r="DBM1" s="49"/>
      <c r="DBN1" s="49"/>
      <c r="DBO1" s="49"/>
      <c r="DBP1" s="49"/>
      <c r="DBQ1" s="49"/>
      <c r="DBR1" s="49"/>
      <c r="DBS1" s="49"/>
      <c r="DBT1" s="49"/>
      <c r="DBU1" s="49"/>
      <c r="DBV1" s="49"/>
      <c r="DBW1" s="49"/>
      <c r="DBX1" s="49"/>
      <c r="DBY1" s="49"/>
      <c r="DBZ1" s="49"/>
      <c r="DCA1" s="49"/>
      <c r="DCB1" s="49"/>
      <c r="DCC1" s="49"/>
      <c r="DCD1" s="49"/>
      <c r="DCE1" s="49"/>
      <c r="DCF1" s="49"/>
      <c r="DCG1" s="49"/>
      <c r="DCH1" s="49"/>
      <c r="DCI1" s="49"/>
      <c r="DCJ1" s="49"/>
      <c r="DCK1" s="49"/>
      <c r="DCL1" s="49"/>
      <c r="DCM1" s="49"/>
      <c r="DCN1" s="49"/>
      <c r="DCO1" s="49"/>
      <c r="DCP1" s="49"/>
      <c r="DCQ1" s="49"/>
      <c r="DCR1" s="49"/>
      <c r="DCS1" s="49"/>
      <c r="DCT1" s="49"/>
      <c r="DCU1" s="49"/>
      <c r="DCV1" s="49"/>
      <c r="DCW1" s="49"/>
      <c r="DCX1" s="49"/>
      <c r="DCY1" s="49"/>
      <c r="DCZ1" s="49"/>
      <c r="DDA1" s="49"/>
      <c r="DDB1" s="49"/>
      <c r="DDC1" s="49"/>
      <c r="DDD1" s="49"/>
      <c r="DDE1" s="49"/>
      <c r="DDF1" s="49"/>
      <c r="DDG1" s="49"/>
      <c r="DDH1" s="49"/>
      <c r="DDI1" s="49"/>
      <c r="DDJ1" s="49"/>
      <c r="DDK1" s="49"/>
      <c r="DDL1" s="49"/>
      <c r="DDM1" s="49"/>
      <c r="DDN1" s="49"/>
      <c r="DDO1" s="49"/>
      <c r="DDP1" s="49"/>
      <c r="DDQ1" s="49"/>
      <c r="DDR1" s="49"/>
      <c r="DDS1" s="49"/>
      <c r="DDT1" s="49"/>
      <c r="DDU1" s="49"/>
      <c r="DDV1" s="49"/>
      <c r="DDW1" s="49"/>
      <c r="DDX1" s="49"/>
      <c r="DDY1" s="49"/>
      <c r="DDZ1" s="49"/>
      <c r="DEA1" s="49"/>
      <c r="DEB1" s="49"/>
      <c r="DEC1" s="49"/>
      <c r="DED1" s="49"/>
      <c r="DEE1" s="49"/>
      <c r="DEF1" s="49"/>
      <c r="DEG1" s="49"/>
      <c r="DEH1" s="49"/>
      <c r="DEI1" s="49"/>
      <c r="DEJ1" s="49"/>
      <c r="DEK1" s="49"/>
      <c r="DEL1" s="49"/>
      <c r="DEM1" s="49"/>
      <c r="DEN1" s="49"/>
      <c r="DEO1" s="49"/>
      <c r="DEP1" s="49"/>
      <c r="DEQ1" s="49"/>
      <c r="DER1" s="49"/>
      <c r="DES1" s="49"/>
      <c r="DET1" s="49"/>
      <c r="DEU1" s="49"/>
      <c r="DEV1" s="49"/>
      <c r="DEW1" s="49"/>
      <c r="DEX1" s="49"/>
      <c r="DEY1" s="49"/>
      <c r="DEZ1" s="49"/>
      <c r="DFA1" s="49"/>
      <c r="DFB1" s="49"/>
      <c r="DFC1" s="49"/>
      <c r="DFD1" s="49"/>
      <c r="DFE1" s="49"/>
      <c r="DFF1" s="49"/>
      <c r="DFG1" s="49"/>
      <c r="DFH1" s="49"/>
      <c r="DFI1" s="49"/>
      <c r="DFJ1" s="49"/>
      <c r="DFK1" s="49"/>
      <c r="DFL1" s="49"/>
      <c r="DFM1" s="49"/>
      <c r="DFN1" s="49"/>
      <c r="DFO1" s="49"/>
      <c r="DFP1" s="49"/>
      <c r="DFQ1" s="49"/>
      <c r="DFR1" s="49"/>
      <c r="DFS1" s="49"/>
      <c r="DFT1" s="49"/>
      <c r="DFU1" s="49"/>
      <c r="DFV1" s="49"/>
      <c r="DFW1" s="49"/>
      <c r="DFX1" s="49"/>
      <c r="DFY1" s="49"/>
      <c r="DFZ1" s="49"/>
      <c r="DGA1" s="49"/>
      <c r="DGB1" s="49"/>
      <c r="DGC1" s="49"/>
      <c r="DGD1" s="49"/>
      <c r="DGE1" s="49"/>
      <c r="DGF1" s="49"/>
      <c r="DGG1" s="49"/>
      <c r="DGH1" s="49"/>
      <c r="DGI1" s="49"/>
      <c r="DGJ1" s="49"/>
      <c r="DGK1" s="49"/>
      <c r="DGL1" s="49"/>
      <c r="DGM1" s="49"/>
      <c r="DGN1" s="49"/>
      <c r="DGO1" s="49"/>
      <c r="DGP1" s="49"/>
      <c r="DGQ1" s="49"/>
      <c r="DGR1" s="49"/>
      <c r="DGS1" s="49"/>
      <c r="DGT1" s="49"/>
      <c r="DGU1" s="49"/>
      <c r="DGV1" s="49"/>
      <c r="DGW1" s="49"/>
      <c r="DGX1" s="49"/>
      <c r="DGY1" s="49"/>
      <c r="DGZ1" s="49"/>
      <c r="DHA1" s="49"/>
      <c r="DHB1" s="49"/>
      <c r="DHC1" s="49"/>
      <c r="DHD1" s="49"/>
      <c r="DHE1" s="49"/>
      <c r="DHF1" s="49"/>
      <c r="DHG1" s="49"/>
      <c r="DHH1" s="49"/>
      <c r="DHI1" s="49"/>
      <c r="DHJ1" s="49"/>
      <c r="DHK1" s="49"/>
      <c r="DHL1" s="49"/>
      <c r="DHM1" s="49"/>
      <c r="DHN1" s="49"/>
      <c r="DHO1" s="49"/>
      <c r="DHP1" s="49"/>
      <c r="DHQ1" s="49"/>
      <c r="DHR1" s="49"/>
      <c r="DHS1" s="49"/>
      <c r="DHT1" s="49"/>
      <c r="DHU1" s="49"/>
      <c r="DHV1" s="49"/>
      <c r="DHW1" s="49"/>
      <c r="DHX1" s="49"/>
      <c r="DHY1" s="49"/>
      <c r="DHZ1" s="49"/>
      <c r="DIA1" s="49"/>
      <c r="DIB1" s="49"/>
      <c r="DIC1" s="49"/>
      <c r="DID1" s="49"/>
      <c r="DIE1" s="49"/>
      <c r="DIF1" s="49"/>
      <c r="DIG1" s="49"/>
      <c r="DIH1" s="49"/>
      <c r="DII1" s="49"/>
      <c r="DIJ1" s="49"/>
      <c r="DIK1" s="49"/>
      <c r="DIL1" s="49"/>
      <c r="DIM1" s="49"/>
      <c r="DIN1" s="49"/>
      <c r="DIO1" s="49"/>
      <c r="DIP1" s="49"/>
      <c r="DIQ1" s="49"/>
      <c r="DIR1" s="49"/>
      <c r="DIS1" s="49"/>
      <c r="DIT1" s="49"/>
      <c r="DIU1" s="49"/>
      <c r="DIV1" s="49"/>
      <c r="DIW1" s="49"/>
      <c r="DIX1" s="49"/>
      <c r="DIY1" s="49"/>
      <c r="DIZ1" s="49"/>
      <c r="DJA1" s="49"/>
      <c r="DJB1" s="49"/>
      <c r="DJC1" s="49"/>
      <c r="DJD1" s="49"/>
      <c r="DJE1" s="49"/>
      <c r="DJF1" s="49"/>
      <c r="DJG1" s="49"/>
      <c r="DJH1" s="49"/>
      <c r="DJI1" s="49"/>
      <c r="DJJ1" s="49"/>
      <c r="DJK1" s="49"/>
      <c r="DJL1" s="49"/>
      <c r="DJM1" s="49"/>
      <c r="DJN1" s="49"/>
      <c r="DJO1" s="49"/>
      <c r="DJP1" s="49"/>
      <c r="DJQ1" s="49"/>
      <c r="DJR1" s="49"/>
      <c r="DJS1" s="49"/>
      <c r="DJT1" s="49"/>
      <c r="DJU1" s="49"/>
      <c r="DJV1" s="49"/>
      <c r="DJW1" s="49"/>
      <c r="DJX1" s="49"/>
      <c r="DJY1" s="49"/>
      <c r="DJZ1" s="49"/>
      <c r="DKA1" s="49"/>
      <c r="DKB1" s="49"/>
      <c r="DKC1" s="49"/>
      <c r="DKD1" s="49"/>
      <c r="DKE1" s="49"/>
      <c r="DKF1" s="49"/>
      <c r="DKG1" s="49"/>
      <c r="DKH1" s="49"/>
      <c r="DKI1" s="49"/>
      <c r="DKJ1" s="49"/>
      <c r="DKK1" s="49"/>
      <c r="DKL1" s="49"/>
      <c r="DKM1" s="49"/>
      <c r="DKN1" s="49"/>
      <c r="DKO1" s="49"/>
      <c r="DKP1" s="49"/>
      <c r="DKQ1" s="49"/>
      <c r="DKR1" s="49"/>
      <c r="DKS1" s="49"/>
      <c r="DKT1" s="49"/>
      <c r="DKU1" s="49"/>
      <c r="DKV1" s="49"/>
      <c r="DKW1" s="49"/>
      <c r="DKX1" s="49"/>
      <c r="DKY1" s="49"/>
      <c r="DKZ1" s="49"/>
      <c r="DLA1" s="49"/>
      <c r="DLB1" s="49"/>
      <c r="DLC1" s="49"/>
      <c r="DLD1" s="49"/>
      <c r="DLE1" s="49"/>
      <c r="DLF1" s="49"/>
      <c r="DLG1" s="49"/>
      <c r="DLH1" s="49"/>
      <c r="DLI1" s="49"/>
      <c r="DLJ1" s="49"/>
      <c r="DLK1" s="49"/>
      <c r="DLL1" s="49"/>
      <c r="DLM1" s="49"/>
      <c r="DLN1" s="49"/>
      <c r="DLO1" s="49"/>
      <c r="DLP1" s="49"/>
      <c r="DLQ1" s="49"/>
      <c r="DLR1" s="49"/>
      <c r="DLS1" s="49"/>
      <c r="DLT1" s="49"/>
      <c r="DLU1" s="49"/>
      <c r="DLV1" s="49"/>
      <c r="DLW1" s="49"/>
      <c r="DLX1" s="49"/>
      <c r="DLY1" s="49"/>
      <c r="DLZ1" s="49"/>
      <c r="DMA1" s="49"/>
      <c r="DMB1" s="49"/>
      <c r="DMC1" s="49"/>
      <c r="DMD1" s="49"/>
      <c r="DME1" s="49"/>
      <c r="DMF1" s="49"/>
      <c r="DMG1" s="49"/>
      <c r="DMH1" s="49"/>
      <c r="DMI1" s="49"/>
      <c r="DMJ1" s="49"/>
      <c r="DMK1" s="49"/>
      <c r="DML1" s="49"/>
      <c r="DMM1" s="49"/>
      <c r="DMN1" s="49"/>
      <c r="DMO1" s="49"/>
      <c r="DMP1" s="49"/>
      <c r="DMQ1" s="49"/>
      <c r="DMR1" s="49"/>
      <c r="DMS1" s="49"/>
      <c r="DMT1" s="49"/>
      <c r="DMU1" s="49"/>
      <c r="DMV1" s="49"/>
      <c r="DMW1" s="49"/>
      <c r="DMX1" s="49"/>
      <c r="DMY1" s="49"/>
      <c r="DMZ1" s="49"/>
      <c r="DNA1" s="49"/>
      <c r="DNB1" s="49"/>
      <c r="DNC1" s="49"/>
      <c r="DND1" s="49"/>
      <c r="DNE1" s="49"/>
      <c r="DNF1" s="49"/>
      <c r="DNG1" s="49"/>
      <c r="DNH1" s="49"/>
      <c r="DNI1" s="49"/>
      <c r="DNJ1" s="49"/>
      <c r="DNK1" s="49"/>
      <c r="DNL1" s="49"/>
      <c r="DNM1" s="49"/>
      <c r="DNN1" s="49"/>
      <c r="DNO1" s="49"/>
      <c r="DNP1" s="49"/>
      <c r="DNQ1" s="49"/>
      <c r="DNR1" s="49"/>
      <c r="DNS1" s="49"/>
      <c r="DNT1" s="49"/>
      <c r="DNU1" s="49"/>
      <c r="DNV1" s="49"/>
      <c r="DNW1" s="49"/>
      <c r="DNX1" s="49"/>
      <c r="DNY1" s="49"/>
      <c r="DNZ1" s="49"/>
      <c r="DOA1" s="49"/>
      <c r="DOB1" s="49"/>
      <c r="DOC1" s="49"/>
      <c r="DOD1" s="49"/>
      <c r="DOE1" s="49"/>
      <c r="DOF1" s="49"/>
      <c r="DOG1" s="49"/>
      <c r="DOH1" s="49"/>
      <c r="DOI1" s="49"/>
      <c r="DOJ1" s="49"/>
      <c r="DOK1" s="49"/>
      <c r="DOL1" s="49"/>
      <c r="DOM1" s="49"/>
      <c r="DON1" s="49"/>
      <c r="DOO1" s="49"/>
      <c r="DOP1" s="49"/>
      <c r="DOQ1" s="49"/>
      <c r="DOR1" s="49"/>
      <c r="DOS1" s="49"/>
      <c r="DOT1" s="49"/>
      <c r="DOU1" s="49"/>
      <c r="DOV1" s="49"/>
      <c r="DOW1" s="49"/>
      <c r="DOX1" s="49"/>
      <c r="DOY1" s="49"/>
      <c r="DOZ1" s="49"/>
      <c r="DPA1" s="49"/>
      <c r="DPB1" s="49"/>
      <c r="DPC1" s="49"/>
      <c r="DPD1" s="49"/>
      <c r="DPE1" s="49"/>
      <c r="DPF1" s="49"/>
      <c r="DPG1" s="49"/>
      <c r="DPH1" s="49"/>
      <c r="DPI1" s="49"/>
      <c r="DPJ1" s="49"/>
      <c r="DPK1" s="49"/>
      <c r="DPL1" s="49"/>
      <c r="DPM1" s="49"/>
      <c r="DPN1" s="49"/>
      <c r="DPO1" s="49"/>
      <c r="DPP1" s="49"/>
      <c r="DPQ1" s="49"/>
      <c r="DPR1" s="49"/>
      <c r="DPS1" s="49"/>
      <c r="DPT1" s="49"/>
      <c r="DPU1" s="49"/>
      <c r="DPV1" s="49"/>
      <c r="DPW1" s="49"/>
      <c r="DPX1" s="49"/>
      <c r="DPY1" s="49"/>
      <c r="DPZ1" s="49"/>
      <c r="DQA1" s="49"/>
      <c r="DQB1" s="49"/>
      <c r="DQC1" s="49"/>
      <c r="DQD1" s="49"/>
      <c r="DQE1" s="49"/>
      <c r="DQF1" s="49"/>
      <c r="DQG1" s="49"/>
      <c r="DQH1" s="49"/>
      <c r="DQI1" s="49"/>
      <c r="DQJ1" s="49"/>
      <c r="DQK1" s="49"/>
      <c r="DQL1" s="49"/>
      <c r="DQM1" s="49"/>
      <c r="DQN1" s="49"/>
      <c r="DQO1" s="49"/>
      <c r="DQP1" s="49"/>
      <c r="DQQ1" s="49"/>
      <c r="DQR1" s="49"/>
      <c r="DQS1" s="49"/>
      <c r="DQT1" s="49"/>
      <c r="DQU1" s="49"/>
      <c r="DQV1" s="49"/>
      <c r="DQW1" s="49"/>
      <c r="DQX1" s="49"/>
      <c r="DQY1" s="49"/>
      <c r="DQZ1" s="49"/>
      <c r="DRA1" s="49"/>
      <c r="DRB1" s="49"/>
      <c r="DRC1" s="49"/>
      <c r="DRD1" s="49"/>
      <c r="DRE1" s="49"/>
      <c r="DRF1" s="49"/>
      <c r="DRG1" s="49"/>
      <c r="DRH1" s="49"/>
      <c r="DRI1" s="49"/>
      <c r="DRJ1" s="49"/>
      <c r="DRK1" s="49"/>
      <c r="DRL1" s="49"/>
      <c r="DRM1" s="49"/>
      <c r="DRN1" s="49"/>
      <c r="DRO1" s="49"/>
      <c r="DRP1" s="49"/>
      <c r="DRQ1" s="49"/>
      <c r="DRR1" s="49"/>
      <c r="DRS1" s="49"/>
      <c r="DRT1" s="49"/>
      <c r="DRU1" s="49"/>
      <c r="DRV1" s="49"/>
      <c r="DRW1" s="49"/>
      <c r="DRX1" s="49"/>
      <c r="DRY1" s="49"/>
      <c r="DRZ1" s="49"/>
      <c r="DSA1" s="49"/>
      <c r="DSB1" s="49"/>
      <c r="DSC1" s="49"/>
      <c r="DSD1" s="49"/>
      <c r="DSE1" s="49"/>
      <c r="DSF1" s="49"/>
      <c r="DSG1" s="49"/>
      <c r="DSH1" s="49"/>
      <c r="DSI1" s="49"/>
      <c r="DSJ1" s="49"/>
      <c r="DSK1" s="49"/>
      <c r="DSL1" s="49"/>
      <c r="DSM1" s="49"/>
      <c r="DSN1" s="49"/>
      <c r="DSO1" s="49"/>
      <c r="DSP1" s="49"/>
      <c r="DSQ1" s="49"/>
      <c r="DSR1" s="49"/>
      <c r="DSS1" s="49"/>
      <c r="DST1" s="49"/>
      <c r="DSU1" s="49"/>
      <c r="DSV1" s="49"/>
      <c r="DSW1" s="49"/>
      <c r="DSX1" s="49"/>
      <c r="DSY1" s="49"/>
      <c r="DSZ1" s="49"/>
      <c r="DTA1" s="49"/>
      <c r="DTB1" s="49"/>
      <c r="DTC1" s="49"/>
      <c r="DTD1" s="49"/>
      <c r="DTE1" s="49"/>
      <c r="DTF1" s="49"/>
      <c r="DTG1" s="49"/>
      <c r="DTH1" s="49"/>
      <c r="DTI1" s="49"/>
      <c r="DTJ1" s="49"/>
      <c r="DTK1" s="49"/>
      <c r="DTL1" s="49"/>
      <c r="DTM1" s="49"/>
      <c r="DTN1" s="49"/>
      <c r="DTO1" s="49"/>
      <c r="DTP1" s="49"/>
      <c r="DTQ1" s="49"/>
      <c r="DTR1" s="49"/>
      <c r="DTS1" s="49"/>
      <c r="DTT1" s="49"/>
      <c r="DTU1" s="49"/>
      <c r="DTV1" s="49"/>
      <c r="DTW1" s="49"/>
      <c r="DTX1" s="49"/>
      <c r="DTY1" s="49"/>
      <c r="DTZ1" s="49"/>
      <c r="DUA1" s="49"/>
      <c r="DUB1" s="49"/>
      <c r="DUC1" s="49"/>
      <c r="DUD1" s="49"/>
      <c r="DUE1" s="49"/>
      <c r="DUF1" s="49"/>
      <c r="DUG1" s="49"/>
      <c r="DUH1" s="49"/>
      <c r="DUI1" s="49"/>
      <c r="DUJ1" s="49"/>
      <c r="DUK1" s="49"/>
      <c r="DUL1" s="49"/>
      <c r="DUM1" s="49"/>
      <c r="DUN1" s="49"/>
      <c r="DUO1" s="49"/>
      <c r="DUP1" s="49"/>
      <c r="DUQ1" s="49"/>
      <c r="DUR1" s="49"/>
      <c r="DUS1" s="49"/>
      <c r="DUT1" s="49"/>
      <c r="DUU1" s="49"/>
      <c r="DUV1" s="49"/>
      <c r="DUW1" s="49"/>
      <c r="DUX1" s="49"/>
      <c r="DUY1" s="49"/>
      <c r="DUZ1" s="49"/>
      <c r="DVA1" s="49"/>
      <c r="DVB1" s="49"/>
      <c r="DVC1" s="49"/>
      <c r="DVD1" s="49"/>
      <c r="DVE1" s="49"/>
      <c r="DVF1" s="49"/>
      <c r="DVG1" s="49"/>
      <c r="DVH1" s="49"/>
      <c r="DVI1" s="49"/>
      <c r="DVJ1" s="49"/>
      <c r="DVK1" s="49"/>
      <c r="DVL1" s="49"/>
      <c r="DVM1" s="49"/>
      <c r="DVN1" s="49"/>
      <c r="DVO1" s="49"/>
      <c r="DVP1" s="49"/>
      <c r="DVQ1" s="49"/>
      <c r="DVR1" s="49"/>
      <c r="DVS1" s="49"/>
      <c r="DVT1" s="49"/>
      <c r="DVU1" s="49"/>
      <c r="DVV1" s="49"/>
      <c r="DVW1" s="49"/>
      <c r="DVX1" s="49"/>
      <c r="DVY1" s="49"/>
      <c r="DVZ1" s="49"/>
      <c r="DWA1" s="49"/>
      <c r="DWB1" s="49"/>
      <c r="DWC1" s="49"/>
      <c r="DWD1" s="49"/>
      <c r="DWE1" s="49"/>
      <c r="DWF1" s="49"/>
      <c r="DWG1" s="49"/>
      <c r="DWH1" s="49"/>
      <c r="DWI1" s="49"/>
      <c r="DWJ1" s="49"/>
      <c r="DWK1" s="49"/>
      <c r="DWL1" s="49"/>
      <c r="DWM1" s="49"/>
      <c r="DWN1" s="49"/>
      <c r="DWO1" s="49"/>
      <c r="DWP1" s="49"/>
      <c r="DWQ1" s="49"/>
      <c r="DWR1" s="49"/>
      <c r="DWS1" s="49"/>
      <c r="DWT1" s="49"/>
      <c r="DWU1" s="49"/>
      <c r="DWV1" s="49"/>
      <c r="DWW1" s="49"/>
      <c r="DWX1" s="49"/>
      <c r="DWY1" s="49"/>
      <c r="DWZ1" s="49"/>
      <c r="DXA1" s="49"/>
      <c r="DXB1" s="49"/>
      <c r="DXC1" s="49"/>
      <c r="DXD1" s="49"/>
      <c r="DXE1" s="49"/>
      <c r="DXF1" s="49"/>
      <c r="DXG1" s="49"/>
      <c r="DXH1" s="49"/>
      <c r="DXI1" s="49"/>
      <c r="DXJ1" s="49"/>
      <c r="DXK1" s="49"/>
      <c r="DXL1" s="49"/>
      <c r="DXM1" s="49"/>
      <c r="DXN1" s="49"/>
      <c r="DXO1" s="49"/>
      <c r="DXP1" s="49"/>
      <c r="DXQ1" s="49"/>
      <c r="DXR1" s="49"/>
      <c r="DXS1" s="49"/>
      <c r="DXT1" s="49"/>
      <c r="DXU1" s="49"/>
      <c r="DXV1" s="49"/>
      <c r="DXW1" s="49"/>
      <c r="DXX1" s="49"/>
      <c r="DXY1" s="49"/>
      <c r="DXZ1" s="49"/>
      <c r="DYA1" s="49"/>
      <c r="DYB1" s="49"/>
      <c r="DYC1" s="49"/>
      <c r="DYD1" s="49"/>
      <c r="DYE1" s="49"/>
      <c r="DYF1" s="49"/>
      <c r="DYG1" s="49"/>
      <c r="DYH1" s="49"/>
      <c r="DYI1" s="49"/>
      <c r="DYJ1" s="49"/>
      <c r="DYK1" s="49"/>
      <c r="DYL1" s="49"/>
      <c r="DYM1" s="49"/>
      <c r="DYN1" s="49"/>
      <c r="DYO1" s="49"/>
      <c r="DYP1" s="49"/>
      <c r="DYQ1" s="49"/>
      <c r="DYR1" s="49"/>
      <c r="DYS1" s="49"/>
      <c r="DYT1" s="49"/>
      <c r="DYU1" s="49"/>
      <c r="DYV1" s="49"/>
      <c r="DYW1" s="49"/>
      <c r="DYX1" s="49"/>
      <c r="DYY1" s="49"/>
      <c r="DYZ1" s="49"/>
      <c r="DZA1" s="49"/>
      <c r="DZB1" s="49"/>
      <c r="DZC1" s="49"/>
      <c r="DZD1" s="49"/>
      <c r="DZE1" s="49"/>
      <c r="DZF1" s="49"/>
      <c r="DZG1" s="49"/>
      <c r="DZH1" s="49"/>
      <c r="DZI1" s="49"/>
      <c r="DZJ1" s="49"/>
      <c r="DZK1" s="49"/>
      <c r="DZL1" s="49"/>
      <c r="DZM1" s="49"/>
      <c r="DZN1" s="49"/>
      <c r="DZO1" s="49"/>
      <c r="DZP1" s="49"/>
      <c r="DZQ1" s="49"/>
      <c r="DZR1" s="49"/>
      <c r="DZS1" s="49"/>
      <c r="DZT1" s="49"/>
      <c r="DZU1" s="49"/>
      <c r="DZV1" s="49"/>
      <c r="DZW1" s="49"/>
      <c r="DZX1" s="49"/>
      <c r="DZY1" s="49"/>
      <c r="DZZ1" s="49"/>
      <c r="EAA1" s="49"/>
      <c r="EAB1" s="49"/>
      <c r="EAC1" s="49"/>
      <c r="EAD1" s="49"/>
      <c r="EAE1" s="49"/>
      <c r="EAF1" s="49"/>
      <c r="EAG1" s="49"/>
      <c r="EAH1" s="49"/>
      <c r="EAI1" s="49"/>
      <c r="EAJ1" s="49"/>
      <c r="EAK1" s="49"/>
      <c r="EAL1" s="49"/>
      <c r="EAM1" s="49"/>
      <c r="EAN1" s="49"/>
      <c r="EAO1" s="49"/>
      <c r="EAP1" s="49"/>
      <c r="EAQ1" s="49"/>
      <c r="EAR1" s="49"/>
      <c r="EAS1" s="49"/>
      <c r="EAT1" s="49"/>
      <c r="EAU1" s="49"/>
      <c r="EAV1" s="49"/>
      <c r="EAW1" s="49"/>
      <c r="EAX1" s="49"/>
      <c r="EAY1" s="49"/>
      <c r="EAZ1" s="49"/>
      <c r="EBA1" s="49"/>
      <c r="EBB1" s="49"/>
      <c r="EBC1" s="49"/>
      <c r="EBD1" s="49"/>
      <c r="EBE1" s="49"/>
      <c r="EBF1" s="49"/>
      <c r="EBG1" s="49"/>
      <c r="EBH1" s="49"/>
      <c r="EBI1" s="49"/>
      <c r="EBJ1" s="49"/>
      <c r="EBK1" s="49"/>
      <c r="EBL1" s="49"/>
      <c r="EBM1" s="49"/>
      <c r="EBN1" s="49"/>
      <c r="EBO1" s="49"/>
      <c r="EBP1" s="49"/>
      <c r="EBQ1" s="49"/>
      <c r="EBR1" s="49"/>
      <c r="EBS1" s="49"/>
      <c r="EBT1" s="49"/>
      <c r="EBU1" s="49"/>
      <c r="EBV1" s="49"/>
      <c r="EBW1" s="49"/>
      <c r="EBX1" s="49"/>
      <c r="EBY1" s="49"/>
      <c r="EBZ1" s="49"/>
      <c r="ECA1" s="49"/>
      <c r="ECB1" s="49"/>
      <c r="ECC1" s="49"/>
      <c r="ECD1" s="49"/>
      <c r="ECE1" s="49"/>
      <c r="ECF1" s="49"/>
      <c r="ECG1" s="49"/>
      <c r="ECH1" s="49"/>
      <c r="ECI1" s="49"/>
      <c r="ECJ1" s="49"/>
      <c r="ECK1" s="49"/>
      <c r="ECL1" s="49"/>
      <c r="ECM1" s="49"/>
      <c r="ECN1" s="49"/>
      <c r="ECO1" s="49"/>
      <c r="ECP1" s="49"/>
      <c r="ECQ1" s="49"/>
      <c r="ECR1" s="49"/>
      <c r="ECS1" s="49"/>
      <c r="ECT1" s="49"/>
      <c r="ECU1" s="49"/>
      <c r="ECV1" s="49"/>
      <c r="ECW1" s="49"/>
      <c r="ECX1" s="49"/>
      <c r="ECY1" s="49"/>
      <c r="ECZ1" s="49"/>
      <c r="EDA1" s="49"/>
      <c r="EDB1" s="49"/>
      <c r="EDC1" s="49"/>
      <c r="EDD1" s="49"/>
      <c r="EDE1" s="49"/>
      <c r="EDF1" s="49"/>
      <c r="EDG1" s="49"/>
      <c r="EDH1" s="49"/>
      <c r="EDI1" s="49"/>
      <c r="EDJ1" s="49"/>
      <c r="EDK1" s="49"/>
      <c r="EDL1" s="49"/>
      <c r="EDM1" s="49"/>
      <c r="EDN1" s="49"/>
      <c r="EDO1" s="49"/>
      <c r="EDP1" s="49"/>
      <c r="EDQ1" s="49"/>
      <c r="EDR1" s="49"/>
      <c r="EDS1" s="49"/>
      <c r="EDT1" s="49"/>
      <c r="EDU1" s="49"/>
      <c r="EDV1" s="49"/>
      <c r="EDW1" s="49"/>
      <c r="EDX1" s="49"/>
      <c r="EDY1" s="49"/>
      <c r="EDZ1" s="49"/>
      <c r="EEA1" s="49"/>
      <c r="EEB1" s="49"/>
      <c r="EEC1" s="49"/>
      <c r="EED1" s="49"/>
      <c r="EEE1" s="49"/>
      <c r="EEF1" s="49"/>
      <c r="EEG1" s="49"/>
      <c r="EEH1" s="49"/>
      <c r="EEI1" s="49"/>
      <c r="EEJ1" s="49"/>
      <c r="EEK1" s="49"/>
      <c r="EEL1" s="49"/>
      <c r="EEM1" s="49"/>
      <c r="EEN1" s="49"/>
      <c r="EEO1" s="49"/>
      <c r="EEP1" s="49"/>
      <c r="EEQ1" s="49"/>
      <c r="EER1" s="49"/>
      <c r="EES1" s="49"/>
      <c r="EET1" s="49"/>
      <c r="EEU1" s="49"/>
      <c r="EEV1" s="49"/>
      <c r="EEW1" s="49"/>
      <c r="EEX1" s="49"/>
      <c r="EEY1" s="49"/>
      <c r="EEZ1" s="49"/>
      <c r="EFA1" s="49"/>
      <c r="EFB1" s="49"/>
      <c r="EFC1" s="49"/>
      <c r="EFD1" s="49"/>
      <c r="EFE1" s="49"/>
      <c r="EFF1" s="49"/>
      <c r="EFG1" s="49"/>
      <c r="EFH1" s="49"/>
      <c r="EFI1" s="49"/>
      <c r="EFJ1" s="49"/>
      <c r="EFK1" s="49"/>
      <c r="EFL1" s="49"/>
      <c r="EFM1" s="49"/>
      <c r="EFN1" s="49"/>
      <c r="EFO1" s="49"/>
      <c r="EFP1" s="49"/>
      <c r="EFQ1" s="49"/>
      <c r="EFR1" s="49"/>
      <c r="EFS1" s="49"/>
      <c r="EFT1" s="49"/>
      <c r="EFU1" s="49"/>
      <c r="EFV1" s="49"/>
      <c r="EFW1" s="49"/>
      <c r="EFX1" s="49"/>
      <c r="EFY1" s="49"/>
      <c r="EFZ1" s="49"/>
      <c r="EGA1" s="49"/>
      <c r="EGB1" s="49"/>
      <c r="EGC1" s="49"/>
      <c r="EGD1" s="49"/>
      <c r="EGE1" s="49"/>
      <c r="EGF1" s="49"/>
      <c r="EGG1" s="49"/>
      <c r="EGH1" s="49"/>
      <c r="EGI1" s="49"/>
      <c r="EGJ1" s="49"/>
      <c r="EGK1" s="49"/>
      <c r="EGL1" s="49"/>
      <c r="EGM1" s="49"/>
      <c r="EGN1" s="49"/>
      <c r="EGO1" s="49"/>
      <c r="EGP1" s="49"/>
      <c r="EGQ1" s="49"/>
      <c r="EGR1" s="49"/>
      <c r="EGS1" s="49"/>
      <c r="EGT1" s="49"/>
      <c r="EGU1" s="49"/>
      <c r="EGV1" s="49"/>
      <c r="EGW1" s="49"/>
      <c r="EGX1" s="49"/>
      <c r="EGY1" s="49"/>
      <c r="EGZ1" s="49"/>
      <c r="EHA1" s="49"/>
      <c r="EHB1" s="49"/>
      <c r="EHC1" s="49"/>
      <c r="EHD1" s="49"/>
      <c r="EHE1" s="49"/>
      <c r="EHF1" s="49"/>
      <c r="EHG1" s="49"/>
      <c r="EHH1" s="49"/>
      <c r="EHI1" s="49"/>
      <c r="EHJ1" s="49"/>
      <c r="EHK1" s="49"/>
      <c r="EHL1" s="49"/>
      <c r="EHM1" s="49"/>
      <c r="EHN1" s="49"/>
      <c r="EHO1" s="49"/>
      <c r="EHP1" s="49"/>
      <c r="EHQ1" s="49"/>
      <c r="EHR1" s="49"/>
      <c r="EHS1" s="49"/>
      <c r="EHT1" s="49"/>
      <c r="EHU1" s="49"/>
      <c r="EHV1" s="49"/>
      <c r="EHW1" s="49"/>
      <c r="EHX1" s="49"/>
      <c r="EHY1" s="49"/>
      <c r="EHZ1" s="49"/>
      <c r="EIA1" s="49"/>
      <c r="EIB1" s="49"/>
      <c r="EIC1" s="49"/>
      <c r="EID1" s="49"/>
      <c r="EIE1" s="49"/>
      <c r="EIF1" s="49"/>
      <c r="EIG1" s="49"/>
      <c r="EIH1" s="49"/>
      <c r="EII1" s="49"/>
      <c r="EIJ1" s="49"/>
      <c r="EIK1" s="49"/>
      <c r="EIL1" s="49"/>
      <c r="EIM1" s="49"/>
      <c r="EIN1" s="49"/>
      <c r="EIO1" s="49"/>
      <c r="EIP1" s="49"/>
      <c r="EIQ1" s="49"/>
      <c r="EIR1" s="49"/>
      <c r="EIS1" s="49"/>
      <c r="EIT1" s="49"/>
      <c r="EIU1" s="49"/>
      <c r="EIV1" s="49"/>
      <c r="EIW1" s="49"/>
      <c r="EIX1" s="49"/>
      <c r="EIY1" s="49"/>
      <c r="EIZ1" s="49"/>
      <c r="EJA1" s="49"/>
      <c r="EJB1" s="49"/>
      <c r="EJC1" s="49"/>
      <c r="EJD1" s="49"/>
      <c r="EJE1" s="49"/>
      <c r="EJF1" s="49"/>
      <c r="EJG1" s="49"/>
      <c r="EJH1" s="49"/>
      <c r="EJI1" s="49"/>
      <c r="EJJ1" s="49"/>
      <c r="EJK1" s="49"/>
      <c r="EJL1" s="49"/>
      <c r="EJM1" s="49"/>
      <c r="EJN1" s="49"/>
      <c r="EJO1" s="49"/>
      <c r="EJP1" s="49"/>
      <c r="EJQ1" s="49"/>
      <c r="EJR1" s="49"/>
      <c r="EJS1" s="49"/>
      <c r="EJT1" s="49"/>
      <c r="EJU1" s="49"/>
      <c r="EJV1" s="49"/>
      <c r="EJW1" s="49"/>
      <c r="EJX1" s="49"/>
      <c r="EJY1" s="49"/>
      <c r="EJZ1" s="49"/>
      <c r="EKA1" s="49"/>
      <c r="EKB1" s="49"/>
      <c r="EKC1" s="49"/>
      <c r="EKD1" s="49"/>
      <c r="EKE1" s="49"/>
      <c r="EKF1" s="49"/>
      <c r="EKG1" s="49"/>
      <c r="EKH1" s="49"/>
      <c r="EKI1" s="49"/>
      <c r="EKJ1" s="49"/>
      <c r="EKK1" s="49"/>
      <c r="EKL1" s="49"/>
      <c r="EKM1" s="49"/>
      <c r="EKN1" s="49"/>
      <c r="EKO1" s="49"/>
      <c r="EKP1" s="49"/>
      <c r="EKQ1" s="49"/>
      <c r="EKR1" s="49"/>
      <c r="EKS1" s="49"/>
      <c r="EKT1" s="49"/>
      <c r="EKU1" s="49"/>
      <c r="EKV1" s="49"/>
      <c r="EKW1" s="49"/>
      <c r="EKX1" s="49"/>
      <c r="EKY1" s="49"/>
      <c r="EKZ1" s="49"/>
      <c r="ELA1" s="49"/>
      <c r="ELB1" s="49"/>
      <c r="ELC1" s="49"/>
      <c r="ELD1" s="49"/>
      <c r="ELE1" s="49"/>
      <c r="ELF1" s="49"/>
      <c r="ELG1" s="49"/>
      <c r="ELH1" s="49"/>
      <c r="ELI1" s="49"/>
      <c r="ELJ1" s="49"/>
      <c r="ELK1" s="49"/>
      <c r="ELL1" s="49"/>
      <c r="ELM1" s="49"/>
      <c r="ELN1" s="49"/>
      <c r="ELO1" s="49"/>
      <c r="ELP1" s="49"/>
      <c r="ELQ1" s="49"/>
      <c r="ELR1" s="49"/>
      <c r="ELS1" s="49"/>
      <c r="ELT1" s="49"/>
      <c r="ELU1" s="49"/>
      <c r="ELV1" s="49"/>
      <c r="ELW1" s="49"/>
      <c r="ELX1" s="49"/>
      <c r="ELY1" s="49"/>
      <c r="ELZ1" s="49"/>
      <c r="EMA1" s="49"/>
      <c r="EMB1" s="49"/>
      <c r="EMC1" s="49"/>
      <c r="EMD1" s="49"/>
      <c r="EME1" s="49"/>
      <c r="EMF1" s="49"/>
      <c r="EMG1" s="49"/>
      <c r="EMH1" s="49"/>
      <c r="EMI1" s="49"/>
      <c r="EMJ1" s="49"/>
      <c r="EMK1" s="49"/>
      <c r="EML1" s="49"/>
      <c r="EMM1" s="49"/>
      <c r="EMN1" s="49"/>
      <c r="EMO1" s="49"/>
      <c r="EMP1" s="49"/>
      <c r="EMQ1" s="49"/>
      <c r="EMR1" s="49"/>
      <c r="EMS1" s="49"/>
      <c r="EMT1" s="49"/>
      <c r="EMU1" s="49"/>
      <c r="EMV1" s="49"/>
      <c r="EMW1" s="49"/>
      <c r="EMX1" s="49"/>
      <c r="EMY1" s="49"/>
      <c r="EMZ1" s="49"/>
      <c r="ENA1" s="49"/>
      <c r="ENB1" s="49"/>
      <c r="ENC1" s="49"/>
      <c r="END1" s="49"/>
      <c r="ENE1" s="49"/>
      <c r="ENF1" s="49"/>
      <c r="ENG1" s="49"/>
      <c r="ENH1" s="49"/>
      <c r="ENI1" s="49"/>
      <c r="ENJ1" s="49"/>
      <c r="ENK1" s="49"/>
      <c r="ENL1" s="49"/>
      <c r="ENM1" s="49"/>
      <c r="ENN1" s="49"/>
      <c r="ENO1" s="49"/>
      <c r="ENP1" s="49"/>
      <c r="ENQ1" s="49"/>
      <c r="ENR1" s="49"/>
      <c r="ENS1" s="49"/>
      <c r="ENT1" s="49"/>
      <c r="ENU1" s="49"/>
      <c r="ENV1" s="49"/>
      <c r="ENW1" s="49"/>
      <c r="ENX1" s="49"/>
      <c r="ENY1" s="49"/>
      <c r="ENZ1" s="49"/>
      <c r="EOA1" s="49"/>
      <c r="EOB1" s="49"/>
      <c r="EOC1" s="49"/>
      <c r="EOD1" s="49"/>
      <c r="EOE1" s="49"/>
      <c r="EOF1" s="49"/>
      <c r="EOG1" s="49"/>
      <c r="EOH1" s="49"/>
      <c r="EOI1" s="49"/>
      <c r="EOJ1" s="49"/>
      <c r="EOK1" s="49"/>
      <c r="EOL1" s="49"/>
      <c r="EOM1" s="49"/>
      <c r="EON1" s="49"/>
      <c r="EOO1" s="49"/>
      <c r="EOP1" s="49"/>
      <c r="EOQ1" s="49"/>
      <c r="EOR1" s="49"/>
      <c r="EOS1" s="49"/>
      <c r="EOT1" s="49"/>
      <c r="EOU1" s="49"/>
      <c r="EOV1" s="49"/>
      <c r="EOW1" s="49"/>
      <c r="EOX1" s="49"/>
      <c r="EOY1" s="49"/>
      <c r="EOZ1" s="49"/>
      <c r="EPA1" s="49"/>
      <c r="EPB1" s="49"/>
      <c r="EPC1" s="49"/>
      <c r="EPD1" s="49"/>
      <c r="EPE1" s="49"/>
      <c r="EPF1" s="49"/>
      <c r="EPG1" s="49"/>
      <c r="EPH1" s="49"/>
      <c r="EPI1" s="49"/>
      <c r="EPJ1" s="49"/>
      <c r="EPK1" s="49"/>
      <c r="EPL1" s="49"/>
      <c r="EPM1" s="49"/>
      <c r="EPN1" s="49"/>
      <c r="EPO1" s="49"/>
      <c r="EPP1" s="49"/>
      <c r="EPQ1" s="49"/>
      <c r="EPR1" s="49"/>
      <c r="EPS1" s="49"/>
      <c r="EPT1" s="49"/>
      <c r="EPU1" s="49"/>
      <c r="EPV1" s="49"/>
      <c r="EPW1" s="49"/>
      <c r="EPX1" s="49"/>
      <c r="EPY1" s="49"/>
      <c r="EPZ1" s="49"/>
      <c r="EQA1" s="49"/>
      <c r="EQB1" s="49"/>
      <c r="EQC1" s="49"/>
      <c r="EQD1" s="49"/>
      <c r="EQE1" s="49"/>
      <c r="EQF1" s="49"/>
      <c r="EQG1" s="49"/>
      <c r="EQH1" s="49"/>
      <c r="EQI1" s="49"/>
      <c r="EQJ1" s="49"/>
      <c r="EQK1" s="49"/>
      <c r="EQL1" s="49"/>
      <c r="EQM1" s="49"/>
      <c r="EQN1" s="49"/>
      <c r="EQO1" s="49"/>
      <c r="EQP1" s="49"/>
      <c r="EQQ1" s="49"/>
      <c r="EQR1" s="49"/>
      <c r="EQS1" s="49"/>
      <c r="EQT1" s="49"/>
      <c r="EQU1" s="49"/>
      <c r="EQV1" s="49"/>
      <c r="EQW1" s="49"/>
      <c r="EQX1" s="49"/>
      <c r="EQY1" s="49"/>
      <c r="EQZ1" s="49"/>
      <c r="ERA1" s="49"/>
      <c r="ERB1" s="49"/>
      <c r="ERC1" s="49"/>
      <c r="ERD1" s="49"/>
      <c r="ERE1" s="49"/>
      <c r="ERF1" s="49"/>
      <c r="ERG1" s="49"/>
      <c r="ERH1" s="49"/>
      <c r="ERI1" s="49"/>
      <c r="ERJ1" s="49"/>
      <c r="ERK1" s="49"/>
      <c r="ERL1" s="49"/>
      <c r="ERM1" s="49"/>
      <c r="ERN1" s="49"/>
      <c r="ERO1" s="49"/>
      <c r="ERP1" s="49"/>
      <c r="ERQ1" s="49"/>
      <c r="ERR1" s="49"/>
      <c r="ERS1" s="49"/>
      <c r="ERT1" s="49"/>
      <c r="ERU1" s="49"/>
      <c r="ERV1" s="49"/>
      <c r="ERW1" s="49"/>
      <c r="ERX1" s="49"/>
      <c r="ERY1" s="49"/>
      <c r="ERZ1" s="49"/>
      <c r="ESA1" s="49"/>
      <c r="ESB1" s="49"/>
      <c r="ESC1" s="49"/>
      <c r="ESD1" s="49"/>
      <c r="ESE1" s="49"/>
      <c r="ESF1" s="49"/>
      <c r="ESG1" s="49"/>
      <c r="ESH1" s="49"/>
      <c r="ESI1" s="49"/>
      <c r="ESJ1" s="49"/>
      <c r="ESK1" s="49"/>
      <c r="ESL1" s="49"/>
      <c r="ESM1" s="49"/>
      <c r="ESN1" s="49"/>
      <c r="ESO1" s="49"/>
      <c r="ESP1" s="49"/>
      <c r="ESQ1" s="49"/>
      <c r="ESR1" s="49"/>
      <c r="ESS1" s="49"/>
      <c r="EST1" s="49"/>
      <c r="ESU1" s="49"/>
      <c r="ESV1" s="49"/>
      <c r="ESW1" s="49"/>
      <c r="ESX1" s="49"/>
      <c r="ESY1" s="49"/>
      <c r="ESZ1" s="49"/>
      <c r="ETA1" s="49"/>
      <c r="ETB1" s="49"/>
      <c r="ETC1" s="49"/>
      <c r="ETD1" s="49"/>
      <c r="ETE1" s="49"/>
      <c r="ETF1" s="49"/>
      <c r="ETG1" s="49"/>
      <c r="ETH1" s="49"/>
      <c r="ETI1" s="49"/>
      <c r="ETJ1" s="49"/>
      <c r="ETK1" s="49"/>
      <c r="ETL1" s="49"/>
      <c r="ETM1" s="49"/>
      <c r="ETN1" s="49"/>
      <c r="ETO1" s="49"/>
      <c r="ETP1" s="49"/>
      <c r="ETQ1" s="49"/>
      <c r="ETR1" s="49"/>
      <c r="ETS1" s="49"/>
      <c r="ETT1" s="49"/>
      <c r="ETU1" s="49"/>
      <c r="ETV1" s="49"/>
      <c r="ETW1" s="49"/>
      <c r="ETX1" s="49"/>
      <c r="ETY1" s="49"/>
      <c r="ETZ1" s="49"/>
      <c r="EUA1" s="49"/>
      <c r="EUB1" s="49"/>
      <c r="EUC1" s="49"/>
      <c r="EUD1" s="49"/>
      <c r="EUE1" s="49"/>
      <c r="EUF1" s="49"/>
      <c r="EUG1" s="49"/>
      <c r="EUH1" s="49"/>
      <c r="EUI1" s="49"/>
      <c r="EUJ1" s="49"/>
      <c r="EUK1" s="49"/>
      <c r="EUL1" s="49"/>
      <c r="EUM1" s="49"/>
      <c r="EUN1" s="49"/>
      <c r="EUO1" s="49"/>
      <c r="EUP1" s="49"/>
      <c r="EUQ1" s="49"/>
      <c r="EUR1" s="49"/>
      <c r="EUS1" s="49"/>
      <c r="EUT1" s="49"/>
      <c r="EUU1" s="49"/>
      <c r="EUV1" s="49"/>
      <c r="EUW1" s="49"/>
      <c r="EUX1" s="49"/>
      <c r="EUY1" s="49"/>
      <c r="EUZ1" s="49"/>
      <c r="EVA1" s="49"/>
      <c r="EVB1" s="49"/>
      <c r="EVC1" s="49"/>
      <c r="EVD1" s="49"/>
      <c r="EVE1" s="49"/>
      <c r="EVF1" s="49"/>
      <c r="EVG1" s="49"/>
      <c r="EVH1" s="49"/>
      <c r="EVI1" s="49"/>
      <c r="EVJ1" s="49"/>
      <c r="EVK1" s="49"/>
      <c r="EVL1" s="49"/>
      <c r="EVM1" s="49"/>
      <c r="EVN1" s="49"/>
      <c r="EVO1" s="49"/>
      <c r="EVP1" s="49"/>
      <c r="EVQ1" s="49"/>
      <c r="EVR1" s="49"/>
      <c r="EVS1" s="49"/>
      <c r="EVT1" s="49"/>
      <c r="EVU1" s="49"/>
      <c r="EVV1" s="49"/>
      <c r="EVW1" s="49"/>
      <c r="EVX1" s="49"/>
      <c r="EVY1" s="49"/>
      <c r="EVZ1" s="49"/>
      <c r="EWA1" s="49"/>
      <c r="EWB1" s="49"/>
      <c r="EWC1" s="49"/>
      <c r="EWD1" s="49"/>
      <c r="EWE1" s="49"/>
      <c r="EWF1" s="49"/>
      <c r="EWG1" s="49"/>
      <c r="EWH1" s="49"/>
      <c r="EWI1" s="49"/>
      <c r="EWJ1" s="49"/>
      <c r="EWK1" s="49"/>
      <c r="EWL1" s="49"/>
      <c r="EWM1" s="49"/>
      <c r="EWN1" s="49"/>
      <c r="EWO1" s="49"/>
      <c r="EWP1" s="49"/>
      <c r="EWQ1" s="49"/>
      <c r="EWR1" s="49"/>
      <c r="EWS1" s="49"/>
      <c r="EWT1" s="49"/>
      <c r="EWU1" s="49"/>
      <c r="EWV1" s="49"/>
      <c r="EWW1" s="49"/>
      <c r="EWX1" s="49"/>
      <c r="EWY1" s="49"/>
      <c r="EWZ1" s="49"/>
      <c r="EXA1" s="49"/>
      <c r="EXB1" s="49"/>
      <c r="EXC1" s="49"/>
      <c r="EXD1" s="49"/>
      <c r="EXE1" s="49"/>
      <c r="EXF1" s="49"/>
      <c r="EXG1" s="49"/>
      <c r="EXH1" s="49"/>
      <c r="EXI1" s="49"/>
      <c r="EXJ1" s="49"/>
      <c r="EXK1" s="49"/>
      <c r="EXL1" s="49"/>
      <c r="EXM1" s="49"/>
      <c r="EXN1" s="49"/>
      <c r="EXO1" s="49"/>
      <c r="EXP1" s="49"/>
      <c r="EXQ1" s="49"/>
      <c r="EXR1" s="49"/>
      <c r="EXS1" s="49"/>
      <c r="EXT1" s="49"/>
      <c r="EXU1" s="49"/>
      <c r="EXV1" s="49"/>
      <c r="EXW1" s="49"/>
      <c r="EXX1" s="49"/>
      <c r="EXY1" s="49"/>
      <c r="EXZ1" s="49"/>
      <c r="EYA1" s="49"/>
      <c r="EYB1" s="49"/>
      <c r="EYC1" s="49"/>
      <c r="EYD1" s="49"/>
      <c r="EYE1" s="49"/>
      <c r="EYF1" s="49"/>
      <c r="EYG1" s="49"/>
      <c r="EYH1" s="49"/>
      <c r="EYI1" s="49"/>
      <c r="EYJ1" s="49"/>
      <c r="EYK1" s="49"/>
      <c r="EYL1" s="49"/>
      <c r="EYM1" s="49"/>
      <c r="EYN1" s="49"/>
      <c r="EYO1" s="49"/>
      <c r="EYP1" s="49"/>
      <c r="EYQ1" s="49"/>
      <c r="EYR1" s="49"/>
      <c r="EYS1" s="49"/>
      <c r="EYT1" s="49"/>
      <c r="EYU1" s="49"/>
      <c r="EYV1" s="49"/>
      <c r="EYW1" s="49"/>
      <c r="EYX1" s="49"/>
      <c r="EYY1" s="49"/>
      <c r="EYZ1" s="49"/>
      <c r="EZA1" s="49"/>
      <c r="EZB1" s="49"/>
      <c r="EZC1" s="49"/>
      <c r="EZD1" s="49"/>
      <c r="EZE1" s="49"/>
      <c r="EZF1" s="49"/>
      <c r="EZG1" s="49"/>
      <c r="EZH1" s="49"/>
      <c r="EZI1" s="49"/>
      <c r="EZJ1" s="49"/>
      <c r="EZK1" s="49"/>
      <c r="EZL1" s="49"/>
      <c r="EZM1" s="49"/>
      <c r="EZN1" s="49"/>
      <c r="EZO1" s="49"/>
      <c r="EZP1" s="49"/>
      <c r="EZQ1" s="49"/>
      <c r="EZR1" s="49"/>
      <c r="EZS1" s="49"/>
      <c r="EZT1" s="49"/>
      <c r="EZU1" s="49"/>
      <c r="EZV1" s="49"/>
      <c r="EZW1" s="49"/>
      <c r="EZX1" s="49"/>
      <c r="EZY1" s="49"/>
      <c r="EZZ1" s="49"/>
      <c r="FAA1" s="49"/>
      <c r="FAB1" s="49"/>
      <c r="FAC1" s="49"/>
      <c r="FAD1" s="49"/>
      <c r="FAE1" s="49"/>
      <c r="FAF1" s="49"/>
      <c r="FAG1" s="49"/>
      <c r="FAH1" s="49"/>
      <c r="FAI1" s="49"/>
      <c r="FAJ1" s="49"/>
      <c r="FAK1" s="49"/>
      <c r="FAL1" s="49"/>
      <c r="FAM1" s="49"/>
      <c r="FAN1" s="49"/>
      <c r="FAO1" s="49"/>
      <c r="FAP1" s="49"/>
      <c r="FAQ1" s="49"/>
      <c r="FAR1" s="49"/>
      <c r="FAS1" s="49"/>
      <c r="FAT1" s="49"/>
      <c r="FAU1" s="49"/>
      <c r="FAV1" s="49"/>
      <c r="FAW1" s="49"/>
      <c r="FAX1" s="49"/>
      <c r="FAY1" s="49"/>
      <c r="FAZ1" s="49"/>
      <c r="FBA1" s="49"/>
      <c r="FBB1" s="49"/>
      <c r="FBC1" s="49"/>
      <c r="FBD1" s="49"/>
      <c r="FBE1" s="49"/>
      <c r="FBF1" s="49"/>
      <c r="FBG1" s="49"/>
      <c r="FBH1" s="49"/>
      <c r="FBI1" s="49"/>
      <c r="FBJ1" s="49"/>
      <c r="FBK1" s="49"/>
      <c r="FBL1" s="49"/>
      <c r="FBM1" s="49"/>
      <c r="FBN1" s="49"/>
      <c r="FBO1" s="49"/>
      <c r="FBP1" s="49"/>
      <c r="FBQ1" s="49"/>
      <c r="FBR1" s="49"/>
      <c r="FBS1" s="49"/>
      <c r="FBT1" s="49"/>
      <c r="FBU1" s="49"/>
      <c r="FBV1" s="49"/>
      <c r="FBW1" s="49"/>
      <c r="FBX1" s="49"/>
      <c r="FBY1" s="49"/>
      <c r="FBZ1" s="49"/>
      <c r="FCA1" s="49"/>
      <c r="FCB1" s="49"/>
      <c r="FCC1" s="49"/>
      <c r="FCD1" s="49"/>
      <c r="FCE1" s="49"/>
      <c r="FCF1" s="49"/>
      <c r="FCG1" s="49"/>
      <c r="FCH1" s="49"/>
      <c r="FCI1" s="49"/>
      <c r="FCJ1" s="49"/>
      <c r="FCK1" s="49"/>
      <c r="FCL1" s="49"/>
      <c r="FCM1" s="49"/>
      <c r="FCN1" s="49"/>
      <c r="FCO1" s="49"/>
      <c r="FCP1" s="49"/>
      <c r="FCQ1" s="49"/>
      <c r="FCR1" s="49"/>
      <c r="FCS1" s="49"/>
      <c r="FCT1" s="49"/>
      <c r="FCU1" s="49"/>
      <c r="FCV1" s="49"/>
      <c r="FCW1" s="49"/>
      <c r="FCX1" s="49"/>
      <c r="FCY1" s="49"/>
      <c r="FCZ1" s="49"/>
      <c r="FDA1" s="49"/>
      <c r="FDB1" s="49"/>
      <c r="FDC1" s="49"/>
      <c r="FDD1" s="49"/>
      <c r="FDE1" s="49"/>
      <c r="FDF1" s="49"/>
      <c r="FDG1" s="49"/>
      <c r="FDH1" s="49"/>
      <c r="FDI1" s="49"/>
      <c r="FDJ1" s="49"/>
      <c r="FDK1" s="49"/>
      <c r="FDL1" s="49"/>
      <c r="FDM1" s="49"/>
      <c r="FDN1" s="49"/>
      <c r="FDO1" s="49"/>
      <c r="FDP1" s="49"/>
      <c r="FDQ1" s="49"/>
      <c r="FDR1" s="49"/>
      <c r="FDS1" s="49"/>
      <c r="FDT1" s="49"/>
      <c r="FDU1" s="49"/>
      <c r="FDV1" s="49"/>
      <c r="FDW1" s="49"/>
      <c r="FDX1" s="49"/>
      <c r="FDY1" s="49"/>
      <c r="FDZ1" s="49"/>
      <c r="FEA1" s="49"/>
      <c r="FEB1" s="49"/>
      <c r="FEC1" s="49"/>
      <c r="FED1" s="49"/>
      <c r="FEE1" s="49"/>
      <c r="FEF1" s="49"/>
      <c r="FEG1" s="49"/>
      <c r="FEH1" s="49"/>
      <c r="FEI1" s="49"/>
      <c r="FEJ1" s="49"/>
      <c r="FEK1" s="49"/>
      <c r="FEL1" s="49"/>
      <c r="FEM1" s="49"/>
      <c r="FEN1" s="49"/>
      <c r="FEO1" s="49"/>
      <c r="FEP1" s="49"/>
      <c r="FEQ1" s="49"/>
      <c r="FER1" s="49"/>
      <c r="FES1" s="49"/>
      <c r="FET1" s="49"/>
      <c r="FEU1" s="49"/>
      <c r="FEV1" s="49"/>
      <c r="FEW1" s="49"/>
      <c r="FEX1" s="49"/>
      <c r="FEY1" s="49"/>
      <c r="FEZ1" s="49"/>
      <c r="FFA1" s="49"/>
      <c r="FFB1" s="49"/>
      <c r="FFC1" s="49"/>
      <c r="FFD1" s="49"/>
      <c r="FFE1" s="49"/>
      <c r="FFF1" s="49"/>
      <c r="FFG1" s="49"/>
      <c r="FFH1" s="49"/>
      <c r="FFI1" s="49"/>
      <c r="FFJ1" s="49"/>
      <c r="FFK1" s="49"/>
      <c r="FFL1" s="49"/>
      <c r="FFM1" s="49"/>
      <c r="FFN1" s="49"/>
      <c r="FFO1" s="49"/>
      <c r="FFP1" s="49"/>
      <c r="FFQ1" s="49"/>
      <c r="FFR1" s="49"/>
      <c r="FFS1" s="49"/>
      <c r="FFT1" s="49"/>
      <c r="FFU1" s="49"/>
      <c r="FFV1" s="49"/>
      <c r="FFW1" s="49"/>
      <c r="FFX1" s="49"/>
      <c r="FFY1" s="49"/>
      <c r="FFZ1" s="49"/>
      <c r="FGA1" s="49"/>
      <c r="FGB1" s="49"/>
      <c r="FGC1" s="49"/>
      <c r="FGD1" s="49"/>
      <c r="FGE1" s="49"/>
      <c r="FGF1" s="49"/>
      <c r="FGG1" s="49"/>
      <c r="FGH1" s="49"/>
      <c r="FGI1" s="49"/>
      <c r="FGJ1" s="49"/>
      <c r="FGK1" s="49"/>
      <c r="FGL1" s="49"/>
      <c r="FGM1" s="49"/>
      <c r="FGN1" s="49"/>
      <c r="FGO1" s="49"/>
      <c r="FGP1" s="49"/>
      <c r="FGQ1" s="49"/>
      <c r="FGR1" s="49"/>
      <c r="FGS1" s="49"/>
      <c r="FGT1" s="49"/>
      <c r="FGU1" s="49"/>
      <c r="FGV1" s="49"/>
      <c r="FGW1" s="49"/>
      <c r="FGX1" s="49"/>
      <c r="FGY1" s="49"/>
      <c r="FGZ1" s="49"/>
      <c r="FHA1" s="49"/>
      <c r="FHB1" s="49"/>
      <c r="FHC1" s="49"/>
      <c r="FHD1" s="49"/>
      <c r="FHE1" s="49"/>
      <c r="FHF1" s="49"/>
      <c r="FHG1" s="49"/>
      <c r="FHH1" s="49"/>
      <c r="FHI1" s="49"/>
      <c r="FHJ1" s="49"/>
      <c r="FHK1" s="49"/>
      <c r="FHL1" s="49"/>
      <c r="FHM1" s="49"/>
      <c r="FHN1" s="49"/>
      <c r="FHO1" s="49"/>
      <c r="FHP1" s="49"/>
      <c r="FHQ1" s="49"/>
      <c r="FHR1" s="49"/>
      <c r="FHS1" s="49"/>
      <c r="FHT1" s="49"/>
      <c r="FHU1" s="49"/>
      <c r="FHV1" s="49"/>
      <c r="FHW1" s="49"/>
      <c r="FHX1" s="49"/>
      <c r="FHY1" s="49"/>
      <c r="FHZ1" s="49"/>
      <c r="FIA1" s="49"/>
      <c r="FIB1" s="49"/>
      <c r="FIC1" s="49"/>
      <c r="FID1" s="49"/>
      <c r="FIE1" s="49"/>
      <c r="FIF1" s="49"/>
      <c r="FIG1" s="49"/>
      <c r="FIH1" s="49"/>
      <c r="FII1" s="49"/>
      <c r="FIJ1" s="49"/>
      <c r="FIK1" s="49"/>
      <c r="FIL1" s="49"/>
      <c r="FIM1" s="49"/>
      <c r="FIN1" s="49"/>
      <c r="FIO1" s="49"/>
      <c r="FIP1" s="49"/>
      <c r="FIQ1" s="49"/>
      <c r="FIR1" s="49"/>
      <c r="FIS1" s="49"/>
      <c r="FIT1" s="49"/>
      <c r="FIU1" s="49"/>
      <c r="FIV1" s="49"/>
      <c r="FIW1" s="49"/>
      <c r="FIX1" s="49"/>
      <c r="FIY1" s="49"/>
      <c r="FIZ1" s="49"/>
      <c r="FJA1" s="49"/>
      <c r="FJB1" s="49"/>
      <c r="FJC1" s="49"/>
      <c r="FJD1" s="49"/>
      <c r="FJE1" s="49"/>
      <c r="FJF1" s="49"/>
      <c r="FJG1" s="49"/>
      <c r="FJH1" s="49"/>
      <c r="FJI1" s="49"/>
      <c r="FJJ1" s="49"/>
      <c r="FJK1" s="49"/>
      <c r="FJL1" s="49"/>
      <c r="FJM1" s="49"/>
      <c r="FJN1" s="49"/>
      <c r="FJO1" s="49"/>
      <c r="FJP1" s="49"/>
      <c r="FJQ1" s="49"/>
      <c r="FJR1" s="49"/>
      <c r="FJS1" s="49"/>
      <c r="FJT1" s="49"/>
      <c r="FJU1" s="49"/>
      <c r="FJV1" s="49"/>
      <c r="FJW1" s="49"/>
      <c r="FJX1" s="49"/>
      <c r="FJY1" s="49"/>
      <c r="FJZ1" s="49"/>
      <c r="FKA1" s="49"/>
      <c r="FKB1" s="49"/>
      <c r="FKC1" s="49"/>
      <c r="FKD1" s="49"/>
      <c r="FKE1" s="49"/>
      <c r="FKF1" s="49"/>
      <c r="FKG1" s="49"/>
      <c r="FKH1" s="49"/>
      <c r="FKI1" s="49"/>
      <c r="FKJ1" s="49"/>
      <c r="FKK1" s="49"/>
      <c r="FKL1" s="49"/>
      <c r="FKM1" s="49"/>
      <c r="FKN1" s="49"/>
      <c r="FKO1" s="49"/>
      <c r="FKP1" s="49"/>
      <c r="FKQ1" s="49"/>
      <c r="FKR1" s="49"/>
      <c r="FKS1" s="49"/>
      <c r="FKT1" s="49"/>
      <c r="FKU1" s="49"/>
      <c r="FKV1" s="49"/>
      <c r="FKW1" s="49"/>
      <c r="FKX1" s="49"/>
      <c r="FKY1" s="49"/>
      <c r="FKZ1" s="49"/>
      <c r="FLA1" s="49"/>
      <c r="FLB1" s="49"/>
      <c r="FLC1" s="49"/>
      <c r="FLD1" s="49"/>
      <c r="FLE1" s="49"/>
      <c r="FLF1" s="49"/>
      <c r="FLG1" s="49"/>
      <c r="FLH1" s="49"/>
      <c r="FLI1" s="49"/>
      <c r="FLJ1" s="49"/>
      <c r="FLK1" s="49"/>
      <c r="FLL1" s="49"/>
      <c r="FLM1" s="49"/>
      <c r="FLN1" s="49"/>
      <c r="FLO1" s="49"/>
      <c r="FLP1" s="49"/>
      <c r="FLQ1" s="49"/>
      <c r="FLR1" s="49"/>
      <c r="FLS1" s="49"/>
      <c r="FLT1" s="49"/>
      <c r="FLU1" s="49"/>
      <c r="FLV1" s="49"/>
      <c r="FLW1" s="49"/>
      <c r="FLX1" s="49"/>
      <c r="FLY1" s="49"/>
      <c r="FLZ1" s="49"/>
      <c r="FMA1" s="49"/>
      <c r="FMB1" s="49"/>
      <c r="FMC1" s="49"/>
      <c r="FMD1" s="49"/>
      <c r="FME1" s="49"/>
      <c r="FMF1" s="49"/>
      <c r="FMG1" s="49"/>
      <c r="FMH1" s="49"/>
      <c r="FMI1" s="49"/>
      <c r="FMJ1" s="49"/>
      <c r="FMK1" s="49"/>
      <c r="FML1" s="49"/>
      <c r="FMM1" s="49"/>
      <c r="FMN1" s="49"/>
      <c r="FMO1" s="49"/>
      <c r="FMP1" s="49"/>
      <c r="FMQ1" s="49"/>
      <c r="FMR1" s="49"/>
      <c r="FMS1" s="49"/>
      <c r="FMT1" s="49"/>
      <c r="FMU1" s="49"/>
      <c r="FMV1" s="49"/>
      <c r="FMW1" s="49"/>
      <c r="FMX1" s="49"/>
      <c r="FMY1" s="49"/>
      <c r="FMZ1" s="49"/>
      <c r="FNA1" s="49"/>
      <c r="FNB1" s="49"/>
      <c r="FNC1" s="49"/>
      <c r="FND1" s="49"/>
      <c r="FNE1" s="49"/>
      <c r="FNF1" s="49"/>
      <c r="FNG1" s="49"/>
      <c r="FNH1" s="49"/>
      <c r="FNI1" s="49"/>
      <c r="FNJ1" s="49"/>
      <c r="FNK1" s="49"/>
      <c r="FNL1" s="49"/>
      <c r="FNM1" s="49"/>
      <c r="FNN1" s="49"/>
      <c r="FNO1" s="49"/>
      <c r="FNP1" s="49"/>
      <c r="FNQ1" s="49"/>
      <c r="FNR1" s="49"/>
      <c r="FNS1" s="49"/>
      <c r="FNT1" s="49"/>
      <c r="FNU1" s="49"/>
      <c r="FNV1" s="49"/>
      <c r="FNW1" s="49"/>
      <c r="FNX1" s="49"/>
      <c r="FNY1" s="49"/>
      <c r="FNZ1" s="49"/>
      <c r="FOA1" s="49"/>
      <c r="FOB1" s="49"/>
      <c r="FOC1" s="49"/>
      <c r="FOD1" s="49"/>
      <c r="FOE1" s="49"/>
      <c r="FOF1" s="49"/>
      <c r="FOG1" s="49"/>
      <c r="FOH1" s="49"/>
      <c r="FOI1" s="49"/>
      <c r="FOJ1" s="49"/>
      <c r="FOK1" s="49"/>
      <c r="FOL1" s="49"/>
      <c r="FOM1" s="49"/>
      <c r="FON1" s="49"/>
      <c r="FOO1" s="49"/>
      <c r="FOP1" s="49"/>
      <c r="FOQ1" s="49"/>
      <c r="FOR1" s="49"/>
      <c r="FOS1" s="49"/>
      <c r="FOT1" s="49"/>
      <c r="FOU1" s="49"/>
      <c r="FOV1" s="49"/>
      <c r="FOW1" s="49"/>
      <c r="FOX1" s="49"/>
      <c r="FOY1" s="49"/>
      <c r="FOZ1" s="49"/>
      <c r="FPA1" s="49"/>
      <c r="FPB1" s="49"/>
      <c r="FPC1" s="49"/>
      <c r="FPD1" s="49"/>
      <c r="FPE1" s="49"/>
      <c r="FPF1" s="49"/>
      <c r="FPG1" s="49"/>
      <c r="FPH1" s="49"/>
      <c r="FPI1" s="49"/>
      <c r="FPJ1" s="49"/>
      <c r="FPK1" s="49"/>
      <c r="FPL1" s="49"/>
      <c r="FPM1" s="49"/>
      <c r="FPN1" s="49"/>
      <c r="FPO1" s="49"/>
      <c r="FPP1" s="49"/>
      <c r="FPQ1" s="49"/>
      <c r="FPR1" s="49"/>
      <c r="FPS1" s="49"/>
      <c r="FPT1" s="49"/>
      <c r="FPU1" s="49"/>
      <c r="FPV1" s="49"/>
      <c r="FPW1" s="49"/>
      <c r="FPX1" s="49"/>
      <c r="FPY1" s="49"/>
      <c r="FPZ1" s="49"/>
      <c r="FQA1" s="49"/>
      <c r="FQB1" s="49"/>
      <c r="FQC1" s="49"/>
      <c r="FQD1" s="49"/>
      <c r="FQE1" s="49"/>
      <c r="FQF1" s="49"/>
      <c r="FQG1" s="49"/>
      <c r="FQH1" s="49"/>
      <c r="FQI1" s="49"/>
      <c r="FQJ1" s="49"/>
      <c r="FQK1" s="49"/>
      <c r="FQL1" s="49"/>
      <c r="FQM1" s="49"/>
      <c r="FQN1" s="49"/>
      <c r="FQO1" s="49"/>
      <c r="FQP1" s="49"/>
      <c r="FQQ1" s="49"/>
      <c r="FQR1" s="49"/>
      <c r="FQS1" s="49"/>
      <c r="FQT1" s="49"/>
      <c r="FQU1" s="49"/>
      <c r="FQV1" s="49"/>
      <c r="FQW1" s="49"/>
      <c r="FQX1" s="49"/>
      <c r="FQY1" s="49"/>
      <c r="FQZ1" s="49"/>
      <c r="FRA1" s="49"/>
      <c r="FRB1" s="49"/>
      <c r="FRC1" s="49"/>
      <c r="FRD1" s="49"/>
      <c r="FRE1" s="49"/>
      <c r="FRF1" s="49"/>
      <c r="FRG1" s="49"/>
      <c r="FRH1" s="49"/>
      <c r="FRI1" s="49"/>
      <c r="FRJ1" s="49"/>
      <c r="FRK1" s="49"/>
      <c r="FRL1" s="49"/>
      <c r="FRM1" s="49"/>
      <c r="FRN1" s="49"/>
      <c r="FRO1" s="49"/>
      <c r="FRP1" s="49"/>
      <c r="FRQ1" s="49"/>
      <c r="FRR1" s="49"/>
      <c r="FRS1" s="49"/>
      <c r="FRT1" s="49"/>
      <c r="FRU1" s="49"/>
      <c r="FRV1" s="49"/>
      <c r="FRW1" s="49"/>
      <c r="FRX1" s="49"/>
      <c r="FRY1" s="49"/>
      <c r="FRZ1" s="49"/>
      <c r="FSA1" s="49"/>
      <c r="FSB1" s="49"/>
      <c r="FSC1" s="49"/>
      <c r="FSD1" s="49"/>
      <c r="FSE1" s="49"/>
      <c r="FSF1" s="49"/>
      <c r="FSG1" s="49"/>
      <c r="FSH1" s="49"/>
      <c r="FSI1" s="49"/>
      <c r="FSJ1" s="49"/>
      <c r="FSK1" s="49"/>
      <c r="FSL1" s="49"/>
      <c r="FSM1" s="49"/>
      <c r="FSN1" s="49"/>
      <c r="FSO1" s="49"/>
      <c r="FSP1" s="49"/>
      <c r="FSQ1" s="49"/>
      <c r="FSR1" s="49"/>
      <c r="FSS1" s="49"/>
      <c r="FST1" s="49"/>
      <c r="FSU1" s="49"/>
      <c r="FSV1" s="49"/>
      <c r="FSW1" s="49"/>
      <c r="FSX1" s="49"/>
      <c r="FSY1" s="49"/>
      <c r="FSZ1" s="49"/>
      <c r="FTA1" s="49"/>
      <c r="FTB1" s="49"/>
      <c r="FTC1" s="49"/>
      <c r="FTD1" s="49"/>
      <c r="FTE1" s="49"/>
      <c r="FTF1" s="49"/>
      <c r="FTG1" s="49"/>
      <c r="FTH1" s="49"/>
      <c r="FTI1" s="49"/>
      <c r="FTJ1" s="49"/>
      <c r="FTK1" s="49"/>
      <c r="FTL1" s="49"/>
      <c r="FTM1" s="49"/>
      <c r="FTN1" s="49"/>
      <c r="FTO1" s="49"/>
      <c r="FTP1" s="49"/>
      <c r="FTQ1" s="49"/>
      <c r="FTR1" s="49"/>
      <c r="FTS1" s="49"/>
      <c r="FTT1" s="49"/>
      <c r="FTU1" s="49"/>
      <c r="FTV1" s="49"/>
      <c r="FTW1" s="49"/>
      <c r="FTX1" s="49"/>
      <c r="FTY1" s="49"/>
      <c r="FTZ1" s="49"/>
      <c r="FUA1" s="49"/>
      <c r="FUB1" s="49"/>
      <c r="FUC1" s="49"/>
      <c r="FUD1" s="49"/>
      <c r="FUE1" s="49"/>
      <c r="FUF1" s="49"/>
      <c r="FUG1" s="49"/>
      <c r="FUH1" s="49"/>
      <c r="FUI1" s="49"/>
      <c r="FUJ1" s="49"/>
      <c r="FUK1" s="49"/>
      <c r="FUL1" s="49"/>
      <c r="FUM1" s="49"/>
      <c r="FUN1" s="49"/>
      <c r="FUO1" s="49"/>
      <c r="FUP1" s="49"/>
      <c r="FUQ1" s="49"/>
      <c r="FUR1" s="49"/>
      <c r="FUS1" s="49"/>
      <c r="FUT1" s="49"/>
      <c r="FUU1" s="49"/>
      <c r="FUV1" s="49"/>
      <c r="FUW1" s="49"/>
      <c r="FUX1" s="49"/>
      <c r="FUY1" s="49"/>
      <c r="FUZ1" s="49"/>
      <c r="FVA1" s="49"/>
      <c r="FVB1" s="49"/>
      <c r="FVC1" s="49"/>
      <c r="FVD1" s="49"/>
      <c r="FVE1" s="49"/>
      <c r="FVF1" s="49"/>
      <c r="FVG1" s="49"/>
      <c r="FVH1" s="49"/>
      <c r="FVI1" s="49"/>
      <c r="FVJ1" s="49"/>
      <c r="FVK1" s="49"/>
      <c r="FVL1" s="49"/>
      <c r="FVM1" s="49"/>
      <c r="FVN1" s="49"/>
      <c r="FVO1" s="49"/>
      <c r="FVP1" s="49"/>
      <c r="FVQ1" s="49"/>
      <c r="FVR1" s="49"/>
      <c r="FVS1" s="49"/>
      <c r="FVT1" s="49"/>
      <c r="FVU1" s="49"/>
      <c r="FVV1" s="49"/>
      <c r="FVW1" s="49"/>
      <c r="FVX1" s="49"/>
      <c r="FVY1" s="49"/>
      <c r="FVZ1" s="49"/>
      <c r="FWA1" s="49"/>
      <c r="FWB1" s="49"/>
      <c r="FWC1" s="49"/>
      <c r="FWD1" s="49"/>
      <c r="FWE1" s="49"/>
      <c r="FWF1" s="49"/>
      <c r="FWG1" s="49"/>
      <c r="FWH1" s="49"/>
      <c r="FWI1" s="49"/>
      <c r="FWJ1" s="49"/>
      <c r="FWK1" s="49"/>
      <c r="FWL1" s="49"/>
      <c r="FWM1" s="49"/>
      <c r="FWN1" s="49"/>
      <c r="FWO1" s="49"/>
      <c r="FWP1" s="49"/>
      <c r="FWQ1" s="49"/>
      <c r="FWR1" s="49"/>
      <c r="FWS1" s="49"/>
      <c r="FWT1" s="49"/>
      <c r="FWU1" s="49"/>
      <c r="FWV1" s="49"/>
      <c r="FWW1" s="49"/>
      <c r="FWX1" s="49"/>
      <c r="FWY1" s="49"/>
      <c r="FWZ1" s="49"/>
      <c r="FXA1" s="49"/>
      <c r="FXB1" s="49"/>
      <c r="FXC1" s="49"/>
      <c r="FXD1" s="49"/>
      <c r="FXE1" s="49"/>
      <c r="FXF1" s="49"/>
      <c r="FXG1" s="49"/>
      <c r="FXH1" s="49"/>
      <c r="FXI1" s="49"/>
      <c r="FXJ1" s="49"/>
      <c r="FXK1" s="49"/>
      <c r="FXL1" s="49"/>
      <c r="FXM1" s="49"/>
      <c r="FXN1" s="49"/>
      <c r="FXO1" s="49"/>
      <c r="FXP1" s="49"/>
      <c r="FXQ1" s="49"/>
      <c r="FXR1" s="49"/>
      <c r="FXS1" s="49"/>
      <c r="FXT1" s="49"/>
      <c r="FXU1" s="49"/>
      <c r="FXV1" s="49"/>
      <c r="FXW1" s="49"/>
      <c r="FXX1" s="49"/>
      <c r="FXY1" s="49"/>
      <c r="FXZ1" s="49"/>
      <c r="FYA1" s="49"/>
      <c r="FYB1" s="49"/>
      <c r="FYC1" s="49"/>
      <c r="FYD1" s="49"/>
      <c r="FYE1" s="49"/>
      <c r="FYF1" s="49"/>
      <c r="FYG1" s="49"/>
      <c r="FYH1" s="49"/>
      <c r="FYI1" s="49"/>
      <c r="FYJ1" s="49"/>
      <c r="FYK1" s="49"/>
      <c r="FYL1" s="49"/>
      <c r="FYM1" s="49"/>
      <c r="FYN1" s="49"/>
      <c r="FYO1" s="49"/>
      <c r="FYP1" s="49"/>
      <c r="FYQ1" s="49"/>
      <c r="FYR1" s="49"/>
      <c r="FYS1" s="49"/>
      <c r="FYT1" s="49"/>
      <c r="FYU1" s="49"/>
      <c r="FYV1" s="49"/>
      <c r="FYW1" s="49"/>
      <c r="FYX1" s="49"/>
      <c r="FYY1" s="49"/>
      <c r="FYZ1" s="49"/>
      <c r="FZA1" s="49"/>
      <c r="FZB1" s="49"/>
      <c r="FZC1" s="49"/>
      <c r="FZD1" s="49"/>
      <c r="FZE1" s="49"/>
      <c r="FZF1" s="49"/>
      <c r="FZG1" s="49"/>
      <c r="FZH1" s="49"/>
      <c r="FZI1" s="49"/>
      <c r="FZJ1" s="49"/>
      <c r="FZK1" s="49"/>
      <c r="FZL1" s="49"/>
      <c r="FZM1" s="49"/>
      <c r="FZN1" s="49"/>
      <c r="FZO1" s="49"/>
      <c r="FZP1" s="49"/>
      <c r="FZQ1" s="49"/>
      <c r="FZR1" s="49"/>
      <c r="FZS1" s="49"/>
      <c r="FZT1" s="49"/>
      <c r="FZU1" s="49"/>
      <c r="FZV1" s="49"/>
      <c r="FZW1" s="49"/>
      <c r="FZX1" s="49"/>
      <c r="FZY1" s="49"/>
      <c r="FZZ1" s="49"/>
      <c r="GAA1" s="49"/>
      <c r="GAB1" s="49"/>
      <c r="GAC1" s="49"/>
      <c r="GAD1" s="49"/>
      <c r="GAE1" s="49"/>
      <c r="GAF1" s="49"/>
      <c r="GAG1" s="49"/>
      <c r="GAH1" s="49"/>
      <c r="GAI1" s="49"/>
      <c r="GAJ1" s="49"/>
      <c r="GAK1" s="49"/>
      <c r="GAL1" s="49"/>
      <c r="GAM1" s="49"/>
      <c r="GAN1" s="49"/>
      <c r="GAO1" s="49"/>
      <c r="GAP1" s="49"/>
      <c r="GAQ1" s="49"/>
      <c r="GAR1" s="49"/>
      <c r="GAS1" s="49"/>
      <c r="GAT1" s="49"/>
      <c r="GAU1" s="49"/>
      <c r="GAV1" s="49"/>
      <c r="GAW1" s="49"/>
      <c r="GAX1" s="49"/>
      <c r="GAY1" s="49"/>
      <c r="GAZ1" s="49"/>
      <c r="GBA1" s="49"/>
      <c r="GBB1" s="49"/>
      <c r="GBC1" s="49"/>
      <c r="GBD1" s="49"/>
      <c r="GBE1" s="49"/>
      <c r="GBF1" s="49"/>
      <c r="GBG1" s="49"/>
      <c r="GBH1" s="49"/>
      <c r="GBI1" s="49"/>
      <c r="GBJ1" s="49"/>
      <c r="GBK1" s="49"/>
      <c r="GBL1" s="49"/>
      <c r="GBM1" s="49"/>
      <c r="GBN1" s="49"/>
      <c r="GBO1" s="49"/>
      <c r="GBP1" s="49"/>
      <c r="GBQ1" s="49"/>
      <c r="GBR1" s="49"/>
      <c r="GBS1" s="49"/>
      <c r="GBT1" s="49"/>
      <c r="GBU1" s="49"/>
      <c r="GBV1" s="49"/>
      <c r="GBW1" s="49"/>
      <c r="GBX1" s="49"/>
      <c r="GBY1" s="49"/>
      <c r="GBZ1" s="49"/>
      <c r="GCA1" s="49"/>
      <c r="GCB1" s="49"/>
      <c r="GCC1" s="49"/>
      <c r="GCD1" s="49"/>
      <c r="GCE1" s="49"/>
      <c r="GCF1" s="49"/>
      <c r="GCG1" s="49"/>
      <c r="GCH1" s="49"/>
      <c r="GCI1" s="49"/>
      <c r="GCJ1" s="49"/>
      <c r="GCK1" s="49"/>
      <c r="GCL1" s="49"/>
      <c r="GCM1" s="49"/>
      <c r="GCN1" s="49"/>
      <c r="GCO1" s="49"/>
      <c r="GCP1" s="49"/>
      <c r="GCQ1" s="49"/>
      <c r="GCR1" s="49"/>
      <c r="GCS1" s="49"/>
      <c r="GCT1" s="49"/>
      <c r="GCU1" s="49"/>
      <c r="GCV1" s="49"/>
      <c r="GCW1" s="49"/>
      <c r="GCX1" s="49"/>
      <c r="GCY1" s="49"/>
      <c r="GCZ1" s="49"/>
      <c r="GDA1" s="49"/>
      <c r="GDB1" s="49"/>
      <c r="GDC1" s="49"/>
      <c r="GDD1" s="49"/>
      <c r="GDE1" s="49"/>
      <c r="GDF1" s="49"/>
      <c r="GDG1" s="49"/>
      <c r="GDH1" s="49"/>
      <c r="GDI1" s="49"/>
      <c r="GDJ1" s="49"/>
      <c r="GDK1" s="49"/>
      <c r="GDL1" s="49"/>
      <c r="GDM1" s="49"/>
      <c r="GDN1" s="49"/>
      <c r="GDO1" s="49"/>
      <c r="GDP1" s="49"/>
      <c r="GDQ1" s="49"/>
      <c r="GDR1" s="49"/>
      <c r="GDS1" s="49"/>
      <c r="GDT1" s="49"/>
      <c r="GDU1" s="49"/>
      <c r="GDV1" s="49"/>
      <c r="GDW1" s="49"/>
      <c r="GDX1" s="49"/>
      <c r="GDY1" s="49"/>
      <c r="GDZ1" s="49"/>
      <c r="GEA1" s="49"/>
      <c r="GEB1" s="49"/>
      <c r="GEC1" s="49"/>
      <c r="GED1" s="49"/>
      <c r="GEE1" s="49"/>
      <c r="GEF1" s="49"/>
      <c r="GEG1" s="49"/>
      <c r="GEH1" s="49"/>
      <c r="GEI1" s="49"/>
      <c r="GEJ1" s="49"/>
      <c r="GEK1" s="49"/>
      <c r="GEL1" s="49"/>
      <c r="GEM1" s="49"/>
      <c r="GEN1" s="49"/>
      <c r="GEO1" s="49"/>
      <c r="GEP1" s="49"/>
      <c r="GEQ1" s="49"/>
      <c r="GER1" s="49"/>
      <c r="GES1" s="49"/>
      <c r="GET1" s="49"/>
      <c r="GEU1" s="49"/>
      <c r="GEV1" s="49"/>
      <c r="GEW1" s="49"/>
      <c r="GEX1" s="49"/>
      <c r="GEY1" s="49"/>
      <c r="GEZ1" s="49"/>
      <c r="GFA1" s="49"/>
      <c r="GFB1" s="49"/>
      <c r="GFC1" s="49"/>
      <c r="GFD1" s="49"/>
      <c r="GFE1" s="49"/>
      <c r="GFF1" s="49"/>
      <c r="GFG1" s="49"/>
      <c r="GFH1" s="49"/>
      <c r="GFI1" s="49"/>
      <c r="GFJ1" s="49"/>
      <c r="GFK1" s="49"/>
      <c r="GFL1" s="49"/>
      <c r="GFM1" s="49"/>
      <c r="GFN1" s="49"/>
      <c r="GFO1" s="49"/>
      <c r="GFP1" s="49"/>
      <c r="GFQ1" s="49"/>
      <c r="GFR1" s="49"/>
      <c r="GFS1" s="49"/>
      <c r="GFT1" s="49"/>
      <c r="GFU1" s="49"/>
      <c r="GFV1" s="49"/>
      <c r="GFW1" s="49"/>
      <c r="GFX1" s="49"/>
      <c r="GFY1" s="49"/>
      <c r="GFZ1" s="49"/>
      <c r="GGA1" s="49"/>
      <c r="GGB1" s="49"/>
      <c r="GGC1" s="49"/>
      <c r="GGD1" s="49"/>
      <c r="GGE1" s="49"/>
      <c r="GGF1" s="49"/>
      <c r="GGG1" s="49"/>
      <c r="GGH1" s="49"/>
      <c r="GGI1" s="49"/>
      <c r="GGJ1" s="49"/>
      <c r="GGK1" s="49"/>
      <c r="GGL1" s="49"/>
      <c r="GGM1" s="49"/>
      <c r="GGN1" s="49"/>
      <c r="GGO1" s="49"/>
      <c r="GGP1" s="49"/>
      <c r="GGQ1" s="49"/>
      <c r="GGR1" s="49"/>
      <c r="GGS1" s="49"/>
      <c r="GGT1" s="49"/>
      <c r="GGU1" s="49"/>
      <c r="GGV1" s="49"/>
      <c r="GGW1" s="49"/>
      <c r="GGX1" s="49"/>
      <c r="GGY1" s="49"/>
      <c r="GGZ1" s="49"/>
      <c r="GHA1" s="49"/>
      <c r="GHB1" s="49"/>
      <c r="GHC1" s="49"/>
      <c r="GHD1" s="49"/>
      <c r="GHE1" s="49"/>
      <c r="GHF1" s="49"/>
      <c r="GHG1" s="49"/>
      <c r="GHH1" s="49"/>
      <c r="GHI1" s="49"/>
      <c r="GHJ1" s="49"/>
      <c r="GHK1" s="49"/>
      <c r="GHL1" s="49"/>
      <c r="GHM1" s="49"/>
      <c r="GHN1" s="49"/>
      <c r="GHO1" s="49"/>
      <c r="GHP1" s="49"/>
      <c r="GHQ1" s="49"/>
      <c r="GHR1" s="49"/>
      <c r="GHS1" s="49"/>
      <c r="GHT1" s="49"/>
      <c r="GHU1" s="49"/>
      <c r="GHV1" s="49"/>
      <c r="GHW1" s="49"/>
      <c r="GHX1" s="49"/>
      <c r="GHY1" s="49"/>
      <c r="GHZ1" s="49"/>
      <c r="GIA1" s="49"/>
      <c r="GIB1" s="49"/>
      <c r="GIC1" s="49"/>
      <c r="GID1" s="49"/>
      <c r="GIE1" s="49"/>
      <c r="GIF1" s="49"/>
      <c r="GIG1" s="49"/>
      <c r="GIH1" s="49"/>
      <c r="GII1" s="49"/>
      <c r="GIJ1" s="49"/>
      <c r="GIK1" s="49"/>
      <c r="GIL1" s="49"/>
      <c r="GIM1" s="49"/>
      <c r="GIN1" s="49"/>
      <c r="GIO1" s="49"/>
      <c r="GIP1" s="49"/>
      <c r="GIQ1" s="49"/>
      <c r="GIR1" s="49"/>
      <c r="GIS1" s="49"/>
      <c r="GIT1" s="49"/>
      <c r="GIU1" s="49"/>
      <c r="GIV1" s="49"/>
      <c r="GIW1" s="49"/>
      <c r="GIX1" s="49"/>
      <c r="GIY1" s="49"/>
      <c r="GIZ1" s="49"/>
      <c r="GJA1" s="49"/>
      <c r="GJB1" s="49"/>
      <c r="GJC1" s="49"/>
      <c r="GJD1" s="49"/>
      <c r="GJE1" s="49"/>
      <c r="GJF1" s="49"/>
      <c r="GJG1" s="49"/>
      <c r="GJH1" s="49"/>
      <c r="GJI1" s="49"/>
      <c r="GJJ1" s="49"/>
      <c r="GJK1" s="49"/>
      <c r="GJL1" s="49"/>
      <c r="GJM1" s="49"/>
      <c r="GJN1" s="49"/>
      <c r="GJO1" s="49"/>
      <c r="GJP1" s="49"/>
      <c r="GJQ1" s="49"/>
      <c r="GJR1" s="49"/>
      <c r="GJS1" s="49"/>
      <c r="GJT1" s="49"/>
      <c r="GJU1" s="49"/>
      <c r="GJV1" s="49"/>
      <c r="GJW1" s="49"/>
      <c r="GJX1" s="49"/>
      <c r="GJY1" s="49"/>
      <c r="GJZ1" s="49"/>
      <c r="GKA1" s="49"/>
      <c r="GKB1" s="49"/>
      <c r="GKC1" s="49"/>
      <c r="GKD1" s="49"/>
      <c r="GKE1" s="49"/>
      <c r="GKF1" s="49"/>
      <c r="GKG1" s="49"/>
      <c r="GKH1" s="49"/>
      <c r="GKI1" s="49"/>
      <c r="GKJ1" s="49"/>
      <c r="GKK1" s="49"/>
      <c r="GKL1" s="49"/>
      <c r="GKM1" s="49"/>
      <c r="GKN1" s="49"/>
      <c r="GKO1" s="49"/>
      <c r="GKP1" s="49"/>
      <c r="GKQ1" s="49"/>
      <c r="GKR1" s="49"/>
      <c r="GKS1" s="49"/>
      <c r="GKT1" s="49"/>
      <c r="GKU1" s="49"/>
      <c r="GKV1" s="49"/>
      <c r="GKW1" s="49"/>
      <c r="GKX1" s="49"/>
      <c r="GKY1" s="49"/>
      <c r="GKZ1" s="49"/>
      <c r="GLA1" s="49"/>
      <c r="GLB1" s="49"/>
      <c r="GLC1" s="49"/>
      <c r="GLD1" s="49"/>
      <c r="GLE1" s="49"/>
      <c r="GLF1" s="49"/>
      <c r="GLG1" s="49"/>
      <c r="GLH1" s="49"/>
      <c r="GLI1" s="49"/>
      <c r="GLJ1" s="49"/>
      <c r="GLK1" s="49"/>
      <c r="GLL1" s="49"/>
      <c r="GLM1" s="49"/>
      <c r="GLN1" s="49"/>
      <c r="GLO1" s="49"/>
      <c r="GLP1" s="49"/>
      <c r="GLQ1" s="49"/>
      <c r="GLR1" s="49"/>
      <c r="GLS1" s="49"/>
      <c r="GLT1" s="49"/>
      <c r="GLU1" s="49"/>
      <c r="GLV1" s="49"/>
      <c r="GLW1" s="49"/>
      <c r="GLX1" s="49"/>
      <c r="GLY1" s="49"/>
      <c r="GLZ1" s="49"/>
      <c r="GMA1" s="49"/>
      <c r="GMB1" s="49"/>
      <c r="GMC1" s="49"/>
      <c r="GMD1" s="49"/>
      <c r="GME1" s="49"/>
      <c r="GMF1" s="49"/>
      <c r="GMG1" s="49"/>
      <c r="GMH1" s="49"/>
      <c r="GMI1" s="49"/>
      <c r="GMJ1" s="49"/>
      <c r="GMK1" s="49"/>
      <c r="GML1" s="49"/>
      <c r="GMM1" s="49"/>
      <c r="GMN1" s="49"/>
      <c r="GMO1" s="49"/>
      <c r="GMP1" s="49"/>
      <c r="GMQ1" s="49"/>
      <c r="GMR1" s="49"/>
      <c r="GMS1" s="49"/>
      <c r="GMT1" s="49"/>
      <c r="GMU1" s="49"/>
      <c r="GMV1" s="49"/>
      <c r="GMW1" s="49"/>
      <c r="GMX1" s="49"/>
      <c r="GMY1" s="49"/>
      <c r="GMZ1" s="49"/>
      <c r="GNA1" s="49"/>
      <c r="GNB1" s="49"/>
      <c r="GNC1" s="49"/>
      <c r="GND1" s="49"/>
      <c r="GNE1" s="49"/>
      <c r="GNF1" s="49"/>
      <c r="GNG1" s="49"/>
      <c r="GNH1" s="49"/>
      <c r="GNI1" s="49"/>
      <c r="GNJ1" s="49"/>
      <c r="GNK1" s="49"/>
      <c r="GNL1" s="49"/>
      <c r="GNM1" s="49"/>
      <c r="GNN1" s="49"/>
      <c r="GNO1" s="49"/>
      <c r="GNP1" s="49"/>
      <c r="GNQ1" s="49"/>
      <c r="GNR1" s="49"/>
      <c r="GNS1" s="49"/>
      <c r="GNT1" s="49"/>
      <c r="GNU1" s="49"/>
      <c r="GNV1" s="49"/>
      <c r="GNW1" s="49"/>
      <c r="GNX1" s="49"/>
      <c r="GNY1" s="49"/>
      <c r="GNZ1" s="49"/>
      <c r="GOA1" s="49"/>
      <c r="GOB1" s="49"/>
      <c r="GOC1" s="49"/>
      <c r="GOD1" s="49"/>
      <c r="GOE1" s="49"/>
      <c r="GOF1" s="49"/>
      <c r="GOG1" s="49"/>
      <c r="GOH1" s="49"/>
      <c r="GOI1" s="49"/>
      <c r="GOJ1" s="49"/>
      <c r="GOK1" s="49"/>
      <c r="GOL1" s="49"/>
      <c r="GOM1" s="49"/>
      <c r="GON1" s="49"/>
      <c r="GOO1" s="49"/>
      <c r="GOP1" s="49"/>
      <c r="GOQ1" s="49"/>
      <c r="GOR1" s="49"/>
      <c r="GOS1" s="49"/>
      <c r="GOT1" s="49"/>
      <c r="GOU1" s="49"/>
      <c r="GOV1" s="49"/>
      <c r="GOW1" s="49"/>
      <c r="GOX1" s="49"/>
      <c r="GOY1" s="49"/>
      <c r="GOZ1" s="49"/>
      <c r="GPA1" s="49"/>
      <c r="GPB1" s="49"/>
      <c r="GPC1" s="49"/>
      <c r="GPD1" s="49"/>
      <c r="GPE1" s="49"/>
      <c r="GPF1" s="49"/>
      <c r="GPG1" s="49"/>
      <c r="GPH1" s="49"/>
      <c r="GPI1" s="49"/>
      <c r="GPJ1" s="49"/>
      <c r="GPK1" s="49"/>
      <c r="GPL1" s="49"/>
      <c r="GPM1" s="49"/>
      <c r="GPN1" s="49"/>
      <c r="GPO1" s="49"/>
      <c r="GPP1" s="49"/>
      <c r="GPQ1" s="49"/>
      <c r="GPR1" s="49"/>
      <c r="GPS1" s="49"/>
      <c r="GPT1" s="49"/>
      <c r="GPU1" s="49"/>
      <c r="GPV1" s="49"/>
      <c r="GPW1" s="49"/>
      <c r="GPX1" s="49"/>
      <c r="GPY1" s="49"/>
      <c r="GPZ1" s="49"/>
      <c r="GQA1" s="49"/>
      <c r="GQB1" s="49"/>
      <c r="GQC1" s="49"/>
      <c r="GQD1" s="49"/>
      <c r="GQE1" s="49"/>
      <c r="GQF1" s="49"/>
      <c r="GQG1" s="49"/>
      <c r="GQH1" s="49"/>
      <c r="GQI1" s="49"/>
      <c r="GQJ1" s="49"/>
      <c r="GQK1" s="49"/>
      <c r="GQL1" s="49"/>
      <c r="GQM1" s="49"/>
      <c r="GQN1" s="49"/>
      <c r="GQO1" s="49"/>
      <c r="GQP1" s="49"/>
      <c r="GQQ1" s="49"/>
      <c r="GQR1" s="49"/>
      <c r="GQS1" s="49"/>
      <c r="GQT1" s="49"/>
      <c r="GQU1" s="49"/>
      <c r="GQV1" s="49"/>
      <c r="GQW1" s="49"/>
      <c r="GQX1" s="49"/>
      <c r="GQY1" s="49"/>
      <c r="GQZ1" s="49"/>
      <c r="GRA1" s="49"/>
      <c r="GRB1" s="49"/>
      <c r="GRC1" s="49"/>
      <c r="GRD1" s="49"/>
      <c r="GRE1" s="49"/>
      <c r="GRF1" s="49"/>
      <c r="GRG1" s="49"/>
      <c r="GRH1" s="49"/>
      <c r="GRI1" s="49"/>
      <c r="GRJ1" s="49"/>
      <c r="GRK1" s="49"/>
      <c r="GRL1" s="49"/>
      <c r="GRM1" s="49"/>
      <c r="GRN1" s="49"/>
      <c r="GRO1" s="49"/>
      <c r="GRP1" s="49"/>
      <c r="GRQ1" s="49"/>
      <c r="GRR1" s="49"/>
      <c r="GRS1" s="49"/>
      <c r="GRT1" s="49"/>
      <c r="GRU1" s="49"/>
      <c r="GRV1" s="49"/>
      <c r="GRW1" s="49"/>
      <c r="GRX1" s="49"/>
      <c r="GRY1" s="49"/>
      <c r="GRZ1" s="49"/>
      <c r="GSA1" s="49"/>
      <c r="GSB1" s="49"/>
      <c r="GSC1" s="49"/>
      <c r="GSD1" s="49"/>
      <c r="GSE1" s="49"/>
      <c r="GSF1" s="49"/>
      <c r="GSG1" s="49"/>
      <c r="GSH1" s="49"/>
      <c r="GSI1" s="49"/>
      <c r="GSJ1" s="49"/>
      <c r="GSK1" s="49"/>
      <c r="GSL1" s="49"/>
      <c r="GSM1" s="49"/>
      <c r="GSN1" s="49"/>
      <c r="GSO1" s="49"/>
      <c r="GSP1" s="49"/>
      <c r="GSQ1" s="49"/>
      <c r="GSR1" s="49"/>
      <c r="GSS1" s="49"/>
      <c r="GST1" s="49"/>
      <c r="GSU1" s="49"/>
      <c r="GSV1" s="49"/>
      <c r="GSW1" s="49"/>
      <c r="GSX1" s="49"/>
      <c r="GSY1" s="49"/>
      <c r="GSZ1" s="49"/>
      <c r="GTA1" s="49"/>
      <c r="GTB1" s="49"/>
      <c r="GTC1" s="49"/>
      <c r="GTD1" s="49"/>
      <c r="GTE1" s="49"/>
      <c r="GTF1" s="49"/>
      <c r="GTG1" s="49"/>
      <c r="GTH1" s="49"/>
      <c r="GTI1" s="49"/>
      <c r="GTJ1" s="49"/>
      <c r="GTK1" s="49"/>
      <c r="GTL1" s="49"/>
      <c r="GTM1" s="49"/>
      <c r="GTN1" s="49"/>
      <c r="GTO1" s="49"/>
      <c r="GTP1" s="49"/>
      <c r="GTQ1" s="49"/>
      <c r="GTR1" s="49"/>
      <c r="GTS1" s="49"/>
      <c r="GTT1" s="49"/>
      <c r="GTU1" s="49"/>
      <c r="GTV1" s="49"/>
      <c r="GTW1" s="49"/>
      <c r="GTX1" s="49"/>
      <c r="GTY1" s="49"/>
      <c r="GTZ1" s="49"/>
      <c r="GUA1" s="49"/>
      <c r="GUB1" s="49"/>
      <c r="GUC1" s="49"/>
      <c r="GUD1" s="49"/>
      <c r="GUE1" s="49"/>
      <c r="GUF1" s="49"/>
      <c r="GUG1" s="49"/>
      <c r="GUH1" s="49"/>
      <c r="GUI1" s="49"/>
      <c r="GUJ1" s="49"/>
      <c r="GUK1" s="49"/>
      <c r="GUL1" s="49"/>
      <c r="GUM1" s="49"/>
      <c r="GUN1" s="49"/>
      <c r="GUO1" s="49"/>
      <c r="GUP1" s="49"/>
      <c r="GUQ1" s="49"/>
      <c r="GUR1" s="49"/>
      <c r="GUS1" s="49"/>
      <c r="GUT1" s="49"/>
      <c r="GUU1" s="49"/>
      <c r="GUV1" s="49"/>
      <c r="GUW1" s="49"/>
      <c r="GUX1" s="49"/>
      <c r="GUY1" s="49"/>
      <c r="GUZ1" s="49"/>
      <c r="GVA1" s="49"/>
      <c r="GVB1" s="49"/>
      <c r="GVC1" s="49"/>
      <c r="GVD1" s="49"/>
      <c r="GVE1" s="49"/>
      <c r="GVF1" s="49"/>
      <c r="GVG1" s="49"/>
      <c r="GVH1" s="49"/>
      <c r="GVI1" s="49"/>
      <c r="GVJ1" s="49"/>
      <c r="GVK1" s="49"/>
      <c r="GVL1" s="49"/>
      <c r="GVM1" s="49"/>
      <c r="GVN1" s="49"/>
      <c r="GVO1" s="49"/>
      <c r="GVP1" s="49"/>
      <c r="GVQ1" s="49"/>
      <c r="GVR1" s="49"/>
      <c r="GVS1" s="49"/>
      <c r="GVT1" s="49"/>
      <c r="GVU1" s="49"/>
      <c r="GVV1" s="49"/>
      <c r="GVW1" s="49"/>
      <c r="GVX1" s="49"/>
      <c r="GVY1" s="49"/>
      <c r="GVZ1" s="49"/>
      <c r="GWA1" s="49"/>
      <c r="GWB1" s="49"/>
      <c r="GWC1" s="49"/>
      <c r="GWD1" s="49"/>
      <c r="GWE1" s="49"/>
      <c r="GWF1" s="49"/>
      <c r="GWG1" s="49"/>
      <c r="GWH1" s="49"/>
      <c r="GWI1" s="49"/>
      <c r="GWJ1" s="49"/>
      <c r="GWK1" s="49"/>
      <c r="GWL1" s="49"/>
      <c r="GWM1" s="49"/>
      <c r="GWN1" s="49"/>
      <c r="GWO1" s="49"/>
      <c r="GWP1" s="49"/>
      <c r="GWQ1" s="49"/>
      <c r="GWR1" s="49"/>
      <c r="GWS1" s="49"/>
      <c r="GWT1" s="49"/>
      <c r="GWU1" s="49"/>
      <c r="GWV1" s="49"/>
      <c r="GWW1" s="49"/>
      <c r="GWX1" s="49"/>
      <c r="GWY1" s="49"/>
      <c r="GWZ1" s="49"/>
      <c r="GXA1" s="49"/>
      <c r="GXB1" s="49"/>
      <c r="GXC1" s="49"/>
      <c r="GXD1" s="49"/>
      <c r="GXE1" s="49"/>
      <c r="GXF1" s="49"/>
      <c r="GXG1" s="49"/>
      <c r="GXH1" s="49"/>
      <c r="GXI1" s="49"/>
      <c r="GXJ1" s="49"/>
      <c r="GXK1" s="49"/>
      <c r="GXL1" s="49"/>
      <c r="GXM1" s="49"/>
      <c r="GXN1" s="49"/>
      <c r="GXO1" s="49"/>
      <c r="GXP1" s="49"/>
      <c r="GXQ1" s="49"/>
      <c r="GXR1" s="49"/>
      <c r="GXS1" s="49"/>
      <c r="GXT1" s="49"/>
      <c r="GXU1" s="49"/>
      <c r="GXV1" s="49"/>
      <c r="GXW1" s="49"/>
      <c r="GXX1" s="49"/>
      <c r="GXY1" s="49"/>
      <c r="GXZ1" s="49"/>
      <c r="GYA1" s="49"/>
      <c r="GYB1" s="49"/>
      <c r="GYC1" s="49"/>
      <c r="GYD1" s="49"/>
      <c r="GYE1" s="49"/>
      <c r="GYF1" s="49"/>
      <c r="GYG1" s="49"/>
      <c r="GYH1" s="49"/>
      <c r="GYI1" s="49"/>
      <c r="GYJ1" s="49"/>
      <c r="GYK1" s="49"/>
      <c r="GYL1" s="49"/>
      <c r="GYM1" s="49"/>
      <c r="GYN1" s="49"/>
      <c r="GYO1" s="49"/>
      <c r="GYP1" s="49"/>
      <c r="GYQ1" s="49"/>
      <c r="GYR1" s="49"/>
      <c r="GYS1" s="49"/>
      <c r="GYT1" s="49"/>
      <c r="GYU1" s="49"/>
      <c r="GYV1" s="49"/>
      <c r="GYW1" s="49"/>
      <c r="GYX1" s="49"/>
      <c r="GYY1" s="49"/>
      <c r="GYZ1" s="49"/>
      <c r="GZA1" s="49"/>
      <c r="GZB1" s="49"/>
      <c r="GZC1" s="49"/>
      <c r="GZD1" s="49"/>
      <c r="GZE1" s="49"/>
      <c r="GZF1" s="49"/>
      <c r="GZG1" s="49"/>
      <c r="GZH1" s="49"/>
      <c r="GZI1" s="49"/>
      <c r="GZJ1" s="49"/>
      <c r="GZK1" s="49"/>
      <c r="GZL1" s="49"/>
      <c r="GZM1" s="49"/>
      <c r="GZN1" s="49"/>
      <c r="GZO1" s="49"/>
      <c r="GZP1" s="49"/>
      <c r="GZQ1" s="49"/>
      <c r="GZR1" s="49"/>
      <c r="GZS1" s="49"/>
      <c r="GZT1" s="49"/>
      <c r="GZU1" s="49"/>
      <c r="GZV1" s="49"/>
      <c r="GZW1" s="49"/>
      <c r="GZX1" s="49"/>
      <c r="GZY1" s="49"/>
      <c r="GZZ1" s="49"/>
      <c r="HAA1" s="49"/>
      <c r="HAB1" s="49"/>
      <c r="HAC1" s="49"/>
      <c r="HAD1" s="49"/>
      <c r="HAE1" s="49"/>
      <c r="HAF1" s="49"/>
      <c r="HAG1" s="49"/>
      <c r="HAH1" s="49"/>
      <c r="HAI1" s="49"/>
      <c r="HAJ1" s="49"/>
      <c r="HAK1" s="49"/>
      <c r="HAL1" s="49"/>
      <c r="HAM1" s="49"/>
      <c r="HAN1" s="49"/>
      <c r="HAO1" s="49"/>
      <c r="HAP1" s="49"/>
      <c r="HAQ1" s="49"/>
      <c r="HAR1" s="49"/>
      <c r="HAS1" s="49"/>
      <c r="HAT1" s="49"/>
      <c r="HAU1" s="49"/>
      <c r="HAV1" s="49"/>
      <c r="HAW1" s="49"/>
      <c r="HAX1" s="49"/>
      <c r="HAY1" s="49"/>
      <c r="HAZ1" s="49"/>
      <c r="HBA1" s="49"/>
      <c r="HBB1" s="49"/>
      <c r="HBC1" s="49"/>
      <c r="HBD1" s="49"/>
      <c r="HBE1" s="49"/>
      <c r="HBF1" s="49"/>
      <c r="HBG1" s="49"/>
      <c r="HBH1" s="49"/>
      <c r="HBI1" s="49"/>
      <c r="HBJ1" s="49"/>
      <c r="HBK1" s="49"/>
      <c r="HBL1" s="49"/>
      <c r="HBM1" s="49"/>
      <c r="HBN1" s="49"/>
      <c r="HBO1" s="49"/>
      <c r="HBP1" s="49"/>
      <c r="HBQ1" s="49"/>
      <c r="HBR1" s="49"/>
      <c r="HBS1" s="49"/>
      <c r="HBT1" s="49"/>
      <c r="HBU1" s="49"/>
      <c r="HBV1" s="49"/>
      <c r="HBW1" s="49"/>
      <c r="HBX1" s="49"/>
      <c r="HBY1" s="49"/>
      <c r="HBZ1" s="49"/>
      <c r="HCA1" s="49"/>
      <c r="HCB1" s="49"/>
      <c r="HCC1" s="49"/>
      <c r="HCD1" s="49"/>
      <c r="HCE1" s="49"/>
      <c r="HCF1" s="49"/>
      <c r="HCG1" s="49"/>
      <c r="HCH1" s="49"/>
      <c r="HCI1" s="49"/>
      <c r="HCJ1" s="49"/>
      <c r="HCK1" s="49"/>
      <c r="HCL1" s="49"/>
      <c r="HCM1" s="49"/>
      <c r="HCN1" s="49"/>
      <c r="HCO1" s="49"/>
      <c r="HCP1" s="49"/>
      <c r="HCQ1" s="49"/>
      <c r="HCR1" s="49"/>
      <c r="HCS1" s="49"/>
      <c r="HCT1" s="49"/>
      <c r="HCU1" s="49"/>
      <c r="HCV1" s="49"/>
      <c r="HCW1" s="49"/>
      <c r="HCX1" s="49"/>
      <c r="HCY1" s="49"/>
      <c r="HCZ1" s="49"/>
      <c r="HDA1" s="49"/>
      <c r="HDB1" s="49"/>
      <c r="HDC1" s="49"/>
      <c r="HDD1" s="49"/>
      <c r="HDE1" s="49"/>
      <c r="HDF1" s="49"/>
      <c r="HDG1" s="49"/>
      <c r="HDH1" s="49"/>
      <c r="HDI1" s="49"/>
      <c r="HDJ1" s="49"/>
      <c r="HDK1" s="49"/>
      <c r="HDL1" s="49"/>
      <c r="HDM1" s="49"/>
      <c r="HDN1" s="49"/>
      <c r="HDO1" s="49"/>
      <c r="HDP1" s="49"/>
      <c r="HDQ1" s="49"/>
      <c r="HDR1" s="49"/>
      <c r="HDS1" s="49"/>
      <c r="HDT1" s="49"/>
      <c r="HDU1" s="49"/>
      <c r="HDV1" s="49"/>
      <c r="HDW1" s="49"/>
      <c r="HDX1" s="49"/>
      <c r="HDY1" s="49"/>
      <c r="HDZ1" s="49"/>
      <c r="HEA1" s="49"/>
      <c r="HEB1" s="49"/>
      <c r="HEC1" s="49"/>
      <c r="HED1" s="49"/>
      <c r="HEE1" s="49"/>
      <c r="HEF1" s="49"/>
      <c r="HEG1" s="49"/>
      <c r="HEH1" s="49"/>
      <c r="HEI1" s="49"/>
      <c r="HEJ1" s="49"/>
      <c r="HEK1" s="49"/>
      <c r="HEL1" s="49"/>
      <c r="HEM1" s="49"/>
      <c r="HEN1" s="49"/>
      <c r="HEO1" s="49"/>
      <c r="HEP1" s="49"/>
      <c r="HEQ1" s="49"/>
      <c r="HER1" s="49"/>
      <c r="HES1" s="49"/>
      <c r="HET1" s="49"/>
      <c r="HEU1" s="49"/>
      <c r="HEV1" s="49"/>
      <c r="HEW1" s="49"/>
      <c r="HEX1" s="49"/>
      <c r="HEY1" s="49"/>
      <c r="HEZ1" s="49"/>
      <c r="HFA1" s="49"/>
      <c r="HFB1" s="49"/>
      <c r="HFC1" s="49"/>
      <c r="HFD1" s="49"/>
      <c r="HFE1" s="49"/>
      <c r="HFF1" s="49"/>
      <c r="HFG1" s="49"/>
      <c r="HFH1" s="49"/>
      <c r="HFI1" s="49"/>
      <c r="HFJ1" s="49"/>
      <c r="HFK1" s="49"/>
      <c r="HFL1" s="49"/>
      <c r="HFM1" s="49"/>
      <c r="HFN1" s="49"/>
      <c r="HFO1" s="49"/>
      <c r="HFP1" s="49"/>
      <c r="HFQ1" s="49"/>
      <c r="HFR1" s="49"/>
      <c r="HFS1" s="49"/>
      <c r="HFT1" s="49"/>
      <c r="HFU1" s="49"/>
      <c r="HFV1" s="49"/>
      <c r="HFW1" s="49"/>
      <c r="HFX1" s="49"/>
      <c r="HFY1" s="49"/>
      <c r="HFZ1" s="49"/>
      <c r="HGA1" s="49"/>
      <c r="HGB1" s="49"/>
      <c r="HGC1" s="49"/>
      <c r="HGD1" s="49"/>
      <c r="HGE1" s="49"/>
      <c r="HGF1" s="49"/>
      <c r="HGG1" s="49"/>
      <c r="HGH1" s="49"/>
      <c r="HGI1" s="49"/>
      <c r="HGJ1" s="49"/>
      <c r="HGK1" s="49"/>
      <c r="HGL1" s="49"/>
      <c r="HGM1" s="49"/>
      <c r="HGN1" s="49"/>
      <c r="HGO1" s="49"/>
      <c r="HGP1" s="49"/>
      <c r="HGQ1" s="49"/>
      <c r="HGR1" s="49"/>
      <c r="HGS1" s="49"/>
      <c r="HGT1" s="49"/>
      <c r="HGU1" s="49"/>
      <c r="HGV1" s="49"/>
      <c r="HGW1" s="49"/>
      <c r="HGX1" s="49"/>
      <c r="HGY1" s="49"/>
      <c r="HGZ1" s="49"/>
      <c r="HHA1" s="49"/>
      <c r="HHB1" s="49"/>
      <c r="HHC1" s="49"/>
      <c r="HHD1" s="49"/>
      <c r="HHE1" s="49"/>
      <c r="HHF1" s="49"/>
      <c r="HHG1" s="49"/>
      <c r="HHH1" s="49"/>
      <c r="HHI1" s="49"/>
      <c r="HHJ1" s="49"/>
      <c r="HHK1" s="49"/>
      <c r="HHL1" s="49"/>
      <c r="HHM1" s="49"/>
      <c r="HHN1" s="49"/>
      <c r="HHO1" s="49"/>
      <c r="HHP1" s="49"/>
      <c r="HHQ1" s="49"/>
      <c r="HHR1" s="49"/>
      <c r="HHS1" s="49"/>
      <c r="HHT1" s="49"/>
      <c r="HHU1" s="49"/>
      <c r="HHV1" s="49"/>
      <c r="HHW1" s="49"/>
      <c r="HHX1" s="49"/>
      <c r="HHY1" s="49"/>
      <c r="HHZ1" s="49"/>
      <c r="HIA1" s="49"/>
      <c r="HIB1" s="49"/>
      <c r="HIC1" s="49"/>
      <c r="HID1" s="49"/>
      <c r="HIE1" s="49"/>
      <c r="HIF1" s="49"/>
      <c r="HIG1" s="49"/>
      <c r="HIH1" s="49"/>
      <c r="HII1" s="49"/>
      <c r="HIJ1" s="49"/>
      <c r="HIK1" s="49"/>
      <c r="HIL1" s="49"/>
      <c r="HIM1" s="49"/>
      <c r="HIN1" s="49"/>
      <c r="HIO1" s="49"/>
      <c r="HIP1" s="49"/>
      <c r="HIQ1" s="49"/>
      <c r="HIR1" s="49"/>
      <c r="HIS1" s="49"/>
      <c r="HIT1" s="49"/>
      <c r="HIU1" s="49"/>
      <c r="HIV1" s="49"/>
      <c r="HIW1" s="49"/>
      <c r="HIX1" s="49"/>
      <c r="HIY1" s="49"/>
      <c r="HIZ1" s="49"/>
      <c r="HJA1" s="49"/>
      <c r="HJB1" s="49"/>
      <c r="HJC1" s="49"/>
      <c r="HJD1" s="49"/>
      <c r="HJE1" s="49"/>
      <c r="HJF1" s="49"/>
      <c r="HJG1" s="49"/>
      <c r="HJH1" s="49"/>
      <c r="HJI1" s="49"/>
      <c r="HJJ1" s="49"/>
      <c r="HJK1" s="49"/>
      <c r="HJL1" s="49"/>
      <c r="HJM1" s="49"/>
      <c r="HJN1" s="49"/>
      <c r="HJO1" s="49"/>
      <c r="HJP1" s="49"/>
      <c r="HJQ1" s="49"/>
      <c r="HJR1" s="49"/>
      <c r="HJS1" s="49"/>
      <c r="HJT1" s="49"/>
      <c r="HJU1" s="49"/>
      <c r="HJV1" s="49"/>
      <c r="HJW1" s="49"/>
      <c r="HJX1" s="49"/>
      <c r="HJY1" s="49"/>
      <c r="HJZ1" s="49"/>
      <c r="HKA1" s="49"/>
      <c r="HKB1" s="49"/>
      <c r="HKC1" s="49"/>
      <c r="HKD1" s="49"/>
      <c r="HKE1" s="49"/>
      <c r="HKF1" s="49"/>
      <c r="HKG1" s="49"/>
      <c r="HKH1" s="49"/>
      <c r="HKI1" s="49"/>
      <c r="HKJ1" s="49"/>
      <c r="HKK1" s="49"/>
      <c r="HKL1" s="49"/>
      <c r="HKM1" s="49"/>
      <c r="HKN1" s="49"/>
      <c r="HKO1" s="49"/>
      <c r="HKP1" s="49"/>
      <c r="HKQ1" s="49"/>
      <c r="HKR1" s="49"/>
      <c r="HKS1" s="49"/>
      <c r="HKT1" s="49"/>
      <c r="HKU1" s="49"/>
      <c r="HKV1" s="49"/>
      <c r="HKW1" s="49"/>
      <c r="HKX1" s="49"/>
      <c r="HKY1" s="49"/>
      <c r="HKZ1" s="49"/>
      <c r="HLA1" s="49"/>
      <c r="HLB1" s="49"/>
      <c r="HLC1" s="49"/>
      <c r="HLD1" s="49"/>
      <c r="HLE1" s="49"/>
      <c r="HLF1" s="49"/>
      <c r="HLG1" s="49"/>
      <c r="HLH1" s="49"/>
      <c r="HLI1" s="49"/>
      <c r="HLJ1" s="49"/>
      <c r="HLK1" s="49"/>
      <c r="HLL1" s="49"/>
      <c r="HLM1" s="49"/>
      <c r="HLN1" s="49"/>
      <c r="HLO1" s="49"/>
      <c r="HLP1" s="49"/>
      <c r="HLQ1" s="49"/>
      <c r="HLR1" s="49"/>
      <c r="HLS1" s="49"/>
      <c r="HLT1" s="49"/>
      <c r="HLU1" s="49"/>
      <c r="HLV1" s="49"/>
      <c r="HLW1" s="49"/>
      <c r="HLX1" s="49"/>
      <c r="HLY1" s="49"/>
      <c r="HLZ1" s="49"/>
      <c r="HMA1" s="49"/>
      <c r="HMB1" s="49"/>
      <c r="HMC1" s="49"/>
      <c r="HMD1" s="49"/>
      <c r="HME1" s="49"/>
      <c r="HMF1" s="49"/>
      <c r="HMG1" s="49"/>
      <c r="HMH1" s="49"/>
      <c r="HMI1" s="49"/>
      <c r="HMJ1" s="49"/>
      <c r="HMK1" s="49"/>
      <c r="HML1" s="49"/>
      <c r="HMM1" s="49"/>
      <c r="HMN1" s="49"/>
      <c r="HMO1" s="49"/>
      <c r="HMP1" s="49"/>
      <c r="HMQ1" s="49"/>
      <c r="HMR1" s="49"/>
      <c r="HMS1" s="49"/>
      <c r="HMT1" s="49"/>
      <c r="HMU1" s="49"/>
      <c r="HMV1" s="49"/>
      <c r="HMW1" s="49"/>
      <c r="HMX1" s="49"/>
      <c r="HMY1" s="49"/>
      <c r="HMZ1" s="49"/>
      <c r="HNA1" s="49"/>
      <c r="HNB1" s="49"/>
      <c r="HNC1" s="49"/>
      <c r="HND1" s="49"/>
      <c r="HNE1" s="49"/>
      <c r="HNF1" s="49"/>
      <c r="HNG1" s="49"/>
      <c r="HNH1" s="49"/>
      <c r="HNI1" s="49"/>
      <c r="HNJ1" s="49"/>
      <c r="HNK1" s="49"/>
      <c r="HNL1" s="49"/>
      <c r="HNM1" s="49"/>
      <c r="HNN1" s="49"/>
      <c r="HNO1" s="49"/>
      <c r="HNP1" s="49"/>
      <c r="HNQ1" s="49"/>
      <c r="HNR1" s="49"/>
      <c r="HNS1" s="49"/>
      <c r="HNT1" s="49"/>
      <c r="HNU1" s="49"/>
      <c r="HNV1" s="49"/>
      <c r="HNW1" s="49"/>
      <c r="HNX1" s="49"/>
      <c r="HNY1" s="49"/>
      <c r="HNZ1" s="49"/>
      <c r="HOA1" s="49"/>
      <c r="HOB1" s="49"/>
      <c r="HOC1" s="49"/>
      <c r="HOD1" s="49"/>
      <c r="HOE1" s="49"/>
      <c r="HOF1" s="49"/>
      <c r="HOG1" s="49"/>
      <c r="HOH1" s="49"/>
      <c r="HOI1" s="49"/>
      <c r="HOJ1" s="49"/>
      <c r="HOK1" s="49"/>
      <c r="HOL1" s="49"/>
      <c r="HOM1" s="49"/>
      <c r="HON1" s="49"/>
      <c r="HOO1" s="49"/>
      <c r="HOP1" s="49"/>
      <c r="HOQ1" s="49"/>
      <c r="HOR1" s="49"/>
      <c r="HOS1" s="49"/>
      <c r="HOT1" s="49"/>
      <c r="HOU1" s="49"/>
      <c r="HOV1" s="49"/>
      <c r="HOW1" s="49"/>
      <c r="HOX1" s="49"/>
      <c r="HOY1" s="49"/>
      <c r="HOZ1" s="49"/>
      <c r="HPA1" s="49"/>
      <c r="HPB1" s="49"/>
      <c r="HPC1" s="49"/>
      <c r="HPD1" s="49"/>
      <c r="HPE1" s="49"/>
      <c r="HPF1" s="49"/>
      <c r="HPG1" s="49"/>
      <c r="HPH1" s="49"/>
      <c r="HPI1" s="49"/>
      <c r="HPJ1" s="49"/>
      <c r="HPK1" s="49"/>
      <c r="HPL1" s="49"/>
      <c r="HPM1" s="49"/>
      <c r="HPN1" s="49"/>
      <c r="HPO1" s="49"/>
      <c r="HPP1" s="49"/>
      <c r="HPQ1" s="49"/>
      <c r="HPR1" s="49"/>
      <c r="HPS1" s="49"/>
      <c r="HPT1" s="49"/>
      <c r="HPU1" s="49"/>
      <c r="HPV1" s="49"/>
      <c r="HPW1" s="49"/>
      <c r="HPX1" s="49"/>
      <c r="HPY1" s="49"/>
      <c r="HPZ1" s="49"/>
      <c r="HQA1" s="49"/>
      <c r="HQB1" s="49"/>
      <c r="HQC1" s="49"/>
      <c r="HQD1" s="49"/>
      <c r="HQE1" s="49"/>
      <c r="HQF1" s="49"/>
      <c r="HQG1" s="49"/>
      <c r="HQH1" s="49"/>
      <c r="HQI1" s="49"/>
      <c r="HQJ1" s="49"/>
      <c r="HQK1" s="49"/>
      <c r="HQL1" s="49"/>
      <c r="HQM1" s="49"/>
      <c r="HQN1" s="49"/>
      <c r="HQO1" s="49"/>
      <c r="HQP1" s="49"/>
      <c r="HQQ1" s="49"/>
      <c r="HQR1" s="49"/>
      <c r="HQS1" s="49"/>
      <c r="HQT1" s="49"/>
      <c r="HQU1" s="49"/>
      <c r="HQV1" s="49"/>
      <c r="HQW1" s="49"/>
      <c r="HQX1" s="49"/>
      <c r="HQY1" s="49"/>
      <c r="HQZ1" s="49"/>
      <c r="HRA1" s="49"/>
      <c r="HRB1" s="49"/>
      <c r="HRC1" s="49"/>
      <c r="HRD1" s="49"/>
      <c r="HRE1" s="49"/>
      <c r="HRF1" s="49"/>
      <c r="HRG1" s="49"/>
      <c r="HRH1" s="49"/>
      <c r="HRI1" s="49"/>
      <c r="HRJ1" s="49"/>
      <c r="HRK1" s="49"/>
      <c r="HRL1" s="49"/>
      <c r="HRM1" s="49"/>
      <c r="HRN1" s="49"/>
      <c r="HRO1" s="49"/>
      <c r="HRP1" s="49"/>
      <c r="HRQ1" s="49"/>
      <c r="HRR1" s="49"/>
      <c r="HRS1" s="49"/>
      <c r="HRT1" s="49"/>
      <c r="HRU1" s="49"/>
      <c r="HRV1" s="49"/>
      <c r="HRW1" s="49"/>
      <c r="HRX1" s="49"/>
      <c r="HRY1" s="49"/>
      <c r="HRZ1" s="49"/>
      <c r="HSA1" s="49"/>
      <c r="HSB1" s="49"/>
      <c r="HSC1" s="49"/>
      <c r="HSD1" s="49"/>
      <c r="HSE1" s="49"/>
      <c r="HSF1" s="49"/>
      <c r="HSG1" s="49"/>
      <c r="HSH1" s="49"/>
      <c r="HSI1" s="49"/>
      <c r="HSJ1" s="49"/>
      <c r="HSK1" s="49"/>
      <c r="HSL1" s="49"/>
      <c r="HSM1" s="49"/>
      <c r="HSN1" s="49"/>
      <c r="HSO1" s="49"/>
      <c r="HSP1" s="49"/>
      <c r="HSQ1" s="49"/>
      <c r="HSR1" s="49"/>
      <c r="HSS1" s="49"/>
      <c r="HST1" s="49"/>
      <c r="HSU1" s="49"/>
      <c r="HSV1" s="49"/>
      <c r="HSW1" s="49"/>
      <c r="HSX1" s="49"/>
      <c r="HSY1" s="49"/>
      <c r="HSZ1" s="49"/>
      <c r="HTA1" s="49"/>
      <c r="HTB1" s="49"/>
      <c r="HTC1" s="49"/>
      <c r="HTD1" s="49"/>
      <c r="HTE1" s="49"/>
      <c r="HTF1" s="49"/>
      <c r="HTG1" s="49"/>
      <c r="HTH1" s="49"/>
      <c r="HTI1" s="49"/>
      <c r="HTJ1" s="49"/>
      <c r="HTK1" s="49"/>
      <c r="HTL1" s="49"/>
      <c r="HTM1" s="49"/>
      <c r="HTN1" s="49"/>
      <c r="HTO1" s="49"/>
      <c r="HTP1" s="49"/>
      <c r="HTQ1" s="49"/>
      <c r="HTR1" s="49"/>
      <c r="HTS1" s="49"/>
      <c r="HTT1" s="49"/>
      <c r="HTU1" s="49"/>
      <c r="HTV1" s="49"/>
      <c r="HTW1" s="49"/>
      <c r="HTX1" s="49"/>
      <c r="HTY1" s="49"/>
      <c r="HTZ1" s="49"/>
      <c r="HUA1" s="49"/>
      <c r="HUB1" s="49"/>
      <c r="HUC1" s="49"/>
      <c r="HUD1" s="49"/>
      <c r="HUE1" s="49"/>
      <c r="HUF1" s="49"/>
      <c r="HUG1" s="49"/>
      <c r="HUH1" s="49"/>
      <c r="HUI1" s="49"/>
      <c r="HUJ1" s="49"/>
      <c r="HUK1" s="49"/>
      <c r="HUL1" s="49"/>
      <c r="HUM1" s="49"/>
      <c r="HUN1" s="49"/>
      <c r="HUO1" s="49"/>
      <c r="HUP1" s="49"/>
      <c r="HUQ1" s="49"/>
      <c r="HUR1" s="49"/>
      <c r="HUS1" s="49"/>
      <c r="HUT1" s="49"/>
      <c r="HUU1" s="49"/>
      <c r="HUV1" s="49"/>
      <c r="HUW1" s="49"/>
      <c r="HUX1" s="49"/>
      <c r="HUY1" s="49"/>
      <c r="HUZ1" s="49"/>
      <c r="HVA1" s="49"/>
      <c r="HVB1" s="49"/>
      <c r="HVC1" s="49"/>
      <c r="HVD1" s="49"/>
      <c r="HVE1" s="49"/>
      <c r="HVF1" s="49"/>
      <c r="HVG1" s="49"/>
      <c r="HVH1" s="49"/>
      <c r="HVI1" s="49"/>
      <c r="HVJ1" s="49"/>
      <c r="HVK1" s="49"/>
      <c r="HVL1" s="49"/>
      <c r="HVM1" s="49"/>
      <c r="HVN1" s="49"/>
      <c r="HVO1" s="49"/>
      <c r="HVP1" s="49"/>
      <c r="HVQ1" s="49"/>
      <c r="HVR1" s="49"/>
      <c r="HVS1" s="49"/>
      <c r="HVT1" s="49"/>
      <c r="HVU1" s="49"/>
      <c r="HVV1" s="49"/>
      <c r="HVW1" s="49"/>
      <c r="HVX1" s="49"/>
      <c r="HVY1" s="49"/>
      <c r="HVZ1" s="49"/>
      <c r="HWA1" s="49"/>
      <c r="HWB1" s="49"/>
      <c r="HWC1" s="49"/>
      <c r="HWD1" s="49"/>
      <c r="HWE1" s="49"/>
      <c r="HWF1" s="49"/>
      <c r="HWG1" s="49"/>
      <c r="HWH1" s="49"/>
      <c r="HWI1" s="49"/>
      <c r="HWJ1" s="49"/>
      <c r="HWK1" s="49"/>
      <c r="HWL1" s="49"/>
      <c r="HWM1" s="49"/>
      <c r="HWN1" s="49"/>
      <c r="HWO1" s="49"/>
      <c r="HWP1" s="49"/>
      <c r="HWQ1" s="49"/>
      <c r="HWR1" s="49"/>
      <c r="HWS1" s="49"/>
      <c r="HWT1" s="49"/>
      <c r="HWU1" s="49"/>
      <c r="HWV1" s="49"/>
      <c r="HWW1" s="49"/>
      <c r="HWX1" s="49"/>
      <c r="HWY1" s="49"/>
      <c r="HWZ1" s="49"/>
      <c r="HXA1" s="49"/>
      <c r="HXB1" s="49"/>
      <c r="HXC1" s="49"/>
      <c r="HXD1" s="49"/>
      <c r="HXE1" s="49"/>
      <c r="HXF1" s="49"/>
      <c r="HXG1" s="49"/>
      <c r="HXH1" s="49"/>
      <c r="HXI1" s="49"/>
      <c r="HXJ1" s="49"/>
      <c r="HXK1" s="49"/>
      <c r="HXL1" s="49"/>
      <c r="HXM1" s="49"/>
      <c r="HXN1" s="49"/>
      <c r="HXO1" s="49"/>
      <c r="HXP1" s="49"/>
      <c r="HXQ1" s="49"/>
      <c r="HXR1" s="49"/>
      <c r="HXS1" s="49"/>
      <c r="HXT1" s="49"/>
      <c r="HXU1" s="49"/>
      <c r="HXV1" s="49"/>
      <c r="HXW1" s="49"/>
      <c r="HXX1" s="49"/>
      <c r="HXY1" s="49"/>
      <c r="HXZ1" s="49"/>
      <c r="HYA1" s="49"/>
      <c r="HYB1" s="49"/>
      <c r="HYC1" s="49"/>
      <c r="HYD1" s="49"/>
      <c r="HYE1" s="49"/>
      <c r="HYF1" s="49"/>
      <c r="HYG1" s="49"/>
      <c r="HYH1" s="49"/>
      <c r="HYI1" s="49"/>
      <c r="HYJ1" s="49"/>
      <c r="HYK1" s="49"/>
      <c r="HYL1" s="49"/>
      <c r="HYM1" s="49"/>
      <c r="HYN1" s="49"/>
      <c r="HYO1" s="49"/>
      <c r="HYP1" s="49"/>
      <c r="HYQ1" s="49"/>
      <c r="HYR1" s="49"/>
      <c r="HYS1" s="49"/>
      <c r="HYT1" s="49"/>
      <c r="HYU1" s="49"/>
      <c r="HYV1" s="49"/>
      <c r="HYW1" s="49"/>
      <c r="HYX1" s="49"/>
      <c r="HYY1" s="49"/>
      <c r="HYZ1" s="49"/>
      <c r="HZA1" s="49"/>
      <c r="HZB1" s="49"/>
      <c r="HZC1" s="49"/>
      <c r="HZD1" s="49"/>
      <c r="HZE1" s="49"/>
      <c r="HZF1" s="49"/>
      <c r="HZG1" s="49"/>
      <c r="HZH1" s="49"/>
      <c r="HZI1" s="49"/>
      <c r="HZJ1" s="49"/>
      <c r="HZK1" s="49"/>
      <c r="HZL1" s="49"/>
      <c r="HZM1" s="49"/>
      <c r="HZN1" s="49"/>
      <c r="HZO1" s="49"/>
      <c r="HZP1" s="49"/>
      <c r="HZQ1" s="49"/>
      <c r="HZR1" s="49"/>
      <c r="HZS1" s="49"/>
      <c r="HZT1" s="49"/>
      <c r="HZU1" s="49"/>
      <c r="HZV1" s="49"/>
      <c r="HZW1" s="49"/>
      <c r="HZX1" s="49"/>
      <c r="HZY1" s="49"/>
      <c r="HZZ1" s="49"/>
      <c r="IAA1" s="49"/>
      <c r="IAB1" s="49"/>
      <c r="IAC1" s="49"/>
      <c r="IAD1" s="49"/>
      <c r="IAE1" s="49"/>
      <c r="IAF1" s="49"/>
      <c r="IAG1" s="49"/>
      <c r="IAH1" s="49"/>
      <c r="IAI1" s="49"/>
      <c r="IAJ1" s="49"/>
      <c r="IAK1" s="49"/>
      <c r="IAL1" s="49"/>
      <c r="IAM1" s="49"/>
      <c r="IAN1" s="49"/>
      <c r="IAO1" s="49"/>
      <c r="IAP1" s="49"/>
      <c r="IAQ1" s="49"/>
      <c r="IAR1" s="49"/>
      <c r="IAS1" s="49"/>
      <c r="IAT1" s="49"/>
      <c r="IAU1" s="49"/>
      <c r="IAV1" s="49"/>
      <c r="IAW1" s="49"/>
      <c r="IAX1" s="49"/>
      <c r="IAY1" s="49"/>
      <c r="IAZ1" s="49"/>
      <c r="IBA1" s="49"/>
      <c r="IBB1" s="49"/>
      <c r="IBC1" s="49"/>
      <c r="IBD1" s="49"/>
      <c r="IBE1" s="49"/>
      <c r="IBF1" s="49"/>
      <c r="IBG1" s="49"/>
      <c r="IBH1" s="49"/>
      <c r="IBI1" s="49"/>
      <c r="IBJ1" s="49"/>
      <c r="IBK1" s="49"/>
      <c r="IBL1" s="49"/>
      <c r="IBM1" s="49"/>
      <c r="IBN1" s="49"/>
      <c r="IBO1" s="49"/>
      <c r="IBP1" s="49"/>
      <c r="IBQ1" s="49"/>
      <c r="IBR1" s="49"/>
      <c r="IBS1" s="49"/>
      <c r="IBT1" s="49"/>
      <c r="IBU1" s="49"/>
      <c r="IBV1" s="49"/>
      <c r="IBW1" s="49"/>
      <c r="IBX1" s="49"/>
      <c r="IBY1" s="49"/>
      <c r="IBZ1" s="49"/>
      <c r="ICA1" s="49"/>
      <c r="ICB1" s="49"/>
      <c r="ICC1" s="49"/>
      <c r="ICD1" s="49"/>
      <c r="ICE1" s="49"/>
      <c r="ICF1" s="49"/>
      <c r="ICG1" s="49"/>
      <c r="ICH1" s="49"/>
      <c r="ICI1" s="49"/>
      <c r="ICJ1" s="49"/>
      <c r="ICK1" s="49"/>
      <c r="ICL1" s="49"/>
      <c r="ICM1" s="49"/>
      <c r="ICN1" s="49"/>
      <c r="ICO1" s="49"/>
      <c r="ICP1" s="49"/>
      <c r="ICQ1" s="49"/>
      <c r="ICR1" s="49"/>
      <c r="ICS1" s="49"/>
      <c r="ICT1" s="49"/>
      <c r="ICU1" s="49"/>
      <c r="ICV1" s="49"/>
      <c r="ICW1" s="49"/>
      <c r="ICX1" s="49"/>
      <c r="ICY1" s="49"/>
      <c r="ICZ1" s="49"/>
      <c r="IDA1" s="49"/>
      <c r="IDB1" s="49"/>
      <c r="IDC1" s="49"/>
      <c r="IDD1" s="49"/>
      <c r="IDE1" s="49"/>
      <c r="IDF1" s="49"/>
      <c r="IDG1" s="49"/>
      <c r="IDH1" s="49"/>
      <c r="IDI1" s="49"/>
      <c r="IDJ1" s="49"/>
      <c r="IDK1" s="49"/>
      <c r="IDL1" s="49"/>
      <c r="IDM1" s="49"/>
      <c r="IDN1" s="49"/>
      <c r="IDO1" s="49"/>
      <c r="IDP1" s="49"/>
      <c r="IDQ1" s="49"/>
      <c r="IDR1" s="49"/>
      <c r="IDS1" s="49"/>
      <c r="IDT1" s="49"/>
      <c r="IDU1" s="49"/>
      <c r="IDV1" s="49"/>
      <c r="IDW1" s="49"/>
      <c r="IDX1" s="49"/>
      <c r="IDY1" s="49"/>
      <c r="IDZ1" s="49"/>
      <c r="IEA1" s="49"/>
      <c r="IEB1" s="49"/>
      <c r="IEC1" s="49"/>
      <c r="IED1" s="49"/>
      <c r="IEE1" s="49"/>
      <c r="IEF1" s="49"/>
      <c r="IEG1" s="49"/>
      <c r="IEH1" s="49"/>
      <c r="IEI1" s="49"/>
      <c r="IEJ1" s="49"/>
      <c r="IEK1" s="49"/>
      <c r="IEL1" s="49"/>
      <c r="IEM1" s="49"/>
      <c r="IEN1" s="49"/>
      <c r="IEO1" s="49"/>
      <c r="IEP1" s="49"/>
      <c r="IEQ1" s="49"/>
      <c r="IER1" s="49"/>
      <c r="IES1" s="49"/>
      <c r="IET1" s="49"/>
      <c r="IEU1" s="49"/>
      <c r="IEV1" s="49"/>
      <c r="IEW1" s="49"/>
      <c r="IEX1" s="49"/>
      <c r="IEY1" s="49"/>
      <c r="IEZ1" s="49"/>
      <c r="IFA1" s="49"/>
      <c r="IFB1" s="49"/>
      <c r="IFC1" s="49"/>
      <c r="IFD1" s="49"/>
      <c r="IFE1" s="49"/>
      <c r="IFF1" s="49"/>
      <c r="IFG1" s="49"/>
      <c r="IFH1" s="49"/>
      <c r="IFI1" s="49"/>
      <c r="IFJ1" s="49"/>
      <c r="IFK1" s="49"/>
      <c r="IFL1" s="49"/>
      <c r="IFM1" s="49"/>
      <c r="IFN1" s="49"/>
      <c r="IFO1" s="49"/>
      <c r="IFP1" s="49"/>
      <c r="IFQ1" s="49"/>
      <c r="IFR1" s="49"/>
      <c r="IFS1" s="49"/>
      <c r="IFT1" s="49"/>
      <c r="IFU1" s="49"/>
      <c r="IFV1" s="49"/>
      <c r="IFW1" s="49"/>
      <c r="IFX1" s="49"/>
      <c r="IFY1" s="49"/>
      <c r="IFZ1" s="49"/>
      <c r="IGA1" s="49"/>
      <c r="IGB1" s="49"/>
      <c r="IGC1" s="49"/>
      <c r="IGD1" s="49"/>
      <c r="IGE1" s="49"/>
      <c r="IGF1" s="49"/>
      <c r="IGG1" s="49"/>
      <c r="IGH1" s="49"/>
      <c r="IGI1" s="49"/>
      <c r="IGJ1" s="49"/>
      <c r="IGK1" s="49"/>
      <c r="IGL1" s="49"/>
      <c r="IGM1" s="49"/>
      <c r="IGN1" s="49"/>
      <c r="IGO1" s="49"/>
      <c r="IGP1" s="49"/>
      <c r="IGQ1" s="49"/>
      <c r="IGR1" s="49"/>
      <c r="IGS1" s="49"/>
      <c r="IGT1" s="49"/>
      <c r="IGU1" s="49"/>
      <c r="IGV1" s="49"/>
      <c r="IGW1" s="49"/>
      <c r="IGX1" s="49"/>
      <c r="IGY1" s="49"/>
      <c r="IGZ1" s="49"/>
      <c r="IHA1" s="49"/>
      <c r="IHB1" s="49"/>
      <c r="IHC1" s="49"/>
      <c r="IHD1" s="49"/>
      <c r="IHE1" s="49"/>
      <c r="IHF1" s="49"/>
      <c r="IHG1" s="49"/>
      <c r="IHH1" s="49"/>
      <c r="IHI1" s="49"/>
      <c r="IHJ1" s="49"/>
      <c r="IHK1" s="49"/>
      <c r="IHL1" s="49"/>
      <c r="IHM1" s="49"/>
      <c r="IHN1" s="49"/>
      <c r="IHO1" s="49"/>
      <c r="IHP1" s="49"/>
      <c r="IHQ1" s="49"/>
      <c r="IHR1" s="49"/>
      <c r="IHS1" s="49"/>
      <c r="IHT1" s="49"/>
      <c r="IHU1" s="49"/>
      <c r="IHV1" s="49"/>
      <c r="IHW1" s="49"/>
      <c r="IHX1" s="49"/>
      <c r="IHY1" s="49"/>
      <c r="IHZ1" s="49"/>
      <c r="IIA1" s="49"/>
      <c r="IIB1" s="49"/>
      <c r="IIC1" s="49"/>
      <c r="IID1" s="49"/>
      <c r="IIE1" s="49"/>
      <c r="IIF1" s="49"/>
      <c r="IIG1" s="49"/>
      <c r="IIH1" s="49"/>
      <c r="III1" s="49"/>
      <c r="IIJ1" s="49"/>
      <c r="IIK1" s="49"/>
      <c r="IIL1" s="49"/>
      <c r="IIM1" s="49"/>
      <c r="IIN1" s="49"/>
      <c r="IIO1" s="49"/>
      <c r="IIP1" s="49"/>
      <c r="IIQ1" s="49"/>
      <c r="IIR1" s="49"/>
      <c r="IIS1" s="49"/>
      <c r="IIT1" s="49"/>
      <c r="IIU1" s="49"/>
      <c r="IIV1" s="49"/>
      <c r="IIW1" s="49"/>
      <c r="IIX1" s="49"/>
      <c r="IIY1" s="49"/>
      <c r="IIZ1" s="49"/>
      <c r="IJA1" s="49"/>
      <c r="IJB1" s="49"/>
      <c r="IJC1" s="49"/>
      <c r="IJD1" s="49"/>
      <c r="IJE1" s="49"/>
      <c r="IJF1" s="49"/>
      <c r="IJG1" s="49"/>
      <c r="IJH1" s="49"/>
      <c r="IJI1" s="49"/>
      <c r="IJJ1" s="49"/>
      <c r="IJK1" s="49"/>
      <c r="IJL1" s="49"/>
      <c r="IJM1" s="49"/>
      <c r="IJN1" s="49"/>
      <c r="IJO1" s="49"/>
      <c r="IJP1" s="49"/>
      <c r="IJQ1" s="49"/>
      <c r="IJR1" s="49"/>
      <c r="IJS1" s="49"/>
      <c r="IJT1" s="49"/>
      <c r="IJU1" s="49"/>
      <c r="IJV1" s="49"/>
      <c r="IJW1" s="49"/>
      <c r="IJX1" s="49"/>
      <c r="IJY1" s="49"/>
      <c r="IJZ1" s="49"/>
      <c r="IKA1" s="49"/>
      <c r="IKB1" s="49"/>
      <c r="IKC1" s="49"/>
      <c r="IKD1" s="49"/>
      <c r="IKE1" s="49"/>
      <c r="IKF1" s="49"/>
      <c r="IKG1" s="49"/>
      <c r="IKH1" s="49"/>
      <c r="IKI1" s="49"/>
      <c r="IKJ1" s="49"/>
      <c r="IKK1" s="49"/>
      <c r="IKL1" s="49"/>
      <c r="IKM1" s="49"/>
      <c r="IKN1" s="49"/>
      <c r="IKO1" s="49"/>
      <c r="IKP1" s="49"/>
      <c r="IKQ1" s="49"/>
      <c r="IKR1" s="49"/>
      <c r="IKS1" s="49"/>
      <c r="IKT1" s="49"/>
      <c r="IKU1" s="49"/>
      <c r="IKV1" s="49"/>
      <c r="IKW1" s="49"/>
      <c r="IKX1" s="49"/>
      <c r="IKY1" s="49"/>
      <c r="IKZ1" s="49"/>
      <c r="ILA1" s="49"/>
      <c r="ILB1" s="49"/>
      <c r="ILC1" s="49"/>
      <c r="ILD1" s="49"/>
      <c r="ILE1" s="49"/>
      <c r="ILF1" s="49"/>
      <c r="ILG1" s="49"/>
      <c r="ILH1" s="49"/>
      <c r="ILI1" s="49"/>
      <c r="ILJ1" s="49"/>
      <c r="ILK1" s="49"/>
      <c r="ILL1" s="49"/>
      <c r="ILM1" s="49"/>
      <c r="ILN1" s="49"/>
      <c r="ILO1" s="49"/>
      <c r="ILP1" s="49"/>
      <c r="ILQ1" s="49"/>
      <c r="ILR1" s="49"/>
      <c r="ILS1" s="49"/>
      <c r="ILT1" s="49"/>
      <c r="ILU1" s="49"/>
      <c r="ILV1" s="49"/>
      <c r="ILW1" s="49"/>
      <c r="ILX1" s="49"/>
      <c r="ILY1" s="49"/>
      <c r="ILZ1" s="49"/>
      <c r="IMA1" s="49"/>
      <c r="IMB1" s="49"/>
      <c r="IMC1" s="49"/>
      <c r="IMD1" s="49"/>
      <c r="IME1" s="49"/>
      <c r="IMF1" s="49"/>
      <c r="IMG1" s="49"/>
      <c r="IMH1" s="49"/>
      <c r="IMI1" s="49"/>
      <c r="IMJ1" s="49"/>
      <c r="IMK1" s="49"/>
      <c r="IML1" s="49"/>
      <c r="IMM1" s="49"/>
      <c r="IMN1" s="49"/>
      <c r="IMO1" s="49"/>
      <c r="IMP1" s="49"/>
      <c r="IMQ1" s="49"/>
      <c r="IMR1" s="49"/>
      <c r="IMS1" s="49"/>
      <c r="IMT1" s="49"/>
      <c r="IMU1" s="49"/>
      <c r="IMV1" s="49"/>
      <c r="IMW1" s="49"/>
      <c r="IMX1" s="49"/>
      <c r="IMY1" s="49"/>
      <c r="IMZ1" s="49"/>
      <c r="INA1" s="49"/>
      <c r="INB1" s="49"/>
      <c r="INC1" s="49"/>
      <c r="IND1" s="49"/>
      <c r="INE1" s="49"/>
      <c r="INF1" s="49"/>
      <c r="ING1" s="49"/>
      <c r="INH1" s="49"/>
      <c r="INI1" s="49"/>
      <c r="INJ1" s="49"/>
      <c r="INK1" s="49"/>
      <c r="INL1" s="49"/>
      <c r="INM1" s="49"/>
      <c r="INN1" s="49"/>
      <c r="INO1" s="49"/>
      <c r="INP1" s="49"/>
      <c r="INQ1" s="49"/>
      <c r="INR1" s="49"/>
      <c r="INS1" s="49"/>
      <c r="INT1" s="49"/>
      <c r="INU1" s="49"/>
      <c r="INV1" s="49"/>
      <c r="INW1" s="49"/>
      <c r="INX1" s="49"/>
      <c r="INY1" s="49"/>
      <c r="INZ1" s="49"/>
      <c r="IOA1" s="49"/>
      <c r="IOB1" s="49"/>
      <c r="IOC1" s="49"/>
      <c r="IOD1" s="49"/>
      <c r="IOE1" s="49"/>
      <c r="IOF1" s="49"/>
      <c r="IOG1" s="49"/>
      <c r="IOH1" s="49"/>
      <c r="IOI1" s="49"/>
      <c r="IOJ1" s="49"/>
      <c r="IOK1" s="49"/>
      <c r="IOL1" s="49"/>
      <c r="IOM1" s="49"/>
      <c r="ION1" s="49"/>
      <c r="IOO1" s="49"/>
      <c r="IOP1" s="49"/>
      <c r="IOQ1" s="49"/>
      <c r="IOR1" s="49"/>
      <c r="IOS1" s="49"/>
      <c r="IOT1" s="49"/>
      <c r="IOU1" s="49"/>
      <c r="IOV1" s="49"/>
      <c r="IOW1" s="49"/>
      <c r="IOX1" s="49"/>
      <c r="IOY1" s="49"/>
      <c r="IOZ1" s="49"/>
      <c r="IPA1" s="49"/>
      <c r="IPB1" s="49"/>
      <c r="IPC1" s="49"/>
      <c r="IPD1" s="49"/>
      <c r="IPE1" s="49"/>
      <c r="IPF1" s="49"/>
      <c r="IPG1" s="49"/>
      <c r="IPH1" s="49"/>
      <c r="IPI1" s="49"/>
      <c r="IPJ1" s="49"/>
      <c r="IPK1" s="49"/>
      <c r="IPL1" s="49"/>
      <c r="IPM1" s="49"/>
      <c r="IPN1" s="49"/>
      <c r="IPO1" s="49"/>
      <c r="IPP1" s="49"/>
      <c r="IPQ1" s="49"/>
      <c r="IPR1" s="49"/>
      <c r="IPS1" s="49"/>
      <c r="IPT1" s="49"/>
      <c r="IPU1" s="49"/>
      <c r="IPV1" s="49"/>
      <c r="IPW1" s="49"/>
      <c r="IPX1" s="49"/>
      <c r="IPY1" s="49"/>
      <c r="IPZ1" s="49"/>
      <c r="IQA1" s="49"/>
      <c r="IQB1" s="49"/>
      <c r="IQC1" s="49"/>
      <c r="IQD1" s="49"/>
      <c r="IQE1" s="49"/>
      <c r="IQF1" s="49"/>
      <c r="IQG1" s="49"/>
      <c r="IQH1" s="49"/>
      <c r="IQI1" s="49"/>
      <c r="IQJ1" s="49"/>
      <c r="IQK1" s="49"/>
      <c r="IQL1" s="49"/>
      <c r="IQM1" s="49"/>
      <c r="IQN1" s="49"/>
      <c r="IQO1" s="49"/>
      <c r="IQP1" s="49"/>
      <c r="IQQ1" s="49"/>
      <c r="IQR1" s="49"/>
      <c r="IQS1" s="49"/>
      <c r="IQT1" s="49"/>
      <c r="IQU1" s="49"/>
      <c r="IQV1" s="49"/>
      <c r="IQW1" s="49"/>
      <c r="IQX1" s="49"/>
      <c r="IQY1" s="49"/>
      <c r="IQZ1" s="49"/>
      <c r="IRA1" s="49"/>
      <c r="IRB1" s="49"/>
      <c r="IRC1" s="49"/>
      <c r="IRD1" s="49"/>
      <c r="IRE1" s="49"/>
      <c r="IRF1" s="49"/>
      <c r="IRG1" s="49"/>
      <c r="IRH1" s="49"/>
      <c r="IRI1" s="49"/>
      <c r="IRJ1" s="49"/>
      <c r="IRK1" s="49"/>
      <c r="IRL1" s="49"/>
      <c r="IRM1" s="49"/>
      <c r="IRN1" s="49"/>
      <c r="IRO1" s="49"/>
      <c r="IRP1" s="49"/>
      <c r="IRQ1" s="49"/>
      <c r="IRR1" s="49"/>
      <c r="IRS1" s="49"/>
      <c r="IRT1" s="49"/>
      <c r="IRU1" s="49"/>
      <c r="IRV1" s="49"/>
      <c r="IRW1" s="49"/>
      <c r="IRX1" s="49"/>
      <c r="IRY1" s="49"/>
      <c r="IRZ1" s="49"/>
      <c r="ISA1" s="49"/>
      <c r="ISB1" s="49"/>
      <c r="ISC1" s="49"/>
      <c r="ISD1" s="49"/>
      <c r="ISE1" s="49"/>
      <c r="ISF1" s="49"/>
      <c r="ISG1" s="49"/>
      <c r="ISH1" s="49"/>
      <c r="ISI1" s="49"/>
      <c r="ISJ1" s="49"/>
      <c r="ISK1" s="49"/>
      <c r="ISL1" s="49"/>
      <c r="ISM1" s="49"/>
      <c r="ISN1" s="49"/>
      <c r="ISO1" s="49"/>
      <c r="ISP1" s="49"/>
      <c r="ISQ1" s="49"/>
      <c r="ISR1" s="49"/>
      <c r="ISS1" s="49"/>
      <c r="IST1" s="49"/>
      <c r="ISU1" s="49"/>
      <c r="ISV1" s="49"/>
      <c r="ISW1" s="49"/>
      <c r="ISX1" s="49"/>
      <c r="ISY1" s="49"/>
      <c r="ISZ1" s="49"/>
      <c r="ITA1" s="49"/>
      <c r="ITB1" s="49"/>
      <c r="ITC1" s="49"/>
      <c r="ITD1" s="49"/>
      <c r="ITE1" s="49"/>
      <c r="ITF1" s="49"/>
      <c r="ITG1" s="49"/>
      <c r="ITH1" s="49"/>
      <c r="ITI1" s="49"/>
      <c r="ITJ1" s="49"/>
      <c r="ITK1" s="49"/>
      <c r="ITL1" s="49"/>
      <c r="ITM1" s="49"/>
      <c r="ITN1" s="49"/>
      <c r="ITO1" s="49"/>
      <c r="ITP1" s="49"/>
      <c r="ITQ1" s="49"/>
      <c r="ITR1" s="49"/>
      <c r="ITS1" s="49"/>
      <c r="ITT1" s="49"/>
      <c r="ITU1" s="49"/>
      <c r="ITV1" s="49"/>
      <c r="ITW1" s="49"/>
      <c r="ITX1" s="49"/>
      <c r="ITY1" s="49"/>
      <c r="ITZ1" s="49"/>
      <c r="IUA1" s="49"/>
      <c r="IUB1" s="49"/>
      <c r="IUC1" s="49"/>
      <c r="IUD1" s="49"/>
      <c r="IUE1" s="49"/>
      <c r="IUF1" s="49"/>
      <c r="IUG1" s="49"/>
      <c r="IUH1" s="49"/>
      <c r="IUI1" s="49"/>
      <c r="IUJ1" s="49"/>
      <c r="IUK1" s="49"/>
      <c r="IUL1" s="49"/>
      <c r="IUM1" s="49"/>
      <c r="IUN1" s="49"/>
      <c r="IUO1" s="49"/>
      <c r="IUP1" s="49"/>
      <c r="IUQ1" s="49"/>
      <c r="IUR1" s="49"/>
      <c r="IUS1" s="49"/>
      <c r="IUT1" s="49"/>
      <c r="IUU1" s="49"/>
      <c r="IUV1" s="49"/>
      <c r="IUW1" s="49"/>
      <c r="IUX1" s="49"/>
      <c r="IUY1" s="49"/>
      <c r="IUZ1" s="49"/>
      <c r="IVA1" s="49"/>
      <c r="IVB1" s="49"/>
      <c r="IVC1" s="49"/>
      <c r="IVD1" s="49"/>
      <c r="IVE1" s="49"/>
      <c r="IVF1" s="49"/>
      <c r="IVG1" s="49"/>
      <c r="IVH1" s="49"/>
      <c r="IVI1" s="49"/>
      <c r="IVJ1" s="49"/>
      <c r="IVK1" s="49"/>
      <c r="IVL1" s="49"/>
      <c r="IVM1" s="49"/>
      <c r="IVN1" s="49"/>
      <c r="IVO1" s="49"/>
      <c r="IVP1" s="49"/>
      <c r="IVQ1" s="49"/>
      <c r="IVR1" s="49"/>
      <c r="IVS1" s="49"/>
      <c r="IVT1" s="49"/>
      <c r="IVU1" s="49"/>
      <c r="IVV1" s="49"/>
      <c r="IVW1" s="49"/>
      <c r="IVX1" s="49"/>
      <c r="IVY1" s="49"/>
      <c r="IVZ1" s="49"/>
      <c r="IWA1" s="49"/>
      <c r="IWB1" s="49"/>
      <c r="IWC1" s="49"/>
      <c r="IWD1" s="49"/>
      <c r="IWE1" s="49"/>
      <c r="IWF1" s="49"/>
      <c r="IWG1" s="49"/>
      <c r="IWH1" s="49"/>
      <c r="IWI1" s="49"/>
      <c r="IWJ1" s="49"/>
      <c r="IWK1" s="49"/>
      <c r="IWL1" s="49"/>
      <c r="IWM1" s="49"/>
      <c r="IWN1" s="49"/>
      <c r="IWO1" s="49"/>
      <c r="IWP1" s="49"/>
      <c r="IWQ1" s="49"/>
      <c r="IWR1" s="49"/>
      <c r="IWS1" s="49"/>
      <c r="IWT1" s="49"/>
      <c r="IWU1" s="49"/>
      <c r="IWV1" s="49"/>
      <c r="IWW1" s="49"/>
      <c r="IWX1" s="49"/>
      <c r="IWY1" s="49"/>
      <c r="IWZ1" s="49"/>
      <c r="IXA1" s="49"/>
      <c r="IXB1" s="49"/>
      <c r="IXC1" s="49"/>
      <c r="IXD1" s="49"/>
      <c r="IXE1" s="49"/>
      <c r="IXF1" s="49"/>
      <c r="IXG1" s="49"/>
      <c r="IXH1" s="49"/>
      <c r="IXI1" s="49"/>
      <c r="IXJ1" s="49"/>
      <c r="IXK1" s="49"/>
      <c r="IXL1" s="49"/>
      <c r="IXM1" s="49"/>
      <c r="IXN1" s="49"/>
      <c r="IXO1" s="49"/>
      <c r="IXP1" s="49"/>
      <c r="IXQ1" s="49"/>
      <c r="IXR1" s="49"/>
      <c r="IXS1" s="49"/>
      <c r="IXT1" s="49"/>
      <c r="IXU1" s="49"/>
      <c r="IXV1" s="49"/>
      <c r="IXW1" s="49"/>
      <c r="IXX1" s="49"/>
      <c r="IXY1" s="49"/>
      <c r="IXZ1" s="49"/>
      <c r="IYA1" s="49"/>
      <c r="IYB1" s="49"/>
      <c r="IYC1" s="49"/>
      <c r="IYD1" s="49"/>
      <c r="IYE1" s="49"/>
      <c r="IYF1" s="49"/>
      <c r="IYG1" s="49"/>
      <c r="IYH1" s="49"/>
      <c r="IYI1" s="49"/>
      <c r="IYJ1" s="49"/>
      <c r="IYK1" s="49"/>
      <c r="IYL1" s="49"/>
      <c r="IYM1" s="49"/>
      <c r="IYN1" s="49"/>
      <c r="IYO1" s="49"/>
      <c r="IYP1" s="49"/>
      <c r="IYQ1" s="49"/>
      <c r="IYR1" s="49"/>
      <c r="IYS1" s="49"/>
      <c r="IYT1" s="49"/>
      <c r="IYU1" s="49"/>
      <c r="IYV1" s="49"/>
      <c r="IYW1" s="49"/>
      <c r="IYX1" s="49"/>
      <c r="IYY1" s="49"/>
      <c r="IYZ1" s="49"/>
      <c r="IZA1" s="49"/>
      <c r="IZB1" s="49"/>
      <c r="IZC1" s="49"/>
      <c r="IZD1" s="49"/>
      <c r="IZE1" s="49"/>
      <c r="IZF1" s="49"/>
      <c r="IZG1" s="49"/>
      <c r="IZH1" s="49"/>
      <c r="IZI1" s="49"/>
      <c r="IZJ1" s="49"/>
      <c r="IZK1" s="49"/>
      <c r="IZL1" s="49"/>
      <c r="IZM1" s="49"/>
      <c r="IZN1" s="49"/>
      <c r="IZO1" s="49"/>
      <c r="IZP1" s="49"/>
      <c r="IZQ1" s="49"/>
      <c r="IZR1" s="49"/>
      <c r="IZS1" s="49"/>
      <c r="IZT1" s="49"/>
      <c r="IZU1" s="49"/>
      <c r="IZV1" s="49"/>
      <c r="IZW1" s="49"/>
      <c r="IZX1" s="49"/>
      <c r="IZY1" s="49"/>
      <c r="IZZ1" s="49"/>
      <c r="JAA1" s="49"/>
      <c r="JAB1" s="49"/>
      <c r="JAC1" s="49"/>
      <c r="JAD1" s="49"/>
      <c r="JAE1" s="49"/>
      <c r="JAF1" s="49"/>
      <c r="JAG1" s="49"/>
      <c r="JAH1" s="49"/>
      <c r="JAI1" s="49"/>
      <c r="JAJ1" s="49"/>
      <c r="JAK1" s="49"/>
      <c r="JAL1" s="49"/>
      <c r="JAM1" s="49"/>
      <c r="JAN1" s="49"/>
      <c r="JAO1" s="49"/>
      <c r="JAP1" s="49"/>
      <c r="JAQ1" s="49"/>
      <c r="JAR1" s="49"/>
      <c r="JAS1" s="49"/>
      <c r="JAT1" s="49"/>
      <c r="JAU1" s="49"/>
      <c r="JAV1" s="49"/>
      <c r="JAW1" s="49"/>
      <c r="JAX1" s="49"/>
      <c r="JAY1" s="49"/>
      <c r="JAZ1" s="49"/>
      <c r="JBA1" s="49"/>
      <c r="JBB1" s="49"/>
      <c r="JBC1" s="49"/>
      <c r="JBD1" s="49"/>
      <c r="JBE1" s="49"/>
      <c r="JBF1" s="49"/>
      <c r="JBG1" s="49"/>
      <c r="JBH1" s="49"/>
      <c r="JBI1" s="49"/>
      <c r="JBJ1" s="49"/>
      <c r="JBK1" s="49"/>
      <c r="JBL1" s="49"/>
      <c r="JBM1" s="49"/>
      <c r="JBN1" s="49"/>
      <c r="JBO1" s="49"/>
      <c r="JBP1" s="49"/>
      <c r="JBQ1" s="49"/>
      <c r="JBR1" s="49"/>
      <c r="JBS1" s="49"/>
      <c r="JBT1" s="49"/>
      <c r="JBU1" s="49"/>
      <c r="JBV1" s="49"/>
      <c r="JBW1" s="49"/>
      <c r="JBX1" s="49"/>
      <c r="JBY1" s="49"/>
      <c r="JBZ1" s="49"/>
      <c r="JCA1" s="49"/>
      <c r="JCB1" s="49"/>
      <c r="JCC1" s="49"/>
      <c r="JCD1" s="49"/>
      <c r="JCE1" s="49"/>
      <c r="JCF1" s="49"/>
      <c r="JCG1" s="49"/>
      <c r="JCH1" s="49"/>
      <c r="JCI1" s="49"/>
      <c r="JCJ1" s="49"/>
      <c r="JCK1" s="49"/>
      <c r="JCL1" s="49"/>
      <c r="JCM1" s="49"/>
      <c r="JCN1" s="49"/>
      <c r="JCO1" s="49"/>
      <c r="JCP1" s="49"/>
      <c r="JCQ1" s="49"/>
      <c r="JCR1" s="49"/>
      <c r="JCS1" s="49"/>
      <c r="JCT1" s="49"/>
      <c r="JCU1" s="49"/>
      <c r="JCV1" s="49"/>
      <c r="JCW1" s="49"/>
      <c r="JCX1" s="49"/>
      <c r="JCY1" s="49"/>
      <c r="JCZ1" s="49"/>
      <c r="JDA1" s="49"/>
      <c r="JDB1" s="49"/>
      <c r="JDC1" s="49"/>
      <c r="JDD1" s="49"/>
      <c r="JDE1" s="49"/>
      <c r="JDF1" s="49"/>
      <c r="JDG1" s="49"/>
      <c r="JDH1" s="49"/>
      <c r="JDI1" s="49"/>
      <c r="JDJ1" s="49"/>
      <c r="JDK1" s="49"/>
      <c r="JDL1" s="49"/>
      <c r="JDM1" s="49"/>
      <c r="JDN1" s="49"/>
      <c r="JDO1" s="49"/>
      <c r="JDP1" s="49"/>
      <c r="JDQ1" s="49"/>
      <c r="JDR1" s="49"/>
      <c r="JDS1" s="49"/>
      <c r="JDT1" s="49"/>
      <c r="JDU1" s="49"/>
      <c r="JDV1" s="49"/>
      <c r="JDW1" s="49"/>
      <c r="JDX1" s="49"/>
      <c r="JDY1" s="49"/>
      <c r="JDZ1" s="49"/>
      <c r="JEA1" s="49"/>
      <c r="JEB1" s="49"/>
      <c r="JEC1" s="49"/>
      <c r="JED1" s="49"/>
      <c r="JEE1" s="49"/>
      <c r="JEF1" s="49"/>
      <c r="JEG1" s="49"/>
      <c r="JEH1" s="49"/>
      <c r="JEI1" s="49"/>
      <c r="JEJ1" s="49"/>
      <c r="JEK1" s="49"/>
      <c r="JEL1" s="49"/>
      <c r="JEM1" s="49"/>
      <c r="JEN1" s="49"/>
      <c r="JEO1" s="49"/>
      <c r="JEP1" s="49"/>
      <c r="JEQ1" s="49"/>
      <c r="JER1" s="49"/>
      <c r="JES1" s="49"/>
      <c r="JET1" s="49"/>
      <c r="JEU1" s="49"/>
      <c r="JEV1" s="49"/>
      <c r="JEW1" s="49"/>
      <c r="JEX1" s="49"/>
      <c r="JEY1" s="49"/>
      <c r="JEZ1" s="49"/>
      <c r="JFA1" s="49"/>
      <c r="JFB1" s="49"/>
      <c r="JFC1" s="49"/>
      <c r="JFD1" s="49"/>
      <c r="JFE1" s="49"/>
      <c r="JFF1" s="49"/>
      <c r="JFG1" s="49"/>
      <c r="JFH1" s="49"/>
      <c r="JFI1" s="49"/>
      <c r="JFJ1" s="49"/>
      <c r="JFK1" s="49"/>
      <c r="JFL1" s="49"/>
      <c r="JFM1" s="49"/>
      <c r="JFN1" s="49"/>
      <c r="JFO1" s="49"/>
      <c r="JFP1" s="49"/>
      <c r="JFQ1" s="49"/>
      <c r="JFR1" s="49"/>
      <c r="JFS1" s="49"/>
      <c r="JFT1" s="49"/>
      <c r="JFU1" s="49"/>
      <c r="JFV1" s="49"/>
      <c r="JFW1" s="49"/>
      <c r="JFX1" s="49"/>
      <c r="JFY1" s="49"/>
      <c r="JFZ1" s="49"/>
      <c r="JGA1" s="49"/>
      <c r="JGB1" s="49"/>
      <c r="JGC1" s="49"/>
      <c r="JGD1" s="49"/>
      <c r="JGE1" s="49"/>
      <c r="JGF1" s="49"/>
      <c r="JGG1" s="49"/>
      <c r="JGH1" s="49"/>
      <c r="JGI1" s="49"/>
      <c r="JGJ1" s="49"/>
      <c r="JGK1" s="49"/>
      <c r="JGL1" s="49"/>
      <c r="JGM1" s="49"/>
      <c r="JGN1" s="49"/>
      <c r="JGO1" s="49"/>
      <c r="JGP1" s="49"/>
      <c r="JGQ1" s="49"/>
      <c r="JGR1" s="49"/>
      <c r="JGS1" s="49"/>
      <c r="JGT1" s="49"/>
      <c r="JGU1" s="49"/>
      <c r="JGV1" s="49"/>
      <c r="JGW1" s="49"/>
      <c r="JGX1" s="49"/>
      <c r="JGY1" s="49"/>
      <c r="JGZ1" s="49"/>
      <c r="JHA1" s="49"/>
      <c r="JHB1" s="49"/>
      <c r="JHC1" s="49"/>
      <c r="JHD1" s="49"/>
      <c r="JHE1" s="49"/>
      <c r="JHF1" s="49"/>
      <c r="JHG1" s="49"/>
      <c r="JHH1" s="49"/>
      <c r="JHI1" s="49"/>
      <c r="JHJ1" s="49"/>
      <c r="JHK1" s="49"/>
      <c r="JHL1" s="49"/>
      <c r="JHM1" s="49"/>
      <c r="JHN1" s="49"/>
      <c r="JHO1" s="49"/>
      <c r="JHP1" s="49"/>
      <c r="JHQ1" s="49"/>
      <c r="JHR1" s="49"/>
      <c r="JHS1" s="49"/>
      <c r="JHT1" s="49"/>
      <c r="JHU1" s="49"/>
      <c r="JHV1" s="49"/>
      <c r="JHW1" s="49"/>
      <c r="JHX1" s="49"/>
      <c r="JHY1" s="49"/>
      <c r="JHZ1" s="49"/>
      <c r="JIA1" s="49"/>
      <c r="JIB1" s="49"/>
      <c r="JIC1" s="49"/>
      <c r="JID1" s="49"/>
      <c r="JIE1" s="49"/>
      <c r="JIF1" s="49"/>
      <c r="JIG1" s="49"/>
      <c r="JIH1" s="49"/>
      <c r="JII1" s="49"/>
      <c r="JIJ1" s="49"/>
      <c r="JIK1" s="49"/>
      <c r="JIL1" s="49"/>
      <c r="JIM1" s="49"/>
      <c r="JIN1" s="49"/>
      <c r="JIO1" s="49"/>
      <c r="JIP1" s="49"/>
      <c r="JIQ1" s="49"/>
      <c r="JIR1" s="49"/>
      <c r="JIS1" s="49"/>
      <c r="JIT1" s="49"/>
      <c r="JIU1" s="49"/>
      <c r="JIV1" s="49"/>
      <c r="JIW1" s="49"/>
      <c r="JIX1" s="49"/>
      <c r="JIY1" s="49"/>
      <c r="JIZ1" s="49"/>
      <c r="JJA1" s="49"/>
      <c r="JJB1" s="49"/>
      <c r="JJC1" s="49"/>
      <c r="JJD1" s="49"/>
      <c r="JJE1" s="49"/>
      <c r="JJF1" s="49"/>
      <c r="JJG1" s="49"/>
      <c r="JJH1" s="49"/>
      <c r="JJI1" s="49"/>
      <c r="JJJ1" s="49"/>
      <c r="JJK1" s="49"/>
      <c r="JJL1" s="49"/>
      <c r="JJM1" s="49"/>
      <c r="JJN1" s="49"/>
      <c r="JJO1" s="49"/>
      <c r="JJP1" s="49"/>
      <c r="JJQ1" s="49"/>
      <c r="JJR1" s="49"/>
      <c r="JJS1" s="49"/>
      <c r="JJT1" s="49"/>
      <c r="JJU1" s="49"/>
      <c r="JJV1" s="49"/>
      <c r="JJW1" s="49"/>
      <c r="JJX1" s="49"/>
      <c r="JJY1" s="49"/>
      <c r="JJZ1" s="49"/>
      <c r="JKA1" s="49"/>
      <c r="JKB1" s="49"/>
      <c r="JKC1" s="49"/>
      <c r="JKD1" s="49"/>
      <c r="JKE1" s="49"/>
      <c r="JKF1" s="49"/>
      <c r="JKG1" s="49"/>
      <c r="JKH1" s="49"/>
      <c r="JKI1" s="49"/>
      <c r="JKJ1" s="49"/>
      <c r="JKK1" s="49"/>
      <c r="JKL1" s="49"/>
      <c r="JKM1" s="49"/>
      <c r="JKN1" s="49"/>
      <c r="JKO1" s="49"/>
      <c r="JKP1" s="49"/>
      <c r="JKQ1" s="49"/>
      <c r="JKR1" s="49"/>
      <c r="JKS1" s="49"/>
      <c r="JKT1" s="49"/>
      <c r="JKU1" s="49"/>
      <c r="JKV1" s="49"/>
      <c r="JKW1" s="49"/>
      <c r="JKX1" s="49"/>
      <c r="JKY1" s="49"/>
      <c r="JKZ1" s="49"/>
      <c r="JLA1" s="49"/>
      <c r="JLB1" s="49"/>
      <c r="JLC1" s="49"/>
      <c r="JLD1" s="49"/>
      <c r="JLE1" s="49"/>
      <c r="JLF1" s="49"/>
      <c r="JLG1" s="49"/>
      <c r="JLH1" s="49"/>
      <c r="JLI1" s="49"/>
      <c r="JLJ1" s="49"/>
      <c r="JLK1" s="49"/>
      <c r="JLL1" s="49"/>
      <c r="JLM1" s="49"/>
      <c r="JLN1" s="49"/>
      <c r="JLO1" s="49"/>
      <c r="JLP1" s="49"/>
      <c r="JLQ1" s="49"/>
      <c r="JLR1" s="49"/>
      <c r="JLS1" s="49"/>
      <c r="JLT1" s="49"/>
      <c r="JLU1" s="49"/>
      <c r="JLV1" s="49"/>
      <c r="JLW1" s="49"/>
      <c r="JLX1" s="49"/>
      <c r="JLY1" s="49"/>
      <c r="JLZ1" s="49"/>
      <c r="JMA1" s="49"/>
      <c r="JMB1" s="49"/>
      <c r="JMC1" s="49"/>
      <c r="JMD1" s="49"/>
      <c r="JME1" s="49"/>
      <c r="JMF1" s="49"/>
      <c r="JMG1" s="49"/>
      <c r="JMH1" s="49"/>
      <c r="JMI1" s="49"/>
      <c r="JMJ1" s="49"/>
      <c r="JMK1" s="49"/>
      <c r="JML1" s="49"/>
      <c r="JMM1" s="49"/>
      <c r="JMN1" s="49"/>
      <c r="JMO1" s="49"/>
      <c r="JMP1" s="49"/>
      <c r="JMQ1" s="49"/>
      <c r="JMR1" s="49"/>
      <c r="JMS1" s="49"/>
      <c r="JMT1" s="49"/>
      <c r="JMU1" s="49"/>
      <c r="JMV1" s="49"/>
      <c r="JMW1" s="49"/>
      <c r="JMX1" s="49"/>
      <c r="JMY1" s="49"/>
      <c r="JMZ1" s="49"/>
      <c r="JNA1" s="49"/>
      <c r="JNB1" s="49"/>
      <c r="JNC1" s="49"/>
      <c r="JND1" s="49"/>
      <c r="JNE1" s="49"/>
      <c r="JNF1" s="49"/>
      <c r="JNG1" s="49"/>
      <c r="JNH1" s="49"/>
      <c r="JNI1" s="49"/>
      <c r="JNJ1" s="49"/>
      <c r="JNK1" s="49"/>
      <c r="JNL1" s="49"/>
      <c r="JNM1" s="49"/>
      <c r="JNN1" s="49"/>
      <c r="JNO1" s="49"/>
      <c r="JNP1" s="49"/>
      <c r="JNQ1" s="49"/>
      <c r="JNR1" s="49"/>
      <c r="JNS1" s="49"/>
      <c r="JNT1" s="49"/>
      <c r="JNU1" s="49"/>
      <c r="JNV1" s="49"/>
      <c r="JNW1" s="49"/>
      <c r="JNX1" s="49"/>
      <c r="JNY1" s="49"/>
      <c r="JNZ1" s="49"/>
      <c r="JOA1" s="49"/>
      <c r="JOB1" s="49"/>
      <c r="JOC1" s="49"/>
      <c r="JOD1" s="49"/>
      <c r="JOE1" s="49"/>
      <c r="JOF1" s="49"/>
      <c r="JOG1" s="49"/>
      <c r="JOH1" s="49"/>
      <c r="JOI1" s="49"/>
      <c r="JOJ1" s="49"/>
      <c r="JOK1" s="49"/>
      <c r="JOL1" s="49"/>
      <c r="JOM1" s="49"/>
      <c r="JON1" s="49"/>
      <c r="JOO1" s="49"/>
      <c r="JOP1" s="49"/>
      <c r="JOQ1" s="49"/>
      <c r="JOR1" s="49"/>
      <c r="JOS1" s="49"/>
      <c r="JOT1" s="49"/>
      <c r="JOU1" s="49"/>
      <c r="JOV1" s="49"/>
      <c r="JOW1" s="49"/>
      <c r="JOX1" s="49"/>
      <c r="JOY1" s="49"/>
      <c r="JOZ1" s="49"/>
      <c r="JPA1" s="49"/>
      <c r="JPB1" s="49"/>
      <c r="JPC1" s="49"/>
      <c r="JPD1" s="49"/>
      <c r="JPE1" s="49"/>
      <c r="JPF1" s="49"/>
      <c r="JPG1" s="49"/>
      <c r="JPH1" s="49"/>
      <c r="JPI1" s="49"/>
      <c r="JPJ1" s="49"/>
      <c r="JPK1" s="49"/>
      <c r="JPL1" s="49"/>
      <c r="JPM1" s="49"/>
      <c r="JPN1" s="49"/>
      <c r="JPO1" s="49"/>
      <c r="JPP1" s="49"/>
      <c r="JPQ1" s="49"/>
      <c r="JPR1" s="49"/>
      <c r="JPS1" s="49"/>
      <c r="JPT1" s="49"/>
      <c r="JPU1" s="49"/>
      <c r="JPV1" s="49"/>
      <c r="JPW1" s="49"/>
      <c r="JPX1" s="49"/>
      <c r="JPY1" s="49"/>
      <c r="JPZ1" s="49"/>
      <c r="JQA1" s="49"/>
      <c r="JQB1" s="49"/>
      <c r="JQC1" s="49"/>
      <c r="JQD1" s="49"/>
      <c r="JQE1" s="49"/>
      <c r="JQF1" s="49"/>
      <c r="JQG1" s="49"/>
      <c r="JQH1" s="49"/>
      <c r="JQI1" s="49"/>
      <c r="JQJ1" s="49"/>
      <c r="JQK1" s="49"/>
      <c r="JQL1" s="49"/>
      <c r="JQM1" s="49"/>
      <c r="JQN1" s="49"/>
      <c r="JQO1" s="49"/>
      <c r="JQP1" s="49"/>
      <c r="JQQ1" s="49"/>
      <c r="JQR1" s="49"/>
      <c r="JQS1" s="49"/>
      <c r="JQT1" s="49"/>
      <c r="JQU1" s="49"/>
      <c r="JQV1" s="49"/>
      <c r="JQW1" s="49"/>
      <c r="JQX1" s="49"/>
      <c r="JQY1" s="49"/>
      <c r="JQZ1" s="49"/>
      <c r="JRA1" s="49"/>
      <c r="JRB1" s="49"/>
      <c r="JRC1" s="49"/>
      <c r="JRD1" s="49"/>
      <c r="JRE1" s="49"/>
      <c r="JRF1" s="49"/>
      <c r="JRG1" s="49"/>
      <c r="JRH1" s="49"/>
      <c r="JRI1" s="49"/>
      <c r="JRJ1" s="49"/>
      <c r="JRK1" s="49"/>
      <c r="JRL1" s="49"/>
      <c r="JRM1" s="49"/>
      <c r="JRN1" s="49"/>
      <c r="JRO1" s="49"/>
      <c r="JRP1" s="49"/>
      <c r="JRQ1" s="49"/>
      <c r="JRR1" s="49"/>
      <c r="JRS1" s="49"/>
      <c r="JRT1" s="49"/>
      <c r="JRU1" s="49"/>
      <c r="JRV1" s="49"/>
      <c r="JRW1" s="49"/>
      <c r="JRX1" s="49"/>
      <c r="JRY1" s="49"/>
      <c r="JRZ1" s="49"/>
      <c r="JSA1" s="49"/>
      <c r="JSB1" s="49"/>
      <c r="JSC1" s="49"/>
      <c r="JSD1" s="49"/>
      <c r="JSE1" s="49"/>
      <c r="JSF1" s="49"/>
      <c r="JSG1" s="49"/>
      <c r="JSH1" s="49"/>
      <c r="JSI1" s="49"/>
      <c r="JSJ1" s="49"/>
      <c r="JSK1" s="49"/>
      <c r="JSL1" s="49"/>
      <c r="JSM1" s="49"/>
      <c r="JSN1" s="49"/>
      <c r="JSO1" s="49"/>
      <c r="JSP1" s="49"/>
      <c r="JSQ1" s="49"/>
      <c r="JSR1" s="49"/>
      <c r="JSS1" s="49"/>
      <c r="JST1" s="49"/>
      <c r="JSU1" s="49"/>
      <c r="JSV1" s="49"/>
      <c r="JSW1" s="49"/>
      <c r="JSX1" s="49"/>
      <c r="JSY1" s="49"/>
      <c r="JSZ1" s="49"/>
      <c r="JTA1" s="49"/>
      <c r="JTB1" s="49"/>
      <c r="JTC1" s="49"/>
      <c r="JTD1" s="49"/>
      <c r="JTE1" s="49"/>
      <c r="JTF1" s="49"/>
      <c r="JTG1" s="49"/>
      <c r="JTH1" s="49"/>
      <c r="JTI1" s="49"/>
      <c r="JTJ1" s="49"/>
      <c r="JTK1" s="49"/>
      <c r="JTL1" s="49"/>
      <c r="JTM1" s="49"/>
      <c r="JTN1" s="49"/>
      <c r="JTO1" s="49"/>
      <c r="JTP1" s="49"/>
      <c r="JTQ1" s="49"/>
      <c r="JTR1" s="49"/>
      <c r="JTS1" s="49"/>
      <c r="JTT1" s="49"/>
      <c r="JTU1" s="49"/>
      <c r="JTV1" s="49"/>
      <c r="JTW1" s="49"/>
      <c r="JTX1" s="49"/>
      <c r="JTY1" s="49"/>
      <c r="JTZ1" s="49"/>
      <c r="JUA1" s="49"/>
      <c r="JUB1" s="49"/>
      <c r="JUC1" s="49"/>
      <c r="JUD1" s="49"/>
      <c r="JUE1" s="49"/>
      <c r="JUF1" s="49"/>
      <c r="JUG1" s="49"/>
      <c r="JUH1" s="49"/>
      <c r="JUI1" s="49"/>
      <c r="JUJ1" s="49"/>
      <c r="JUK1" s="49"/>
      <c r="JUL1" s="49"/>
      <c r="JUM1" s="49"/>
      <c r="JUN1" s="49"/>
      <c r="JUO1" s="49"/>
      <c r="JUP1" s="49"/>
      <c r="JUQ1" s="49"/>
      <c r="JUR1" s="49"/>
      <c r="JUS1" s="49"/>
      <c r="JUT1" s="49"/>
      <c r="JUU1" s="49"/>
      <c r="JUV1" s="49"/>
      <c r="JUW1" s="49"/>
      <c r="JUX1" s="49"/>
      <c r="JUY1" s="49"/>
      <c r="JUZ1" s="49"/>
      <c r="JVA1" s="49"/>
      <c r="JVB1" s="49"/>
      <c r="JVC1" s="49"/>
      <c r="JVD1" s="49"/>
      <c r="JVE1" s="49"/>
      <c r="JVF1" s="49"/>
      <c r="JVG1" s="49"/>
      <c r="JVH1" s="49"/>
      <c r="JVI1" s="49"/>
      <c r="JVJ1" s="49"/>
      <c r="JVK1" s="49"/>
      <c r="JVL1" s="49"/>
      <c r="JVM1" s="49"/>
      <c r="JVN1" s="49"/>
      <c r="JVO1" s="49"/>
      <c r="JVP1" s="49"/>
      <c r="JVQ1" s="49"/>
      <c r="JVR1" s="49"/>
      <c r="JVS1" s="49"/>
      <c r="JVT1" s="49"/>
      <c r="JVU1" s="49"/>
      <c r="JVV1" s="49"/>
      <c r="JVW1" s="49"/>
      <c r="JVX1" s="49"/>
      <c r="JVY1" s="49"/>
      <c r="JVZ1" s="49"/>
      <c r="JWA1" s="49"/>
      <c r="JWB1" s="49"/>
      <c r="JWC1" s="49"/>
      <c r="JWD1" s="49"/>
      <c r="JWE1" s="49"/>
      <c r="JWF1" s="49"/>
      <c r="JWG1" s="49"/>
      <c r="JWH1" s="49"/>
      <c r="JWI1" s="49"/>
      <c r="JWJ1" s="49"/>
      <c r="JWK1" s="49"/>
      <c r="JWL1" s="49"/>
      <c r="JWM1" s="49"/>
      <c r="JWN1" s="49"/>
      <c r="JWO1" s="49"/>
      <c r="JWP1" s="49"/>
      <c r="JWQ1" s="49"/>
      <c r="JWR1" s="49"/>
      <c r="JWS1" s="49"/>
      <c r="JWT1" s="49"/>
      <c r="JWU1" s="49"/>
      <c r="JWV1" s="49"/>
      <c r="JWW1" s="49"/>
      <c r="JWX1" s="49"/>
      <c r="JWY1" s="49"/>
      <c r="JWZ1" s="49"/>
      <c r="JXA1" s="49"/>
      <c r="JXB1" s="49"/>
      <c r="JXC1" s="49"/>
      <c r="JXD1" s="49"/>
      <c r="JXE1" s="49"/>
      <c r="JXF1" s="49"/>
      <c r="JXG1" s="49"/>
      <c r="JXH1" s="49"/>
      <c r="JXI1" s="49"/>
      <c r="JXJ1" s="49"/>
      <c r="JXK1" s="49"/>
      <c r="JXL1" s="49"/>
      <c r="JXM1" s="49"/>
      <c r="JXN1" s="49"/>
      <c r="JXO1" s="49"/>
      <c r="JXP1" s="49"/>
      <c r="JXQ1" s="49"/>
      <c r="JXR1" s="49"/>
      <c r="JXS1" s="49"/>
      <c r="JXT1" s="49"/>
      <c r="JXU1" s="49"/>
      <c r="JXV1" s="49"/>
      <c r="JXW1" s="49"/>
      <c r="JXX1" s="49"/>
      <c r="JXY1" s="49"/>
      <c r="JXZ1" s="49"/>
      <c r="JYA1" s="49"/>
      <c r="JYB1" s="49"/>
      <c r="JYC1" s="49"/>
      <c r="JYD1" s="49"/>
      <c r="JYE1" s="49"/>
      <c r="JYF1" s="49"/>
      <c r="JYG1" s="49"/>
      <c r="JYH1" s="49"/>
      <c r="JYI1" s="49"/>
      <c r="JYJ1" s="49"/>
      <c r="JYK1" s="49"/>
      <c r="JYL1" s="49"/>
      <c r="JYM1" s="49"/>
      <c r="JYN1" s="49"/>
      <c r="JYO1" s="49"/>
      <c r="JYP1" s="49"/>
      <c r="JYQ1" s="49"/>
      <c r="JYR1" s="49"/>
      <c r="JYS1" s="49"/>
      <c r="JYT1" s="49"/>
      <c r="JYU1" s="49"/>
      <c r="JYV1" s="49"/>
      <c r="JYW1" s="49"/>
      <c r="JYX1" s="49"/>
      <c r="JYY1" s="49"/>
      <c r="JYZ1" s="49"/>
      <c r="JZA1" s="49"/>
      <c r="JZB1" s="49"/>
      <c r="JZC1" s="49"/>
      <c r="JZD1" s="49"/>
      <c r="JZE1" s="49"/>
      <c r="JZF1" s="49"/>
      <c r="JZG1" s="49"/>
      <c r="JZH1" s="49"/>
      <c r="JZI1" s="49"/>
      <c r="JZJ1" s="49"/>
      <c r="JZK1" s="49"/>
      <c r="JZL1" s="49"/>
      <c r="JZM1" s="49"/>
      <c r="JZN1" s="49"/>
      <c r="JZO1" s="49"/>
      <c r="JZP1" s="49"/>
      <c r="JZQ1" s="49"/>
      <c r="JZR1" s="49"/>
      <c r="JZS1" s="49"/>
      <c r="JZT1" s="49"/>
      <c r="JZU1" s="49"/>
      <c r="JZV1" s="49"/>
      <c r="JZW1" s="49"/>
      <c r="JZX1" s="49"/>
      <c r="JZY1" s="49"/>
      <c r="JZZ1" s="49"/>
      <c r="KAA1" s="49"/>
      <c r="KAB1" s="49"/>
      <c r="KAC1" s="49"/>
      <c r="KAD1" s="49"/>
      <c r="KAE1" s="49"/>
      <c r="KAF1" s="49"/>
      <c r="KAG1" s="49"/>
      <c r="KAH1" s="49"/>
      <c r="KAI1" s="49"/>
      <c r="KAJ1" s="49"/>
      <c r="KAK1" s="49"/>
      <c r="KAL1" s="49"/>
      <c r="KAM1" s="49"/>
      <c r="KAN1" s="49"/>
      <c r="KAO1" s="49"/>
      <c r="KAP1" s="49"/>
      <c r="KAQ1" s="49"/>
      <c r="KAR1" s="49"/>
      <c r="KAS1" s="49"/>
      <c r="KAT1" s="49"/>
      <c r="KAU1" s="49"/>
      <c r="KAV1" s="49"/>
      <c r="KAW1" s="49"/>
      <c r="KAX1" s="49"/>
      <c r="KAY1" s="49"/>
      <c r="KAZ1" s="49"/>
      <c r="KBA1" s="49"/>
      <c r="KBB1" s="49"/>
      <c r="KBC1" s="49"/>
      <c r="KBD1" s="49"/>
      <c r="KBE1" s="49"/>
      <c r="KBF1" s="49"/>
      <c r="KBG1" s="49"/>
      <c r="KBH1" s="49"/>
      <c r="KBI1" s="49"/>
      <c r="KBJ1" s="49"/>
      <c r="KBK1" s="49"/>
      <c r="KBL1" s="49"/>
      <c r="KBM1" s="49"/>
      <c r="KBN1" s="49"/>
      <c r="KBO1" s="49"/>
      <c r="KBP1" s="49"/>
      <c r="KBQ1" s="49"/>
      <c r="KBR1" s="49"/>
      <c r="KBS1" s="49"/>
      <c r="KBT1" s="49"/>
      <c r="KBU1" s="49"/>
      <c r="KBV1" s="49"/>
      <c r="KBW1" s="49"/>
      <c r="KBX1" s="49"/>
      <c r="KBY1" s="49"/>
      <c r="KBZ1" s="49"/>
      <c r="KCA1" s="49"/>
      <c r="KCB1" s="49"/>
      <c r="KCC1" s="49"/>
      <c r="KCD1" s="49"/>
      <c r="KCE1" s="49"/>
      <c r="KCF1" s="49"/>
      <c r="KCG1" s="49"/>
      <c r="KCH1" s="49"/>
      <c r="KCI1" s="49"/>
      <c r="KCJ1" s="49"/>
      <c r="KCK1" s="49"/>
      <c r="KCL1" s="49"/>
      <c r="KCM1" s="49"/>
      <c r="KCN1" s="49"/>
      <c r="KCO1" s="49"/>
      <c r="KCP1" s="49"/>
      <c r="KCQ1" s="49"/>
      <c r="KCR1" s="49"/>
      <c r="KCS1" s="49"/>
      <c r="KCT1" s="49"/>
      <c r="KCU1" s="49"/>
      <c r="KCV1" s="49"/>
      <c r="KCW1" s="49"/>
      <c r="KCX1" s="49"/>
      <c r="KCY1" s="49"/>
      <c r="KCZ1" s="49"/>
      <c r="KDA1" s="49"/>
      <c r="KDB1" s="49"/>
      <c r="KDC1" s="49"/>
      <c r="KDD1" s="49"/>
      <c r="KDE1" s="49"/>
      <c r="KDF1" s="49"/>
      <c r="KDG1" s="49"/>
      <c r="KDH1" s="49"/>
      <c r="KDI1" s="49"/>
      <c r="KDJ1" s="49"/>
      <c r="KDK1" s="49"/>
      <c r="KDL1" s="49"/>
      <c r="KDM1" s="49"/>
      <c r="KDN1" s="49"/>
      <c r="KDO1" s="49"/>
      <c r="KDP1" s="49"/>
      <c r="KDQ1" s="49"/>
      <c r="KDR1" s="49"/>
      <c r="KDS1" s="49"/>
      <c r="KDT1" s="49"/>
      <c r="KDU1" s="49"/>
      <c r="KDV1" s="49"/>
      <c r="KDW1" s="49"/>
      <c r="KDX1" s="49"/>
      <c r="KDY1" s="49"/>
      <c r="KDZ1" s="49"/>
      <c r="KEA1" s="49"/>
      <c r="KEB1" s="49"/>
      <c r="KEC1" s="49"/>
      <c r="KED1" s="49"/>
      <c r="KEE1" s="49"/>
      <c r="KEF1" s="49"/>
      <c r="KEG1" s="49"/>
      <c r="KEH1" s="49"/>
      <c r="KEI1" s="49"/>
      <c r="KEJ1" s="49"/>
      <c r="KEK1" s="49"/>
      <c r="KEL1" s="49"/>
      <c r="KEM1" s="49"/>
      <c r="KEN1" s="49"/>
      <c r="KEO1" s="49"/>
      <c r="KEP1" s="49"/>
      <c r="KEQ1" s="49"/>
      <c r="KER1" s="49"/>
      <c r="KES1" s="49"/>
      <c r="KET1" s="49"/>
      <c r="KEU1" s="49"/>
      <c r="KEV1" s="49"/>
      <c r="KEW1" s="49"/>
      <c r="KEX1" s="49"/>
      <c r="KEY1" s="49"/>
      <c r="KEZ1" s="49"/>
      <c r="KFA1" s="49"/>
      <c r="KFB1" s="49"/>
      <c r="KFC1" s="49"/>
      <c r="KFD1" s="49"/>
      <c r="KFE1" s="49"/>
      <c r="KFF1" s="49"/>
      <c r="KFG1" s="49"/>
      <c r="KFH1" s="49"/>
      <c r="KFI1" s="49"/>
      <c r="KFJ1" s="49"/>
      <c r="KFK1" s="49"/>
      <c r="KFL1" s="49"/>
      <c r="KFM1" s="49"/>
      <c r="KFN1" s="49"/>
      <c r="KFO1" s="49"/>
      <c r="KFP1" s="49"/>
      <c r="KFQ1" s="49"/>
      <c r="KFR1" s="49"/>
      <c r="KFS1" s="49"/>
      <c r="KFT1" s="49"/>
      <c r="KFU1" s="49"/>
      <c r="KFV1" s="49"/>
      <c r="KFW1" s="49"/>
      <c r="KFX1" s="49"/>
      <c r="KFY1" s="49"/>
      <c r="KFZ1" s="49"/>
      <c r="KGA1" s="49"/>
      <c r="KGB1" s="49"/>
      <c r="KGC1" s="49"/>
      <c r="KGD1" s="49"/>
      <c r="KGE1" s="49"/>
      <c r="KGF1" s="49"/>
      <c r="KGG1" s="49"/>
      <c r="KGH1" s="49"/>
      <c r="KGI1" s="49"/>
      <c r="KGJ1" s="49"/>
      <c r="KGK1" s="49"/>
      <c r="KGL1" s="49"/>
      <c r="KGM1" s="49"/>
      <c r="KGN1" s="49"/>
      <c r="KGO1" s="49"/>
      <c r="KGP1" s="49"/>
      <c r="KGQ1" s="49"/>
      <c r="KGR1" s="49"/>
      <c r="KGS1" s="49"/>
      <c r="KGT1" s="49"/>
      <c r="KGU1" s="49"/>
      <c r="KGV1" s="49"/>
      <c r="KGW1" s="49"/>
      <c r="KGX1" s="49"/>
      <c r="KGY1" s="49"/>
      <c r="KGZ1" s="49"/>
      <c r="KHA1" s="49"/>
      <c r="KHB1" s="49"/>
      <c r="KHC1" s="49"/>
      <c r="KHD1" s="49"/>
      <c r="KHE1" s="49"/>
      <c r="KHF1" s="49"/>
      <c r="KHG1" s="49"/>
      <c r="KHH1" s="49"/>
      <c r="KHI1" s="49"/>
      <c r="KHJ1" s="49"/>
      <c r="KHK1" s="49"/>
      <c r="KHL1" s="49"/>
      <c r="KHM1" s="49"/>
      <c r="KHN1" s="49"/>
      <c r="KHO1" s="49"/>
      <c r="KHP1" s="49"/>
      <c r="KHQ1" s="49"/>
      <c r="KHR1" s="49"/>
      <c r="KHS1" s="49"/>
      <c r="KHT1" s="49"/>
      <c r="KHU1" s="49"/>
      <c r="KHV1" s="49"/>
      <c r="KHW1" s="49"/>
      <c r="KHX1" s="49"/>
      <c r="KHY1" s="49"/>
      <c r="KHZ1" s="49"/>
      <c r="KIA1" s="49"/>
      <c r="KIB1" s="49"/>
      <c r="KIC1" s="49"/>
      <c r="KID1" s="49"/>
      <c r="KIE1" s="49"/>
      <c r="KIF1" s="49"/>
      <c r="KIG1" s="49"/>
      <c r="KIH1" s="49"/>
      <c r="KII1" s="49"/>
      <c r="KIJ1" s="49"/>
      <c r="KIK1" s="49"/>
      <c r="KIL1" s="49"/>
      <c r="KIM1" s="49"/>
      <c r="KIN1" s="49"/>
      <c r="KIO1" s="49"/>
      <c r="KIP1" s="49"/>
      <c r="KIQ1" s="49"/>
      <c r="KIR1" s="49"/>
      <c r="KIS1" s="49"/>
      <c r="KIT1" s="49"/>
      <c r="KIU1" s="49"/>
      <c r="KIV1" s="49"/>
      <c r="KIW1" s="49"/>
      <c r="KIX1" s="49"/>
      <c r="KIY1" s="49"/>
      <c r="KIZ1" s="49"/>
      <c r="KJA1" s="49"/>
      <c r="KJB1" s="49"/>
      <c r="KJC1" s="49"/>
      <c r="KJD1" s="49"/>
      <c r="KJE1" s="49"/>
      <c r="KJF1" s="49"/>
      <c r="KJG1" s="49"/>
      <c r="KJH1" s="49"/>
      <c r="KJI1" s="49"/>
      <c r="KJJ1" s="49"/>
      <c r="KJK1" s="49"/>
      <c r="KJL1" s="49"/>
      <c r="KJM1" s="49"/>
      <c r="KJN1" s="49"/>
      <c r="KJO1" s="49"/>
      <c r="KJP1" s="49"/>
      <c r="KJQ1" s="49"/>
      <c r="KJR1" s="49"/>
      <c r="KJS1" s="49"/>
      <c r="KJT1" s="49"/>
      <c r="KJU1" s="49"/>
      <c r="KJV1" s="49"/>
      <c r="KJW1" s="49"/>
      <c r="KJX1" s="49"/>
      <c r="KJY1" s="49"/>
      <c r="KJZ1" s="49"/>
      <c r="KKA1" s="49"/>
      <c r="KKB1" s="49"/>
      <c r="KKC1" s="49"/>
      <c r="KKD1" s="49"/>
      <c r="KKE1" s="49"/>
      <c r="KKF1" s="49"/>
      <c r="KKG1" s="49"/>
      <c r="KKH1" s="49"/>
      <c r="KKI1" s="49"/>
      <c r="KKJ1" s="49"/>
      <c r="KKK1" s="49"/>
      <c r="KKL1" s="49"/>
      <c r="KKM1" s="49"/>
      <c r="KKN1" s="49"/>
      <c r="KKO1" s="49"/>
      <c r="KKP1" s="49"/>
      <c r="KKQ1" s="49"/>
      <c r="KKR1" s="49"/>
      <c r="KKS1" s="49"/>
      <c r="KKT1" s="49"/>
      <c r="KKU1" s="49"/>
      <c r="KKV1" s="49"/>
      <c r="KKW1" s="49"/>
      <c r="KKX1" s="49"/>
      <c r="KKY1" s="49"/>
      <c r="KKZ1" s="49"/>
      <c r="KLA1" s="49"/>
      <c r="KLB1" s="49"/>
      <c r="KLC1" s="49"/>
      <c r="KLD1" s="49"/>
      <c r="KLE1" s="49"/>
      <c r="KLF1" s="49"/>
      <c r="KLG1" s="49"/>
      <c r="KLH1" s="49"/>
      <c r="KLI1" s="49"/>
      <c r="KLJ1" s="49"/>
      <c r="KLK1" s="49"/>
      <c r="KLL1" s="49"/>
      <c r="KLM1" s="49"/>
      <c r="KLN1" s="49"/>
      <c r="KLO1" s="49"/>
      <c r="KLP1" s="49"/>
      <c r="KLQ1" s="49"/>
      <c r="KLR1" s="49"/>
      <c r="KLS1" s="49"/>
      <c r="KLT1" s="49"/>
      <c r="KLU1" s="49"/>
      <c r="KLV1" s="49"/>
      <c r="KLW1" s="49"/>
      <c r="KLX1" s="49"/>
      <c r="KLY1" s="49"/>
      <c r="KLZ1" s="49"/>
      <c r="KMA1" s="49"/>
      <c r="KMB1" s="49"/>
      <c r="KMC1" s="49"/>
      <c r="KMD1" s="49"/>
      <c r="KME1" s="49"/>
      <c r="KMF1" s="49"/>
      <c r="KMG1" s="49"/>
      <c r="KMH1" s="49"/>
      <c r="KMI1" s="49"/>
      <c r="KMJ1" s="49"/>
      <c r="KMK1" s="49"/>
      <c r="KML1" s="49"/>
      <c r="KMM1" s="49"/>
      <c r="KMN1" s="49"/>
      <c r="KMO1" s="49"/>
      <c r="KMP1" s="49"/>
      <c r="KMQ1" s="49"/>
      <c r="KMR1" s="49"/>
      <c r="KMS1" s="49"/>
      <c r="KMT1" s="49"/>
      <c r="KMU1" s="49"/>
      <c r="KMV1" s="49"/>
      <c r="KMW1" s="49"/>
      <c r="KMX1" s="49"/>
      <c r="KMY1" s="49"/>
      <c r="KMZ1" s="49"/>
      <c r="KNA1" s="49"/>
      <c r="KNB1" s="49"/>
      <c r="KNC1" s="49"/>
      <c r="KND1" s="49"/>
      <c r="KNE1" s="49"/>
      <c r="KNF1" s="49"/>
      <c r="KNG1" s="49"/>
      <c r="KNH1" s="49"/>
      <c r="KNI1" s="49"/>
      <c r="KNJ1" s="49"/>
      <c r="KNK1" s="49"/>
      <c r="KNL1" s="49"/>
      <c r="KNM1" s="49"/>
      <c r="KNN1" s="49"/>
      <c r="KNO1" s="49"/>
      <c r="KNP1" s="49"/>
      <c r="KNQ1" s="49"/>
      <c r="KNR1" s="49"/>
      <c r="KNS1" s="49"/>
      <c r="KNT1" s="49"/>
      <c r="KNU1" s="49"/>
      <c r="KNV1" s="49"/>
      <c r="KNW1" s="49"/>
      <c r="KNX1" s="49"/>
      <c r="KNY1" s="49"/>
      <c r="KNZ1" s="49"/>
      <c r="KOA1" s="49"/>
      <c r="KOB1" s="49"/>
      <c r="KOC1" s="49"/>
      <c r="KOD1" s="49"/>
      <c r="KOE1" s="49"/>
      <c r="KOF1" s="49"/>
      <c r="KOG1" s="49"/>
      <c r="KOH1" s="49"/>
      <c r="KOI1" s="49"/>
      <c r="KOJ1" s="49"/>
      <c r="KOK1" s="49"/>
      <c r="KOL1" s="49"/>
      <c r="KOM1" s="49"/>
      <c r="KON1" s="49"/>
      <c r="KOO1" s="49"/>
      <c r="KOP1" s="49"/>
      <c r="KOQ1" s="49"/>
      <c r="KOR1" s="49"/>
      <c r="KOS1" s="49"/>
      <c r="KOT1" s="49"/>
      <c r="KOU1" s="49"/>
      <c r="KOV1" s="49"/>
      <c r="KOW1" s="49"/>
      <c r="KOX1" s="49"/>
      <c r="KOY1" s="49"/>
      <c r="KOZ1" s="49"/>
      <c r="KPA1" s="49"/>
      <c r="KPB1" s="49"/>
      <c r="KPC1" s="49"/>
      <c r="KPD1" s="49"/>
      <c r="KPE1" s="49"/>
      <c r="KPF1" s="49"/>
      <c r="KPG1" s="49"/>
      <c r="KPH1" s="49"/>
      <c r="KPI1" s="49"/>
      <c r="KPJ1" s="49"/>
      <c r="KPK1" s="49"/>
      <c r="KPL1" s="49"/>
      <c r="KPM1" s="49"/>
      <c r="KPN1" s="49"/>
      <c r="KPO1" s="49"/>
      <c r="KPP1" s="49"/>
      <c r="KPQ1" s="49"/>
      <c r="KPR1" s="49"/>
      <c r="KPS1" s="49"/>
      <c r="KPT1" s="49"/>
      <c r="KPU1" s="49"/>
      <c r="KPV1" s="49"/>
      <c r="KPW1" s="49"/>
      <c r="KPX1" s="49"/>
      <c r="KPY1" s="49"/>
      <c r="KPZ1" s="49"/>
      <c r="KQA1" s="49"/>
      <c r="KQB1" s="49"/>
      <c r="KQC1" s="49"/>
      <c r="KQD1" s="49"/>
      <c r="KQE1" s="49"/>
      <c r="KQF1" s="49"/>
      <c r="KQG1" s="49"/>
      <c r="KQH1" s="49"/>
      <c r="KQI1" s="49"/>
      <c r="KQJ1" s="49"/>
      <c r="KQK1" s="49"/>
      <c r="KQL1" s="49"/>
      <c r="KQM1" s="49"/>
      <c r="KQN1" s="49"/>
      <c r="KQO1" s="49"/>
      <c r="KQP1" s="49"/>
      <c r="KQQ1" s="49"/>
      <c r="KQR1" s="49"/>
      <c r="KQS1" s="49"/>
      <c r="KQT1" s="49"/>
      <c r="KQU1" s="49"/>
      <c r="KQV1" s="49"/>
      <c r="KQW1" s="49"/>
      <c r="KQX1" s="49"/>
      <c r="KQY1" s="49"/>
      <c r="KQZ1" s="49"/>
      <c r="KRA1" s="49"/>
      <c r="KRB1" s="49"/>
      <c r="KRC1" s="49"/>
      <c r="KRD1" s="49"/>
      <c r="KRE1" s="49"/>
      <c r="KRF1" s="49"/>
      <c r="KRG1" s="49"/>
      <c r="KRH1" s="49"/>
      <c r="KRI1" s="49"/>
      <c r="KRJ1" s="49"/>
      <c r="KRK1" s="49"/>
      <c r="KRL1" s="49"/>
      <c r="KRM1" s="49"/>
      <c r="KRN1" s="49"/>
      <c r="KRO1" s="49"/>
      <c r="KRP1" s="49"/>
      <c r="KRQ1" s="49"/>
      <c r="KRR1" s="49"/>
      <c r="KRS1" s="49"/>
      <c r="KRT1" s="49"/>
      <c r="KRU1" s="49"/>
      <c r="KRV1" s="49"/>
      <c r="KRW1" s="49"/>
      <c r="KRX1" s="49"/>
      <c r="KRY1" s="49"/>
      <c r="KRZ1" s="49"/>
      <c r="KSA1" s="49"/>
      <c r="KSB1" s="49"/>
      <c r="KSC1" s="49"/>
      <c r="KSD1" s="49"/>
      <c r="KSE1" s="49"/>
      <c r="KSF1" s="49"/>
      <c r="KSG1" s="49"/>
      <c r="KSH1" s="49"/>
      <c r="KSI1" s="49"/>
      <c r="KSJ1" s="49"/>
      <c r="KSK1" s="49"/>
      <c r="KSL1" s="49"/>
      <c r="KSM1" s="49"/>
      <c r="KSN1" s="49"/>
      <c r="KSO1" s="49"/>
      <c r="KSP1" s="49"/>
      <c r="KSQ1" s="49"/>
      <c r="KSR1" s="49"/>
      <c r="KSS1" s="49"/>
      <c r="KST1" s="49"/>
      <c r="KSU1" s="49"/>
      <c r="KSV1" s="49"/>
      <c r="KSW1" s="49"/>
      <c r="KSX1" s="49"/>
      <c r="KSY1" s="49"/>
      <c r="KSZ1" s="49"/>
      <c r="KTA1" s="49"/>
      <c r="KTB1" s="49"/>
      <c r="KTC1" s="49"/>
      <c r="KTD1" s="49"/>
      <c r="KTE1" s="49"/>
      <c r="KTF1" s="49"/>
      <c r="KTG1" s="49"/>
      <c r="KTH1" s="49"/>
      <c r="KTI1" s="49"/>
      <c r="KTJ1" s="49"/>
      <c r="KTK1" s="49"/>
      <c r="KTL1" s="49"/>
      <c r="KTM1" s="49"/>
      <c r="KTN1" s="49"/>
      <c r="KTO1" s="49"/>
      <c r="KTP1" s="49"/>
      <c r="KTQ1" s="49"/>
      <c r="KTR1" s="49"/>
      <c r="KTS1" s="49"/>
      <c r="KTT1" s="49"/>
      <c r="KTU1" s="49"/>
      <c r="KTV1" s="49"/>
      <c r="KTW1" s="49"/>
      <c r="KTX1" s="49"/>
      <c r="KTY1" s="49"/>
      <c r="KTZ1" s="49"/>
      <c r="KUA1" s="49"/>
      <c r="KUB1" s="49"/>
      <c r="KUC1" s="49"/>
      <c r="KUD1" s="49"/>
      <c r="KUE1" s="49"/>
      <c r="KUF1" s="49"/>
      <c r="KUG1" s="49"/>
      <c r="KUH1" s="49"/>
      <c r="KUI1" s="49"/>
      <c r="KUJ1" s="49"/>
      <c r="KUK1" s="49"/>
      <c r="KUL1" s="49"/>
      <c r="KUM1" s="49"/>
      <c r="KUN1" s="49"/>
      <c r="KUO1" s="49"/>
      <c r="KUP1" s="49"/>
      <c r="KUQ1" s="49"/>
      <c r="KUR1" s="49"/>
      <c r="KUS1" s="49"/>
      <c r="KUT1" s="49"/>
      <c r="KUU1" s="49"/>
      <c r="KUV1" s="49"/>
      <c r="KUW1" s="49"/>
      <c r="KUX1" s="49"/>
      <c r="KUY1" s="49"/>
      <c r="KUZ1" s="49"/>
      <c r="KVA1" s="49"/>
      <c r="KVB1" s="49"/>
      <c r="KVC1" s="49"/>
      <c r="KVD1" s="49"/>
      <c r="KVE1" s="49"/>
      <c r="KVF1" s="49"/>
      <c r="KVG1" s="49"/>
      <c r="KVH1" s="49"/>
      <c r="KVI1" s="49"/>
      <c r="KVJ1" s="49"/>
      <c r="KVK1" s="49"/>
      <c r="KVL1" s="49"/>
      <c r="KVM1" s="49"/>
      <c r="KVN1" s="49"/>
      <c r="KVO1" s="49"/>
      <c r="KVP1" s="49"/>
      <c r="KVQ1" s="49"/>
      <c r="KVR1" s="49"/>
      <c r="KVS1" s="49"/>
      <c r="KVT1" s="49"/>
      <c r="KVU1" s="49"/>
      <c r="KVV1" s="49"/>
      <c r="KVW1" s="49"/>
      <c r="KVX1" s="49"/>
      <c r="KVY1" s="49"/>
      <c r="KVZ1" s="49"/>
      <c r="KWA1" s="49"/>
      <c r="KWB1" s="49"/>
      <c r="KWC1" s="49"/>
      <c r="KWD1" s="49"/>
      <c r="KWE1" s="49"/>
      <c r="KWF1" s="49"/>
      <c r="KWG1" s="49"/>
      <c r="KWH1" s="49"/>
      <c r="KWI1" s="49"/>
      <c r="KWJ1" s="49"/>
      <c r="KWK1" s="49"/>
      <c r="KWL1" s="49"/>
      <c r="KWM1" s="49"/>
      <c r="KWN1" s="49"/>
      <c r="KWO1" s="49"/>
      <c r="KWP1" s="49"/>
      <c r="KWQ1" s="49"/>
      <c r="KWR1" s="49"/>
      <c r="KWS1" s="49"/>
      <c r="KWT1" s="49"/>
      <c r="KWU1" s="49"/>
      <c r="KWV1" s="49"/>
      <c r="KWW1" s="49"/>
      <c r="KWX1" s="49"/>
      <c r="KWY1" s="49"/>
      <c r="KWZ1" s="49"/>
      <c r="KXA1" s="49"/>
      <c r="KXB1" s="49"/>
      <c r="KXC1" s="49"/>
      <c r="KXD1" s="49"/>
      <c r="KXE1" s="49"/>
      <c r="KXF1" s="49"/>
      <c r="KXG1" s="49"/>
      <c r="KXH1" s="49"/>
      <c r="KXI1" s="49"/>
      <c r="KXJ1" s="49"/>
      <c r="KXK1" s="49"/>
      <c r="KXL1" s="49"/>
      <c r="KXM1" s="49"/>
      <c r="KXN1" s="49"/>
      <c r="KXO1" s="49"/>
      <c r="KXP1" s="49"/>
      <c r="KXQ1" s="49"/>
      <c r="KXR1" s="49"/>
      <c r="KXS1" s="49"/>
      <c r="KXT1" s="49"/>
      <c r="KXU1" s="49"/>
      <c r="KXV1" s="49"/>
      <c r="KXW1" s="49"/>
      <c r="KXX1" s="49"/>
      <c r="KXY1" s="49"/>
      <c r="KXZ1" s="49"/>
      <c r="KYA1" s="49"/>
      <c r="KYB1" s="49"/>
      <c r="KYC1" s="49"/>
      <c r="KYD1" s="49"/>
      <c r="KYE1" s="49"/>
      <c r="KYF1" s="49"/>
      <c r="KYG1" s="49"/>
      <c r="KYH1" s="49"/>
      <c r="KYI1" s="49"/>
      <c r="KYJ1" s="49"/>
      <c r="KYK1" s="49"/>
      <c r="KYL1" s="49"/>
      <c r="KYM1" s="49"/>
      <c r="KYN1" s="49"/>
      <c r="KYO1" s="49"/>
      <c r="KYP1" s="49"/>
      <c r="KYQ1" s="49"/>
      <c r="KYR1" s="49"/>
      <c r="KYS1" s="49"/>
      <c r="KYT1" s="49"/>
      <c r="KYU1" s="49"/>
      <c r="KYV1" s="49"/>
      <c r="KYW1" s="49"/>
      <c r="KYX1" s="49"/>
      <c r="KYY1" s="49"/>
      <c r="KYZ1" s="49"/>
      <c r="KZA1" s="49"/>
      <c r="KZB1" s="49"/>
      <c r="KZC1" s="49"/>
      <c r="KZD1" s="49"/>
      <c r="KZE1" s="49"/>
      <c r="KZF1" s="49"/>
      <c r="KZG1" s="49"/>
      <c r="KZH1" s="49"/>
      <c r="KZI1" s="49"/>
      <c r="KZJ1" s="49"/>
      <c r="KZK1" s="49"/>
      <c r="KZL1" s="49"/>
      <c r="KZM1" s="49"/>
      <c r="KZN1" s="49"/>
      <c r="KZO1" s="49"/>
      <c r="KZP1" s="49"/>
      <c r="KZQ1" s="49"/>
      <c r="KZR1" s="49"/>
      <c r="KZS1" s="49"/>
      <c r="KZT1" s="49"/>
      <c r="KZU1" s="49"/>
      <c r="KZV1" s="49"/>
      <c r="KZW1" s="49"/>
      <c r="KZX1" s="49"/>
      <c r="KZY1" s="49"/>
      <c r="KZZ1" s="49"/>
      <c r="LAA1" s="49"/>
      <c r="LAB1" s="49"/>
      <c r="LAC1" s="49"/>
      <c r="LAD1" s="49"/>
      <c r="LAE1" s="49"/>
      <c r="LAF1" s="49"/>
      <c r="LAG1" s="49"/>
      <c r="LAH1" s="49"/>
      <c r="LAI1" s="49"/>
      <c r="LAJ1" s="49"/>
      <c r="LAK1" s="49"/>
      <c r="LAL1" s="49"/>
      <c r="LAM1" s="49"/>
      <c r="LAN1" s="49"/>
      <c r="LAO1" s="49"/>
      <c r="LAP1" s="49"/>
      <c r="LAQ1" s="49"/>
      <c r="LAR1" s="49"/>
      <c r="LAS1" s="49"/>
      <c r="LAT1" s="49"/>
      <c r="LAU1" s="49"/>
      <c r="LAV1" s="49"/>
      <c r="LAW1" s="49"/>
      <c r="LAX1" s="49"/>
      <c r="LAY1" s="49"/>
      <c r="LAZ1" s="49"/>
      <c r="LBA1" s="49"/>
      <c r="LBB1" s="49"/>
      <c r="LBC1" s="49"/>
      <c r="LBD1" s="49"/>
      <c r="LBE1" s="49"/>
      <c r="LBF1" s="49"/>
      <c r="LBG1" s="49"/>
      <c r="LBH1" s="49"/>
      <c r="LBI1" s="49"/>
      <c r="LBJ1" s="49"/>
      <c r="LBK1" s="49"/>
      <c r="LBL1" s="49"/>
      <c r="LBM1" s="49"/>
      <c r="LBN1" s="49"/>
      <c r="LBO1" s="49"/>
      <c r="LBP1" s="49"/>
      <c r="LBQ1" s="49"/>
      <c r="LBR1" s="49"/>
      <c r="LBS1" s="49"/>
      <c r="LBT1" s="49"/>
      <c r="LBU1" s="49"/>
      <c r="LBV1" s="49"/>
      <c r="LBW1" s="49"/>
      <c r="LBX1" s="49"/>
      <c r="LBY1" s="49"/>
      <c r="LBZ1" s="49"/>
      <c r="LCA1" s="49"/>
      <c r="LCB1" s="49"/>
      <c r="LCC1" s="49"/>
      <c r="LCD1" s="49"/>
      <c r="LCE1" s="49"/>
      <c r="LCF1" s="49"/>
      <c r="LCG1" s="49"/>
      <c r="LCH1" s="49"/>
      <c r="LCI1" s="49"/>
      <c r="LCJ1" s="49"/>
      <c r="LCK1" s="49"/>
      <c r="LCL1" s="49"/>
      <c r="LCM1" s="49"/>
      <c r="LCN1" s="49"/>
      <c r="LCO1" s="49"/>
      <c r="LCP1" s="49"/>
      <c r="LCQ1" s="49"/>
      <c r="LCR1" s="49"/>
      <c r="LCS1" s="49"/>
      <c r="LCT1" s="49"/>
      <c r="LCU1" s="49"/>
      <c r="LCV1" s="49"/>
      <c r="LCW1" s="49"/>
      <c r="LCX1" s="49"/>
      <c r="LCY1" s="49"/>
      <c r="LCZ1" s="49"/>
      <c r="LDA1" s="49"/>
      <c r="LDB1" s="49"/>
      <c r="LDC1" s="49"/>
      <c r="LDD1" s="49"/>
      <c r="LDE1" s="49"/>
      <c r="LDF1" s="49"/>
      <c r="LDG1" s="49"/>
      <c r="LDH1" s="49"/>
      <c r="LDI1" s="49"/>
      <c r="LDJ1" s="49"/>
      <c r="LDK1" s="49"/>
      <c r="LDL1" s="49"/>
      <c r="LDM1" s="49"/>
      <c r="LDN1" s="49"/>
      <c r="LDO1" s="49"/>
      <c r="LDP1" s="49"/>
      <c r="LDQ1" s="49"/>
      <c r="LDR1" s="49"/>
      <c r="LDS1" s="49"/>
      <c r="LDT1" s="49"/>
      <c r="LDU1" s="49"/>
      <c r="LDV1" s="49"/>
      <c r="LDW1" s="49"/>
      <c r="LDX1" s="49"/>
      <c r="LDY1" s="49"/>
      <c r="LDZ1" s="49"/>
      <c r="LEA1" s="49"/>
      <c r="LEB1" s="49"/>
      <c r="LEC1" s="49"/>
      <c r="LED1" s="49"/>
      <c r="LEE1" s="49"/>
      <c r="LEF1" s="49"/>
      <c r="LEG1" s="49"/>
      <c r="LEH1" s="49"/>
      <c r="LEI1" s="49"/>
      <c r="LEJ1" s="49"/>
      <c r="LEK1" s="49"/>
      <c r="LEL1" s="49"/>
      <c r="LEM1" s="49"/>
      <c r="LEN1" s="49"/>
      <c r="LEO1" s="49"/>
      <c r="LEP1" s="49"/>
      <c r="LEQ1" s="49"/>
      <c r="LER1" s="49"/>
      <c r="LES1" s="49"/>
      <c r="LET1" s="49"/>
      <c r="LEU1" s="49"/>
      <c r="LEV1" s="49"/>
      <c r="LEW1" s="49"/>
      <c r="LEX1" s="49"/>
      <c r="LEY1" s="49"/>
      <c r="LEZ1" s="49"/>
      <c r="LFA1" s="49"/>
      <c r="LFB1" s="49"/>
      <c r="LFC1" s="49"/>
      <c r="LFD1" s="49"/>
      <c r="LFE1" s="49"/>
      <c r="LFF1" s="49"/>
      <c r="LFG1" s="49"/>
      <c r="LFH1" s="49"/>
      <c r="LFI1" s="49"/>
      <c r="LFJ1" s="49"/>
      <c r="LFK1" s="49"/>
      <c r="LFL1" s="49"/>
      <c r="LFM1" s="49"/>
      <c r="LFN1" s="49"/>
      <c r="LFO1" s="49"/>
      <c r="LFP1" s="49"/>
      <c r="LFQ1" s="49"/>
      <c r="LFR1" s="49"/>
      <c r="LFS1" s="49"/>
      <c r="LFT1" s="49"/>
      <c r="LFU1" s="49"/>
      <c r="LFV1" s="49"/>
      <c r="LFW1" s="49"/>
      <c r="LFX1" s="49"/>
      <c r="LFY1" s="49"/>
      <c r="LFZ1" s="49"/>
      <c r="LGA1" s="49"/>
      <c r="LGB1" s="49"/>
      <c r="LGC1" s="49"/>
      <c r="LGD1" s="49"/>
      <c r="LGE1" s="49"/>
      <c r="LGF1" s="49"/>
      <c r="LGG1" s="49"/>
      <c r="LGH1" s="49"/>
      <c r="LGI1" s="49"/>
      <c r="LGJ1" s="49"/>
      <c r="LGK1" s="49"/>
      <c r="LGL1" s="49"/>
      <c r="LGM1" s="49"/>
      <c r="LGN1" s="49"/>
      <c r="LGO1" s="49"/>
      <c r="LGP1" s="49"/>
      <c r="LGQ1" s="49"/>
      <c r="LGR1" s="49"/>
      <c r="LGS1" s="49"/>
      <c r="LGT1" s="49"/>
      <c r="LGU1" s="49"/>
      <c r="LGV1" s="49"/>
      <c r="LGW1" s="49"/>
      <c r="LGX1" s="49"/>
      <c r="LGY1" s="49"/>
      <c r="LGZ1" s="49"/>
      <c r="LHA1" s="49"/>
      <c r="LHB1" s="49"/>
      <c r="LHC1" s="49"/>
      <c r="LHD1" s="49"/>
      <c r="LHE1" s="49"/>
      <c r="LHF1" s="49"/>
      <c r="LHG1" s="49"/>
      <c r="LHH1" s="49"/>
      <c r="LHI1" s="49"/>
      <c r="LHJ1" s="49"/>
      <c r="LHK1" s="49"/>
      <c r="LHL1" s="49"/>
      <c r="LHM1" s="49"/>
      <c r="LHN1" s="49"/>
      <c r="LHO1" s="49"/>
      <c r="LHP1" s="49"/>
      <c r="LHQ1" s="49"/>
      <c r="LHR1" s="49"/>
      <c r="LHS1" s="49"/>
      <c r="LHT1" s="49"/>
      <c r="LHU1" s="49"/>
      <c r="LHV1" s="49"/>
      <c r="LHW1" s="49"/>
      <c r="LHX1" s="49"/>
      <c r="LHY1" s="49"/>
      <c r="LHZ1" s="49"/>
      <c r="LIA1" s="49"/>
      <c r="LIB1" s="49"/>
      <c r="LIC1" s="49"/>
      <c r="LID1" s="49"/>
      <c r="LIE1" s="49"/>
      <c r="LIF1" s="49"/>
      <c r="LIG1" s="49"/>
      <c r="LIH1" s="49"/>
      <c r="LII1" s="49"/>
      <c r="LIJ1" s="49"/>
      <c r="LIK1" s="49"/>
      <c r="LIL1" s="49"/>
      <c r="LIM1" s="49"/>
      <c r="LIN1" s="49"/>
      <c r="LIO1" s="49"/>
      <c r="LIP1" s="49"/>
      <c r="LIQ1" s="49"/>
      <c r="LIR1" s="49"/>
      <c r="LIS1" s="49"/>
      <c r="LIT1" s="49"/>
      <c r="LIU1" s="49"/>
      <c r="LIV1" s="49"/>
      <c r="LIW1" s="49"/>
      <c r="LIX1" s="49"/>
      <c r="LIY1" s="49"/>
      <c r="LIZ1" s="49"/>
      <c r="LJA1" s="49"/>
      <c r="LJB1" s="49"/>
      <c r="LJC1" s="49"/>
      <c r="LJD1" s="49"/>
      <c r="LJE1" s="49"/>
      <c r="LJF1" s="49"/>
      <c r="LJG1" s="49"/>
      <c r="LJH1" s="49"/>
      <c r="LJI1" s="49"/>
      <c r="LJJ1" s="49"/>
      <c r="LJK1" s="49"/>
      <c r="LJL1" s="49"/>
      <c r="LJM1" s="49"/>
      <c r="LJN1" s="49"/>
      <c r="LJO1" s="49"/>
      <c r="LJP1" s="49"/>
      <c r="LJQ1" s="49"/>
      <c r="LJR1" s="49"/>
      <c r="LJS1" s="49"/>
      <c r="LJT1" s="49"/>
      <c r="LJU1" s="49"/>
      <c r="LJV1" s="49"/>
      <c r="LJW1" s="49"/>
      <c r="LJX1" s="49"/>
      <c r="LJY1" s="49"/>
      <c r="LJZ1" s="49"/>
      <c r="LKA1" s="49"/>
      <c r="LKB1" s="49"/>
      <c r="LKC1" s="49"/>
      <c r="LKD1" s="49"/>
      <c r="LKE1" s="49"/>
      <c r="LKF1" s="49"/>
      <c r="LKG1" s="49"/>
      <c r="LKH1" s="49"/>
      <c r="LKI1" s="49"/>
      <c r="LKJ1" s="49"/>
      <c r="LKK1" s="49"/>
      <c r="LKL1" s="49"/>
      <c r="LKM1" s="49"/>
      <c r="LKN1" s="49"/>
      <c r="LKO1" s="49"/>
      <c r="LKP1" s="49"/>
      <c r="LKQ1" s="49"/>
      <c r="LKR1" s="49"/>
      <c r="LKS1" s="49"/>
      <c r="LKT1" s="49"/>
      <c r="LKU1" s="49"/>
      <c r="LKV1" s="49"/>
      <c r="LKW1" s="49"/>
      <c r="LKX1" s="49"/>
      <c r="LKY1" s="49"/>
      <c r="LKZ1" s="49"/>
      <c r="LLA1" s="49"/>
      <c r="LLB1" s="49"/>
      <c r="LLC1" s="49"/>
      <c r="LLD1" s="49"/>
      <c r="LLE1" s="49"/>
      <c r="LLF1" s="49"/>
      <c r="LLG1" s="49"/>
      <c r="LLH1" s="49"/>
      <c r="LLI1" s="49"/>
      <c r="LLJ1" s="49"/>
      <c r="LLK1" s="49"/>
      <c r="LLL1" s="49"/>
      <c r="LLM1" s="49"/>
      <c r="LLN1" s="49"/>
      <c r="LLO1" s="49"/>
      <c r="LLP1" s="49"/>
      <c r="LLQ1" s="49"/>
      <c r="LLR1" s="49"/>
      <c r="LLS1" s="49"/>
      <c r="LLT1" s="49"/>
      <c r="LLU1" s="49"/>
      <c r="LLV1" s="49"/>
      <c r="LLW1" s="49"/>
      <c r="LLX1" s="49"/>
      <c r="LLY1" s="49"/>
      <c r="LLZ1" s="49"/>
      <c r="LMA1" s="49"/>
      <c r="LMB1" s="49"/>
      <c r="LMC1" s="49"/>
      <c r="LMD1" s="49"/>
      <c r="LME1" s="49"/>
      <c r="LMF1" s="49"/>
      <c r="LMG1" s="49"/>
      <c r="LMH1" s="49"/>
      <c r="LMI1" s="49"/>
      <c r="LMJ1" s="49"/>
      <c r="LMK1" s="49"/>
      <c r="LML1" s="49"/>
      <c r="LMM1" s="49"/>
      <c r="LMN1" s="49"/>
      <c r="LMO1" s="49"/>
      <c r="LMP1" s="49"/>
      <c r="LMQ1" s="49"/>
      <c r="LMR1" s="49"/>
      <c r="LMS1" s="49"/>
      <c r="LMT1" s="49"/>
      <c r="LMU1" s="49"/>
      <c r="LMV1" s="49"/>
      <c r="LMW1" s="49"/>
      <c r="LMX1" s="49"/>
      <c r="LMY1" s="49"/>
      <c r="LMZ1" s="49"/>
      <c r="LNA1" s="49"/>
      <c r="LNB1" s="49"/>
      <c r="LNC1" s="49"/>
      <c r="LND1" s="49"/>
      <c r="LNE1" s="49"/>
      <c r="LNF1" s="49"/>
      <c r="LNG1" s="49"/>
      <c r="LNH1" s="49"/>
      <c r="LNI1" s="49"/>
      <c r="LNJ1" s="49"/>
      <c r="LNK1" s="49"/>
      <c r="LNL1" s="49"/>
      <c r="LNM1" s="49"/>
      <c r="LNN1" s="49"/>
      <c r="LNO1" s="49"/>
      <c r="LNP1" s="49"/>
      <c r="LNQ1" s="49"/>
      <c r="LNR1" s="49"/>
      <c r="LNS1" s="49"/>
      <c r="LNT1" s="49"/>
      <c r="LNU1" s="49"/>
      <c r="LNV1" s="49"/>
      <c r="LNW1" s="49"/>
      <c r="LNX1" s="49"/>
      <c r="LNY1" s="49"/>
      <c r="LNZ1" s="49"/>
      <c r="LOA1" s="49"/>
      <c r="LOB1" s="49"/>
      <c r="LOC1" s="49"/>
      <c r="LOD1" s="49"/>
      <c r="LOE1" s="49"/>
      <c r="LOF1" s="49"/>
      <c r="LOG1" s="49"/>
      <c r="LOH1" s="49"/>
      <c r="LOI1" s="49"/>
      <c r="LOJ1" s="49"/>
      <c r="LOK1" s="49"/>
      <c r="LOL1" s="49"/>
      <c r="LOM1" s="49"/>
      <c r="LON1" s="49"/>
      <c r="LOO1" s="49"/>
      <c r="LOP1" s="49"/>
      <c r="LOQ1" s="49"/>
      <c r="LOR1" s="49"/>
      <c r="LOS1" s="49"/>
      <c r="LOT1" s="49"/>
      <c r="LOU1" s="49"/>
      <c r="LOV1" s="49"/>
      <c r="LOW1" s="49"/>
      <c r="LOX1" s="49"/>
      <c r="LOY1" s="49"/>
      <c r="LOZ1" s="49"/>
      <c r="LPA1" s="49"/>
      <c r="LPB1" s="49"/>
      <c r="LPC1" s="49"/>
      <c r="LPD1" s="49"/>
      <c r="LPE1" s="49"/>
      <c r="LPF1" s="49"/>
      <c r="LPG1" s="49"/>
      <c r="LPH1" s="49"/>
      <c r="LPI1" s="49"/>
      <c r="LPJ1" s="49"/>
      <c r="LPK1" s="49"/>
      <c r="LPL1" s="49"/>
      <c r="LPM1" s="49"/>
      <c r="LPN1" s="49"/>
      <c r="LPO1" s="49"/>
      <c r="LPP1" s="49"/>
      <c r="LPQ1" s="49"/>
      <c r="LPR1" s="49"/>
      <c r="LPS1" s="49"/>
      <c r="LPT1" s="49"/>
      <c r="LPU1" s="49"/>
      <c r="LPV1" s="49"/>
      <c r="LPW1" s="49"/>
      <c r="LPX1" s="49"/>
      <c r="LPY1" s="49"/>
      <c r="LPZ1" s="49"/>
      <c r="LQA1" s="49"/>
      <c r="LQB1" s="49"/>
      <c r="LQC1" s="49"/>
      <c r="LQD1" s="49"/>
      <c r="LQE1" s="49"/>
      <c r="LQF1" s="49"/>
      <c r="LQG1" s="49"/>
      <c r="LQH1" s="49"/>
      <c r="LQI1" s="49"/>
      <c r="LQJ1" s="49"/>
      <c r="LQK1" s="49"/>
      <c r="LQL1" s="49"/>
      <c r="LQM1" s="49"/>
      <c r="LQN1" s="49"/>
      <c r="LQO1" s="49"/>
      <c r="LQP1" s="49"/>
      <c r="LQQ1" s="49"/>
      <c r="LQR1" s="49"/>
      <c r="LQS1" s="49"/>
      <c r="LQT1" s="49"/>
      <c r="LQU1" s="49"/>
      <c r="LQV1" s="49"/>
      <c r="LQW1" s="49"/>
      <c r="LQX1" s="49"/>
      <c r="LQY1" s="49"/>
      <c r="LQZ1" s="49"/>
      <c r="LRA1" s="49"/>
      <c r="LRB1" s="49"/>
      <c r="LRC1" s="49"/>
      <c r="LRD1" s="49"/>
      <c r="LRE1" s="49"/>
      <c r="LRF1" s="49"/>
      <c r="LRG1" s="49"/>
      <c r="LRH1" s="49"/>
      <c r="LRI1" s="49"/>
      <c r="LRJ1" s="49"/>
      <c r="LRK1" s="49"/>
      <c r="LRL1" s="49"/>
      <c r="LRM1" s="49"/>
      <c r="LRN1" s="49"/>
      <c r="LRO1" s="49"/>
      <c r="LRP1" s="49"/>
      <c r="LRQ1" s="49"/>
      <c r="LRR1" s="49"/>
      <c r="LRS1" s="49"/>
      <c r="LRT1" s="49"/>
      <c r="LRU1" s="49"/>
      <c r="LRV1" s="49"/>
      <c r="LRW1" s="49"/>
      <c r="LRX1" s="49"/>
      <c r="LRY1" s="49"/>
      <c r="LRZ1" s="49"/>
      <c r="LSA1" s="49"/>
      <c r="LSB1" s="49"/>
      <c r="LSC1" s="49"/>
      <c r="LSD1" s="49"/>
      <c r="LSE1" s="49"/>
      <c r="LSF1" s="49"/>
      <c r="LSG1" s="49"/>
      <c r="LSH1" s="49"/>
      <c r="LSI1" s="49"/>
      <c r="LSJ1" s="49"/>
      <c r="LSK1" s="49"/>
      <c r="LSL1" s="49"/>
      <c r="LSM1" s="49"/>
      <c r="LSN1" s="49"/>
      <c r="LSO1" s="49"/>
      <c r="LSP1" s="49"/>
      <c r="LSQ1" s="49"/>
      <c r="LSR1" s="49"/>
      <c r="LSS1" s="49"/>
      <c r="LST1" s="49"/>
      <c r="LSU1" s="49"/>
      <c r="LSV1" s="49"/>
      <c r="LSW1" s="49"/>
      <c r="LSX1" s="49"/>
      <c r="LSY1" s="49"/>
      <c r="LSZ1" s="49"/>
      <c r="LTA1" s="49"/>
      <c r="LTB1" s="49"/>
      <c r="LTC1" s="49"/>
      <c r="LTD1" s="49"/>
      <c r="LTE1" s="49"/>
      <c r="LTF1" s="49"/>
      <c r="LTG1" s="49"/>
      <c r="LTH1" s="49"/>
      <c r="LTI1" s="49"/>
      <c r="LTJ1" s="49"/>
      <c r="LTK1" s="49"/>
      <c r="LTL1" s="49"/>
      <c r="LTM1" s="49"/>
      <c r="LTN1" s="49"/>
      <c r="LTO1" s="49"/>
      <c r="LTP1" s="49"/>
      <c r="LTQ1" s="49"/>
      <c r="LTR1" s="49"/>
      <c r="LTS1" s="49"/>
      <c r="LTT1" s="49"/>
      <c r="LTU1" s="49"/>
      <c r="LTV1" s="49"/>
      <c r="LTW1" s="49"/>
      <c r="LTX1" s="49"/>
      <c r="LTY1" s="49"/>
      <c r="LTZ1" s="49"/>
      <c r="LUA1" s="49"/>
      <c r="LUB1" s="49"/>
      <c r="LUC1" s="49"/>
      <c r="LUD1" s="49"/>
      <c r="LUE1" s="49"/>
      <c r="LUF1" s="49"/>
      <c r="LUG1" s="49"/>
      <c r="LUH1" s="49"/>
      <c r="LUI1" s="49"/>
      <c r="LUJ1" s="49"/>
      <c r="LUK1" s="49"/>
      <c r="LUL1" s="49"/>
      <c r="LUM1" s="49"/>
      <c r="LUN1" s="49"/>
      <c r="LUO1" s="49"/>
      <c r="LUP1" s="49"/>
      <c r="LUQ1" s="49"/>
      <c r="LUR1" s="49"/>
      <c r="LUS1" s="49"/>
      <c r="LUT1" s="49"/>
      <c r="LUU1" s="49"/>
      <c r="LUV1" s="49"/>
      <c r="LUW1" s="49"/>
      <c r="LUX1" s="49"/>
      <c r="LUY1" s="49"/>
      <c r="LUZ1" s="49"/>
      <c r="LVA1" s="49"/>
      <c r="LVB1" s="49"/>
      <c r="LVC1" s="49"/>
      <c r="LVD1" s="49"/>
      <c r="LVE1" s="49"/>
      <c r="LVF1" s="49"/>
      <c r="LVG1" s="49"/>
      <c r="LVH1" s="49"/>
      <c r="LVI1" s="49"/>
      <c r="LVJ1" s="49"/>
      <c r="LVK1" s="49"/>
      <c r="LVL1" s="49"/>
      <c r="LVM1" s="49"/>
      <c r="LVN1" s="49"/>
      <c r="LVO1" s="49"/>
      <c r="LVP1" s="49"/>
      <c r="LVQ1" s="49"/>
      <c r="LVR1" s="49"/>
      <c r="LVS1" s="49"/>
      <c r="LVT1" s="49"/>
      <c r="LVU1" s="49"/>
      <c r="LVV1" s="49"/>
      <c r="LVW1" s="49"/>
      <c r="LVX1" s="49"/>
      <c r="LVY1" s="49"/>
      <c r="LVZ1" s="49"/>
      <c r="LWA1" s="49"/>
      <c r="LWB1" s="49"/>
      <c r="LWC1" s="49"/>
      <c r="LWD1" s="49"/>
      <c r="LWE1" s="49"/>
      <c r="LWF1" s="49"/>
      <c r="LWG1" s="49"/>
      <c r="LWH1" s="49"/>
      <c r="LWI1" s="49"/>
      <c r="LWJ1" s="49"/>
      <c r="LWK1" s="49"/>
      <c r="LWL1" s="49"/>
      <c r="LWM1" s="49"/>
      <c r="LWN1" s="49"/>
      <c r="LWO1" s="49"/>
      <c r="LWP1" s="49"/>
      <c r="LWQ1" s="49"/>
      <c r="LWR1" s="49"/>
      <c r="LWS1" s="49"/>
      <c r="LWT1" s="49"/>
      <c r="LWU1" s="49"/>
      <c r="LWV1" s="49"/>
      <c r="LWW1" s="49"/>
      <c r="LWX1" s="49"/>
      <c r="LWY1" s="49"/>
      <c r="LWZ1" s="49"/>
      <c r="LXA1" s="49"/>
      <c r="LXB1" s="49"/>
      <c r="LXC1" s="49"/>
      <c r="LXD1" s="49"/>
      <c r="LXE1" s="49"/>
      <c r="LXF1" s="49"/>
      <c r="LXG1" s="49"/>
      <c r="LXH1" s="49"/>
      <c r="LXI1" s="49"/>
      <c r="LXJ1" s="49"/>
      <c r="LXK1" s="49"/>
      <c r="LXL1" s="49"/>
      <c r="LXM1" s="49"/>
      <c r="LXN1" s="49"/>
      <c r="LXO1" s="49"/>
      <c r="LXP1" s="49"/>
      <c r="LXQ1" s="49"/>
      <c r="LXR1" s="49"/>
      <c r="LXS1" s="49"/>
      <c r="LXT1" s="49"/>
      <c r="LXU1" s="49"/>
      <c r="LXV1" s="49"/>
      <c r="LXW1" s="49"/>
      <c r="LXX1" s="49"/>
      <c r="LXY1" s="49"/>
      <c r="LXZ1" s="49"/>
      <c r="LYA1" s="49"/>
      <c r="LYB1" s="49"/>
      <c r="LYC1" s="49"/>
      <c r="LYD1" s="49"/>
      <c r="LYE1" s="49"/>
      <c r="LYF1" s="49"/>
      <c r="LYG1" s="49"/>
      <c r="LYH1" s="49"/>
      <c r="LYI1" s="49"/>
      <c r="LYJ1" s="49"/>
      <c r="LYK1" s="49"/>
      <c r="LYL1" s="49"/>
      <c r="LYM1" s="49"/>
      <c r="LYN1" s="49"/>
      <c r="LYO1" s="49"/>
      <c r="LYP1" s="49"/>
      <c r="LYQ1" s="49"/>
      <c r="LYR1" s="49"/>
      <c r="LYS1" s="49"/>
      <c r="LYT1" s="49"/>
      <c r="LYU1" s="49"/>
      <c r="LYV1" s="49"/>
      <c r="LYW1" s="49"/>
      <c r="LYX1" s="49"/>
      <c r="LYY1" s="49"/>
      <c r="LYZ1" s="49"/>
      <c r="LZA1" s="49"/>
      <c r="LZB1" s="49"/>
      <c r="LZC1" s="49"/>
      <c r="LZD1" s="49"/>
      <c r="LZE1" s="49"/>
      <c r="LZF1" s="49"/>
      <c r="LZG1" s="49"/>
      <c r="LZH1" s="49"/>
      <c r="LZI1" s="49"/>
      <c r="LZJ1" s="49"/>
      <c r="LZK1" s="49"/>
      <c r="LZL1" s="49"/>
      <c r="LZM1" s="49"/>
      <c r="LZN1" s="49"/>
      <c r="LZO1" s="49"/>
      <c r="LZP1" s="49"/>
      <c r="LZQ1" s="49"/>
      <c r="LZR1" s="49"/>
      <c r="LZS1" s="49"/>
      <c r="LZT1" s="49"/>
      <c r="LZU1" s="49"/>
      <c r="LZV1" s="49"/>
      <c r="LZW1" s="49"/>
      <c r="LZX1" s="49"/>
      <c r="LZY1" s="49"/>
      <c r="LZZ1" s="49"/>
      <c r="MAA1" s="49"/>
      <c r="MAB1" s="49"/>
      <c r="MAC1" s="49"/>
      <c r="MAD1" s="49"/>
      <c r="MAE1" s="49"/>
      <c r="MAF1" s="49"/>
      <c r="MAG1" s="49"/>
      <c r="MAH1" s="49"/>
      <c r="MAI1" s="49"/>
      <c r="MAJ1" s="49"/>
      <c r="MAK1" s="49"/>
      <c r="MAL1" s="49"/>
      <c r="MAM1" s="49"/>
      <c r="MAN1" s="49"/>
      <c r="MAO1" s="49"/>
      <c r="MAP1" s="49"/>
      <c r="MAQ1" s="49"/>
      <c r="MAR1" s="49"/>
      <c r="MAS1" s="49"/>
      <c r="MAT1" s="49"/>
      <c r="MAU1" s="49"/>
      <c r="MAV1" s="49"/>
      <c r="MAW1" s="49"/>
      <c r="MAX1" s="49"/>
      <c r="MAY1" s="49"/>
      <c r="MAZ1" s="49"/>
      <c r="MBA1" s="49"/>
      <c r="MBB1" s="49"/>
      <c r="MBC1" s="49"/>
      <c r="MBD1" s="49"/>
      <c r="MBE1" s="49"/>
      <c r="MBF1" s="49"/>
      <c r="MBG1" s="49"/>
      <c r="MBH1" s="49"/>
      <c r="MBI1" s="49"/>
      <c r="MBJ1" s="49"/>
      <c r="MBK1" s="49"/>
      <c r="MBL1" s="49"/>
      <c r="MBM1" s="49"/>
      <c r="MBN1" s="49"/>
      <c r="MBO1" s="49"/>
      <c r="MBP1" s="49"/>
      <c r="MBQ1" s="49"/>
      <c r="MBR1" s="49"/>
      <c r="MBS1" s="49"/>
      <c r="MBT1" s="49"/>
      <c r="MBU1" s="49"/>
      <c r="MBV1" s="49"/>
      <c r="MBW1" s="49"/>
      <c r="MBX1" s="49"/>
      <c r="MBY1" s="49"/>
      <c r="MBZ1" s="49"/>
      <c r="MCA1" s="49"/>
      <c r="MCB1" s="49"/>
      <c r="MCC1" s="49"/>
      <c r="MCD1" s="49"/>
      <c r="MCE1" s="49"/>
      <c r="MCF1" s="49"/>
      <c r="MCG1" s="49"/>
      <c r="MCH1" s="49"/>
      <c r="MCI1" s="49"/>
      <c r="MCJ1" s="49"/>
      <c r="MCK1" s="49"/>
      <c r="MCL1" s="49"/>
      <c r="MCM1" s="49"/>
      <c r="MCN1" s="49"/>
      <c r="MCO1" s="49"/>
      <c r="MCP1" s="49"/>
      <c r="MCQ1" s="49"/>
      <c r="MCR1" s="49"/>
      <c r="MCS1" s="49"/>
      <c r="MCT1" s="49"/>
      <c r="MCU1" s="49"/>
      <c r="MCV1" s="49"/>
      <c r="MCW1" s="49"/>
      <c r="MCX1" s="49"/>
      <c r="MCY1" s="49"/>
      <c r="MCZ1" s="49"/>
      <c r="MDA1" s="49"/>
      <c r="MDB1" s="49"/>
      <c r="MDC1" s="49"/>
      <c r="MDD1" s="49"/>
      <c r="MDE1" s="49"/>
      <c r="MDF1" s="49"/>
      <c r="MDG1" s="49"/>
      <c r="MDH1" s="49"/>
      <c r="MDI1" s="49"/>
      <c r="MDJ1" s="49"/>
      <c r="MDK1" s="49"/>
      <c r="MDL1" s="49"/>
      <c r="MDM1" s="49"/>
      <c r="MDN1" s="49"/>
      <c r="MDO1" s="49"/>
      <c r="MDP1" s="49"/>
      <c r="MDQ1" s="49"/>
      <c r="MDR1" s="49"/>
      <c r="MDS1" s="49"/>
      <c r="MDT1" s="49"/>
      <c r="MDU1" s="49"/>
      <c r="MDV1" s="49"/>
      <c r="MDW1" s="49"/>
      <c r="MDX1" s="49"/>
      <c r="MDY1" s="49"/>
      <c r="MDZ1" s="49"/>
      <c r="MEA1" s="49"/>
      <c r="MEB1" s="49"/>
      <c r="MEC1" s="49"/>
      <c r="MED1" s="49"/>
      <c r="MEE1" s="49"/>
      <c r="MEF1" s="49"/>
      <c r="MEG1" s="49"/>
      <c r="MEH1" s="49"/>
      <c r="MEI1" s="49"/>
      <c r="MEJ1" s="49"/>
      <c r="MEK1" s="49"/>
      <c r="MEL1" s="49"/>
      <c r="MEM1" s="49"/>
      <c r="MEN1" s="49"/>
      <c r="MEO1" s="49"/>
      <c r="MEP1" s="49"/>
      <c r="MEQ1" s="49"/>
      <c r="MER1" s="49"/>
      <c r="MES1" s="49"/>
      <c r="MET1" s="49"/>
      <c r="MEU1" s="49"/>
      <c r="MEV1" s="49"/>
      <c r="MEW1" s="49"/>
      <c r="MEX1" s="49"/>
      <c r="MEY1" s="49"/>
      <c r="MEZ1" s="49"/>
      <c r="MFA1" s="49"/>
      <c r="MFB1" s="49"/>
      <c r="MFC1" s="49"/>
      <c r="MFD1" s="49"/>
      <c r="MFE1" s="49"/>
      <c r="MFF1" s="49"/>
      <c r="MFG1" s="49"/>
      <c r="MFH1" s="49"/>
      <c r="MFI1" s="49"/>
      <c r="MFJ1" s="49"/>
      <c r="MFK1" s="49"/>
      <c r="MFL1" s="49"/>
      <c r="MFM1" s="49"/>
      <c r="MFN1" s="49"/>
      <c r="MFO1" s="49"/>
      <c r="MFP1" s="49"/>
      <c r="MFQ1" s="49"/>
      <c r="MFR1" s="49"/>
      <c r="MFS1" s="49"/>
      <c r="MFT1" s="49"/>
      <c r="MFU1" s="49"/>
      <c r="MFV1" s="49"/>
      <c r="MFW1" s="49"/>
      <c r="MFX1" s="49"/>
      <c r="MFY1" s="49"/>
      <c r="MFZ1" s="49"/>
      <c r="MGA1" s="49"/>
      <c r="MGB1" s="49"/>
      <c r="MGC1" s="49"/>
      <c r="MGD1" s="49"/>
      <c r="MGE1" s="49"/>
      <c r="MGF1" s="49"/>
      <c r="MGG1" s="49"/>
      <c r="MGH1" s="49"/>
      <c r="MGI1" s="49"/>
      <c r="MGJ1" s="49"/>
      <c r="MGK1" s="49"/>
      <c r="MGL1" s="49"/>
      <c r="MGM1" s="49"/>
      <c r="MGN1" s="49"/>
      <c r="MGO1" s="49"/>
      <c r="MGP1" s="49"/>
      <c r="MGQ1" s="49"/>
      <c r="MGR1" s="49"/>
      <c r="MGS1" s="49"/>
      <c r="MGT1" s="49"/>
      <c r="MGU1" s="49"/>
      <c r="MGV1" s="49"/>
      <c r="MGW1" s="49"/>
      <c r="MGX1" s="49"/>
      <c r="MGY1" s="49"/>
      <c r="MGZ1" s="49"/>
      <c r="MHA1" s="49"/>
      <c r="MHB1" s="49"/>
      <c r="MHC1" s="49"/>
      <c r="MHD1" s="49"/>
      <c r="MHE1" s="49"/>
      <c r="MHF1" s="49"/>
      <c r="MHG1" s="49"/>
      <c r="MHH1" s="49"/>
      <c r="MHI1" s="49"/>
      <c r="MHJ1" s="49"/>
      <c r="MHK1" s="49"/>
      <c r="MHL1" s="49"/>
      <c r="MHM1" s="49"/>
      <c r="MHN1" s="49"/>
      <c r="MHO1" s="49"/>
      <c r="MHP1" s="49"/>
      <c r="MHQ1" s="49"/>
      <c r="MHR1" s="49"/>
      <c r="MHS1" s="49"/>
      <c r="MHT1" s="49"/>
      <c r="MHU1" s="49"/>
      <c r="MHV1" s="49"/>
      <c r="MHW1" s="49"/>
      <c r="MHX1" s="49"/>
      <c r="MHY1" s="49"/>
      <c r="MHZ1" s="49"/>
      <c r="MIA1" s="49"/>
      <c r="MIB1" s="49"/>
      <c r="MIC1" s="49"/>
      <c r="MID1" s="49"/>
      <c r="MIE1" s="49"/>
      <c r="MIF1" s="49"/>
      <c r="MIG1" s="49"/>
      <c r="MIH1" s="49"/>
      <c r="MII1" s="49"/>
      <c r="MIJ1" s="49"/>
      <c r="MIK1" s="49"/>
      <c r="MIL1" s="49"/>
      <c r="MIM1" s="49"/>
      <c r="MIN1" s="49"/>
      <c r="MIO1" s="49"/>
      <c r="MIP1" s="49"/>
      <c r="MIQ1" s="49"/>
      <c r="MIR1" s="49"/>
      <c r="MIS1" s="49"/>
      <c r="MIT1" s="49"/>
      <c r="MIU1" s="49"/>
      <c r="MIV1" s="49"/>
      <c r="MIW1" s="49"/>
      <c r="MIX1" s="49"/>
      <c r="MIY1" s="49"/>
      <c r="MIZ1" s="49"/>
      <c r="MJA1" s="49"/>
      <c r="MJB1" s="49"/>
      <c r="MJC1" s="49"/>
      <c r="MJD1" s="49"/>
      <c r="MJE1" s="49"/>
      <c r="MJF1" s="49"/>
      <c r="MJG1" s="49"/>
      <c r="MJH1" s="49"/>
      <c r="MJI1" s="49"/>
      <c r="MJJ1" s="49"/>
      <c r="MJK1" s="49"/>
      <c r="MJL1" s="49"/>
      <c r="MJM1" s="49"/>
      <c r="MJN1" s="49"/>
      <c r="MJO1" s="49"/>
      <c r="MJP1" s="49"/>
      <c r="MJQ1" s="49"/>
      <c r="MJR1" s="49"/>
      <c r="MJS1" s="49"/>
      <c r="MJT1" s="49"/>
      <c r="MJU1" s="49"/>
      <c r="MJV1" s="49"/>
      <c r="MJW1" s="49"/>
      <c r="MJX1" s="49"/>
      <c r="MJY1" s="49"/>
      <c r="MJZ1" s="49"/>
      <c r="MKA1" s="49"/>
      <c r="MKB1" s="49"/>
      <c r="MKC1" s="49"/>
      <c r="MKD1" s="49"/>
      <c r="MKE1" s="49"/>
      <c r="MKF1" s="49"/>
      <c r="MKG1" s="49"/>
      <c r="MKH1" s="49"/>
      <c r="MKI1" s="49"/>
      <c r="MKJ1" s="49"/>
      <c r="MKK1" s="49"/>
      <c r="MKL1" s="49"/>
      <c r="MKM1" s="49"/>
      <c r="MKN1" s="49"/>
      <c r="MKO1" s="49"/>
      <c r="MKP1" s="49"/>
      <c r="MKQ1" s="49"/>
      <c r="MKR1" s="49"/>
      <c r="MKS1" s="49"/>
      <c r="MKT1" s="49"/>
      <c r="MKU1" s="49"/>
      <c r="MKV1" s="49"/>
      <c r="MKW1" s="49"/>
      <c r="MKX1" s="49"/>
      <c r="MKY1" s="49"/>
      <c r="MKZ1" s="49"/>
      <c r="MLA1" s="49"/>
      <c r="MLB1" s="49"/>
      <c r="MLC1" s="49"/>
      <c r="MLD1" s="49"/>
      <c r="MLE1" s="49"/>
      <c r="MLF1" s="49"/>
      <c r="MLG1" s="49"/>
      <c r="MLH1" s="49"/>
      <c r="MLI1" s="49"/>
      <c r="MLJ1" s="49"/>
      <c r="MLK1" s="49"/>
      <c r="MLL1" s="49"/>
      <c r="MLM1" s="49"/>
      <c r="MLN1" s="49"/>
      <c r="MLO1" s="49"/>
      <c r="MLP1" s="49"/>
      <c r="MLQ1" s="49"/>
      <c r="MLR1" s="49"/>
      <c r="MLS1" s="49"/>
      <c r="MLT1" s="49"/>
      <c r="MLU1" s="49"/>
      <c r="MLV1" s="49"/>
      <c r="MLW1" s="49"/>
      <c r="MLX1" s="49"/>
      <c r="MLY1" s="49"/>
      <c r="MLZ1" s="49"/>
      <c r="MMA1" s="49"/>
      <c r="MMB1" s="49"/>
      <c r="MMC1" s="49"/>
      <c r="MMD1" s="49"/>
      <c r="MME1" s="49"/>
      <c r="MMF1" s="49"/>
      <c r="MMG1" s="49"/>
      <c r="MMH1" s="49"/>
      <c r="MMI1" s="49"/>
      <c r="MMJ1" s="49"/>
      <c r="MMK1" s="49"/>
      <c r="MML1" s="49"/>
      <c r="MMM1" s="49"/>
      <c r="MMN1" s="49"/>
      <c r="MMO1" s="49"/>
      <c r="MMP1" s="49"/>
      <c r="MMQ1" s="49"/>
      <c r="MMR1" s="49"/>
      <c r="MMS1" s="49"/>
      <c r="MMT1" s="49"/>
      <c r="MMU1" s="49"/>
      <c r="MMV1" s="49"/>
      <c r="MMW1" s="49"/>
      <c r="MMX1" s="49"/>
      <c r="MMY1" s="49"/>
      <c r="MMZ1" s="49"/>
      <c r="MNA1" s="49"/>
      <c r="MNB1" s="49"/>
      <c r="MNC1" s="49"/>
      <c r="MND1" s="49"/>
      <c r="MNE1" s="49"/>
      <c r="MNF1" s="49"/>
      <c r="MNG1" s="49"/>
      <c r="MNH1" s="49"/>
      <c r="MNI1" s="49"/>
      <c r="MNJ1" s="49"/>
      <c r="MNK1" s="49"/>
      <c r="MNL1" s="49"/>
      <c r="MNM1" s="49"/>
      <c r="MNN1" s="49"/>
      <c r="MNO1" s="49"/>
      <c r="MNP1" s="49"/>
      <c r="MNQ1" s="49"/>
      <c r="MNR1" s="49"/>
      <c r="MNS1" s="49"/>
      <c r="MNT1" s="49"/>
      <c r="MNU1" s="49"/>
      <c r="MNV1" s="49"/>
      <c r="MNW1" s="49"/>
      <c r="MNX1" s="49"/>
      <c r="MNY1" s="49"/>
      <c r="MNZ1" s="49"/>
      <c r="MOA1" s="49"/>
      <c r="MOB1" s="49"/>
      <c r="MOC1" s="49"/>
      <c r="MOD1" s="49"/>
      <c r="MOE1" s="49"/>
      <c r="MOF1" s="49"/>
      <c r="MOG1" s="49"/>
      <c r="MOH1" s="49"/>
      <c r="MOI1" s="49"/>
      <c r="MOJ1" s="49"/>
      <c r="MOK1" s="49"/>
      <c r="MOL1" s="49"/>
      <c r="MOM1" s="49"/>
      <c r="MON1" s="49"/>
      <c r="MOO1" s="49"/>
      <c r="MOP1" s="49"/>
      <c r="MOQ1" s="49"/>
      <c r="MOR1" s="49"/>
      <c r="MOS1" s="49"/>
      <c r="MOT1" s="49"/>
      <c r="MOU1" s="49"/>
      <c r="MOV1" s="49"/>
      <c r="MOW1" s="49"/>
      <c r="MOX1" s="49"/>
      <c r="MOY1" s="49"/>
      <c r="MOZ1" s="49"/>
      <c r="MPA1" s="49"/>
      <c r="MPB1" s="49"/>
      <c r="MPC1" s="49"/>
      <c r="MPD1" s="49"/>
      <c r="MPE1" s="49"/>
      <c r="MPF1" s="49"/>
      <c r="MPG1" s="49"/>
      <c r="MPH1" s="49"/>
      <c r="MPI1" s="49"/>
      <c r="MPJ1" s="49"/>
      <c r="MPK1" s="49"/>
      <c r="MPL1" s="49"/>
      <c r="MPM1" s="49"/>
      <c r="MPN1" s="49"/>
      <c r="MPO1" s="49"/>
      <c r="MPP1" s="49"/>
      <c r="MPQ1" s="49"/>
      <c r="MPR1" s="49"/>
      <c r="MPS1" s="49"/>
      <c r="MPT1" s="49"/>
      <c r="MPU1" s="49"/>
      <c r="MPV1" s="49"/>
      <c r="MPW1" s="49"/>
      <c r="MPX1" s="49"/>
      <c r="MPY1" s="49"/>
      <c r="MPZ1" s="49"/>
      <c r="MQA1" s="49"/>
      <c r="MQB1" s="49"/>
      <c r="MQC1" s="49"/>
      <c r="MQD1" s="49"/>
      <c r="MQE1" s="49"/>
      <c r="MQF1" s="49"/>
      <c r="MQG1" s="49"/>
      <c r="MQH1" s="49"/>
      <c r="MQI1" s="49"/>
      <c r="MQJ1" s="49"/>
      <c r="MQK1" s="49"/>
      <c r="MQL1" s="49"/>
      <c r="MQM1" s="49"/>
      <c r="MQN1" s="49"/>
      <c r="MQO1" s="49"/>
      <c r="MQP1" s="49"/>
      <c r="MQQ1" s="49"/>
      <c r="MQR1" s="49"/>
      <c r="MQS1" s="49"/>
      <c r="MQT1" s="49"/>
      <c r="MQU1" s="49"/>
      <c r="MQV1" s="49"/>
      <c r="MQW1" s="49"/>
      <c r="MQX1" s="49"/>
      <c r="MQY1" s="49"/>
      <c r="MQZ1" s="49"/>
      <c r="MRA1" s="49"/>
      <c r="MRB1" s="49"/>
      <c r="MRC1" s="49"/>
      <c r="MRD1" s="49"/>
      <c r="MRE1" s="49"/>
      <c r="MRF1" s="49"/>
      <c r="MRG1" s="49"/>
      <c r="MRH1" s="49"/>
      <c r="MRI1" s="49"/>
      <c r="MRJ1" s="49"/>
      <c r="MRK1" s="49"/>
      <c r="MRL1" s="49"/>
      <c r="MRM1" s="49"/>
      <c r="MRN1" s="49"/>
      <c r="MRO1" s="49"/>
      <c r="MRP1" s="49"/>
      <c r="MRQ1" s="49"/>
      <c r="MRR1" s="49"/>
      <c r="MRS1" s="49"/>
      <c r="MRT1" s="49"/>
      <c r="MRU1" s="49"/>
      <c r="MRV1" s="49"/>
      <c r="MRW1" s="49"/>
      <c r="MRX1" s="49"/>
      <c r="MRY1" s="49"/>
      <c r="MRZ1" s="49"/>
      <c r="MSA1" s="49"/>
      <c r="MSB1" s="49"/>
      <c r="MSC1" s="49"/>
      <c r="MSD1" s="49"/>
      <c r="MSE1" s="49"/>
      <c r="MSF1" s="49"/>
      <c r="MSG1" s="49"/>
      <c r="MSH1" s="49"/>
      <c r="MSI1" s="49"/>
      <c r="MSJ1" s="49"/>
      <c r="MSK1" s="49"/>
      <c r="MSL1" s="49"/>
      <c r="MSM1" s="49"/>
      <c r="MSN1" s="49"/>
      <c r="MSO1" s="49"/>
      <c r="MSP1" s="49"/>
      <c r="MSQ1" s="49"/>
      <c r="MSR1" s="49"/>
      <c r="MSS1" s="49"/>
      <c r="MST1" s="49"/>
      <c r="MSU1" s="49"/>
      <c r="MSV1" s="49"/>
      <c r="MSW1" s="49"/>
      <c r="MSX1" s="49"/>
      <c r="MSY1" s="49"/>
      <c r="MSZ1" s="49"/>
      <c r="MTA1" s="49"/>
      <c r="MTB1" s="49"/>
      <c r="MTC1" s="49"/>
      <c r="MTD1" s="49"/>
      <c r="MTE1" s="49"/>
      <c r="MTF1" s="49"/>
      <c r="MTG1" s="49"/>
      <c r="MTH1" s="49"/>
      <c r="MTI1" s="49"/>
      <c r="MTJ1" s="49"/>
      <c r="MTK1" s="49"/>
      <c r="MTL1" s="49"/>
      <c r="MTM1" s="49"/>
      <c r="MTN1" s="49"/>
      <c r="MTO1" s="49"/>
      <c r="MTP1" s="49"/>
      <c r="MTQ1" s="49"/>
      <c r="MTR1" s="49"/>
      <c r="MTS1" s="49"/>
      <c r="MTT1" s="49"/>
      <c r="MTU1" s="49"/>
      <c r="MTV1" s="49"/>
      <c r="MTW1" s="49"/>
      <c r="MTX1" s="49"/>
      <c r="MTY1" s="49"/>
      <c r="MTZ1" s="49"/>
      <c r="MUA1" s="49"/>
      <c r="MUB1" s="49"/>
      <c r="MUC1" s="49"/>
      <c r="MUD1" s="49"/>
      <c r="MUE1" s="49"/>
      <c r="MUF1" s="49"/>
      <c r="MUG1" s="49"/>
      <c r="MUH1" s="49"/>
      <c r="MUI1" s="49"/>
      <c r="MUJ1" s="49"/>
      <c r="MUK1" s="49"/>
      <c r="MUL1" s="49"/>
      <c r="MUM1" s="49"/>
      <c r="MUN1" s="49"/>
      <c r="MUO1" s="49"/>
      <c r="MUP1" s="49"/>
      <c r="MUQ1" s="49"/>
      <c r="MUR1" s="49"/>
      <c r="MUS1" s="49"/>
      <c r="MUT1" s="49"/>
      <c r="MUU1" s="49"/>
      <c r="MUV1" s="49"/>
      <c r="MUW1" s="49"/>
      <c r="MUX1" s="49"/>
      <c r="MUY1" s="49"/>
      <c r="MUZ1" s="49"/>
      <c r="MVA1" s="49"/>
      <c r="MVB1" s="49"/>
      <c r="MVC1" s="49"/>
      <c r="MVD1" s="49"/>
      <c r="MVE1" s="49"/>
      <c r="MVF1" s="49"/>
      <c r="MVG1" s="49"/>
      <c r="MVH1" s="49"/>
      <c r="MVI1" s="49"/>
      <c r="MVJ1" s="49"/>
      <c r="MVK1" s="49"/>
      <c r="MVL1" s="49"/>
      <c r="MVM1" s="49"/>
      <c r="MVN1" s="49"/>
      <c r="MVO1" s="49"/>
      <c r="MVP1" s="49"/>
      <c r="MVQ1" s="49"/>
      <c r="MVR1" s="49"/>
      <c r="MVS1" s="49"/>
      <c r="MVT1" s="49"/>
      <c r="MVU1" s="49"/>
      <c r="MVV1" s="49"/>
      <c r="MVW1" s="49"/>
      <c r="MVX1" s="49"/>
      <c r="MVY1" s="49"/>
      <c r="MVZ1" s="49"/>
      <c r="MWA1" s="49"/>
      <c r="MWB1" s="49"/>
      <c r="MWC1" s="49"/>
      <c r="MWD1" s="49"/>
      <c r="MWE1" s="49"/>
      <c r="MWF1" s="49"/>
      <c r="MWG1" s="49"/>
      <c r="MWH1" s="49"/>
      <c r="MWI1" s="49"/>
      <c r="MWJ1" s="49"/>
      <c r="MWK1" s="49"/>
      <c r="MWL1" s="49"/>
      <c r="MWM1" s="49"/>
      <c r="MWN1" s="49"/>
      <c r="MWO1" s="49"/>
      <c r="MWP1" s="49"/>
      <c r="MWQ1" s="49"/>
      <c r="MWR1" s="49"/>
      <c r="MWS1" s="49"/>
      <c r="MWT1" s="49"/>
      <c r="MWU1" s="49"/>
      <c r="MWV1" s="49"/>
      <c r="MWW1" s="49"/>
      <c r="MWX1" s="49"/>
      <c r="MWY1" s="49"/>
      <c r="MWZ1" s="49"/>
      <c r="MXA1" s="49"/>
      <c r="MXB1" s="49"/>
      <c r="MXC1" s="49"/>
      <c r="MXD1" s="49"/>
      <c r="MXE1" s="49"/>
      <c r="MXF1" s="49"/>
      <c r="MXG1" s="49"/>
      <c r="MXH1" s="49"/>
      <c r="MXI1" s="49"/>
      <c r="MXJ1" s="49"/>
      <c r="MXK1" s="49"/>
      <c r="MXL1" s="49"/>
      <c r="MXM1" s="49"/>
      <c r="MXN1" s="49"/>
      <c r="MXO1" s="49"/>
      <c r="MXP1" s="49"/>
      <c r="MXQ1" s="49"/>
      <c r="MXR1" s="49"/>
      <c r="MXS1" s="49"/>
      <c r="MXT1" s="49"/>
      <c r="MXU1" s="49"/>
      <c r="MXV1" s="49"/>
      <c r="MXW1" s="49"/>
      <c r="MXX1" s="49"/>
      <c r="MXY1" s="49"/>
      <c r="MXZ1" s="49"/>
      <c r="MYA1" s="49"/>
      <c r="MYB1" s="49"/>
      <c r="MYC1" s="49"/>
      <c r="MYD1" s="49"/>
      <c r="MYE1" s="49"/>
      <c r="MYF1" s="49"/>
      <c r="MYG1" s="49"/>
      <c r="MYH1" s="49"/>
      <c r="MYI1" s="49"/>
      <c r="MYJ1" s="49"/>
      <c r="MYK1" s="49"/>
      <c r="MYL1" s="49"/>
      <c r="MYM1" s="49"/>
      <c r="MYN1" s="49"/>
      <c r="MYO1" s="49"/>
      <c r="MYP1" s="49"/>
      <c r="MYQ1" s="49"/>
      <c r="MYR1" s="49"/>
      <c r="MYS1" s="49"/>
      <c r="MYT1" s="49"/>
      <c r="MYU1" s="49"/>
      <c r="MYV1" s="49"/>
      <c r="MYW1" s="49"/>
      <c r="MYX1" s="49"/>
      <c r="MYY1" s="49"/>
      <c r="MYZ1" s="49"/>
      <c r="MZA1" s="49"/>
      <c r="MZB1" s="49"/>
      <c r="MZC1" s="49"/>
      <c r="MZD1" s="49"/>
      <c r="MZE1" s="49"/>
      <c r="MZF1" s="49"/>
      <c r="MZG1" s="49"/>
      <c r="MZH1" s="49"/>
      <c r="MZI1" s="49"/>
      <c r="MZJ1" s="49"/>
      <c r="MZK1" s="49"/>
      <c r="MZL1" s="49"/>
      <c r="MZM1" s="49"/>
      <c r="MZN1" s="49"/>
      <c r="MZO1" s="49"/>
      <c r="MZP1" s="49"/>
      <c r="MZQ1" s="49"/>
      <c r="MZR1" s="49"/>
      <c r="MZS1" s="49"/>
      <c r="MZT1" s="49"/>
      <c r="MZU1" s="49"/>
      <c r="MZV1" s="49"/>
      <c r="MZW1" s="49"/>
      <c r="MZX1" s="49"/>
      <c r="MZY1" s="49"/>
      <c r="MZZ1" s="49"/>
      <c r="NAA1" s="49"/>
      <c r="NAB1" s="49"/>
      <c r="NAC1" s="49"/>
      <c r="NAD1" s="49"/>
      <c r="NAE1" s="49"/>
      <c r="NAF1" s="49"/>
      <c r="NAG1" s="49"/>
      <c r="NAH1" s="49"/>
      <c r="NAI1" s="49"/>
      <c r="NAJ1" s="49"/>
      <c r="NAK1" s="49"/>
      <c r="NAL1" s="49"/>
      <c r="NAM1" s="49"/>
      <c r="NAN1" s="49"/>
      <c r="NAO1" s="49"/>
      <c r="NAP1" s="49"/>
      <c r="NAQ1" s="49"/>
      <c r="NAR1" s="49"/>
      <c r="NAS1" s="49"/>
      <c r="NAT1" s="49"/>
      <c r="NAU1" s="49"/>
      <c r="NAV1" s="49"/>
      <c r="NAW1" s="49"/>
      <c r="NAX1" s="49"/>
      <c r="NAY1" s="49"/>
      <c r="NAZ1" s="49"/>
      <c r="NBA1" s="49"/>
      <c r="NBB1" s="49"/>
      <c r="NBC1" s="49"/>
      <c r="NBD1" s="49"/>
      <c r="NBE1" s="49"/>
      <c r="NBF1" s="49"/>
      <c r="NBG1" s="49"/>
      <c r="NBH1" s="49"/>
      <c r="NBI1" s="49"/>
      <c r="NBJ1" s="49"/>
      <c r="NBK1" s="49"/>
      <c r="NBL1" s="49"/>
      <c r="NBM1" s="49"/>
      <c r="NBN1" s="49"/>
      <c r="NBO1" s="49"/>
      <c r="NBP1" s="49"/>
      <c r="NBQ1" s="49"/>
      <c r="NBR1" s="49"/>
      <c r="NBS1" s="49"/>
      <c r="NBT1" s="49"/>
      <c r="NBU1" s="49"/>
      <c r="NBV1" s="49"/>
      <c r="NBW1" s="49"/>
      <c r="NBX1" s="49"/>
      <c r="NBY1" s="49"/>
      <c r="NBZ1" s="49"/>
      <c r="NCA1" s="49"/>
      <c r="NCB1" s="49"/>
      <c r="NCC1" s="49"/>
      <c r="NCD1" s="49"/>
      <c r="NCE1" s="49"/>
      <c r="NCF1" s="49"/>
      <c r="NCG1" s="49"/>
      <c r="NCH1" s="49"/>
      <c r="NCI1" s="49"/>
      <c r="NCJ1" s="49"/>
      <c r="NCK1" s="49"/>
      <c r="NCL1" s="49"/>
      <c r="NCM1" s="49"/>
      <c r="NCN1" s="49"/>
      <c r="NCO1" s="49"/>
      <c r="NCP1" s="49"/>
      <c r="NCQ1" s="49"/>
      <c r="NCR1" s="49"/>
      <c r="NCS1" s="49"/>
      <c r="NCT1" s="49"/>
      <c r="NCU1" s="49"/>
      <c r="NCV1" s="49"/>
      <c r="NCW1" s="49"/>
      <c r="NCX1" s="49"/>
      <c r="NCY1" s="49"/>
      <c r="NCZ1" s="49"/>
      <c r="NDA1" s="49"/>
      <c r="NDB1" s="49"/>
      <c r="NDC1" s="49"/>
      <c r="NDD1" s="49"/>
      <c r="NDE1" s="49"/>
      <c r="NDF1" s="49"/>
      <c r="NDG1" s="49"/>
      <c r="NDH1" s="49"/>
      <c r="NDI1" s="49"/>
      <c r="NDJ1" s="49"/>
      <c r="NDK1" s="49"/>
      <c r="NDL1" s="49"/>
      <c r="NDM1" s="49"/>
      <c r="NDN1" s="49"/>
      <c r="NDO1" s="49"/>
      <c r="NDP1" s="49"/>
      <c r="NDQ1" s="49"/>
      <c r="NDR1" s="49"/>
      <c r="NDS1" s="49"/>
      <c r="NDT1" s="49"/>
      <c r="NDU1" s="49"/>
      <c r="NDV1" s="49"/>
      <c r="NDW1" s="49"/>
      <c r="NDX1" s="49"/>
      <c r="NDY1" s="49"/>
      <c r="NDZ1" s="49"/>
      <c r="NEA1" s="49"/>
      <c r="NEB1" s="49"/>
      <c r="NEC1" s="49"/>
      <c r="NED1" s="49"/>
      <c r="NEE1" s="49"/>
      <c r="NEF1" s="49"/>
      <c r="NEG1" s="49"/>
      <c r="NEH1" s="49"/>
      <c r="NEI1" s="49"/>
      <c r="NEJ1" s="49"/>
      <c r="NEK1" s="49"/>
      <c r="NEL1" s="49"/>
      <c r="NEM1" s="49"/>
      <c r="NEN1" s="49"/>
      <c r="NEO1" s="49"/>
      <c r="NEP1" s="49"/>
      <c r="NEQ1" s="49"/>
      <c r="NER1" s="49"/>
      <c r="NES1" s="49"/>
      <c r="NET1" s="49"/>
      <c r="NEU1" s="49"/>
      <c r="NEV1" s="49"/>
      <c r="NEW1" s="49"/>
      <c r="NEX1" s="49"/>
      <c r="NEY1" s="49"/>
      <c r="NEZ1" s="49"/>
      <c r="NFA1" s="49"/>
      <c r="NFB1" s="49"/>
      <c r="NFC1" s="49"/>
      <c r="NFD1" s="49"/>
      <c r="NFE1" s="49"/>
      <c r="NFF1" s="49"/>
      <c r="NFG1" s="49"/>
      <c r="NFH1" s="49"/>
      <c r="NFI1" s="49"/>
      <c r="NFJ1" s="49"/>
      <c r="NFK1" s="49"/>
      <c r="NFL1" s="49"/>
      <c r="NFM1" s="49"/>
      <c r="NFN1" s="49"/>
      <c r="NFO1" s="49"/>
      <c r="NFP1" s="49"/>
      <c r="NFQ1" s="49"/>
      <c r="NFR1" s="49"/>
      <c r="NFS1" s="49"/>
      <c r="NFT1" s="49"/>
      <c r="NFU1" s="49"/>
      <c r="NFV1" s="49"/>
      <c r="NFW1" s="49"/>
      <c r="NFX1" s="49"/>
      <c r="NFY1" s="49"/>
      <c r="NFZ1" s="49"/>
      <c r="NGA1" s="49"/>
      <c r="NGB1" s="49"/>
      <c r="NGC1" s="49"/>
      <c r="NGD1" s="49"/>
      <c r="NGE1" s="49"/>
      <c r="NGF1" s="49"/>
      <c r="NGG1" s="49"/>
      <c r="NGH1" s="49"/>
      <c r="NGI1" s="49"/>
      <c r="NGJ1" s="49"/>
      <c r="NGK1" s="49"/>
      <c r="NGL1" s="49"/>
      <c r="NGM1" s="49"/>
      <c r="NGN1" s="49"/>
      <c r="NGO1" s="49"/>
      <c r="NGP1" s="49"/>
      <c r="NGQ1" s="49"/>
      <c r="NGR1" s="49"/>
      <c r="NGS1" s="49"/>
      <c r="NGT1" s="49"/>
      <c r="NGU1" s="49"/>
      <c r="NGV1" s="49"/>
      <c r="NGW1" s="49"/>
      <c r="NGX1" s="49"/>
      <c r="NGY1" s="49"/>
      <c r="NGZ1" s="49"/>
      <c r="NHA1" s="49"/>
      <c r="NHB1" s="49"/>
      <c r="NHC1" s="49"/>
      <c r="NHD1" s="49"/>
      <c r="NHE1" s="49"/>
      <c r="NHF1" s="49"/>
      <c r="NHG1" s="49"/>
      <c r="NHH1" s="49"/>
      <c r="NHI1" s="49"/>
      <c r="NHJ1" s="49"/>
      <c r="NHK1" s="49"/>
      <c r="NHL1" s="49"/>
      <c r="NHM1" s="49"/>
      <c r="NHN1" s="49"/>
      <c r="NHO1" s="49"/>
      <c r="NHP1" s="49"/>
      <c r="NHQ1" s="49"/>
      <c r="NHR1" s="49"/>
      <c r="NHS1" s="49"/>
      <c r="NHT1" s="49"/>
      <c r="NHU1" s="49"/>
      <c r="NHV1" s="49"/>
      <c r="NHW1" s="49"/>
      <c r="NHX1" s="49"/>
      <c r="NHY1" s="49"/>
      <c r="NHZ1" s="49"/>
      <c r="NIA1" s="49"/>
      <c r="NIB1" s="49"/>
      <c r="NIC1" s="49"/>
      <c r="NID1" s="49"/>
      <c r="NIE1" s="49"/>
      <c r="NIF1" s="49"/>
      <c r="NIG1" s="49"/>
      <c r="NIH1" s="49"/>
      <c r="NII1" s="49"/>
      <c r="NIJ1" s="49"/>
      <c r="NIK1" s="49"/>
      <c r="NIL1" s="49"/>
      <c r="NIM1" s="49"/>
      <c r="NIN1" s="49"/>
      <c r="NIO1" s="49"/>
      <c r="NIP1" s="49"/>
      <c r="NIQ1" s="49"/>
      <c r="NIR1" s="49"/>
      <c r="NIS1" s="49"/>
      <c r="NIT1" s="49"/>
      <c r="NIU1" s="49"/>
      <c r="NIV1" s="49"/>
      <c r="NIW1" s="49"/>
      <c r="NIX1" s="49"/>
      <c r="NIY1" s="49"/>
      <c r="NIZ1" s="49"/>
      <c r="NJA1" s="49"/>
      <c r="NJB1" s="49"/>
      <c r="NJC1" s="49"/>
      <c r="NJD1" s="49"/>
      <c r="NJE1" s="49"/>
      <c r="NJF1" s="49"/>
      <c r="NJG1" s="49"/>
      <c r="NJH1" s="49"/>
      <c r="NJI1" s="49"/>
      <c r="NJJ1" s="49"/>
      <c r="NJK1" s="49"/>
      <c r="NJL1" s="49"/>
      <c r="NJM1" s="49"/>
      <c r="NJN1" s="49"/>
      <c r="NJO1" s="49"/>
      <c r="NJP1" s="49"/>
      <c r="NJQ1" s="49"/>
      <c r="NJR1" s="49"/>
      <c r="NJS1" s="49"/>
      <c r="NJT1" s="49"/>
      <c r="NJU1" s="49"/>
      <c r="NJV1" s="49"/>
      <c r="NJW1" s="49"/>
      <c r="NJX1" s="49"/>
      <c r="NJY1" s="49"/>
      <c r="NJZ1" s="49"/>
      <c r="NKA1" s="49"/>
      <c r="NKB1" s="49"/>
      <c r="NKC1" s="49"/>
      <c r="NKD1" s="49"/>
      <c r="NKE1" s="49"/>
      <c r="NKF1" s="49"/>
      <c r="NKG1" s="49"/>
      <c r="NKH1" s="49"/>
      <c r="NKI1" s="49"/>
      <c r="NKJ1" s="49"/>
      <c r="NKK1" s="49"/>
      <c r="NKL1" s="49"/>
      <c r="NKM1" s="49"/>
      <c r="NKN1" s="49"/>
      <c r="NKO1" s="49"/>
      <c r="NKP1" s="49"/>
      <c r="NKQ1" s="49"/>
      <c r="NKR1" s="49"/>
      <c r="NKS1" s="49"/>
      <c r="NKT1" s="49"/>
      <c r="NKU1" s="49"/>
      <c r="NKV1" s="49"/>
      <c r="NKW1" s="49"/>
      <c r="NKX1" s="49"/>
      <c r="NKY1" s="49"/>
      <c r="NKZ1" s="49"/>
      <c r="NLA1" s="49"/>
      <c r="NLB1" s="49"/>
      <c r="NLC1" s="49"/>
      <c r="NLD1" s="49"/>
      <c r="NLE1" s="49"/>
      <c r="NLF1" s="49"/>
      <c r="NLG1" s="49"/>
      <c r="NLH1" s="49"/>
      <c r="NLI1" s="49"/>
      <c r="NLJ1" s="49"/>
      <c r="NLK1" s="49"/>
      <c r="NLL1" s="49"/>
      <c r="NLM1" s="49"/>
      <c r="NLN1" s="49"/>
      <c r="NLO1" s="49"/>
      <c r="NLP1" s="49"/>
      <c r="NLQ1" s="49"/>
      <c r="NLR1" s="49"/>
      <c r="NLS1" s="49"/>
      <c r="NLT1" s="49"/>
      <c r="NLU1" s="49"/>
      <c r="NLV1" s="49"/>
      <c r="NLW1" s="49"/>
      <c r="NLX1" s="49"/>
      <c r="NLY1" s="49"/>
      <c r="NLZ1" s="49"/>
      <c r="NMA1" s="49"/>
      <c r="NMB1" s="49"/>
      <c r="NMC1" s="49"/>
      <c r="NMD1" s="49"/>
      <c r="NME1" s="49"/>
      <c r="NMF1" s="49"/>
      <c r="NMG1" s="49"/>
      <c r="NMH1" s="49"/>
      <c r="NMI1" s="49"/>
      <c r="NMJ1" s="49"/>
      <c r="NMK1" s="49"/>
      <c r="NML1" s="49"/>
      <c r="NMM1" s="49"/>
      <c r="NMN1" s="49"/>
      <c r="NMO1" s="49"/>
      <c r="NMP1" s="49"/>
      <c r="NMQ1" s="49"/>
      <c r="NMR1" s="49"/>
      <c r="NMS1" s="49"/>
      <c r="NMT1" s="49"/>
      <c r="NMU1" s="49"/>
      <c r="NMV1" s="49"/>
      <c r="NMW1" s="49"/>
      <c r="NMX1" s="49"/>
      <c r="NMY1" s="49"/>
      <c r="NMZ1" s="49"/>
      <c r="NNA1" s="49"/>
      <c r="NNB1" s="49"/>
      <c r="NNC1" s="49"/>
      <c r="NND1" s="49"/>
      <c r="NNE1" s="49"/>
      <c r="NNF1" s="49"/>
      <c r="NNG1" s="49"/>
      <c r="NNH1" s="49"/>
      <c r="NNI1" s="49"/>
      <c r="NNJ1" s="49"/>
      <c r="NNK1" s="49"/>
      <c r="NNL1" s="49"/>
      <c r="NNM1" s="49"/>
      <c r="NNN1" s="49"/>
      <c r="NNO1" s="49"/>
      <c r="NNP1" s="49"/>
      <c r="NNQ1" s="49"/>
      <c r="NNR1" s="49"/>
      <c r="NNS1" s="49"/>
      <c r="NNT1" s="49"/>
      <c r="NNU1" s="49"/>
      <c r="NNV1" s="49"/>
      <c r="NNW1" s="49"/>
      <c r="NNX1" s="49"/>
      <c r="NNY1" s="49"/>
      <c r="NNZ1" s="49"/>
      <c r="NOA1" s="49"/>
      <c r="NOB1" s="49"/>
      <c r="NOC1" s="49"/>
      <c r="NOD1" s="49"/>
      <c r="NOE1" s="49"/>
      <c r="NOF1" s="49"/>
      <c r="NOG1" s="49"/>
      <c r="NOH1" s="49"/>
      <c r="NOI1" s="49"/>
      <c r="NOJ1" s="49"/>
      <c r="NOK1" s="49"/>
      <c r="NOL1" s="49"/>
      <c r="NOM1" s="49"/>
      <c r="NON1" s="49"/>
      <c r="NOO1" s="49"/>
      <c r="NOP1" s="49"/>
      <c r="NOQ1" s="49"/>
      <c r="NOR1" s="49"/>
      <c r="NOS1" s="49"/>
      <c r="NOT1" s="49"/>
      <c r="NOU1" s="49"/>
      <c r="NOV1" s="49"/>
      <c r="NOW1" s="49"/>
      <c r="NOX1" s="49"/>
      <c r="NOY1" s="49"/>
      <c r="NOZ1" s="49"/>
      <c r="NPA1" s="49"/>
      <c r="NPB1" s="49"/>
      <c r="NPC1" s="49"/>
      <c r="NPD1" s="49"/>
      <c r="NPE1" s="49"/>
      <c r="NPF1" s="49"/>
      <c r="NPG1" s="49"/>
      <c r="NPH1" s="49"/>
      <c r="NPI1" s="49"/>
      <c r="NPJ1" s="49"/>
      <c r="NPK1" s="49"/>
      <c r="NPL1" s="49"/>
      <c r="NPM1" s="49"/>
      <c r="NPN1" s="49"/>
      <c r="NPO1" s="49"/>
      <c r="NPP1" s="49"/>
      <c r="NPQ1" s="49"/>
      <c r="NPR1" s="49"/>
      <c r="NPS1" s="49"/>
      <c r="NPT1" s="49"/>
      <c r="NPU1" s="49"/>
      <c r="NPV1" s="49"/>
      <c r="NPW1" s="49"/>
      <c r="NPX1" s="49"/>
      <c r="NPY1" s="49"/>
      <c r="NPZ1" s="49"/>
      <c r="NQA1" s="49"/>
      <c r="NQB1" s="49"/>
      <c r="NQC1" s="49"/>
      <c r="NQD1" s="49"/>
      <c r="NQE1" s="49"/>
      <c r="NQF1" s="49"/>
      <c r="NQG1" s="49"/>
      <c r="NQH1" s="49"/>
      <c r="NQI1" s="49"/>
      <c r="NQJ1" s="49"/>
      <c r="NQK1" s="49"/>
      <c r="NQL1" s="49"/>
      <c r="NQM1" s="49"/>
      <c r="NQN1" s="49"/>
      <c r="NQO1" s="49"/>
      <c r="NQP1" s="49"/>
      <c r="NQQ1" s="49"/>
      <c r="NQR1" s="49"/>
      <c r="NQS1" s="49"/>
      <c r="NQT1" s="49"/>
      <c r="NQU1" s="49"/>
      <c r="NQV1" s="49"/>
      <c r="NQW1" s="49"/>
      <c r="NQX1" s="49"/>
      <c r="NQY1" s="49"/>
      <c r="NQZ1" s="49"/>
      <c r="NRA1" s="49"/>
      <c r="NRB1" s="49"/>
      <c r="NRC1" s="49"/>
      <c r="NRD1" s="49"/>
      <c r="NRE1" s="49"/>
      <c r="NRF1" s="49"/>
      <c r="NRG1" s="49"/>
      <c r="NRH1" s="49"/>
      <c r="NRI1" s="49"/>
      <c r="NRJ1" s="49"/>
      <c r="NRK1" s="49"/>
      <c r="NRL1" s="49"/>
      <c r="NRM1" s="49"/>
      <c r="NRN1" s="49"/>
      <c r="NRO1" s="49"/>
      <c r="NRP1" s="49"/>
      <c r="NRQ1" s="49"/>
      <c r="NRR1" s="49"/>
      <c r="NRS1" s="49"/>
      <c r="NRT1" s="49"/>
      <c r="NRU1" s="49"/>
      <c r="NRV1" s="49"/>
      <c r="NRW1" s="49"/>
      <c r="NRX1" s="49"/>
      <c r="NRY1" s="49"/>
      <c r="NRZ1" s="49"/>
      <c r="NSA1" s="49"/>
      <c r="NSB1" s="49"/>
      <c r="NSC1" s="49"/>
      <c r="NSD1" s="49"/>
      <c r="NSE1" s="49"/>
      <c r="NSF1" s="49"/>
      <c r="NSG1" s="49"/>
      <c r="NSH1" s="49"/>
      <c r="NSI1" s="49"/>
      <c r="NSJ1" s="49"/>
      <c r="NSK1" s="49"/>
      <c r="NSL1" s="49"/>
      <c r="NSM1" s="49"/>
      <c r="NSN1" s="49"/>
      <c r="NSO1" s="49"/>
      <c r="NSP1" s="49"/>
      <c r="NSQ1" s="49"/>
      <c r="NSR1" s="49"/>
      <c r="NSS1" s="49"/>
      <c r="NST1" s="49"/>
      <c r="NSU1" s="49"/>
      <c r="NSV1" s="49"/>
      <c r="NSW1" s="49"/>
      <c r="NSX1" s="49"/>
      <c r="NSY1" s="49"/>
      <c r="NSZ1" s="49"/>
      <c r="NTA1" s="49"/>
      <c r="NTB1" s="49"/>
      <c r="NTC1" s="49"/>
      <c r="NTD1" s="49"/>
      <c r="NTE1" s="49"/>
      <c r="NTF1" s="49"/>
      <c r="NTG1" s="49"/>
      <c r="NTH1" s="49"/>
      <c r="NTI1" s="49"/>
      <c r="NTJ1" s="49"/>
      <c r="NTK1" s="49"/>
      <c r="NTL1" s="49"/>
      <c r="NTM1" s="49"/>
      <c r="NTN1" s="49"/>
      <c r="NTO1" s="49"/>
      <c r="NTP1" s="49"/>
      <c r="NTQ1" s="49"/>
      <c r="NTR1" s="49"/>
      <c r="NTS1" s="49"/>
      <c r="NTT1" s="49"/>
      <c r="NTU1" s="49"/>
      <c r="NTV1" s="49"/>
      <c r="NTW1" s="49"/>
      <c r="NTX1" s="49"/>
      <c r="NTY1" s="49"/>
      <c r="NTZ1" s="49"/>
      <c r="NUA1" s="49"/>
      <c r="NUB1" s="49"/>
      <c r="NUC1" s="49"/>
      <c r="NUD1" s="49"/>
      <c r="NUE1" s="49"/>
      <c r="NUF1" s="49"/>
      <c r="NUG1" s="49"/>
      <c r="NUH1" s="49"/>
      <c r="NUI1" s="49"/>
      <c r="NUJ1" s="49"/>
      <c r="NUK1" s="49"/>
      <c r="NUL1" s="49"/>
      <c r="NUM1" s="49"/>
      <c r="NUN1" s="49"/>
      <c r="NUO1" s="49"/>
      <c r="NUP1" s="49"/>
      <c r="NUQ1" s="49"/>
      <c r="NUR1" s="49"/>
      <c r="NUS1" s="49"/>
      <c r="NUT1" s="49"/>
      <c r="NUU1" s="49"/>
      <c r="NUV1" s="49"/>
      <c r="NUW1" s="49"/>
      <c r="NUX1" s="49"/>
      <c r="NUY1" s="49"/>
      <c r="NUZ1" s="49"/>
      <c r="NVA1" s="49"/>
      <c r="NVB1" s="49"/>
      <c r="NVC1" s="49"/>
      <c r="NVD1" s="49"/>
      <c r="NVE1" s="49"/>
      <c r="NVF1" s="49"/>
      <c r="NVG1" s="49"/>
      <c r="NVH1" s="49"/>
      <c r="NVI1" s="49"/>
      <c r="NVJ1" s="49"/>
      <c r="NVK1" s="49"/>
      <c r="NVL1" s="49"/>
      <c r="NVM1" s="49"/>
      <c r="NVN1" s="49"/>
      <c r="NVO1" s="49"/>
      <c r="NVP1" s="49"/>
      <c r="NVQ1" s="49"/>
      <c r="NVR1" s="49"/>
      <c r="NVS1" s="49"/>
      <c r="NVT1" s="49"/>
      <c r="NVU1" s="49"/>
      <c r="NVV1" s="49"/>
      <c r="NVW1" s="49"/>
      <c r="NVX1" s="49"/>
      <c r="NVY1" s="49"/>
      <c r="NVZ1" s="49"/>
      <c r="NWA1" s="49"/>
      <c r="NWB1" s="49"/>
      <c r="NWC1" s="49"/>
      <c r="NWD1" s="49"/>
      <c r="NWE1" s="49"/>
      <c r="NWF1" s="49"/>
      <c r="NWG1" s="49"/>
      <c r="NWH1" s="49"/>
      <c r="NWI1" s="49"/>
      <c r="NWJ1" s="49"/>
      <c r="NWK1" s="49"/>
      <c r="NWL1" s="49"/>
      <c r="NWM1" s="49"/>
      <c r="NWN1" s="49"/>
      <c r="NWO1" s="49"/>
      <c r="NWP1" s="49"/>
      <c r="NWQ1" s="49"/>
      <c r="NWR1" s="49"/>
      <c r="NWS1" s="49"/>
      <c r="NWT1" s="49"/>
      <c r="NWU1" s="49"/>
      <c r="NWV1" s="49"/>
      <c r="NWW1" s="49"/>
      <c r="NWX1" s="49"/>
      <c r="NWY1" s="49"/>
      <c r="NWZ1" s="49"/>
      <c r="NXA1" s="49"/>
      <c r="NXB1" s="49"/>
      <c r="NXC1" s="49"/>
      <c r="NXD1" s="49"/>
      <c r="NXE1" s="49"/>
      <c r="NXF1" s="49"/>
      <c r="NXG1" s="49"/>
      <c r="NXH1" s="49"/>
      <c r="NXI1" s="49"/>
      <c r="NXJ1" s="49"/>
      <c r="NXK1" s="49"/>
      <c r="NXL1" s="49"/>
      <c r="NXM1" s="49"/>
      <c r="NXN1" s="49"/>
      <c r="NXO1" s="49"/>
      <c r="NXP1" s="49"/>
      <c r="NXQ1" s="49"/>
      <c r="NXR1" s="49"/>
      <c r="NXS1" s="49"/>
      <c r="NXT1" s="49"/>
      <c r="NXU1" s="49"/>
      <c r="NXV1" s="49"/>
      <c r="NXW1" s="49"/>
      <c r="NXX1" s="49"/>
      <c r="NXY1" s="49"/>
      <c r="NXZ1" s="49"/>
      <c r="NYA1" s="49"/>
      <c r="NYB1" s="49"/>
      <c r="NYC1" s="49"/>
      <c r="NYD1" s="49"/>
      <c r="NYE1" s="49"/>
      <c r="NYF1" s="49"/>
      <c r="NYG1" s="49"/>
      <c r="NYH1" s="49"/>
      <c r="NYI1" s="49"/>
      <c r="NYJ1" s="49"/>
      <c r="NYK1" s="49"/>
      <c r="NYL1" s="49"/>
      <c r="NYM1" s="49"/>
      <c r="NYN1" s="49"/>
      <c r="NYO1" s="49"/>
      <c r="NYP1" s="49"/>
      <c r="NYQ1" s="49"/>
      <c r="NYR1" s="49"/>
      <c r="NYS1" s="49"/>
      <c r="NYT1" s="49"/>
      <c r="NYU1" s="49"/>
      <c r="NYV1" s="49"/>
      <c r="NYW1" s="49"/>
      <c r="NYX1" s="49"/>
      <c r="NYY1" s="49"/>
      <c r="NYZ1" s="49"/>
      <c r="NZA1" s="49"/>
      <c r="NZB1" s="49"/>
      <c r="NZC1" s="49"/>
      <c r="NZD1" s="49"/>
      <c r="NZE1" s="49"/>
      <c r="NZF1" s="49"/>
      <c r="NZG1" s="49"/>
      <c r="NZH1" s="49"/>
      <c r="NZI1" s="49"/>
      <c r="NZJ1" s="49"/>
      <c r="NZK1" s="49"/>
      <c r="NZL1" s="49"/>
      <c r="NZM1" s="49"/>
      <c r="NZN1" s="49"/>
      <c r="NZO1" s="49"/>
      <c r="NZP1" s="49"/>
      <c r="NZQ1" s="49"/>
      <c r="NZR1" s="49"/>
      <c r="NZS1" s="49"/>
      <c r="NZT1" s="49"/>
      <c r="NZU1" s="49"/>
      <c r="NZV1" s="49"/>
      <c r="NZW1" s="49"/>
      <c r="NZX1" s="49"/>
      <c r="NZY1" s="49"/>
      <c r="NZZ1" s="49"/>
      <c r="OAA1" s="49"/>
      <c r="OAB1" s="49"/>
      <c r="OAC1" s="49"/>
      <c r="OAD1" s="49"/>
      <c r="OAE1" s="49"/>
      <c r="OAF1" s="49"/>
      <c r="OAG1" s="49"/>
      <c r="OAH1" s="49"/>
      <c r="OAI1" s="49"/>
      <c r="OAJ1" s="49"/>
      <c r="OAK1" s="49"/>
      <c r="OAL1" s="49"/>
      <c r="OAM1" s="49"/>
      <c r="OAN1" s="49"/>
      <c r="OAO1" s="49"/>
      <c r="OAP1" s="49"/>
      <c r="OAQ1" s="49"/>
      <c r="OAR1" s="49"/>
      <c r="OAS1" s="49"/>
      <c r="OAT1" s="49"/>
      <c r="OAU1" s="49"/>
      <c r="OAV1" s="49"/>
      <c r="OAW1" s="49"/>
      <c r="OAX1" s="49"/>
      <c r="OAY1" s="49"/>
      <c r="OAZ1" s="49"/>
      <c r="OBA1" s="49"/>
      <c r="OBB1" s="49"/>
      <c r="OBC1" s="49"/>
      <c r="OBD1" s="49"/>
      <c r="OBE1" s="49"/>
      <c r="OBF1" s="49"/>
      <c r="OBG1" s="49"/>
      <c r="OBH1" s="49"/>
      <c r="OBI1" s="49"/>
      <c r="OBJ1" s="49"/>
      <c r="OBK1" s="49"/>
      <c r="OBL1" s="49"/>
      <c r="OBM1" s="49"/>
      <c r="OBN1" s="49"/>
      <c r="OBO1" s="49"/>
      <c r="OBP1" s="49"/>
      <c r="OBQ1" s="49"/>
      <c r="OBR1" s="49"/>
      <c r="OBS1" s="49"/>
      <c r="OBT1" s="49"/>
      <c r="OBU1" s="49"/>
      <c r="OBV1" s="49"/>
      <c r="OBW1" s="49"/>
      <c r="OBX1" s="49"/>
      <c r="OBY1" s="49"/>
      <c r="OBZ1" s="49"/>
      <c r="OCA1" s="49"/>
      <c r="OCB1" s="49"/>
      <c r="OCC1" s="49"/>
      <c r="OCD1" s="49"/>
      <c r="OCE1" s="49"/>
      <c r="OCF1" s="49"/>
      <c r="OCG1" s="49"/>
      <c r="OCH1" s="49"/>
      <c r="OCI1" s="49"/>
      <c r="OCJ1" s="49"/>
      <c r="OCK1" s="49"/>
      <c r="OCL1" s="49"/>
      <c r="OCM1" s="49"/>
      <c r="OCN1" s="49"/>
      <c r="OCO1" s="49"/>
      <c r="OCP1" s="49"/>
      <c r="OCQ1" s="49"/>
      <c r="OCR1" s="49"/>
      <c r="OCS1" s="49"/>
      <c r="OCT1" s="49"/>
      <c r="OCU1" s="49"/>
      <c r="OCV1" s="49"/>
      <c r="OCW1" s="49"/>
      <c r="OCX1" s="49"/>
      <c r="OCY1" s="49"/>
      <c r="OCZ1" s="49"/>
      <c r="ODA1" s="49"/>
      <c r="ODB1" s="49"/>
      <c r="ODC1" s="49"/>
      <c r="ODD1" s="49"/>
      <c r="ODE1" s="49"/>
      <c r="ODF1" s="49"/>
      <c r="ODG1" s="49"/>
      <c r="ODH1" s="49"/>
      <c r="ODI1" s="49"/>
      <c r="ODJ1" s="49"/>
      <c r="ODK1" s="49"/>
      <c r="ODL1" s="49"/>
      <c r="ODM1" s="49"/>
      <c r="ODN1" s="49"/>
      <c r="ODO1" s="49"/>
      <c r="ODP1" s="49"/>
      <c r="ODQ1" s="49"/>
      <c r="ODR1" s="49"/>
      <c r="ODS1" s="49"/>
      <c r="ODT1" s="49"/>
      <c r="ODU1" s="49"/>
      <c r="ODV1" s="49"/>
      <c r="ODW1" s="49"/>
      <c r="ODX1" s="49"/>
      <c r="ODY1" s="49"/>
      <c r="ODZ1" s="49"/>
      <c r="OEA1" s="49"/>
      <c r="OEB1" s="49"/>
      <c r="OEC1" s="49"/>
      <c r="OED1" s="49"/>
      <c r="OEE1" s="49"/>
      <c r="OEF1" s="49"/>
      <c r="OEG1" s="49"/>
      <c r="OEH1" s="49"/>
      <c r="OEI1" s="49"/>
      <c r="OEJ1" s="49"/>
      <c r="OEK1" s="49"/>
      <c r="OEL1" s="49"/>
      <c r="OEM1" s="49"/>
      <c r="OEN1" s="49"/>
      <c r="OEO1" s="49"/>
      <c r="OEP1" s="49"/>
      <c r="OEQ1" s="49"/>
      <c r="OER1" s="49"/>
      <c r="OES1" s="49"/>
      <c r="OET1" s="49"/>
      <c r="OEU1" s="49"/>
      <c r="OEV1" s="49"/>
      <c r="OEW1" s="49"/>
      <c r="OEX1" s="49"/>
      <c r="OEY1" s="49"/>
      <c r="OEZ1" s="49"/>
      <c r="OFA1" s="49"/>
      <c r="OFB1" s="49"/>
      <c r="OFC1" s="49"/>
      <c r="OFD1" s="49"/>
      <c r="OFE1" s="49"/>
      <c r="OFF1" s="49"/>
      <c r="OFG1" s="49"/>
      <c r="OFH1" s="49"/>
      <c r="OFI1" s="49"/>
      <c r="OFJ1" s="49"/>
      <c r="OFK1" s="49"/>
      <c r="OFL1" s="49"/>
      <c r="OFM1" s="49"/>
      <c r="OFN1" s="49"/>
      <c r="OFO1" s="49"/>
      <c r="OFP1" s="49"/>
      <c r="OFQ1" s="49"/>
      <c r="OFR1" s="49"/>
      <c r="OFS1" s="49"/>
      <c r="OFT1" s="49"/>
      <c r="OFU1" s="49"/>
      <c r="OFV1" s="49"/>
      <c r="OFW1" s="49"/>
      <c r="OFX1" s="49"/>
      <c r="OFY1" s="49"/>
      <c r="OFZ1" s="49"/>
      <c r="OGA1" s="49"/>
      <c r="OGB1" s="49"/>
      <c r="OGC1" s="49"/>
      <c r="OGD1" s="49"/>
      <c r="OGE1" s="49"/>
      <c r="OGF1" s="49"/>
      <c r="OGG1" s="49"/>
      <c r="OGH1" s="49"/>
      <c r="OGI1" s="49"/>
      <c r="OGJ1" s="49"/>
      <c r="OGK1" s="49"/>
      <c r="OGL1" s="49"/>
      <c r="OGM1" s="49"/>
      <c r="OGN1" s="49"/>
      <c r="OGO1" s="49"/>
      <c r="OGP1" s="49"/>
      <c r="OGQ1" s="49"/>
      <c r="OGR1" s="49"/>
      <c r="OGS1" s="49"/>
      <c r="OGT1" s="49"/>
      <c r="OGU1" s="49"/>
      <c r="OGV1" s="49"/>
      <c r="OGW1" s="49"/>
      <c r="OGX1" s="49"/>
      <c r="OGY1" s="49"/>
      <c r="OGZ1" s="49"/>
      <c r="OHA1" s="49"/>
      <c r="OHB1" s="49"/>
      <c r="OHC1" s="49"/>
      <c r="OHD1" s="49"/>
      <c r="OHE1" s="49"/>
      <c r="OHF1" s="49"/>
      <c r="OHG1" s="49"/>
      <c r="OHH1" s="49"/>
      <c r="OHI1" s="49"/>
      <c r="OHJ1" s="49"/>
      <c r="OHK1" s="49"/>
      <c r="OHL1" s="49"/>
      <c r="OHM1" s="49"/>
      <c r="OHN1" s="49"/>
      <c r="OHO1" s="49"/>
      <c r="OHP1" s="49"/>
      <c r="OHQ1" s="49"/>
      <c r="OHR1" s="49"/>
      <c r="OHS1" s="49"/>
      <c r="OHT1" s="49"/>
      <c r="OHU1" s="49"/>
      <c r="OHV1" s="49"/>
      <c r="OHW1" s="49"/>
      <c r="OHX1" s="49"/>
      <c r="OHY1" s="49"/>
      <c r="OHZ1" s="49"/>
      <c r="OIA1" s="49"/>
      <c r="OIB1" s="49"/>
      <c r="OIC1" s="49"/>
      <c r="OID1" s="49"/>
      <c r="OIE1" s="49"/>
      <c r="OIF1" s="49"/>
      <c r="OIG1" s="49"/>
      <c r="OIH1" s="49"/>
      <c r="OII1" s="49"/>
      <c r="OIJ1" s="49"/>
      <c r="OIK1" s="49"/>
      <c r="OIL1" s="49"/>
      <c r="OIM1" s="49"/>
      <c r="OIN1" s="49"/>
      <c r="OIO1" s="49"/>
      <c r="OIP1" s="49"/>
      <c r="OIQ1" s="49"/>
      <c r="OIR1" s="49"/>
      <c r="OIS1" s="49"/>
      <c r="OIT1" s="49"/>
      <c r="OIU1" s="49"/>
      <c r="OIV1" s="49"/>
      <c r="OIW1" s="49"/>
      <c r="OIX1" s="49"/>
      <c r="OIY1" s="49"/>
      <c r="OIZ1" s="49"/>
      <c r="OJA1" s="49"/>
      <c r="OJB1" s="49"/>
      <c r="OJC1" s="49"/>
      <c r="OJD1" s="49"/>
      <c r="OJE1" s="49"/>
      <c r="OJF1" s="49"/>
      <c r="OJG1" s="49"/>
      <c r="OJH1" s="49"/>
      <c r="OJI1" s="49"/>
      <c r="OJJ1" s="49"/>
      <c r="OJK1" s="49"/>
      <c r="OJL1" s="49"/>
      <c r="OJM1" s="49"/>
      <c r="OJN1" s="49"/>
      <c r="OJO1" s="49"/>
      <c r="OJP1" s="49"/>
      <c r="OJQ1" s="49"/>
      <c r="OJR1" s="49"/>
      <c r="OJS1" s="49"/>
      <c r="OJT1" s="49"/>
      <c r="OJU1" s="49"/>
      <c r="OJV1" s="49"/>
      <c r="OJW1" s="49"/>
      <c r="OJX1" s="49"/>
      <c r="OJY1" s="49"/>
      <c r="OJZ1" s="49"/>
      <c r="OKA1" s="49"/>
      <c r="OKB1" s="49"/>
      <c r="OKC1" s="49"/>
      <c r="OKD1" s="49"/>
      <c r="OKE1" s="49"/>
      <c r="OKF1" s="49"/>
      <c r="OKG1" s="49"/>
      <c r="OKH1" s="49"/>
      <c r="OKI1" s="49"/>
      <c r="OKJ1" s="49"/>
      <c r="OKK1" s="49"/>
      <c r="OKL1" s="49"/>
      <c r="OKM1" s="49"/>
      <c r="OKN1" s="49"/>
      <c r="OKO1" s="49"/>
      <c r="OKP1" s="49"/>
      <c r="OKQ1" s="49"/>
      <c r="OKR1" s="49"/>
      <c r="OKS1" s="49"/>
      <c r="OKT1" s="49"/>
      <c r="OKU1" s="49"/>
      <c r="OKV1" s="49"/>
      <c r="OKW1" s="49"/>
      <c r="OKX1" s="49"/>
      <c r="OKY1" s="49"/>
      <c r="OKZ1" s="49"/>
      <c r="OLA1" s="49"/>
      <c r="OLB1" s="49"/>
      <c r="OLC1" s="49"/>
      <c r="OLD1" s="49"/>
      <c r="OLE1" s="49"/>
      <c r="OLF1" s="49"/>
      <c r="OLG1" s="49"/>
      <c r="OLH1" s="49"/>
      <c r="OLI1" s="49"/>
      <c r="OLJ1" s="49"/>
      <c r="OLK1" s="49"/>
      <c r="OLL1" s="49"/>
      <c r="OLM1" s="49"/>
      <c r="OLN1" s="49"/>
      <c r="OLO1" s="49"/>
      <c r="OLP1" s="49"/>
      <c r="OLQ1" s="49"/>
      <c r="OLR1" s="49"/>
      <c r="OLS1" s="49"/>
      <c r="OLT1" s="49"/>
      <c r="OLU1" s="49"/>
      <c r="OLV1" s="49"/>
      <c r="OLW1" s="49"/>
      <c r="OLX1" s="49"/>
      <c r="OLY1" s="49"/>
      <c r="OLZ1" s="49"/>
      <c r="OMA1" s="49"/>
      <c r="OMB1" s="49"/>
      <c r="OMC1" s="49"/>
      <c r="OMD1" s="49"/>
      <c r="OME1" s="49"/>
      <c r="OMF1" s="49"/>
      <c r="OMG1" s="49"/>
      <c r="OMH1" s="49"/>
      <c r="OMI1" s="49"/>
      <c r="OMJ1" s="49"/>
      <c r="OMK1" s="49"/>
      <c r="OML1" s="49"/>
      <c r="OMM1" s="49"/>
      <c r="OMN1" s="49"/>
      <c r="OMO1" s="49"/>
      <c r="OMP1" s="49"/>
      <c r="OMQ1" s="49"/>
      <c r="OMR1" s="49"/>
      <c r="OMS1" s="49"/>
      <c r="OMT1" s="49"/>
      <c r="OMU1" s="49"/>
      <c r="OMV1" s="49"/>
      <c r="OMW1" s="49"/>
      <c r="OMX1" s="49"/>
      <c r="OMY1" s="49"/>
      <c r="OMZ1" s="49"/>
      <c r="ONA1" s="49"/>
      <c r="ONB1" s="49"/>
      <c r="ONC1" s="49"/>
      <c r="OND1" s="49"/>
      <c r="ONE1" s="49"/>
      <c r="ONF1" s="49"/>
      <c r="ONG1" s="49"/>
      <c r="ONH1" s="49"/>
      <c r="ONI1" s="49"/>
      <c r="ONJ1" s="49"/>
      <c r="ONK1" s="49"/>
      <c r="ONL1" s="49"/>
      <c r="ONM1" s="49"/>
      <c r="ONN1" s="49"/>
      <c r="ONO1" s="49"/>
      <c r="ONP1" s="49"/>
      <c r="ONQ1" s="49"/>
      <c r="ONR1" s="49"/>
      <c r="ONS1" s="49"/>
      <c r="ONT1" s="49"/>
      <c r="ONU1" s="49"/>
      <c r="ONV1" s="49"/>
      <c r="ONW1" s="49"/>
      <c r="ONX1" s="49"/>
      <c r="ONY1" s="49"/>
      <c r="ONZ1" s="49"/>
      <c r="OOA1" s="49"/>
      <c r="OOB1" s="49"/>
      <c r="OOC1" s="49"/>
      <c r="OOD1" s="49"/>
      <c r="OOE1" s="49"/>
      <c r="OOF1" s="49"/>
      <c r="OOG1" s="49"/>
      <c r="OOH1" s="49"/>
      <c r="OOI1" s="49"/>
      <c r="OOJ1" s="49"/>
      <c r="OOK1" s="49"/>
      <c r="OOL1" s="49"/>
      <c r="OOM1" s="49"/>
      <c r="OON1" s="49"/>
      <c r="OOO1" s="49"/>
      <c r="OOP1" s="49"/>
      <c r="OOQ1" s="49"/>
      <c r="OOR1" s="49"/>
      <c r="OOS1" s="49"/>
      <c r="OOT1" s="49"/>
      <c r="OOU1" s="49"/>
      <c r="OOV1" s="49"/>
      <c r="OOW1" s="49"/>
      <c r="OOX1" s="49"/>
      <c r="OOY1" s="49"/>
      <c r="OOZ1" s="49"/>
      <c r="OPA1" s="49"/>
      <c r="OPB1" s="49"/>
      <c r="OPC1" s="49"/>
      <c r="OPD1" s="49"/>
      <c r="OPE1" s="49"/>
      <c r="OPF1" s="49"/>
      <c r="OPG1" s="49"/>
      <c r="OPH1" s="49"/>
      <c r="OPI1" s="49"/>
      <c r="OPJ1" s="49"/>
      <c r="OPK1" s="49"/>
      <c r="OPL1" s="49"/>
      <c r="OPM1" s="49"/>
      <c r="OPN1" s="49"/>
      <c r="OPO1" s="49"/>
      <c r="OPP1" s="49"/>
      <c r="OPQ1" s="49"/>
      <c r="OPR1" s="49"/>
      <c r="OPS1" s="49"/>
      <c r="OPT1" s="49"/>
      <c r="OPU1" s="49"/>
      <c r="OPV1" s="49"/>
      <c r="OPW1" s="49"/>
      <c r="OPX1" s="49"/>
      <c r="OPY1" s="49"/>
      <c r="OPZ1" s="49"/>
      <c r="OQA1" s="49"/>
      <c r="OQB1" s="49"/>
      <c r="OQC1" s="49"/>
      <c r="OQD1" s="49"/>
      <c r="OQE1" s="49"/>
      <c r="OQF1" s="49"/>
      <c r="OQG1" s="49"/>
      <c r="OQH1" s="49"/>
      <c r="OQI1" s="49"/>
      <c r="OQJ1" s="49"/>
      <c r="OQK1" s="49"/>
      <c r="OQL1" s="49"/>
      <c r="OQM1" s="49"/>
      <c r="OQN1" s="49"/>
      <c r="OQO1" s="49"/>
      <c r="OQP1" s="49"/>
      <c r="OQQ1" s="49"/>
      <c r="OQR1" s="49"/>
      <c r="OQS1" s="49"/>
      <c r="OQT1" s="49"/>
      <c r="OQU1" s="49"/>
      <c r="OQV1" s="49"/>
      <c r="OQW1" s="49"/>
      <c r="OQX1" s="49"/>
      <c r="OQY1" s="49"/>
      <c r="OQZ1" s="49"/>
      <c r="ORA1" s="49"/>
      <c r="ORB1" s="49"/>
      <c r="ORC1" s="49"/>
      <c r="ORD1" s="49"/>
      <c r="ORE1" s="49"/>
      <c r="ORF1" s="49"/>
      <c r="ORG1" s="49"/>
      <c r="ORH1" s="49"/>
      <c r="ORI1" s="49"/>
      <c r="ORJ1" s="49"/>
      <c r="ORK1" s="49"/>
      <c r="ORL1" s="49"/>
      <c r="ORM1" s="49"/>
      <c r="ORN1" s="49"/>
      <c r="ORO1" s="49"/>
      <c r="ORP1" s="49"/>
      <c r="ORQ1" s="49"/>
      <c r="ORR1" s="49"/>
      <c r="ORS1" s="49"/>
      <c r="ORT1" s="49"/>
      <c r="ORU1" s="49"/>
      <c r="ORV1" s="49"/>
      <c r="ORW1" s="49"/>
      <c r="ORX1" s="49"/>
      <c r="ORY1" s="49"/>
      <c r="ORZ1" s="49"/>
      <c r="OSA1" s="49"/>
      <c r="OSB1" s="49"/>
      <c r="OSC1" s="49"/>
      <c r="OSD1" s="49"/>
      <c r="OSE1" s="49"/>
      <c r="OSF1" s="49"/>
      <c r="OSG1" s="49"/>
      <c r="OSH1" s="49"/>
      <c r="OSI1" s="49"/>
      <c r="OSJ1" s="49"/>
      <c r="OSK1" s="49"/>
      <c r="OSL1" s="49"/>
      <c r="OSM1" s="49"/>
      <c r="OSN1" s="49"/>
      <c r="OSO1" s="49"/>
      <c r="OSP1" s="49"/>
      <c r="OSQ1" s="49"/>
      <c r="OSR1" s="49"/>
      <c r="OSS1" s="49"/>
      <c r="OST1" s="49"/>
      <c r="OSU1" s="49"/>
      <c r="OSV1" s="49"/>
      <c r="OSW1" s="49"/>
      <c r="OSX1" s="49"/>
      <c r="OSY1" s="49"/>
      <c r="OSZ1" s="49"/>
      <c r="OTA1" s="49"/>
      <c r="OTB1" s="49"/>
      <c r="OTC1" s="49"/>
      <c r="OTD1" s="49"/>
      <c r="OTE1" s="49"/>
      <c r="OTF1" s="49"/>
      <c r="OTG1" s="49"/>
      <c r="OTH1" s="49"/>
      <c r="OTI1" s="49"/>
      <c r="OTJ1" s="49"/>
      <c r="OTK1" s="49"/>
      <c r="OTL1" s="49"/>
      <c r="OTM1" s="49"/>
      <c r="OTN1" s="49"/>
      <c r="OTO1" s="49"/>
      <c r="OTP1" s="49"/>
      <c r="OTQ1" s="49"/>
      <c r="OTR1" s="49"/>
      <c r="OTS1" s="49"/>
      <c r="OTT1" s="49"/>
      <c r="OTU1" s="49"/>
      <c r="OTV1" s="49"/>
      <c r="OTW1" s="49"/>
      <c r="OTX1" s="49"/>
      <c r="OTY1" s="49"/>
      <c r="OTZ1" s="49"/>
      <c r="OUA1" s="49"/>
      <c r="OUB1" s="49"/>
      <c r="OUC1" s="49"/>
      <c r="OUD1" s="49"/>
      <c r="OUE1" s="49"/>
      <c r="OUF1" s="49"/>
      <c r="OUG1" s="49"/>
      <c r="OUH1" s="49"/>
      <c r="OUI1" s="49"/>
      <c r="OUJ1" s="49"/>
      <c r="OUK1" s="49"/>
      <c r="OUL1" s="49"/>
      <c r="OUM1" s="49"/>
      <c r="OUN1" s="49"/>
      <c r="OUO1" s="49"/>
      <c r="OUP1" s="49"/>
      <c r="OUQ1" s="49"/>
      <c r="OUR1" s="49"/>
      <c r="OUS1" s="49"/>
      <c r="OUT1" s="49"/>
      <c r="OUU1" s="49"/>
      <c r="OUV1" s="49"/>
      <c r="OUW1" s="49"/>
      <c r="OUX1" s="49"/>
      <c r="OUY1" s="49"/>
      <c r="OUZ1" s="49"/>
      <c r="OVA1" s="49"/>
      <c r="OVB1" s="49"/>
      <c r="OVC1" s="49"/>
      <c r="OVD1" s="49"/>
      <c r="OVE1" s="49"/>
      <c r="OVF1" s="49"/>
      <c r="OVG1" s="49"/>
      <c r="OVH1" s="49"/>
      <c r="OVI1" s="49"/>
      <c r="OVJ1" s="49"/>
      <c r="OVK1" s="49"/>
      <c r="OVL1" s="49"/>
      <c r="OVM1" s="49"/>
      <c r="OVN1" s="49"/>
      <c r="OVO1" s="49"/>
      <c r="OVP1" s="49"/>
      <c r="OVQ1" s="49"/>
      <c r="OVR1" s="49"/>
      <c r="OVS1" s="49"/>
      <c r="OVT1" s="49"/>
      <c r="OVU1" s="49"/>
      <c r="OVV1" s="49"/>
      <c r="OVW1" s="49"/>
      <c r="OVX1" s="49"/>
      <c r="OVY1" s="49"/>
      <c r="OVZ1" s="49"/>
      <c r="OWA1" s="49"/>
      <c r="OWB1" s="49"/>
      <c r="OWC1" s="49"/>
      <c r="OWD1" s="49"/>
      <c r="OWE1" s="49"/>
      <c r="OWF1" s="49"/>
      <c r="OWG1" s="49"/>
      <c r="OWH1" s="49"/>
      <c r="OWI1" s="49"/>
      <c r="OWJ1" s="49"/>
      <c r="OWK1" s="49"/>
      <c r="OWL1" s="49"/>
      <c r="OWM1" s="49"/>
      <c r="OWN1" s="49"/>
      <c r="OWO1" s="49"/>
      <c r="OWP1" s="49"/>
      <c r="OWQ1" s="49"/>
      <c r="OWR1" s="49"/>
      <c r="OWS1" s="49"/>
      <c r="OWT1" s="49"/>
      <c r="OWU1" s="49"/>
      <c r="OWV1" s="49"/>
      <c r="OWW1" s="49"/>
      <c r="OWX1" s="49"/>
      <c r="OWY1" s="49"/>
      <c r="OWZ1" s="49"/>
      <c r="OXA1" s="49"/>
      <c r="OXB1" s="49"/>
      <c r="OXC1" s="49"/>
      <c r="OXD1" s="49"/>
      <c r="OXE1" s="49"/>
      <c r="OXF1" s="49"/>
      <c r="OXG1" s="49"/>
      <c r="OXH1" s="49"/>
      <c r="OXI1" s="49"/>
      <c r="OXJ1" s="49"/>
      <c r="OXK1" s="49"/>
      <c r="OXL1" s="49"/>
      <c r="OXM1" s="49"/>
      <c r="OXN1" s="49"/>
      <c r="OXO1" s="49"/>
      <c r="OXP1" s="49"/>
      <c r="OXQ1" s="49"/>
      <c r="OXR1" s="49"/>
      <c r="OXS1" s="49"/>
      <c r="OXT1" s="49"/>
      <c r="OXU1" s="49"/>
      <c r="OXV1" s="49"/>
      <c r="OXW1" s="49"/>
      <c r="OXX1" s="49"/>
      <c r="OXY1" s="49"/>
      <c r="OXZ1" s="49"/>
      <c r="OYA1" s="49"/>
      <c r="OYB1" s="49"/>
      <c r="OYC1" s="49"/>
      <c r="OYD1" s="49"/>
      <c r="OYE1" s="49"/>
      <c r="OYF1" s="49"/>
      <c r="OYG1" s="49"/>
      <c r="OYH1" s="49"/>
      <c r="OYI1" s="49"/>
      <c r="OYJ1" s="49"/>
      <c r="OYK1" s="49"/>
      <c r="OYL1" s="49"/>
      <c r="OYM1" s="49"/>
      <c r="OYN1" s="49"/>
      <c r="OYO1" s="49"/>
      <c r="OYP1" s="49"/>
      <c r="OYQ1" s="49"/>
      <c r="OYR1" s="49"/>
      <c r="OYS1" s="49"/>
      <c r="OYT1" s="49"/>
      <c r="OYU1" s="49"/>
      <c r="OYV1" s="49"/>
      <c r="OYW1" s="49"/>
      <c r="OYX1" s="49"/>
      <c r="OYY1" s="49"/>
      <c r="OYZ1" s="49"/>
      <c r="OZA1" s="49"/>
      <c r="OZB1" s="49"/>
      <c r="OZC1" s="49"/>
      <c r="OZD1" s="49"/>
      <c r="OZE1" s="49"/>
      <c r="OZF1" s="49"/>
      <c r="OZG1" s="49"/>
      <c r="OZH1" s="49"/>
      <c r="OZI1" s="49"/>
      <c r="OZJ1" s="49"/>
      <c r="OZK1" s="49"/>
      <c r="OZL1" s="49"/>
      <c r="OZM1" s="49"/>
      <c r="OZN1" s="49"/>
      <c r="OZO1" s="49"/>
      <c r="OZP1" s="49"/>
      <c r="OZQ1" s="49"/>
      <c r="OZR1" s="49"/>
      <c r="OZS1" s="49"/>
      <c r="OZT1" s="49"/>
      <c r="OZU1" s="49"/>
      <c r="OZV1" s="49"/>
      <c r="OZW1" s="49"/>
      <c r="OZX1" s="49"/>
      <c r="OZY1" s="49"/>
      <c r="OZZ1" s="49"/>
      <c r="PAA1" s="49"/>
      <c r="PAB1" s="49"/>
      <c r="PAC1" s="49"/>
      <c r="PAD1" s="49"/>
      <c r="PAE1" s="49"/>
      <c r="PAF1" s="49"/>
      <c r="PAG1" s="49"/>
      <c r="PAH1" s="49"/>
      <c r="PAI1" s="49"/>
      <c r="PAJ1" s="49"/>
      <c r="PAK1" s="49"/>
      <c r="PAL1" s="49"/>
      <c r="PAM1" s="49"/>
      <c r="PAN1" s="49"/>
      <c r="PAO1" s="49"/>
      <c r="PAP1" s="49"/>
      <c r="PAQ1" s="49"/>
      <c r="PAR1" s="49"/>
      <c r="PAS1" s="49"/>
      <c r="PAT1" s="49"/>
      <c r="PAU1" s="49"/>
      <c r="PAV1" s="49"/>
      <c r="PAW1" s="49"/>
      <c r="PAX1" s="49"/>
      <c r="PAY1" s="49"/>
      <c r="PAZ1" s="49"/>
      <c r="PBA1" s="49"/>
      <c r="PBB1" s="49"/>
      <c r="PBC1" s="49"/>
      <c r="PBD1" s="49"/>
      <c r="PBE1" s="49"/>
      <c r="PBF1" s="49"/>
      <c r="PBG1" s="49"/>
      <c r="PBH1" s="49"/>
      <c r="PBI1" s="49"/>
      <c r="PBJ1" s="49"/>
      <c r="PBK1" s="49"/>
      <c r="PBL1" s="49"/>
      <c r="PBM1" s="49"/>
      <c r="PBN1" s="49"/>
      <c r="PBO1" s="49"/>
      <c r="PBP1" s="49"/>
      <c r="PBQ1" s="49"/>
      <c r="PBR1" s="49"/>
      <c r="PBS1" s="49"/>
      <c r="PBT1" s="49"/>
      <c r="PBU1" s="49"/>
      <c r="PBV1" s="49"/>
      <c r="PBW1" s="49"/>
      <c r="PBX1" s="49"/>
      <c r="PBY1" s="49"/>
      <c r="PBZ1" s="49"/>
      <c r="PCA1" s="49"/>
      <c r="PCB1" s="49"/>
      <c r="PCC1" s="49"/>
      <c r="PCD1" s="49"/>
      <c r="PCE1" s="49"/>
      <c r="PCF1" s="49"/>
      <c r="PCG1" s="49"/>
      <c r="PCH1" s="49"/>
      <c r="PCI1" s="49"/>
      <c r="PCJ1" s="49"/>
      <c r="PCK1" s="49"/>
      <c r="PCL1" s="49"/>
      <c r="PCM1" s="49"/>
      <c r="PCN1" s="49"/>
      <c r="PCO1" s="49"/>
      <c r="PCP1" s="49"/>
      <c r="PCQ1" s="49"/>
      <c r="PCR1" s="49"/>
      <c r="PCS1" s="49"/>
      <c r="PCT1" s="49"/>
      <c r="PCU1" s="49"/>
      <c r="PCV1" s="49"/>
      <c r="PCW1" s="49"/>
      <c r="PCX1" s="49"/>
      <c r="PCY1" s="49"/>
      <c r="PCZ1" s="49"/>
      <c r="PDA1" s="49"/>
      <c r="PDB1" s="49"/>
      <c r="PDC1" s="49"/>
      <c r="PDD1" s="49"/>
      <c r="PDE1" s="49"/>
      <c r="PDF1" s="49"/>
      <c r="PDG1" s="49"/>
      <c r="PDH1" s="49"/>
      <c r="PDI1" s="49"/>
      <c r="PDJ1" s="49"/>
      <c r="PDK1" s="49"/>
      <c r="PDL1" s="49"/>
      <c r="PDM1" s="49"/>
      <c r="PDN1" s="49"/>
      <c r="PDO1" s="49"/>
      <c r="PDP1" s="49"/>
      <c r="PDQ1" s="49"/>
      <c r="PDR1" s="49"/>
      <c r="PDS1" s="49"/>
      <c r="PDT1" s="49"/>
      <c r="PDU1" s="49"/>
      <c r="PDV1" s="49"/>
      <c r="PDW1" s="49"/>
      <c r="PDX1" s="49"/>
      <c r="PDY1" s="49"/>
      <c r="PDZ1" s="49"/>
      <c r="PEA1" s="49"/>
      <c r="PEB1" s="49"/>
      <c r="PEC1" s="49"/>
      <c r="PED1" s="49"/>
      <c r="PEE1" s="49"/>
      <c r="PEF1" s="49"/>
      <c r="PEG1" s="49"/>
      <c r="PEH1" s="49"/>
      <c r="PEI1" s="49"/>
      <c r="PEJ1" s="49"/>
      <c r="PEK1" s="49"/>
      <c r="PEL1" s="49"/>
      <c r="PEM1" s="49"/>
      <c r="PEN1" s="49"/>
      <c r="PEO1" s="49"/>
      <c r="PEP1" s="49"/>
      <c r="PEQ1" s="49"/>
      <c r="PER1" s="49"/>
      <c r="PES1" s="49"/>
      <c r="PET1" s="49"/>
      <c r="PEU1" s="49"/>
      <c r="PEV1" s="49"/>
      <c r="PEW1" s="49"/>
      <c r="PEX1" s="49"/>
      <c r="PEY1" s="49"/>
      <c r="PEZ1" s="49"/>
      <c r="PFA1" s="49"/>
      <c r="PFB1" s="49"/>
      <c r="PFC1" s="49"/>
      <c r="PFD1" s="49"/>
      <c r="PFE1" s="49"/>
      <c r="PFF1" s="49"/>
      <c r="PFG1" s="49"/>
      <c r="PFH1" s="49"/>
      <c r="PFI1" s="49"/>
      <c r="PFJ1" s="49"/>
      <c r="PFK1" s="49"/>
      <c r="PFL1" s="49"/>
      <c r="PFM1" s="49"/>
      <c r="PFN1" s="49"/>
      <c r="PFO1" s="49"/>
      <c r="PFP1" s="49"/>
      <c r="PFQ1" s="49"/>
      <c r="PFR1" s="49"/>
      <c r="PFS1" s="49"/>
      <c r="PFT1" s="49"/>
      <c r="PFU1" s="49"/>
      <c r="PFV1" s="49"/>
      <c r="PFW1" s="49"/>
      <c r="PFX1" s="49"/>
      <c r="PFY1" s="49"/>
      <c r="PFZ1" s="49"/>
      <c r="PGA1" s="49"/>
      <c r="PGB1" s="49"/>
      <c r="PGC1" s="49"/>
      <c r="PGD1" s="49"/>
      <c r="PGE1" s="49"/>
      <c r="PGF1" s="49"/>
      <c r="PGG1" s="49"/>
      <c r="PGH1" s="49"/>
      <c r="PGI1" s="49"/>
      <c r="PGJ1" s="49"/>
      <c r="PGK1" s="49"/>
      <c r="PGL1" s="49"/>
      <c r="PGM1" s="49"/>
      <c r="PGN1" s="49"/>
      <c r="PGO1" s="49"/>
      <c r="PGP1" s="49"/>
      <c r="PGQ1" s="49"/>
      <c r="PGR1" s="49"/>
      <c r="PGS1" s="49"/>
      <c r="PGT1" s="49"/>
      <c r="PGU1" s="49"/>
      <c r="PGV1" s="49"/>
      <c r="PGW1" s="49"/>
      <c r="PGX1" s="49"/>
      <c r="PGY1" s="49"/>
      <c r="PGZ1" s="49"/>
      <c r="PHA1" s="49"/>
      <c r="PHB1" s="49"/>
      <c r="PHC1" s="49"/>
      <c r="PHD1" s="49"/>
      <c r="PHE1" s="49"/>
      <c r="PHF1" s="49"/>
      <c r="PHG1" s="49"/>
      <c r="PHH1" s="49"/>
      <c r="PHI1" s="49"/>
      <c r="PHJ1" s="49"/>
      <c r="PHK1" s="49"/>
      <c r="PHL1" s="49"/>
      <c r="PHM1" s="49"/>
      <c r="PHN1" s="49"/>
      <c r="PHO1" s="49"/>
      <c r="PHP1" s="49"/>
      <c r="PHQ1" s="49"/>
      <c r="PHR1" s="49"/>
      <c r="PHS1" s="49"/>
      <c r="PHT1" s="49"/>
      <c r="PHU1" s="49"/>
      <c r="PHV1" s="49"/>
      <c r="PHW1" s="49"/>
      <c r="PHX1" s="49"/>
      <c r="PHY1" s="49"/>
      <c r="PHZ1" s="49"/>
      <c r="PIA1" s="49"/>
      <c r="PIB1" s="49"/>
      <c r="PIC1" s="49"/>
      <c r="PID1" s="49"/>
      <c r="PIE1" s="49"/>
      <c r="PIF1" s="49"/>
      <c r="PIG1" s="49"/>
      <c r="PIH1" s="49"/>
      <c r="PII1" s="49"/>
      <c r="PIJ1" s="49"/>
      <c r="PIK1" s="49"/>
      <c r="PIL1" s="49"/>
      <c r="PIM1" s="49"/>
      <c r="PIN1" s="49"/>
      <c r="PIO1" s="49"/>
      <c r="PIP1" s="49"/>
      <c r="PIQ1" s="49"/>
      <c r="PIR1" s="49"/>
      <c r="PIS1" s="49"/>
      <c r="PIT1" s="49"/>
      <c r="PIU1" s="49"/>
      <c r="PIV1" s="49"/>
      <c r="PIW1" s="49"/>
      <c r="PIX1" s="49"/>
      <c r="PIY1" s="49"/>
      <c r="PIZ1" s="49"/>
      <c r="PJA1" s="49"/>
      <c r="PJB1" s="49"/>
      <c r="PJC1" s="49"/>
      <c r="PJD1" s="49"/>
      <c r="PJE1" s="49"/>
      <c r="PJF1" s="49"/>
      <c r="PJG1" s="49"/>
      <c r="PJH1" s="49"/>
      <c r="PJI1" s="49"/>
      <c r="PJJ1" s="49"/>
      <c r="PJK1" s="49"/>
      <c r="PJL1" s="49"/>
      <c r="PJM1" s="49"/>
      <c r="PJN1" s="49"/>
      <c r="PJO1" s="49"/>
      <c r="PJP1" s="49"/>
      <c r="PJQ1" s="49"/>
      <c r="PJR1" s="49"/>
      <c r="PJS1" s="49"/>
      <c r="PJT1" s="49"/>
      <c r="PJU1" s="49"/>
      <c r="PJV1" s="49"/>
      <c r="PJW1" s="49"/>
      <c r="PJX1" s="49"/>
      <c r="PJY1" s="49"/>
      <c r="PJZ1" s="49"/>
      <c r="PKA1" s="49"/>
      <c r="PKB1" s="49"/>
      <c r="PKC1" s="49"/>
      <c r="PKD1" s="49"/>
      <c r="PKE1" s="49"/>
      <c r="PKF1" s="49"/>
      <c r="PKG1" s="49"/>
      <c r="PKH1" s="49"/>
      <c r="PKI1" s="49"/>
      <c r="PKJ1" s="49"/>
      <c r="PKK1" s="49"/>
      <c r="PKL1" s="49"/>
      <c r="PKM1" s="49"/>
      <c r="PKN1" s="49"/>
      <c r="PKO1" s="49"/>
      <c r="PKP1" s="49"/>
      <c r="PKQ1" s="49"/>
      <c r="PKR1" s="49"/>
      <c r="PKS1" s="49"/>
      <c r="PKT1" s="49"/>
      <c r="PKU1" s="49"/>
      <c r="PKV1" s="49"/>
      <c r="PKW1" s="49"/>
      <c r="PKX1" s="49"/>
      <c r="PKY1" s="49"/>
      <c r="PKZ1" s="49"/>
      <c r="PLA1" s="49"/>
      <c r="PLB1" s="49"/>
      <c r="PLC1" s="49"/>
      <c r="PLD1" s="49"/>
      <c r="PLE1" s="49"/>
      <c r="PLF1" s="49"/>
      <c r="PLG1" s="49"/>
      <c r="PLH1" s="49"/>
      <c r="PLI1" s="49"/>
      <c r="PLJ1" s="49"/>
      <c r="PLK1" s="49"/>
      <c r="PLL1" s="49"/>
      <c r="PLM1" s="49"/>
      <c r="PLN1" s="49"/>
      <c r="PLO1" s="49"/>
      <c r="PLP1" s="49"/>
      <c r="PLQ1" s="49"/>
      <c r="PLR1" s="49"/>
      <c r="PLS1" s="49"/>
      <c r="PLT1" s="49"/>
      <c r="PLU1" s="49"/>
      <c r="PLV1" s="49"/>
      <c r="PLW1" s="49"/>
      <c r="PLX1" s="49"/>
      <c r="PLY1" s="49"/>
      <c r="PLZ1" s="49"/>
      <c r="PMA1" s="49"/>
      <c r="PMB1" s="49"/>
      <c r="PMC1" s="49"/>
      <c r="PMD1" s="49"/>
      <c r="PME1" s="49"/>
      <c r="PMF1" s="49"/>
      <c r="PMG1" s="49"/>
      <c r="PMH1" s="49"/>
      <c r="PMI1" s="49"/>
      <c r="PMJ1" s="49"/>
      <c r="PMK1" s="49"/>
      <c r="PML1" s="49"/>
      <c r="PMM1" s="49"/>
      <c r="PMN1" s="49"/>
      <c r="PMO1" s="49"/>
      <c r="PMP1" s="49"/>
      <c r="PMQ1" s="49"/>
      <c r="PMR1" s="49"/>
      <c r="PMS1" s="49"/>
      <c r="PMT1" s="49"/>
      <c r="PMU1" s="49"/>
      <c r="PMV1" s="49"/>
      <c r="PMW1" s="49"/>
      <c r="PMX1" s="49"/>
      <c r="PMY1" s="49"/>
      <c r="PMZ1" s="49"/>
      <c r="PNA1" s="49"/>
      <c r="PNB1" s="49"/>
      <c r="PNC1" s="49"/>
      <c r="PND1" s="49"/>
      <c r="PNE1" s="49"/>
      <c r="PNF1" s="49"/>
      <c r="PNG1" s="49"/>
      <c r="PNH1" s="49"/>
      <c r="PNI1" s="49"/>
      <c r="PNJ1" s="49"/>
      <c r="PNK1" s="49"/>
      <c r="PNL1" s="49"/>
      <c r="PNM1" s="49"/>
      <c r="PNN1" s="49"/>
      <c r="PNO1" s="49"/>
      <c r="PNP1" s="49"/>
      <c r="PNQ1" s="49"/>
      <c r="PNR1" s="49"/>
      <c r="PNS1" s="49"/>
      <c r="PNT1" s="49"/>
      <c r="PNU1" s="49"/>
      <c r="PNV1" s="49"/>
      <c r="PNW1" s="49"/>
      <c r="PNX1" s="49"/>
      <c r="PNY1" s="49"/>
      <c r="PNZ1" s="49"/>
      <c r="POA1" s="49"/>
      <c r="POB1" s="49"/>
      <c r="POC1" s="49"/>
      <c r="POD1" s="49"/>
      <c r="POE1" s="49"/>
      <c r="POF1" s="49"/>
      <c r="POG1" s="49"/>
      <c r="POH1" s="49"/>
      <c r="POI1" s="49"/>
      <c r="POJ1" s="49"/>
      <c r="POK1" s="49"/>
      <c r="POL1" s="49"/>
      <c r="POM1" s="49"/>
      <c r="PON1" s="49"/>
      <c r="POO1" s="49"/>
      <c r="POP1" s="49"/>
      <c r="POQ1" s="49"/>
      <c r="POR1" s="49"/>
      <c r="POS1" s="49"/>
      <c r="POT1" s="49"/>
      <c r="POU1" s="49"/>
      <c r="POV1" s="49"/>
      <c r="POW1" s="49"/>
      <c r="POX1" s="49"/>
      <c r="POY1" s="49"/>
      <c r="POZ1" s="49"/>
      <c r="PPA1" s="49"/>
      <c r="PPB1" s="49"/>
      <c r="PPC1" s="49"/>
      <c r="PPD1" s="49"/>
      <c r="PPE1" s="49"/>
      <c r="PPF1" s="49"/>
      <c r="PPG1" s="49"/>
      <c r="PPH1" s="49"/>
      <c r="PPI1" s="49"/>
      <c r="PPJ1" s="49"/>
      <c r="PPK1" s="49"/>
      <c r="PPL1" s="49"/>
      <c r="PPM1" s="49"/>
      <c r="PPN1" s="49"/>
      <c r="PPO1" s="49"/>
      <c r="PPP1" s="49"/>
      <c r="PPQ1" s="49"/>
      <c r="PPR1" s="49"/>
      <c r="PPS1" s="49"/>
      <c r="PPT1" s="49"/>
      <c r="PPU1" s="49"/>
      <c r="PPV1" s="49"/>
      <c r="PPW1" s="49"/>
      <c r="PPX1" s="49"/>
      <c r="PPY1" s="49"/>
      <c r="PPZ1" s="49"/>
      <c r="PQA1" s="49"/>
      <c r="PQB1" s="49"/>
      <c r="PQC1" s="49"/>
      <c r="PQD1" s="49"/>
      <c r="PQE1" s="49"/>
      <c r="PQF1" s="49"/>
      <c r="PQG1" s="49"/>
      <c r="PQH1" s="49"/>
      <c r="PQI1" s="49"/>
      <c r="PQJ1" s="49"/>
      <c r="PQK1" s="49"/>
      <c r="PQL1" s="49"/>
      <c r="PQM1" s="49"/>
      <c r="PQN1" s="49"/>
      <c r="PQO1" s="49"/>
      <c r="PQP1" s="49"/>
      <c r="PQQ1" s="49"/>
      <c r="PQR1" s="49"/>
      <c r="PQS1" s="49"/>
      <c r="PQT1" s="49"/>
      <c r="PQU1" s="49"/>
      <c r="PQV1" s="49"/>
      <c r="PQW1" s="49"/>
      <c r="PQX1" s="49"/>
      <c r="PQY1" s="49"/>
      <c r="PQZ1" s="49"/>
      <c r="PRA1" s="49"/>
      <c r="PRB1" s="49"/>
      <c r="PRC1" s="49"/>
      <c r="PRD1" s="49"/>
      <c r="PRE1" s="49"/>
      <c r="PRF1" s="49"/>
      <c r="PRG1" s="49"/>
      <c r="PRH1" s="49"/>
      <c r="PRI1" s="49"/>
      <c r="PRJ1" s="49"/>
      <c r="PRK1" s="49"/>
      <c r="PRL1" s="49"/>
      <c r="PRM1" s="49"/>
      <c r="PRN1" s="49"/>
      <c r="PRO1" s="49"/>
      <c r="PRP1" s="49"/>
      <c r="PRQ1" s="49"/>
      <c r="PRR1" s="49"/>
      <c r="PRS1" s="49"/>
      <c r="PRT1" s="49"/>
      <c r="PRU1" s="49"/>
      <c r="PRV1" s="49"/>
      <c r="PRW1" s="49"/>
      <c r="PRX1" s="49"/>
      <c r="PRY1" s="49"/>
      <c r="PRZ1" s="49"/>
      <c r="PSA1" s="49"/>
      <c r="PSB1" s="49"/>
      <c r="PSC1" s="49"/>
      <c r="PSD1" s="49"/>
      <c r="PSE1" s="49"/>
      <c r="PSF1" s="49"/>
      <c r="PSG1" s="49"/>
      <c r="PSH1" s="49"/>
      <c r="PSI1" s="49"/>
      <c r="PSJ1" s="49"/>
      <c r="PSK1" s="49"/>
      <c r="PSL1" s="49"/>
      <c r="PSM1" s="49"/>
      <c r="PSN1" s="49"/>
      <c r="PSO1" s="49"/>
      <c r="PSP1" s="49"/>
      <c r="PSQ1" s="49"/>
      <c r="PSR1" s="49"/>
      <c r="PSS1" s="49"/>
      <c r="PST1" s="49"/>
      <c r="PSU1" s="49"/>
      <c r="PSV1" s="49"/>
      <c r="PSW1" s="49"/>
      <c r="PSX1" s="49"/>
      <c r="PSY1" s="49"/>
      <c r="PSZ1" s="49"/>
      <c r="PTA1" s="49"/>
      <c r="PTB1" s="49"/>
      <c r="PTC1" s="49"/>
      <c r="PTD1" s="49"/>
      <c r="PTE1" s="49"/>
      <c r="PTF1" s="49"/>
      <c r="PTG1" s="49"/>
      <c r="PTH1" s="49"/>
      <c r="PTI1" s="49"/>
      <c r="PTJ1" s="49"/>
      <c r="PTK1" s="49"/>
      <c r="PTL1" s="49"/>
      <c r="PTM1" s="49"/>
      <c r="PTN1" s="49"/>
      <c r="PTO1" s="49"/>
      <c r="PTP1" s="49"/>
      <c r="PTQ1" s="49"/>
      <c r="PTR1" s="49"/>
      <c r="PTS1" s="49"/>
      <c r="PTT1" s="49"/>
      <c r="PTU1" s="49"/>
      <c r="PTV1" s="49"/>
      <c r="PTW1" s="49"/>
      <c r="PTX1" s="49"/>
      <c r="PTY1" s="49"/>
      <c r="PTZ1" s="49"/>
      <c r="PUA1" s="49"/>
      <c r="PUB1" s="49"/>
      <c r="PUC1" s="49"/>
      <c r="PUD1" s="49"/>
      <c r="PUE1" s="49"/>
      <c r="PUF1" s="49"/>
      <c r="PUG1" s="49"/>
      <c r="PUH1" s="49"/>
      <c r="PUI1" s="49"/>
      <c r="PUJ1" s="49"/>
      <c r="PUK1" s="49"/>
      <c r="PUL1" s="49"/>
      <c r="PUM1" s="49"/>
      <c r="PUN1" s="49"/>
      <c r="PUO1" s="49"/>
      <c r="PUP1" s="49"/>
      <c r="PUQ1" s="49"/>
      <c r="PUR1" s="49"/>
      <c r="PUS1" s="49"/>
      <c r="PUT1" s="49"/>
      <c r="PUU1" s="49"/>
      <c r="PUV1" s="49"/>
      <c r="PUW1" s="49"/>
      <c r="PUX1" s="49"/>
      <c r="PUY1" s="49"/>
      <c r="PUZ1" s="49"/>
      <c r="PVA1" s="49"/>
      <c r="PVB1" s="49"/>
      <c r="PVC1" s="49"/>
      <c r="PVD1" s="49"/>
      <c r="PVE1" s="49"/>
      <c r="PVF1" s="49"/>
      <c r="PVG1" s="49"/>
      <c r="PVH1" s="49"/>
      <c r="PVI1" s="49"/>
      <c r="PVJ1" s="49"/>
      <c r="PVK1" s="49"/>
      <c r="PVL1" s="49"/>
      <c r="PVM1" s="49"/>
      <c r="PVN1" s="49"/>
      <c r="PVO1" s="49"/>
      <c r="PVP1" s="49"/>
      <c r="PVQ1" s="49"/>
      <c r="PVR1" s="49"/>
      <c r="PVS1" s="49"/>
      <c r="PVT1" s="49"/>
      <c r="PVU1" s="49"/>
      <c r="PVV1" s="49"/>
      <c r="PVW1" s="49"/>
      <c r="PVX1" s="49"/>
      <c r="PVY1" s="49"/>
      <c r="PVZ1" s="49"/>
      <c r="PWA1" s="49"/>
      <c r="PWB1" s="49"/>
      <c r="PWC1" s="49"/>
      <c r="PWD1" s="49"/>
      <c r="PWE1" s="49"/>
      <c r="PWF1" s="49"/>
      <c r="PWG1" s="49"/>
      <c r="PWH1" s="49"/>
      <c r="PWI1" s="49"/>
      <c r="PWJ1" s="49"/>
      <c r="PWK1" s="49"/>
      <c r="PWL1" s="49"/>
      <c r="PWM1" s="49"/>
      <c r="PWN1" s="49"/>
      <c r="PWO1" s="49"/>
      <c r="PWP1" s="49"/>
      <c r="PWQ1" s="49"/>
      <c r="PWR1" s="49"/>
      <c r="PWS1" s="49"/>
      <c r="PWT1" s="49"/>
      <c r="PWU1" s="49"/>
      <c r="PWV1" s="49"/>
      <c r="PWW1" s="49"/>
      <c r="PWX1" s="49"/>
      <c r="PWY1" s="49"/>
      <c r="PWZ1" s="49"/>
      <c r="PXA1" s="49"/>
      <c r="PXB1" s="49"/>
      <c r="PXC1" s="49"/>
      <c r="PXD1" s="49"/>
      <c r="PXE1" s="49"/>
      <c r="PXF1" s="49"/>
      <c r="PXG1" s="49"/>
      <c r="PXH1" s="49"/>
      <c r="PXI1" s="49"/>
      <c r="PXJ1" s="49"/>
      <c r="PXK1" s="49"/>
      <c r="PXL1" s="49"/>
      <c r="PXM1" s="49"/>
      <c r="PXN1" s="49"/>
      <c r="PXO1" s="49"/>
      <c r="PXP1" s="49"/>
      <c r="PXQ1" s="49"/>
      <c r="PXR1" s="49"/>
      <c r="PXS1" s="49"/>
      <c r="PXT1" s="49"/>
      <c r="PXU1" s="49"/>
      <c r="PXV1" s="49"/>
      <c r="PXW1" s="49"/>
      <c r="PXX1" s="49"/>
      <c r="PXY1" s="49"/>
      <c r="PXZ1" s="49"/>
      <c r="PYA1" s="49"/>
      <c r="PYB1" s="49"/>
      <c r="PYC1" s="49"/>
      <c r="PYD1" s="49"/>
      <c r="PYE1" s="49"/>
      <c r="PYF1" s="49"/>
      <c r="PYG1" s="49"/>
      <c r="PYH1" s="49"/>
      <c r="PYI1" s="49"/>
      <c r="PYJ1" s="49"/>
      <c r="PYK1" s="49"/>
      <c r="PYL1" s="49"/>
      <c r="PYM1" s="49"/>
      <c r="PYN1" s="49"/>
      <c r="PYO1" s="49"/>
      <c r="PYP1" s="49"/>
      <c r="PYQ1" s="49"/>
      <c r="PYR1" s="49"/>
      <c r="PYS1" s="49"/>
      <c r="PYT1" s="49"/>
      <c r="PYU1" s="49"/>
      <c r="PYV1" s="49"/>
      <c r="PYW1" s="49"/>
      <c r="PYX1" s="49"/>
      <c r="PYY1" s="49"/>
      <c r="PYZ1" s="49"/>
      <c r="PZA1" s="49"/>
      <c r="PZB1" s="49"/>
      <c r="PZC1" s="49"/>
      <c r="PZD1" s="49"/>
      <c r="PZE1" s="49"/>
      <c r="PZF1" s="49"/>
      <c r="PZG1" s="49"/>
      <c r="PZH1" s="49"/>
      <c r="PZI1" s="49"/>
      <c r="PZJ1" s="49"/>
      <c r="PZK1" s="49"/>
      <c r="PZL1" s="49"/>
      <c r="PZM1" s="49"/>
      <c r="PZN1" s="49"/>
      <c r="PZO1" s="49"/>
      <c r="PZP1" s="49"/>
      <c r="PZQ1" s="49"/>
      <c r="PZR1" s="49"/>
      <c r="PZS1" s="49"/>
      <c r="PZT1" s="49"/>
      <c r="PZU1" s="49"/>
      <c r="PZV1" s="49"/>
      <c r="PZW1" s="49"/>
      <c r="PZX1" s="49"/>
      <c r="PZY1" s="49"/>
      <c r="PZZ1" s="49"/>
      <c r="QAA1" s="49"/>
      <c r="QAB1" s="49"/>
      <c r="QAC1" s="49"/>
      <c r="QAD1" s="49"/>
      <c r="QAE1" s="49"/>
      <c r="QAF1" s="49"/>
      <c r="QAG1" s="49"/>
      <c r="QAH1" s="49"/>
      <c r="QAI1" s="49"/>
      <c r="QAJ1" s="49"/>
      <c r="QAK1" s="49"/>
      <c r="QAL1" s="49"/>
      <c r="QAM1" s="49"/>
      <c r="QAN1" s="49"/>
      <c r="QAO1" s="49"/>
      <c r="QAP1" s="49"/>
      <c r="QAQ1" s="49"/>
      <c r="QAR1" s="49"/>
      <c r="QAS1" s="49"/>
      <c r="QAT1" s="49"/>
      <c r="QAU1" s="49"/>
      <c r="QAV1" s="49"/>
      <c r="QAW1" s="49"/>
      <c r="QAX1" s="49"/>
      <c r="QAY1" s="49"/>
      <c r="QAZ1" s="49"/>
      <c r="QBA1" s="49"/>
      <c r="QBB1" s="49"/>
      <c r="QBC1" s="49"/>
      <c r="QBD1" s="49"/>
      <c r="QBE1" s="49"/>
      <c r="QBF1" s="49"/>
      <c r="QBG1" s="49"/>
      <c r="QBH1" s="49"/>
      <c r="QBI1" s="49"/>
      <c r="QBJ1" s="49"/>
      <c r="QBK1" s="49"/>
      <c r="QBL1" s="49"/>
      <c r="QBM1" s="49"/>
      <c r="QBN1" s="49"/>
      <c r="QBO1" s="49"/>
      <c r="QBP1" s="49"/>
      <c r="QBQ1" s="49"/>
      <c r="QBR1" s="49"/>
      <c r="QBS1" s="49"/>
      <c r="QBT1" s="49"/>
      <c r="QBU1" s="49"/>
      <c r="QBV1" s="49"/>
      <c r="QBW1" s="49"/>
      <c r="QBX1" s="49"/>
      <c r="QBY1" s="49"/>
      <c r="QBZ1" s="49"/>
      <c r="QCA1" s="49"/>
      <c r="QCB1" s="49"/>
      <c r="QCC1" s="49"/>
      <c r="QCD1" s="49"/>
      <c r="QCE1" s="49"/>
      <c r="QCF1" s="49"/>
      <c r="QCG1" s="49"/>
      <c r="QCH1" s="49"/>
      <c r="QCI1" s="49"/>
      <c r="QCJ1" s="49"/>
      <c r="QCK1" s="49"/>
      <c r="QCL1" s="49"/>
      <c r="QCM1" s="49"/>
      <c r="QCN1" s="49"/>
      <c r="QCO1" s="49"/>
      <c r="QCP1" s="49"/>
      <c r="QCQ1" s="49"/>
      <c r="QCR1" s="49"/>
      <c r="QCS1" s="49"/>
      <c r="QCT1" s="49"/>
      <c r="QCU1" s="49"/>
      <c r="QCV1" s="49"/>
      <c r="QCW1" s="49"/>
      <c r="QCX1" s="49"/>
      <c r="QCY1" s="49"/>
      <c r="QCZ1" s="49"/>
      <c r="QDA1" s="49"/>
      <c r="QDB1" s="49"/>
      <c r="QDC1" s="49"/>
      <c r="QDD1" s="49"/>
      <c r="QDE1" s="49"/>
      <c r="QDF1" s="49"/>
      <c r="QDG1" s="49"/>
      <c r="QDH1" s="49"/>
      <c r="QDI1" s="49"/>
      <c r="QDJ1" s="49"/>
      <c r="QDK1" s="49"/>
      <c r="QDL1" s="49"/>
      <c r="QDM1" s="49"/>
      <c r="QDN1" s="49"/>
      <c r="QDO1" s="49"/>
      <c r="QDP1" s="49"/>
      <c r="QDQ1" s="49"/>
      <c r="QDR1" s="49"/>
      <c r="QDS1" s="49"/>
      <c r="QDT1" s="49"/>
      <c r="QDU1" s="49"/>
      <c r="QDV1" s="49"/>
      <c r="QDW1" s="49"/>
      <c r="QDX1" s="49"/>
      <c r="QDY1" s="49"/>
      <c r="QDZ1" s="49"/>
      <c r="QEA1" s="49"/>
      <c r="QEB1" s="49"/>
      <c r="QEC1" s="49"/>
      <c r="QED1" s="49"/>
      <c r="QEE1" s="49"/>
      <c r="QEF1" s="49"/>
      <c r="QEG1" s="49"/>
      <c r="QEH1" s="49"/>
      <c r="QEI1" s="49"/>
      <c r="QEJ1" s="49"/>
      <c r="QEK1" s="49"/>
      <c r="QEL1" s="49"/>
      <c r="QEM1" s="49"/>
      <c r="QEN1" s="49"/>
      <c r="QEO1" s="49"/>
      <c r="QEP1" s="49"/>
      <c r="QEQ1" s="49"/>
      <c r="QER1" s="49"/>
      <c r="QES1" s="49"/>
      <c r="QET1" s="49"/>
      <c r="QEU1" s="49"/>
      <c r="QEV1" s="49"/>
      <c r="QEW1" s="49"/>
      <c r="QEX1" s="49"/>
      <c r="QEY1" s="49"/>
      <c r="QEZ1" s="49"/>
      <c r="QFA1" s="49"/>
      <c r="QFB1" s="49"/>
      <c r="QFC1" s="49"/>
      <c r="QFD1" s="49"/>
      <c r="QFE1" s="49"/>
      <c r="QFF1" s="49"/>
      <c r="QFG1" s="49"/>
      <c r="QFH1" s="49"/>
      <c r="QFI1" s="49"/>
      <c r="QFJ1" s="49"/>
      <c r="QFK1" s="49"/>
      <c r="QFL1" s="49"/>
      <c r="QFM1" s="49"/>
      <c r="QFN1" s="49"/>
      <c r="QFO1" s="49"/>
      <c r="QFP1" s="49"/>
      <c r="QFQ1" s="49"/>
      <c r="QFR1" s="49"/>
      <c r="QFS1" s="49"/>
      <c r="QFT1" s="49"/>
      <c r="QFU1" s="49"/>
      <c r="QFV1" s="49"/>
      <c r="QFW1" s="49"/>
      <c r="QFX1" s="49"/>
      <c r="QFY1" s="49"/>
      <c r="QFZ1" s="49"/>
      <c r="QGA1" s="49"/>
      <c r="QGB1" s="49"/>
      <c r="QGC1" s="49"/>
      <c r="QGD1" s="49"/>
      <c r="QGE1" s="49"/>
      <c r="QGF1" s="49"/>
      <c r="QGG1" s="49"/>
      <c r="QGH1" s="49"/>
      <c r="QGI1" s="49"/>
      <c r="QGJ1" s="49"/>
      <c r="QGK1" s="49"/>
      <c r="QGL1" s="49"/>
      <c r="QGM1" s="49"/>
      <c r="QGN1" s="49"/>
      <c r="QGO1" s="49"/>
      <c r="QGP1" s="49"/>
      <c r="QGQ1" s="49"/>
      <c r="QGR1" s="49"/>
      <c r="QGS1" s="49"/>
      <c r="QGT1" s="49"/>
      <c r="QGU1" s="49"/>
      <c r="QGV1" s="49"/>
      <c r="QGW1" s="49"/>
      <c r="QGX1" s="49"/>
      <c r="QGY1" s="49"/>
      <c r="QGZ1" s="49"/>
      <c r="QHA1" s="49"/>
      <c r="QHB1" s="49"/>
      <c r="QHC1" s="49"/>
      <c r="QHD1" s="49"/>
      <c r="QHE1" s="49"/>
      <c r="QHF1" s="49"/>
      <c r="QHG1" s="49"/>
      <c r="QHH1" s="49"/>
      <c r="QHI1" s="49"/>
      <c r="QHJ1" s="49"/>
      <c r="QHK1" s="49"/>
      <c r="QHL1" s="49"/>
      <c r="QHM1" s="49"/>
      <c r="QHN1" s="49"/>
      <c r="QHO1" s="49"/>
      <c r="QHP1" s="49"/>
      <c r="QHQ1" s="49"/>
      <c r="QHR1" s="49"/>
      <c r="QHS1" s="49"/>
      <c r="QHT1" s="49"/>
      <c r="QHU1" s="49"/>
      <c r="QHV1" s="49"/>
      <c r="QHW1" s="49"/>
      <c r="QHX1" s="49"/>
      <c r="QHY1" s="49"/>
      <c r="QHZ1" s="49"/>
      <c r="QIA1" s="49"/>
      <c r="QIB1" s="49"/>
      <c r="QIC1" s="49"/>
      <c r="QID1" s="49"/>
      <c r="QIE1" s="49"/>
      <c r="QIF1" s="49"/>
      <c r="QIG1" s="49"/>
      <c r="QIH1" s="49"/>
      <c r="QII1" s="49"/>
      <c r="QIJ1" s="49"/>
      <c r="QIK1" s="49"/>
      <c r="QIL1" s="49"/>
      <c r="QIM1" s="49"/>
      <c r="QIN1" s="49"/>
      <c r="QIO1" s="49"/>
      <c r="QIP1" s="49"/>
      <c r="QIQ1" s="49"/>
      <c r="QIR1" s="49"/>
      <c r="QIS1" s="49"/>
      <c r="QIT1" s="49"/>
      <c r="QIU1" s="49"/>
      <c r="QIV1" s="49"/>
      <c r="QIW1" s="49"/>
      <c r="QIX1" s="49"/>
      <c r="QIY1" s="49"/>
      <c r="QIZ1" s="49"/>
      <c r="QJA1" s="49"/>
      <c r="QJB1" s="49"/>
      <c r="QJC1" s="49"/>
      <c r="QJD1" s="49"/>
      <c r="QJE1" s="49"/>
      <c r="QJF1" s="49"/>
      <c r="QJG1" s="49"/>
      <c r="QJH1" s="49"/>
      <c r="QJI1" s="49"/>
      <c r="QJJ1" s="49"/>
      <c r="QJK1" s="49"/>
      <c r="QJL1" s="49"/>
      <c r="QJM1" s="49"/>
      <c r="QJN1" s="49"/>
      <c r="QJO1" s="49"/>
      <c r="QJP1" s="49"/>
      <c r="QJQ1" s="49"/>
      <c r="QJR1" s="49"/>
      <c r="QJS1" s="49"/>
      <c r="QJT1" s="49"/>
      <c r="QJU1" s="49"/>
      <c r="QJV1" s="49"/>
      <c r="QJW1" s="49"/>
      <c r="QJX1" s="49"/>
      <c r="QJY1" s="49"/>
      <c r="QJZ1" s="49"/>
      <c r="QKA1" s="49"/>
      <c r="QKB1" s="49"/>
      <c r="QKC1" s="49"/>
      <c r="QKD1" s="49"/>
      <c r="QKE1" s="49"/>
      <c r="QKF1" s="49"/>
      <c r="QKG1" s="49"/>
      <c r="QKH1" s="49"/>
      <c r="QKI1" s="49"/>
      <c r="QKJ1" s="49"/>
      <c r="QKK1" s="49"/>
      <c r="QKL1" s="49"/>
      <c r="QKM1" s="49"/>
      <c r="QKN1" s="49"/>
      <c r="QKO1" s="49"/>
      <c r="QKP1" s="49"/>
      <c r="QKQ1" s="49"/>
      <c r="QKR1" s="49"/>
      <c r="QKS1" s="49"/>
      <c r="QKT1" s="49"/>
      <c r="QKU1" s="49"/>
      <c r="QKV1" s="49"/>
      <c r="QKW1" s="49"/>
      <c r="QKX1" s="49"/>
      <c r="QKY1" s="49"/>
      <c r="QKZ1" s="49"/>
      <c r="QLA1" s="49"/>
      <c r="QLB1" s="49"/>
      <c r="QLC1" s="49"/>
      <c r="QLD1" s="49"/>
      <c r="QLE1" s="49"/>
      <c r="QLF1" s="49"/>
      <c r="QLG1" s="49"/>
      <c r="QLH1" s="49"/>
      <c r="QLI1" s="49"/>
      <c r="QLJ1" s="49"/>
      <c r="QLK1" s="49"/>
      <c r="QLL1" s="49"/>
      <c r="QLM1" s="49"/>
      <c r="QLN1" s="49"/>
      <c r="QLO1" s="49"/>
      <c r="QLP1" s="49"/>
      <c r="QLQ1" s="49"/>
      <c r="QLR1" s="49"/>
      <c r="QLS1" s="49"/>
      <c r="QLT1" s="49"/>
      <c r="QLU1" s="49"/>
      <c r="QLV1" s="49"/>
      <c r="QLW1" s="49"/>
      <c r="QLX1" s="49"/>
      <c r="QLY1" s="49"/>
      <c r="QLZ1" s="49"/>
      <c r="QMA1" s="49"/>
      <c r="QMB1" s="49"/>
      <c r="QMC1" s="49"/>
      <c r="QMD1" s="49"/>
      <c r="QME1" s="49"/>
      <c r="QMF1" s="49"/>
      <c r="QMG1" s="49"/>
      <c r="QMH1" s="49"/>
      <c r="QMI1" s="49"/>
      <c r="QMJ1" s="49"/>
      <c r="QMK1" s="49"/>
      <c r="QML1" s="49"/>
      <c r="QMM1" s="49"/>
      <c r="QMN1" s="49"/>
      <c r="QMO1" s="49"/>
      <c r="QMP1" s="49"/>
      <c r="QMQ1" s="49"/>
      <c r="QMR1" s="49"/>
      <c r="QMS1" s="49"/>
      <c r="QMT1" s="49"/>
      <c r="QMU1" s="49"/>
      <c r="QMV1" s="49"/>
      <c r="QMW1" s="49"/>
      <c r="QMX1" s="49"/>
      <c r="QMY1" s="49"/>
      <c r="QMZ1" s="49"/>
      <c r="QNA1" s="49"/>
      <c r="QNB1" s="49"/>
      <c r="QNC1" s="49"/>
      <c r="QND1" s="49"/>
      <c r="QNE1" s="49"/>
      <c r="QNF1" s="49"/>
      <c r="QNG1" s="49"/>
      <c r="QNH1" s="49"/>
      <c r="QNI1" s="49"/>
      <c r="QNJ1" s="49"/>
      <c r="QNK1" s="49"/>
      <c r="QNL1" s="49"/>
      <c r="QNM1" s="49"/>
      <c r="QNN1" s="49"/>
      <c r="QNO1" s="49"/>
      <c r="QNP1" s="49"/>
      <c r="QNQ1" s="49"/>
      <c r="QNR1" s="49"/>
      <c r="QNS1" s="49"/>
      <c r="QNT1" s="49"/>
      <c r="QNU1" s="49"/>
      <c r="QNV1" s="49"/>
      <c r="QNW1" s="49"/>
      <c r="QNX1" s="49"/>
      <c r="QNY1" s="49"/>
      <c r="QNZ1" s="49"/>
      <c r="QOA1" s="49"/>
      <c r="QOB1" s="49"/>
      <c r="QOC1" s="49"/>
      <c r="QOD1" s="49"/>
      <c r="QOE1" s="49"/>
      <c r="QOF1" s="49"/>
      <c r="QOG1" s="49"/>
      <c r="QOH1" s="49"/>
      <c r="QOI1" s="49"/>
      <c r="QOJ1" s="49"/>
      <c r="QOK1" s="49"/>
      <c r="QOL1" s="49"/>
      <c r="QOM1" s="49"/>
      <c r="QON1" s="49"/>
      <c r="QOO1" s="49"/>
      <c r="QOP1" s="49"/>
      <c r="QOQ1" s="49"/>
      <c r="QOR1" s="49"/>
      <c r="QOS1" s="49"/>
      <c r="QOT1" s="49"/>
      <c r="QOU1" s="49"/>
      <c r="QOV1" s="49"/>
      <c r="QOW1" s="49"/>
      <c r="QOX1" s="49"/>
      <c r="QOY1" s="49"/>
      <c r="QOZ1" s="49"/>
      <c r="QPA1" s="49"/>
      <c r="QPB1" s="49"/>
      <c r="QPC1" s="49"/>
      <c r="QPD1" s="49"/>
      <c r="QPE1" s="49"/>
      <c r="QPF1" s="49"/>
      <c r="QPG1" s="49"/>
      <c r="QPH1" s="49"/>
      <c r="QPI1" s="49"/>
      <c r="QPJ1" s="49"/>
      <c r="QPK1" s="49"/>
      <c r="QPL1" s="49"/>
      <c r="QPM1" s="49"/>
      <c r="QPN1" s="49"/>
      <c r="QPO1" s="49"/>
      <c r="QPP1" s="49"/>
      <c r="QPQ1" s="49"/>
      <c r="QPR1" s="49"/>
      <c r="QPS1" s="49"/>
      <c r="QPT1" s="49"/>
      <c r="QPU1" s="49"/>
      <c r="QPV1" s="49"/>
      <c r="QPW1" s="49"/>
      <c r="QPX1" s="49"/>
      <c r="QPY1" s="49"/>
      <c r="QPZ1" s="49"/>
      <c r="QQA1" s="49"/>
      <c r="QQB1" s="49"/>
      <c r="QQC1" s="49"/>
      <c r="QQD1" s="49"/>
      <c r="QQE1" s="49"/>
      <c r="QQF1" s="49"/>
      <c r="QQG1" s="49"/>
      <c r="QQH1" s="49"/>
      <c r="QQI1" s="49"/>
      <c r="QQJ1" s="49"/>
      <c r="QQK1" s="49"/>
      <c r="QQL1" s="49"/>
      <c r="QQM1" s="49"/>
      <c r="QQN1" s="49"/>
      <c r="QQO1" s="49"/>
      <c r="QQP1" s="49"/>
      <c r="QQQ1" s="49"/>
      <c r="QQR1" s="49"/>
      <c r="QQS1" s="49"/>
      <c r="QQT1" s="49"/>
      <c r="QQU1" s="49"/>
      <c r="QQV1" s="49"/>
      <c r="QQW1" s="49"/>
      <c r="QQX1" s="49"/>
      <c r="QQY1" s="49"/>
      <c r="QQZ1" s="49"/>
      <c r="QRA1" s="49"/>
      <c r="QRB1" s="49"/>
      <c r="QRC1" s="49"/>
      <c r="QRD1" s="49"/>
      <c r="QRE1" s="49"/>
      <c r="QRF1" s="49"/>
      <c r="QRG1" s="49"/>
      <c r="QRH1" s="49"/>
      <c r="QRI1" s="49"/>
      <c r="QRJ1" s="49"/>
      <c r="QRK1" s="49"/>
      <c r="QRL1" s="49"/>
      <c r="QRM1" s="49"/>
      <c r="QRN1" s="49"/>
      <c r="QRO1" s="49"/>
      <c r="QRP1" s="49"/>
      <c r="QRQ1" s="49"/>
      <c r="QRR1" s="49"/>
      <c r="QRS1" s="49"/>
      <c r="QRT1" s="49"/>
      <c r="QRU1" s="49"/>
      <c r="QRV1" s="49"/>
      <c r="QRW1" s="49"/>
      <c r="QRX1" s="49"/>
      <c r="QRY1" s="49"/>
      <c r="QRZ1" s="49"/>
      <c r="QSA1" s="49"/>
      <c r="QSB1" s="49"/>
      <c r="QSC1" s="49"/>
      <c r="QSD1" s="49"/>
      <c r="QSE1" s="49"/>
      <c r="QSF1" s="49"/>
      <c r="QSG1" s="49"/>
      <c r="QSH1" s="49"/>
      <c r="QSI1" s="49"/>
      <c r="QSJ1" s="49"/>
      <c r="QSK1" s="49"/>
      <c r="QSL1" s="49"/>
      <c r="QSM1" s="49"/>
      <c r="QSN1" s="49"/>
      <c r="QSO1" s="49"/>
      <c r="QSP1" s="49"/>
      <c r="QSQ1" s="49"/>
      <c r="QSR1" s="49"/>
      <c r="QSS1" s="49"/>
      <c r="QST1" s="49"/>
      <c r="QSU1" s="49"/>
      <c r="QSV1" s="49"/>
      <c r="QSW1" s="49"/>
      <c r="QSX1" s="49"/>
      <c r="QSY1" s="49"/>
      <c r="QSZ1" s="49"/>
      <c r="QTA1" s="49"/>
      <c r="QTB1" s="49"/>
      <c r="QTC1" s="49"/>
      <c r="QTD1" s="49"/>
      <c r="QTE1" s="49"/>
      <c r="QTF1" s="49"/>
      <c r="QTG1" s="49"/>
      <c r="QTH1" s="49"/>
      <c r="QTI1" s="49"/>
      <c r="QTJ1" s="49"/>
      <c r="QTK1" s="49"/>
      <c r="QTL1" s="49"/>
      <c r="QTM1" s="49"/>
      <c r="QTN1" s="49"/>
      <c r="QTO1" s="49"/>
      <c r="QTP1" s="49"/>
      <c r="QTQ1" s="49"/>
      <c r="QTR1" s="49"/>
      <c r="QTS1" s="49"/>
      <c r="QTT1" s="49"/>
      <c r="QTU1" s="49"/>
      <c r="QTV1" s="49"/>
      <c r="QTW1" s="49"/>
      <c r="QTX1" s="49"/>
      <c r="QTY1" s="49"/>
      <c r="QTZ1" s="49"/>
      <c r="QUA1" s="49"/>
      <c r="QUB1" s="49"/>
      <c r="QUC1" s="49"/>
      <c r="QUD1" s="49"/>
      <c r="QUE1" s="49"/>
      <c r="QUF1" s="49"/>
      <c r="QUG1" s="49"/>
      <c r="QUH1" s="49"/>
      <c r="QUI1" s="49"/>
      <c r="QUJ1" s="49"/>
      <c r="QUK1" s="49"/>
      <c r="QUL1" s="49"/>
      <c r="QUM1" s="49"/>
      <c r="QUN1" s="49"/>
      <c r="QUO1" s="49"/>
      <c r="QUP1" s="49"/>
      <c r="QUQ1" s="49"/>
      <c r="QUR1" s="49"/>
      <c r="QUS1" s="49"/>
      <c r="QUT1" s="49"/>
      <c r="QUU1" s="49"/>
      <c r="QUV1" s="49"/>
      <c r="QUW1" s="49"/>
      <c r="QUX1" s="49"/>
      <c r="QUY1" s="49"/>
      <c r="QUZ1" s="49"/>
      <c r="QVA1" s="49"/>
      <c r="QVB1" s="49"/>
      <c r="QVC1" s="49"/>
      <c r="QVD1" s="49"/>
      <c r="QVE1" s="49"/>
      <c r="QVF1" s="49"/>
      <c r="QVG1" s="49"/>
      <c r="QVH1" s="49"/>
      <c r="QVI1" s="49"/>
      <c r="QVJ1" s="49"/>
      <c r="QVK1" s="49"/>
      <c r="QVL1" s="49"/>
      <c r="QVM1" s="49"/>
      <c r="QVN1" s="49"/>
      <c r="QVO1" s="49"/>
      <c r="QVP1" s="49"/>
      <c r="QVQ1" s="49"/>
      <c r="QVR1" s="49"/>
      <c r="QVS1" s="49"/>
      <c r="QVT1" s="49"/>
      <c r="QVU1" s="49"/>
      <c r="QVV1" s="49"/>
      <c r="QVW1" s="49"/>
      <c r="QVX1" s="49"/>
      <c r="QVY1" s="49"/>
      <c r="QVZ1" s="49"/>
      <c r="QWA1" s="49"/>
      <c r="QWB1" s="49"/>
      <c r="QWC1" s="49"/>
      <c r="QWD1" s="49"/>
      <c r="QWE1" s="49"/>
      <c r="QWF1" s="49"/>
      <c r="QWG1" s="49"/>
      <c r="QWH1" s="49"/>
      <c r="QWI1" s="49"/>
      <c r="QWJ1" s="49"/>
      <c r="QWK1" s="49"/>
      <c r="QWL1" s="49"/>
      <c r="QWM1" s="49"/>
      <c r="QWN1" s="49"/>
      <c r="QWO1" s="49"/>
      <c r="QWP1" s="49"/>
      <c r="QWQ1" s="49"/>
      <c r="QWR1" s="49"/>
      <c r="QWS1" s="49"/>
      <c r="QWT1" s="49"/>
      <c r="QWU1" s="49"/>
      <c r="QWV1" s="49"/>
      <c r="QWW1" s="49"/>
      <c r="QWX1" s="49"/>
      <c r="QWY1" s="49"/>
      <c r="QWZ1" s="49"/>
      <c r="QXA1" s="49"/>
      <c r="QXB1" s="49"/>
      <c r="QXC1" s="49"/>
      <c r="QXD1" s="49"/>
      <c r="QXE1" s="49"/>
      <c r="QXF1" s="49"/>
      <c r="QXG1" s="49"/>
      <c r="QXH1" s="49"/>
      <c r="QXI1" s="49"/>
      <c r="QXJ1" s="49"/>
      <c r="QXK1" s="49"/>
      <c r="QXL1" s="49"/>
      <c r="QXM1" s="49"/>
      <c r="QXN1" s="49"/>
      <c r="QXO1" s="49"/>
      <c r="QXP1" s="49"/>
      <c r="QXQ1" s="49"/>
      <c r="QXR1" s="49"/>
      <c r="QXS1" s="49"/>
      <c r="QXT1" s="49"/>
      <c r="QXU1" s="49"/>
      <c r="QXV1" s="49"/>
      <c r="QXW1" s="49"/>
      <c r="QXX1" s="49"/>
      <c r="QXY1" s="49"/>
      <c r="QXZ1" s="49"/>
      <c r="QYA1" s="49"/>
      <c r="QYB1" s="49"/>
      <c r="QYC1" s="49"/>
      <c r="QYD1" s="49"/>
      <c r="QYE1" s="49"/>
      <c r="QYF1" s="49"/>
      <c r="QYG1" s="49"/>
      <c r="QYH1" s="49"/>
      <c r="QYI1" s="49"/>
      <c r="QYJ1" s="49"/>
      <c r="QYK1" s="49"/>
      <c r="QYL1" s="49"/>
      <c r="QYM1" s="49"/>
      <c r="QYN1" s="49"/>
      <c r="QYO1" s="49"/>
      <c r="QYP1" s="49"/>
      <c r="QYQ1" s="49"/>
      <c r="QYR1" s="49"/>
      <c r="QYS1" s="49"/>
      <c r="QYT1" s="49"/>
      <c r="QYU1" s="49"/>
      <c r="QYV1" s="49"/>
      <c r="QYW1" s="49"/>
      <c r="QYX1" s="49"/>
      <c r="QYY1" s="49"/>
      <c r="QYZ1" s="49"/>
      <c r="QZA1" s="49"/>
      <c r="QZB1" s="49"/>
      <c r="QZC1" s="49"/>
      <c r="QZD1" s="49"/>
      <c r="QZE1" s="49"/>
      <c r="QZF1" s="49"/>
      <c r="QZG1" s="49"/>
      <c r="QZH1" s="49"/>
      <c r="QZI1" s="49"/>
      <c r="QZJ1" s="49"/>
      <c r="QZK1" s="49"/>
      <c r="QZL1" s="49"/>
      <c r="QZM1" s="49"/>
      <c r="QZN1" s="49"/>
      <c r="QZO1" s="49"/>
      <c r="QZP1" s="49"/>
      <c r="QZQ1" s="49"/>
      <c r="QZR1" s="49"/>
      <c r="QZS1" s="49"/>
      <c r="QZT1" s="49"/>
      <c r="QZU1" s="49"/>
      <c r="QZV1" s="49"/>
      <c r="QZW1" s="49"/>
      <c r="QZX1" s="49"/>
      <c r="QZY1" s="49"/>
      <c r="QZZ1" s="49"/>
      <c r="RAA1" s="49"/>
      <c r="RAB1" s="49"/>
      <c r="RAC1" s="49"/>
      <c r="RAD1" s="49"/>
      <c r="RAE1" s="49"/>
      <c r="RAF1" s="49"/>
      <c r="RAG1" s="49"/>
      <c r="RAH1" s="49"/>
      <c r="RAI1" s="49"/>
      <c r="RAJ1" s="49"/>
      <c r="RAK1" s="49"/>
      <c r="RAL1" s="49"/>
      <c r="RAM1" s="49"/>
      <c r="RAN1" s="49"/>
      <c r="RAO1" s="49"/>
      <c r="RAP1" s="49"/>
      <c r="RAQ1" s="49"/>
      <c r="RAR1" s="49"/>
      <c r="RAS1" s="49"/>
      <c r="RAT1" s="49"/>
      <c r="RAU1" s="49"/>
      <c r="RAV1" s="49"/>
      <c r="RAW1" s="49"/>
      <c r="RAX1" s="49"/>
      <c r="RAY1" s="49"/>
      <c r="RAZ1" s="49"/>
      <c r="RBA1" s="49"/>
      <c r="RBB1" s="49"/>
      <c r="RBC1" s="49"/>
      <c r="RBD1" s="49"/>
      <c r="RBE1" s="49"/>
      <c r="RBF1" s="49"/>
      <c r="RBG1" s="49"/>
      <c r="RBH1" s="49"/>
      <c r="RBI1" s="49"/>
      <c r="RBJ1" s="49"/>
      <c r="RBK1" s="49"/>
      <c r="RBL1" s="49"/>
      <c r="RBM1" s="49"/>
      <c r="RBN1" s="49"/>
      <c r="RBO1" s="49"/>
      <c r="RBP1" s="49"/>
      <c r="RBQ1" s="49"/>
      <c r="RBR1" s="49"/>
      <c r="RBS1" s="49"/>
      <c r="RBT1" s="49"/>
      <c r="RBU1" s="49"/>
      <c r="RBV1" s="49"/>
      <c r="RBW1" s="49"/>
      <c r="RBX1" s="49"/>
      <c r="RBY1" s="49"/>
      <c r="RBZ1" s="49"/>
      <c r="RCA1" s="49"/>
      <c r="RCB1" s="49"/>
      <c r="RCC1" s="49"/>
      <c r="RCD1" s="49"/>
      <c r="RCE1" s="49"/>
      <c r="RCF1" s="49"/>
      <c r="RCG1" s="49"/>
      <c r="RCH1" s="49"/>
      <c r="RCI1" s="49"/>
      <c r="RCJ1" s="49"/>
      <c r="RCK1" s="49"/>
      <c r="RCL1" s="49"/>
      <c r="RCM1" s="49"/>
      <c r="RCN1" s="49"/>
      <c r="RCO1" s="49"/>
      <c r="RCP1" s="49"/>
      <c r="RCQ1" s="49"/>
      <c r="RCR1" s="49"/>
      <c r="RCS1" s="49"/>
      <c r="RCT1" s="49"/>
      <c r="RCU1" s="49"/>
      <c r="RCV1" s="49"/>
      <c r="RCW1" s="49"/>
      <c r="RCX1" s="49"/>
      <c r="RCY1" s="49"/>
      <c r="RCZ1" s="49"/>
      <c r="RDA1" s="49"/>
      <c r="RDB1" s="49"/>
      <c r="RDC1" s="49"/>
      <c r="RDD1" s="49"/>
      <c r="RDE1" s="49"/>
      <c r="RDF1" s="49"/>
      <c r="RDG1" s="49"/>
      <c r="RDH1" s="49"/>
      <c r="RDI1" s="49"/>
      <c r="RDJ1" s="49"/>
      <c r="RDK1" s="49"/>
      <c r="RDL1" s="49"/>
      <c r="RDM1" s="49"/>
      <c r="RDN1" s="49"/>
      <c r="RDO1" s="49"/>
      <c r="RDP1" s="49"/>
      <c r="RDQ1" s="49"/>
      <c r="RDR1" s="49"/>
      <c r="RDS1" s="49"/>
      <c r="RDT1" s="49"/>
      <c r="RDU1" s="49"/>
      <c r="RDV1" s="49"/>
      <c r="RDW1" s="49"/>
      <c r="RDX1" s="49"/>
      <c r="RDY1" s="49"/>
      <c r="RDZ1" s="49"/>
      <c r="REA1" s="49"/>
      <c r="REB1" s="49"/>
      <c r="REC1" s="49"/>
      <c r="RED1" s="49"/>
      <c r="REE1" s="49"/>
      <c r="REF1" s="49"/>
      <c r="REG1" s="49"/>
      <c r="REH1" s="49"/>
      <c r="REI1" s="49"/>
      <c r="REJ1" s="49"/>
      <c r="REK1" s="49"/>
      <c r="REL1" s="49"/>
      <c r="REM1" s="49"/>
      <c r="REN1" s="49"/>
      <c r="REO1" s="49"/>
      <c r="REP1" s="49"/>
      <c r="REQ1" s="49"/>
      <c r="RER1" s="49"/>
      <c r="RES1" s="49"/>
      <c r="RET1" s="49"/>
      <c r="REU1" s="49"/>
      <c r="REV1" s="49"/>
      <c r="REW1" s="49"/>
      <c r="REX1" s="49"/>
      <c r="REY1" s="49"/>
      <c r="REZ1" s="49"/>
      <c r="RFA1" s="49"/>
      <c r="RFB1" s="49"/>
      <c r="RFC1" s="49"/>
      <c r="RFD1" s="49"/>
      <c r="RFE1" s="49"/>
      <c r="RFF1" s="49"/>
      <c r="RFG1" s="49"/>
      <c r="RFH1" s="49"/>
      <c r="RFI1" s="49"/>
      <c r="RFJ1" s="49"/>
      <c r="RFK1" s="49"/>
      <c r="RFL1" s="49"/>
      <c r="RFM1" s="49"/>
      <c r="RFN1" s="49"/>
      <c r="RFO1" s="49"/>
      <c r="RFP1" s="49"/>
      <c r="RFQ1" s="49"/>
      <c r="RFR1" s="49"/>
      <c r="RFS1" s="49"/>
      <c r="RFT1" s="49"/>
      <c r="RFU1" s="49"/>
      <c r="RFV1" s="49"/>
      <c r="RFW1" s="49"/>
      <c r="RFX1" s="49"/>
      <c r="RFY1" s="49"/>
      <c r="RFZ1" s="49"/>
      <c r="RGA1" s="49"/>
      <c r="RGB1" s="49"/>
      <c r="RGC1" s="49"/>
      <c r="RGD1" s="49"/>
      <c r="RGE1" s="49"/>
      <c r="RGF1" s="49"/>
      <c r="RGG1" s="49"/>
      <c r="RGH1" s="49"/>
      <c r="RGI1" s="49"/>
      <c r="RGJ1" s="49"/>
      <c r="RGK1" s="49"/>
      <c r="RGL1" s="49"/>
      <c r="RGM1" s="49"/>
      <c r="RGN1" s="49"/>
      <c r="RGO1" s="49"/>
      <c r="RGP1" s="49"/>
      <c r="RGQ1" s="49"/>
      <c r="RGR1" s="49"/>
      <c r="RGS1" s="49"/>
      <c r="RGT1" s="49"/>
      <c r="RGU1" s="49"/>
      <c r="RGV1" s="49"/>
      <c r="RGW1" s="49"/>
      <c r="RGX1" s="49"/>
      <c r="RGY1" s="49"/>
      <c r="RGZ1" s="49"/>
      <c r="RHA1" s="49"/>
      <c r="RHB1" s="49"/>
      <c r="RHC1" s="49"/>
      <c r="RHD1" s="49"/>
      <c r="RHE1" s="49"/>
      <c r="RHF1" s="49"/>
      <c r="RHG1" s="49"/>
      <c r="RHH1" s="49"/>
      <c r="RHI1" s="49"/>
      <c r="RHJ1" s="49"/>
      <c r="RHK1" s="49"/>
      <c r="RHL1" s="49"/>
      <c r="RHM1" s="49"/>
      <c r="RHN1" s="49"/>
      <c r="RHO1" s="49"/>
      <c r="RHP1" s="49"/>
      <c r="RHQ1" s="49"/>
      <c r="RHR1" s="49"/>
      <c r="RHS1" s="49"/>
      <c r="RHT1" s="49"/>
      <c r="RHU1" s="49"/>
      <c r="RHV1" s="49"/>
      <c r="RHW1" s="49"/>
      <c r="RHX1" s="49"/>
      <c r="RHY1" s="49"/>
      <c r="RHZ1" s="49"/>
      <c r="RIA1" s="49"/>
      <c r="RIB1" s="49"/>
      <c r="RIC1" s="49"/>
      <c r="RID1" s="49"/>
      <c r="RIE1" s="49"/>
      <c r="RIF1" s="49"/>
      <c r="RIG1" s="49"/>
      <c r="RIH1" s="49"/>
      <c r="RII1" s="49"/>
      <c r="RIJ1" s="49"/>
      <c r="RIK1" s="49"/>
      <c r="RIL1" s="49"/>
      <c r="RIM1" s="49"/>
      <c r="RIN1" s="49"/>
      <c r="RIO1" s="49"/>
      <c r="RIP1" s="49"/>
      <c r="RIQ1" s="49"/>
      <c r="RIR1" s="49"/>
      <c r="RIS1" s="49"/>
      <c r="RIT1" s="49"/>
      <c r="RIU1" s="49"/>
      <c r="RIV1" s="49"/>
      <c r="RIW1" s="49"/>
      <c r="RIX1" s="49"/>
      <c r="RIY1" s="49"/>
      <c r="RIZ1" s="49"/>
      <c r="RJA1" s="49"/>
      <c r="RJB1" s="49"/>
      <c r="RJC1" s="49"/>
      <c r="RJD1" s="49"/>
      <c r="RJE1" s="49"/>
      <c r="RJF1" s="49"/>
      <c r="RJG1" s="49"/>
      <c r="RJH1" s="49"/>
      <c r="RJI1" s="49"/>
      <c r="RJJ1" s="49"/>
      <c r="RJK1" s="49"/>
      <c r="RJL1" s="49"/>
      <c r="RJM1" s="49"/>
      <c r="RJN1" s="49"/>
      <c r="RJO1" s="49"/>
      <c r="RJP1" s="49"/>
      <c r="RJQ1" s="49"/>
      <c r="RJR1" s="49"/>
      <c r="RJS1" s="49"/>
      <c r="RJT1" s="49"/>
      <c r="RJU1" s="49"/>
      <c r="RJV1" s="49"/>
      <c r="RJW1" s="49"/>
      <c r="RJX1" s="49"/>
      <c r="RJY1" s="49"/>
      <c r="RJZ1" s="49"/>
      <c r="RKA1" s="49"/>
      <c r="RKB1" s="49"/>
      <c r="RKC1" s="49"/>
      <c r="RKD1" s="49"/>
      <c r="RKE1" s="49"/>
      <c r="RKF1" s="49"/>
      <c r="RKG1" s="49"/>
      <c r="RKH1" s="49"/>
      <c r="RKI1" s="49"/>
      <c r="RKJ1" s="49"/>
      <c r="RKK1" s="49"/>
      <c r="RKL1" s="49"/>
      <c r="RKM1" s="49"/>
      <c r="RKN1" s="49"/>
      <c r="RKO1" s="49"/>
      <c r="RKP1" s="49"/>
      <c r="RKQ1" s="49"/>
      <c r="RKR1" s="49"/>
      <c r="RKS1" s="49"/>
      <c r="RKT1" s="49"/>
      <c r="RKU1" s="49"/>
      <c r="RKV1" s="49"/>
      <c r="RKW1" s="49"/>
      <c r="RKX1" s="49"/>
      <c r="RKY1" s="49"/>
      <c r="RKZ1" s="49"/>
      <c r="RLA1" s="49"/>
      <c r="RLB1" s="49"/>
      <c r="RLC1" s="49"/>
      <c r="RLD1" s="49"/>
      <c r="RLE1" s="49"/>
      <c r="RLF1" s="49"/>
      <c r="RLG1" s="49"/>
      <c r="RLH1" s="49"/>
      <c r="RLI1" s="49"/>
      <c r="RLJ1" s="49"/>
      <c r="RLK1" s="49"/>
      <c r="RLL1" s="49"/>
      <c r="RLM1" s="49"/>
      <c r="RLN1" s="49"/>
      <c r="RLO1" s="49"/>
      <c r="RLP1" s="49"/>
      <c r="RLQ1" s="49"/>
      <c r="RLR1" s="49"/>
      <c r="RLS1" s="49"/>
      <c r="RLT1" s="49"/>
      <c r="RLU1" s="49"/>
      <c r="RLV1" s="49"/>
      <c r="RLW1" s="49"/>
      <c r="RLX1" s="49"/>
      <c r="RLY1" s="49"/>
      <c r="RLZ1" s="49"/>
      <c r="RMA1" s="49"/>
      <c r="RMB1" s="49"/>
      <c r="RMC1" s="49"/>
      <c r="RMD1" s="49"/>
      <c r="RME1" s="49"/>
      <c r="RMF1" s="49"/>
      <c r="RMG1" s="49"/>
      <c r="RMH1" s="49"/>
      <c r="RMI1" s="49"/>
      <c r="RMJ1" s="49"/>
      <c r="RMK1" s="49"/>
      <c r="RML1" s="49"/>
      <c r="RMM1" s="49"/>
      <c r="RMN1" s="49"/>
      <c r="RMO1" s="49"/>
      <c r="RMP1" s="49"/>
      <c r="RMQ1" s="49"/>
      <c r="RMR1" s="49"/>
      <c r="RMS1" s="49"/>
      <c r="RMT1" s="49"/>
      <c r="RMU1" s="49"/>
      <c r="RMV1" s="49"/>
      <c r="RMW1" s="49"/>
      <c r="RMX1" s="49"/>
      <c r="RMY1" s="49"/>
      <c r="RMZ1" s="49"/>
      <c r="RNA1" s="49"/>
      <c r="RNB1" s="49"/>
      <c r="RNC1" s="49"/>
      <c r="RND1" s="49"/>
      <c r="RNE1" s="49"/>
      <c r="RNF1" s="49"/>
      <c r="RNG1" s="49"/>
      <c r="RNH1" s="49"/>
      <c r="RNI1" s="49"/>
      <c r="RNJ1" s="49"/>
      <c r="RNK1" s="49"/>
      <c r="RNL1" s="49"/>
      <c r="RNM1" s="49"/>
      <c r="RNN1" s="49"/>
      <c r="RNO1" s="49"/>
      <c r="RNP1" s="49"/>
      <c r="RNQ1" s="49"/>
      <c r="RNR1" s="49"/>
      <c r="RNS1" s="49"/>
      <c r="RNT1" s="49"/>
      <c r="RNU1" s="49"/>
      <c r="RNV1" s="49"/>
      <c r="RNW1" s="49"/>
      <c r="RNX1" s="49"/>
      <c r="RNY1" s="49"/>
      <c r="RNZ1" s="49"/>
      <c r="ROA1" s="49"/>
      <c r="ROB1" s="49"/>
      <c r="ROC1" s="49"/>
      <c r="ROD1" s="49"/>
      <c r="ROE1" s="49"/>
      <c r="ROF1" s="49"/>
      <c r="ROG1" s="49"/>
      <c r="ROH1" s="49"/>
      <c r="ROI1" s="49"/>
      <c r="ROJ1" s="49"/>
      <c r="ROK1" s="49"/>
      <c r="ROL1" s="49"/>
      <c r="ROM1" s="49"/>
      <c r="RON1" s="49"/>
      <c r="ROO1" s="49"/>
      <c r="ROP1" s="49"/>
      <c r="ROQ1" s="49"/>
      <c r="ROR1" s="49"/>
      <c r="ROS1" s="49"/>
      <c r="ROT1" s="49"/>
      <c r="ROU1" s="49"/>
      <c r="ROV1" s="49"/>
      <c r="ROW1" s="49"/>
      <c r="ROX1" s="49"/>
      <c r="ROY1" s="49"/>
      <c r="ROZ1" s="49"/>
      <c r="RPA1" s="49"/>
      <c r="RPB1" s="49"/>
      <c r="RPC1" s="49"/>
      <c r="RPD1" s="49"/>
      <c r="RPE1" s="49"/>
      <c r="RPF1" s="49"/>
      <c r="RPG1" s="49"/>
      <c r="RPH1" s="49"/>
      <c r="RPI1" s="49"/>
      <c r="RPJ1" s="49"/>
      <c r="RPK1" s="49"/>
      <c r="RPL1" s="49"/>
      <c r="RPM1" s="49"/>
      <c r="RPN1" s="49"/>
      <c r="RPO1" s="49"/>
      <c r="RPP1" s="49"/>
      <c r="RPQ1" s="49"/>
      <c r="RPR1" s="49"/>
      <c r="RPS1" s="49"/>
      <c r="RPT1" s="49"/>
      <c r="RPU1" s="49"/>
      <c r="RPV1" s="49"/>
      <c r="RPW1" s="49"/>
      <c r="RPX1" s="49"/>
      <c r="RPY1" s="49"/>
      <c r="RPZ1" s="49"/>
      <c r="RQA1" s="49"/>
      <c r="RQB1" s="49"/>
      <c r="RQC1" s="49"/>
      <c r="RQD1" s="49"/>
      <c r="RQE1" s="49"/>
      <c r="RQF1" s="49"/>
      <c r="RQG1" s="49"/>
      <c r="RQH1" s="49"/>
      <c r="RQI1" s="49"/>
      <c r="RQJ1" s="49"/>
      <c r="RQK1" s="49"/>
      <c r="RQL1" s="49"/>
      <c r="RQM1" s="49"/>
      <c r="RQN1" s="49"/>
      <c r="RQO1" s="49"/>
      <c r="RQP1" s="49"/>
      <c r="RQQ1" s="49"/>
      <c r="RQR1" s="49"/>
      <c r="RQS1" s="49"/>
      <c r="RQT1" s="49"/>
      <c r="RQU1" s="49"/>
      <c r="RQV1" s="49"/>
      <c r="RQW1" s="49"/>
      <c r="RQX1" s="49"/>
      <c r="RQY1" s="49"/>
      <c r="RQZ1" s="49"/>
      <c r="RRA1" s="49"/>
      <c r="RRB1" s="49"/>
      <c r="RRC1" s="49"/>
      <c r="RRD1" s="49"/>
      <c r="RRE1" s="49"/>
      <c r="RRF1" s="49"/>
      <c r="RRG1" s="49"/>
      <c r="RRH1" s="49"/>
      <c r="RRI1" s="49"/>
      <c r="RRJ1" s="49"/>
      <c r="RRK1" s="49"/>
      <c r="RRL1" s="49"/>
      <c r="RRM1" s="49"/>
      <c r="RRN1" s="49"/>
      <c r="RRO1" s="49"/>
      <c r="RRP1" s="49"/>
      <c r="RRQ1" s="49"/>
      <c r="RRR1" s="49"/>
      <c r="RRS1" s="49"/>
      <c r="RRT1" s="49"/>
      <c r="RRU1" s="49"/>
      <c r="RRV1" s="49"/>
      <c r="RRW1" s="49"/>
      <c r="RRX1" s="49"/>
      <c r="RRY1" s="49"/>
      <c r="RRZ1" s="49"/>
      <c r="RSA1" s="49"/>
      <c r="RSB1" s="49"/>
      <c r="RSC1" s="49"/>
      <c r="RSD1" s="49"/>
      <c r="RSE1" s="49"/>
      <c r="RSF1" s="49"/>
      <c r="RSG1" s="49"/>
      <c r="RSH1" s="49"/>
      <c r="RSI1" s="49"/>
      <c r="RSJ1" s="49"/>
      <c r="RSK1" s="49"/>
      <c r="RSL1" s="49"/>
      <c r="RSM1" s="49"/>
      <c r="RSN1" s="49"/>
      <c r="RSO1" s="49"/>
      <c r="RSP1" s="49"/>
      <c r="RSQ1" s="49"/>
      <c r="RSR1" s="49"/>
      <c r="RSS1" s="49"/>
      <c r="RST1" s="49"/>
      <c r="RSU1" s="49"/>
      <c r="RSV1" s="49"/>
      <c r="RSW1" s="49"/>
      <c r="RSX1" s="49"/>
      <c r="RSY1" s="49"/>
      <c r="RSZ1" s="49"/>
      <c r="RTA1" s="49"/>
      <c r="RTB1" s="49"/>
      <c r="RTC1" s="49"/>
      <c r="RTD1" s="49"/>
      <c r="RTE1" s="49"/>
      <c r="RTF1" s="49"/>
      <c r="RTG1" s="49"/>
      <c r="RTH1" s="49"/>
      <c r="RTI1" s="49"/>
      <c r="RTJ1" s="49"/>
      <c r="RTK1" s="49"/>
      <c r="RTL1" s="49"/>
      <c r="RTM1" s="49"/>
      <c r="RTN1" s="49"/>
      <c r="RTO1" s="49"/>
      <c r="RTP1" s="49"/>
      <c r="RTQ1" s="49"/>
      <c r="RTR1" s="49"/>
      <c r="RTS1" s="49"/>
      <c r="RTT1" s="49"/>
      <c r="RTU1" s="49"/>
      <c r="RTV1" s="49"/>
      <c r="RTW1" s="49"/>
      <c r="RTX1" s="49"/>
      <c r="RTY1" s="49"/>
      <c r="RTZ1" s="49"/>
      <c r="RUA1" s="49"/>
      <c r="RUB1" s="49"/>
      <c r="RUC1" s="49"/>
      <c r="RUD1" s="49"/>
      <c r="RUE1" s="49"/>
      <c r="RUF1" s="49"/>
      <c r="RUG1" s="49"/>
      <c r="RUH1" s="49"/>
      <c r="RUI1" s="49"/>
      <c r="RUJ1" s="49"/>
      <c r="RUK1" s="49"/>
      <c r="RUL1" s="49"/>
      <c r="RUM1" s="49"/>
      <c r="RUN1" s="49"/>
      <c r="RUO1" s="49"/>
      <c r="RUP1" s="49"/>
      <c r="RUQ1" s="49"/>
      <c r="RUR1" s="49"/>
      <c r="RUS1" s="49"/>
      <c r="RUT1" s="49"/>
      <c r="RUU1" s="49"/>
      <c r="RUV1" s="49"/>
      <c r="RUW1" s="49"/>
      <c r="RUX1" s="49"/>
      <c r="RUY1" s="49"/>
      <c r="RUZ1" s="49"/>
      <c r="RVA1" s="49"/>
      <c r="RVB1" s="49"/>
      <c r="RVC1" s="49"/>
      <c r="RVD1" s="49"/>
      <c r="RVE1" s="49"/>
      <c r="RVF1" s="49"/>
      <c r="RVG1" s="49"/>
      <c r="RVH1" s="49"/>
      <c r="RVI1" s="49"/>
      <c r="RVJ1" s="49"/>
      <c r="RVK1" s="49"/>
      <c r="RVL1" s="49"/>
      <c r="RVM1" s="49"/>
      <c r="RVN1" s="49"/>
      <c r="RVO1" s="49"/>
      <c r="RVP1" s="49"/>
      <c r="RVQ1" s="49"/>
      <c r="RVR1" s="49"/>
      <c r="RVS1" s="49"/>
      <c r="RVT1" s="49"/>
      <c r="RVU1" s="49"/>
      <c r="RVV1" s="49"/>
      <c r="RVW1" s="49"/>
      <c r="RVX1" s="49"/>
      <c r="RVY1" s="49"/>
      <c r="RVZ1" s="49"/>
      <c r="RWA1" s="49"/>
      <c r="RWB1" s="49"/>
      <c r="RWC1" s="49"/>
      <c r="RWD1" s="49"/>
      <c r="RWE1" s="49"/>
      <c r="RWF1" s="49"/>
      <c r="RWG1" s="49"/>
      <c r="RWH1" s="49"/>
      <c r="RWI1" s="49"/>
      <c r="RWJ1" s="49"/>
      <c r="RWK1" s="49"/>
      <c r="RWL1" s="49"/>
      <c r="RWM1" s="49"/>
      <c r="RWN1" s="49"/>
      <c r="RWO1" s="49"/>
      <c r="RWP1" s="49"/>
      <c r="RWQ1" s="49"/>
      <c r="RWR1" s="49"/>
      <c r="RWS1" s="49"/>
      <c r="RWT1" s="49"/>
      <c r="RWU1" s="49"/>
      <c r="RWV1" s="49"/>
      <c r="RWW1" s="49"/>
      <c r="RWX1" s="49"/>
      <c r="RWY1" s="49"/>
      <c r="RWZ1" s="49"/>
      <c r="RXA1" s="49"/>
      <c r="RXB1" s="49"/>
      <c r="RXC1" s="49"/>
      <c r="RXD1" s="49"/>
      <c r="RXE1" s="49"/>
      <c r="RXF1" s="49"/>
      <c r="RXG1" s="49"/>
      <c r="RXH1" s="49"/>
      <c r="RXI1" s="49"/>
      <c r="RXJ1" s="49"/>
      <c r="RXK1" s="49"/>
      <c r="RXL1" s="49"/>
      <c r="RXM1" s="49"/>
      <c r="RXN1" s="49"/>
      <c r="RXO1" s="49"/>
      <c r="RXP1" s="49"/>
      <c r="RXQ1" s="49"/>
      <c r="RXR1" s="49"/>
      <c r="RXS1" s="49"/>
      <c r="RXT1" s="49"/>
      <c r="RXU1" s="49"/>
      <c r="RXV1" s="49"/>
      <c r="RXW1" s="49"/>
      <c r="RXX1" s="49"/>
      <c r="RXY1" s="49"/>
      <c r="RXZ1" s="49"/>
      <c r="RYA1" s="49"/>
      <c r="RYB1" s="49"/>
      <c r="RYC1" s="49"/>
      <c r="RYD1" s="49"/>
      <c r="RYE1" s="49"/>
      <c r="RYF1" s="49"/>
      <c r="RYG1" s="49"/>
      <c r="RYH1" s="49"/>
      <c r="RYI1" s="49"/>
      <c r="RYJ1" s="49"/>
      <c r="RYK1" s="49"/>
      <c r="RYL1" s="49"/>
      <c r="RYM1" s="49"/>
      <c r="RYN1" s="49"/>
      <c r="RYO1" s="49"/>
      <c r="RYP1" s="49"/>
      <c r="RYQ1" s="49"/>
      <c r="RYR1" s="49"/>
      <c r="RYS1" s="49"/>
      <c r="RYT1" s="49"/>
      <c r="RYU1" s="49"/>
      <c r="RYV1" s="49"/>
      <c r="RYW1" s="49"/>
      <c r="RYX1" s="49"/>
      <c r="RYY1" s="49"/>
      <c r="RYZ1" s="49"/>
      <c r="RZA1" s="49"/>
      <c r="RZB1" s="49"/>
      <c r="RZC1" s="49"/>
      <c r="RZD1" s="49"/>
      <c r="RZE1" s="49"/>
      <c r="RZF1" s="49"/>
      <c r="RZG1" s="49"/>
      <c r="RZH1" s="49"/>
      <c r="RZI1" s="49"/>
      <c r="RZJ1" s="49"/>
      <c r="RZK1" s="49"/>
      <c r="RZL1" s="49"/>
      <c r="RZM1" s="49"/>
      <c r="RZN1" s="49"/>
      <c r="RZO1" s="49"/>
      <c r="RZP1" s="49"/>
      <c r="RZQ1" s="49"/>
      <c r="RZR1" s="49"/>
      <c r="RZS1" s="49"/>
      <c r="RZT1" s="49"/>
      <c r="RZU1" s="49"/>
      <c r="RZV1" s="49"/>
      <c r="RZW1" s="49"/>
      <c r="RZX1" s="49"/>
      <c r="RZY1" s="49"/>
      <c r="RZZ1" s="49"/>
      <c r="SAA1" s="49"/>
      <c r="SAB1" s="49"/>
      <c r="SAC1" s="49"/>
      <c r="SAD1" s="49"/>
      <c r="SAE1" s="49"/>
      <c r="SAF1" s="49"/>
      <c r="SAG1" s="49"/>
      <c r="SAH1" s="49"/>
      <c r="SAI1" s="49"/>
      <c r="SAJ1" s="49"/>
      <c r="SAK1" s="49"/>
      <c r="SAL1" s="49"/>
      <c r="SAM1" s="49"/>
      <c r="SAN1" s="49"/>
      <c r="SAO1" s="49"/>
      <c r="SAP1" s="49"/>
      <c r="SAQ1" s="49"/>
      <c r="SAR1" s="49"/>
      <c r="SAS1" s="49"/>
      <c r="SAT1" s="49"/>
      <c r="SAU1" s="49"/>
      <c r="SAV1" s="49"/>
      <c r="SAW1" s="49"/>
      <c r="SAX1" s="49"/>
      <c r="SAY1" s="49"/>
      <c r="SAZ1" s="49"/>
      <c r="SBA1" s="49"/>
      <c r="SBB1" s="49"/>
      <c r="SBC1" s="49"/>
      <c r="SBD1" s="49"/>
      <c r="SBE1" s="49"/>
      <c r="SBF1" s="49"/>
      <c r="SBG1" s="49"/>
      <c r="SBH1" s="49"/>
      <c r="SBI1" s="49"/>
      <c r="SBJ1" s="49"/>
      <c r="SBK1" s="49"/>
      <c r="SBL1" s="49"/>
      <c r="SBM1" s="49"/>
      <c r="SBN1" s="49"/>
      <c r="SBO1" s="49"/>
      <c r="SBP1" s="49"/>
      <c r="SBQ1" s="49"/>
      <c r="SBR1" s="49"/>
      <c r="SBS1" s="49"/>
      <c r="SBT1" s="49"/>
      <c r="SBU1" s="49"/>
      <c r="SBV1" s="49"/>
      <c r="SBW1" s="49"/>
      <c r="SBX1" s="49"/>
      <c r="SBY1" s="49"/>
      <c r="SBZ1" s="49"/>
      <c r="SCA1" s="49"/>
      <c r="SCB1" s="49"/>
      <c r="SCC1" s="49"/>
      <c r="SCD1" s="49"/>
      <c r="SCE1" s="49"/>
      <c r="SCF1" s="49"/>
      <c r="SCG1" s="49"/>
      <c r="SCH1" s="49"/>
      <c r="SCI1" s="49"/>
      <c r="SCJ1" s="49"/>
      <c r="SCK1" s="49"/>
      <c r="SCL1" s="49"/>
      <c r="SCM1" s="49"/>
      <c r="SCN1" s="49"/>
      <c r="SCO1" s="49"/>
      <c r="SCP1" s="49"/>
      <c r="SCQ1" s="49"/>
      <c r="SCR1" s="49"/>
      <c r="SCS1" s="49"/>
      <c r="SCT1" s="49"/>
      <c r="SCU1" s="49"/>
      <c r="SCV1" s="49"/>
      <c r="SCW1" s="49"/>
      <c r="SCX1" s="49"/>
      <c r="SCY1" s="49"/>
      <c r="SCZ1" s="49"/>
      <c r="SDA1" s="49"/>
      <c r="SDB1" s="49"/>
      <c r="SDC1" s="49"/>
      <c r="SDD1" s="49"/>
      <c r="SDE1" s="49"/>
      <c r="SDF1" s="49"/>
      <c r="SDG1" s="49"/>
      <c r="SDH1" s="49"/>
      <c r="SDI1" s="49"/>
      <c r="SDJ1" s="49"/>
      <c r="SDK1" s="49"/>
      <c r="SDL1" s="49"/>
      <c r="SDM1" s="49"/>
      <c r="SDN1" s="49"/>
      <c r="SDO1" s="49"/>
      <c r="SDP1" s="49"/>
      <c r="SDQ1" s="49"/>
      <c r="SDR1" s="49"/>
      <c r="SDS1" s="49"/>
      <c r="SDT1" s="49"/>
      <c r="SDU1" s="49"/>
      <c r="SDV1" s="49"/>
      <c r="SDW1" s="49"/>
      <c r="SDX1" s="49"/>
      <c r="SDY1" s="49"/>
      <c r="SDZ1" s="49"/>
      <c r="SEA1" s="49"/>
      <c r="SEB1" s="49"/>
      <c r="SEC1" s="49"/>
      <c r="SED1" s="49"/>
      <c r="SEE1" s="49"/>
      <c r="SEF1" s="49"/>
      <c r="SEG1" s="49"/>
      <c r="SEH1" s="49"/>
      <c r="SEI1" s="49"/>
      <c r="SEJ1" s="49"/>
      <c r="SEK1" s="49"/>
      <c r="SEL1" s="49"/>
      <c r="SEM1" s="49"/>
      <c r="SEN1" s="49"/>
      <c r="SEO1" s="49"/>
      <c r="SEP1" s="49"/>
      <c r="SEQ1" s="49"/>
      <c r="SER1" s="49"/>
      <c r="SES1" s="49"/>
      <c r="SET1" s="49"/>
      <c r="SEU1" s="49"/>
      <c r="SEV1" s="49"/>
      <c r="SEW1" s="49"/>
      <c r="SEX1" s="49"/>
      <c r="SEY1" s="49"/>
      <c r="SEZ1" s="49"/>
      <c r="SFA1" s="49"/>
      <c r="SFB1" s="49"/>
      <c r="SFC1" s="49"/>
      <c r="SFD1" s="49"/>
      <c r="SFE1" s="49"/>
      <c r="SFF1" s="49"/>
      <c r="SFG1" s="49"/>
      <c r="SFH1" s="49"/>
      <c r="SFI1" s="49"/>
      <c r="SFJ1" s="49"/>
      <c r="SFK1" s="49"/>
      <c r="SFL1" s="49"/>
      <c r="SFM1" s="49"/>
      <c r="SFN1" s="49"/>
      <c r="SFO1" s="49"/>
      <c r="SFP1" s="49"/>
      <c r="SFQ1" s="49"/>
      <c r="SFR1" s="49"/>
      <c r="SFS1" s="49"/>
      <c r="SFT1" s="49"/>
      <c r="SFU1" s="49"/>
      <c r="SFV1" s="49"/>
      <c r="SFW1" s="49"/>
      <c r="SFX1" s="49"/>
      <c r="SFY1" s="49"/>
      <c r="SFZ1" s="49"/>
      <c r="SGA1" s="49"/>
      <c r="SGB1" s="49"/>
      <c r="SGC1" s="49"/>
      <c r="SGD1" s="49"/>
      <c r="SGE1" s="49"/>
      <c r="SGF1" s="49"/>
      <c r="SGG1" s="49"/>
      <c r="SGH1" s="49"/>
      <c r="SGI1" s="49"/>
      <c r="SGJ1" s="49"/>
      <c r="SGK1" s="49"/>
      <c r="SGL1" s="49"/>
      <c r="SGM1" s="49"/>
      <c r="SGN1" s="49"/>
      <c r="SGO1" s="49"/>
      <c r="SGP1" s="49"/>
      <c r="SGQ1" s="49"/>
      <c r="SGR1" s="49"/>
      <c r="SGS1" s="49"/>
      <c r="SGT1" s="49"/>
      <c r="SGU1" s="49"/>
      <c r="SGV1" s="49"/>
      <c r="SGW1" s="49"/>
      <c r="SGX1" s="49"/>
      <c r="SGY1" s="49"/>
      <c r="SGZ1" s="49"/>
      <c r="SHA1" s="49"/>
      <c r="SHB1" s="49"/>
      <c r="SHC1" s="49"/>
      <c r="SHD1" s="49"/>
      <c r="SHE1" s="49"/>
      <c r="SHF1" s="49"/>
      <c r="SHG1" s="49"/>
      <c r="SHH1" s="49"/>
      <c r="SHI1" s="49"/>
      <c r="SHJ1" s="49"/>
      <c r="SHK1" s="49"/>
      <c r="SHL1" s="49"/>
      <c r="SHM1" s="49"/>
      <c r="SHN1" s="49"/>
      <c r="SHO1" s="49"/>
      <c r="SHP1" s="49"/>
      <c r="SHQ1" s="49"/>
      <c r="SHR1" s="49"/>
      <c r="SHS1" s="49"/>
      <c r="SHT1" s="49"/>
      <c r="SHU1" s="49"/>
      <c r="SHV1" s="49"/>
      <c r="SHW1" s="49"/>
      <c r="SHX1" s="49"/>
      <c r="SHY1" s="49"/>
      <c r="SHZ1" s="49"/>
      <c r="SIA1" s="49"/>
      <c r="SIB1" s="49"/>
      <c r="SIC1" s="49"/>
      <c r="SID1" s="49"/>
      <c r="SIE1" s="49"/>
      <c r="SIF1" s="49"/>
      <c r="SIG1" s="49"/>
      <c r="SIH1" s="49"/>
      <c r="SII1" s="49"/>
      <c r="SIJ1" s="49"/>
      <c r="SIK1" s="49"/>
      <c r="SIL1" s="49"/>
      <c r="SIM1" s="49"/>
      <c r="SIN1" s="49"/>
      <c r="SIO1" s="49"/>
      <c r="SIP1" s="49"/>
      <c r="SIQ1" s="49"/>
      <c r="SIR1" s="49"/>
      <c r="SIS1" s="49"/>
      <c r="SIT1" s="49"/>
      <c r="SIU1" s="49"/>
      <c r="SIV1" s="49"/>
      <c r="SIW1" s="49"/>
      <c r="SIX1" s="49"/>
      <c r="SIY1" s="49"/>
      <c r="SIZ1" s="49"/>
      <c r="SJA1" s="49"/>
      <c r="SJB1" s="49"/>
      <c r="SJC1" s="49"/>
      <c r="SJD1" s="49"/>
      <c r="SJE1" s="49"/>
      <c r="SJF1" s="49"/>
      <c r="SJG1" s="49"/>
      <c r="SJH1" s="49"/>
      <c r="SJI1" s="49"/>
      <c r="SJJ1" s="49"/>
      <c r="SJK1" s="49"/>
      <c r="SJL1" s="49"/>
      <c r="SJM1" s="49"/>
      <c r="SJN1" s="49"/>
      <c r="SJO1" s="49"/>
      <c r="SJP1" s="49"/>
      <c r="SJQ1" s="49"/>
      <c r="SJR1" s="49"/>
      <c r="SJS1" s="49"/>
      <c r="SJT1" s="49"/>
      <c r="SJU1" s="49"/>
      <c r="SJV1" s="49"/>
      <c r="SJW1" s="49"/>
      <c r="SJX1" s="49"/>
      <c r="SJY1" s="49"/>
      <c r="SJZ1" s="49"/>
      <c r="SKA1" s="49"/>
      <c r="SKB1" s="49"/>
      <c r="SKC1" s="49"/>
      <c r="SKD1" s="49"/>
      <c r="SKE1" s="49"/>
      <c r="SKF1" s="49"/>
      <c r="SKG1" s="49"/>
      <c r="SKH1" s="49"/>
      <c r="SKI1" s="49"/>
      <c r="SKJ1" s="49"/>
      <c r="SKK1" s="49"/>
      <c r="SKL1" s="49"/>
      <c r="SKM1" s="49"/>
      <c r="SKN1" s="49"/>
      <c r="SKO1" s="49"/>
      <c r="SKP1" s="49"/>
      <c r="SKQ1" s="49"/>
      <c r="SKR1" s="49"/>
      <c r="SKS1" s="49"/>
      <c r="SKT1" s="49"/>
      <c r="SKU1" s="49"/>
      <c r="SKV1" s="49"/>
      <c r="SKW1" s="49"/>
      <c r="SKX1" s="49"/>
      <c r="SKY1" s="49"/>
      <c r="SKZ1" s="49"/>
      <c r="SLA1" s="49"/>
      <c r="SLB1" s="49"/>
      <c r="SLC1" s="49"/>
      <c r="SLD1" s="49"/>
      <c r="SLE1" s="49"/>
      <c r="SLF1" s="49"/>
      <c r="SLG1" s="49"/>
      <c r="SLH1" s="49"/>
      <c r="SLI1" s="49"/>
      <c r="SLJ1" s="49"/>
      <c r="SLK1" s="49"/>
      <c r="SLL1" s="49"/>
      <c r="SLM1" s="49"/>
      <c r="SLN1" s="49"/>
      <c r="SLO1" s="49"/>
      <c r="SLP1" s="49"/>
      <c r="SLQ1" s="49"/>
      <c r="SLR1" s="49"/>
      <c r="SLS1" s="49"/>
      <c r="SLT1" s="49"/>
      <c r="SLU1" s="49"/>
      <c r="SLV1" s="49"/>
      <c r="SLW1" s="49"/>
      <c r="SLX1" s="49"/>
      <c r="SLY1" s="49"/>
      <c r="SLZ1" s="49"/>
      <c r="SMA1" s="49"/>
      <c r="SMB1" s="49"/>
      <c r="SMC1" s="49"/>
      <c r="SMD1" s="49"/>
      <c r="SME1" s="49"/>
      <c r="SMF1" s="49"/>
      <c r="SMG1" s="49"/>
      <c r="SMH1" s="49"/>
      <c r="SMI1" s="49"/>
      <c r="SMJ1" s="49"/>
      <c r="SMK1" s="49"/>
      <c r="SML1" s="49"/>
      <c r="SMM1" s="49"/>
      <c r="SMN1" s="49"/>
      <c r="SMO1" s="49"/>
      <c r="SMP1" s="49"/>
      <c r="SMQ1" s="49"/>
      <c r="SMR1" s="49"/>
      <c r="SMS1" s="49"/>
      <c r="SMT1" s="49"/>
      <c r="SMU1" s="49"/>
      <c r="SMV1" s="49"/>
      <c r="SMW1" s="49"/>
      <c r="SMX1" s="49"/>
      <c r="SMY1" s="49"/>
      <c r="SMZ1" s="49"/>
      <c r="SNA1" s="49"/>
      <c r="SNB1" s="49"/>
      <c r="SNC1" s="49"/>
      <c r="SND1" s="49"/>
      <c r="SNE1" s="49"/>
      <c r="SNF1" s="49"/>
      <c r="SNG1" s="49"/>
      <c r="SNH1" s="49"/>
      <c r="SNI1" s="49"/>
      <c r="SNJ1" s="49"/>
      <c r="SNK1" s="49"/>
      <c r="SNL1" s="49"/>
      <c r="SNM1" s="49"/>
      <c r="SNN1" s="49"/>
      <c r="SNO1" s="49"/>
      <c r="SNP1" s="49"/>
      <c r="SNQ1" s="49"/>
      <c r="SNR1" s="49"/>
      <c r="SNS1" s="49"/>
      <c r="SNT1" s="49"/>
      <c r="SNU1" s="49"/>
      <c r="SNV1" s="49"/>
      <c r="SNW1" s="49"/>
      <c r="SNX1" s="49"/>
      <c r="SNY1" s="49"/>
      <c r="SNZ1" s="49"/>
      <c r="SOA1" s="49"/>
      <c r="SOB1" s="49"/>
      <c r="SOC1" s="49"/>
      <c r="SOD1" s="49"/>
      <c r="SOE1" s="49"/>
      <c r="SOF1" s="49"/>
      <c r="SOG1" s="49"/>
      <c r="SOH1" s="49"/>
      <c r="SOI1" s="49"/>
      <c r="SOJ1" s="49"/>
      <c r="SOK1" s="49"/>
      <c r="SOL1" s="49"/>
      <c r="SOM1" s="49"/>
      <c r="SON1" s="49"/>
      <c r="SOO1" s="49"/>
      <c r="SOP1" s="49"/>
      <c r="SOQ1" s="49"/>
      <c r="SOR1" s="49"/>
      <c r="SOS1" s="49"/>
      <c r="SOT1" s="49"/>
      <c r="SOU1" s="49"/>
      <c r="SOV1" s="49"/>
      <c r="SOW1" s="49"/>
      <c r="SOX1" s="49"/>
      <c r="SOY1" s="49"/>
      <c r="SOZ1" s="49"/>
      <c r="SPA1" s="49"/>
      <c r="SPB1" s="49"/>
      <c r="SPC1" s="49"/>
      <c r="SPD1" s="49"/>
      <c r="SPE1" s="49"/>
      <c r="SPF1" s="49"/>
      <c r="SPG1" s="49"/>
      <c r="SPH1" s="49"/>
      <c r="SPI1" s="49"/>
      <c r="SPJ1" s="49"/>
      <c r="SPK1" s="49"/>
      <c r="SPL1" s="49"/>
      <c r="SPM1" s="49"/>
      <c r="SPN1" s="49"/>
      <c r="SPO1" s="49"/>
      <c r="SPP1" s="49"/>
      <c r="SPQ1" s="49"/>
      <c r="SPR1" s="49"/>
      <c r="SPS1" s="49"/>
      <c r="SPT1" s="49"/>
      <c r="SPU1" s="49"/>
      <c r="SPV1" s="49"/>
      <c r="SPW1" s="49"/>
      <c r="SPX1" s="49"/>
      <c r="SPY1" s="49"/>
      <c r="SPZ1" s="49"/>
      <c r="SQA1" s="49"/>
      <c r="SQB1" s="49"/>
      <c r="SQC1" s="49"/>
      <c r="SQD1" s="49"/>
      <c r="SQE1" s="49"/>
      <c r="SQF1" s="49"/>
      <c r="SQG1" s="49"/>
      <c r="SQH1" s="49"/>
      <c r="SQI1" s="49"/>
      <c r="SQJ1" s="49"/>
      <c r="SQK1" s="49"/>
      <c r="SQL1" s="49"/>
      <c r="SQM1" s="49"/>
      <c r="SQN1" s="49"/>
      <c r="SQO1" s="49"/>
      <c r="SQP1" s="49"/>
      <c r="SQQ1" s="49"/>
      <c r="SQR1" s="49"/>
      <c r="SQS1" s="49"/>
      <c r="SQT1" s="49"/>
      <c r="SQU1" s="49"/>
      <c r="SQV1" s="49"/>
      <c r="SQW1" s="49"/>
      <c r="SQX1" s="49"/>
      <c r="SQY1" s="49"/>
      <c r="SQZ1" s="49"/>
      <c r="SRA1" s="49"/>
      <c r="SRB1" s="49"/>
      <c r="SRC1" s="49"/>
      <c r="SRD1" s="49"/>
      <c r="SRE1" s="49"/>
      <c r="SRF1" s="49"/>
      <c r="SRG1" s="49"/>
      <c r="SRH1" s="49"/>
      <c r="SRI1" s="49"/>
      <c r="SRJ1" s="49"/>
      <c r="SRK1" s="49"/>
      <c r="SRL1" s="49"/>
      <c r="SRM1" s="49"/>
      <c r="SRN1" s="49"/>
      <c r="SRO1" s="49"/>
      <c r="SRP1" s="49"/>
      <c r="SRQ1" s="49"/>
      <c r="SRR1" s="49"/>
      <c r="SRS1" s="49"/>
      <c r="SRT1" s="49"/>
      <c r="SRU1" s="49"/>
      <c r="SRV1" s="49"/>
      <c r="SRW1" s="49"/>
      <c r="SRX1" s="49"/>
      <c r="SRY1" s="49"/>
      <c r="SRZ1" s="49"/>
      <c r="SSA1" s="49"/>
      <c r="SSB1" s="49"/>
      <c r="SSC1" s="49"/>
      <c r="SSD1" s="49"/>
      <c r="SSE1" s="49"/>
      <c r="SSF1" s="49"/>
      <c r="SSG1" s="49"/>
      <c r="SSH1" s="49"/>
      <c r="SSI1" s="49"/>
      <c r="SSJ1" s="49"/>
      <c r="SSK1" s="49"/>
      <c r="SSL1" s="49"/>
      <c r="SSM1" s="49"/>
      <c r="SSN1" s="49"/>
      <c r="SSO1" s="49"/>
      <c r="SSP1" s="49"/>
      <c r="SSQ1" s="49"/>
      <c r="SSR1" s="49"/>
      <c r="SSS1" s="49"/>
      <c r="SST1" s="49"/>
      <c r="SSU1" s="49"/>
      <c r="SSV1" s="49"/>
      <c r="SSW1" s="49"/>
      <c r="SSX1" s="49"/>
      <c r="SSY1" s="49"/>
      <c r="SSZ1" s="49"/>
      <c r="STA1" s="49"/>
      <c r="STB1" s="49"/>
      <c r="STC1" s="49"/>
      <c r="STD1" s="49"/>
      <c r="STE1" s="49"/>
      <c r="STF1" s="49"/>
      <c r="STG1" s="49"/>
      <c r="STH1" s="49"/>
      <c r="STI1" s="49"/>
      <c r="STJ1" s="49"/>
      <c r="STK1" s="49"/>
      <c r="STL1" s="49"/>
      <c r="STM1" s="49"/>
      <c r="STN1" s="49"/>
      <c r="STO1" s="49"/>
      <c r="STP1" s="49"/>
      <c r="STQ1" s="49"/>
      <c r="STR1" s="49"/>
      <c r="STS1" s="49"/>
      <c r="STT1" s="49"/>
      <c r="STU1" s="49"/>
      <c r="STV1" s="49"/>
      <c r="STW1" s="49"/>
      <c r="STX1" s="49"/>
      <c r="STY1" s="49"/>
      <c r="STZ1" s="49"/>
      <c r="SUA1" s="49"/>
      <c r="SUB1" s="49"/>
      <c r="SUC1" s="49"/>
      <c r="SUD1" s="49"/>
      <c r="SUE1" s="49"/>
      <c r="SUF1" s="49"/>
      <c r="SUG1" s="49"/>
      <c r="SUH1" s="49"/>
      <c r="SUI1" s="49"/>
      <c r="SUJ1" s="49"/>
      <c r="SUK1" s="49"/>
      <c r="SUL1" s="49"/>
      <c r="SUM1" s="49"/>
      <c r="SUN1" s="49"/>
      <c r="SUO1" s="49"/>
      <c r="SUP1" s="49"/>
      <c r="SUQ1" s="49"/>
      <c r="SUR1" s="49"/>
      <c r="SUS1" s="49"/>
      <c r="SUT1" s="49"/>
      <c r="SUU1" s="49"/>
      <c r="SUV1" s="49"/>
      <c r="SUW1" s="49"/>
      <c r="SUX1" s="49"/>
      <c r="SUY1" s="49"/>
      <c r="SUZ1" s="49"/>
      <c r="SVA1" s="49"/>
      <c r="SVB1" s="49"/>
      <c r="SVC1" s="49"/>
      <c r="SVD1" s="49"/>
      <c r="SVE1" s="49"/>
      <c r="SVF1" s="49"/>
      <c r="SVG1" s="49"/>
      <c r="SVH1" s="49"/>
      <c r="SVI1" s="49"/>
      <c r="SVJ1" s="49"/>
      <c r="SVK1" s="49"/>
      <c r="SVL1" s="49"/>
      <c r="SVM1" s="49"/>
      <c r="SVN1" s="49"/>
      <c r="SVO1" s="49"/>
      <c r="SVP1" s="49"/>
      <c r="SVQ1" s="49"/>
      <c r="SVR1" s="49"/>
      <c r="SVS1" s="49"/>
      <c r="SVT1" s="49"/>
      <c r="SVU1" s="49"/>
      <c r="SVV1" s="49"/>
      <c r="SVW1" s="49"/>
      <c r="SVX1" s="49"/>
      <c r="SVY1" s="49"/>
      <c r="SVZ1" s="49"/>
      <c r="SWA1" s="49"/>
      <c r="SWB1" s="49"/>
      <c r="SWC1" s="49"/>
      <c r="SWD1" s="49"/>
      <c r="SWE1" s="49"/>
      <c r="SWF1" s="49"/>
      <c r="SWG1" s="49"/>
      <c r="SWH1" s="49"/>
      <c r="SWI1" s="49"/>
      <c r="SWJ1" s="49"/>
      <c r="SWK1" s="49"/>
      <c r="SWL1" s="49"/>
      <c r="SWM1" s="49"/>
      <c r="SWN1" s="49"/>
      <c r="SWO1" s="49"/>
      <c r="SWP1" s="49"/>
      <c r="SWQ1" s="49"/>
      <c r="SWR1" s="49"/>
      <c r="SWS1" s="49"/>
      <c r="SWT1" s="49"/>
      <c r="SWU1" s="49"/>
      <c r="SWV1" s="49"/>
      <c r="SWW1" s="49"/>
      <c r="SWX1" s="49"/>
      <c r="SWY1" s="49"/>
      <c r="SWZ1" s="49"/>
      <c r="SXA1" s="49"/>
      <c r="SXB1" s="49"/>
      <c r="SXC1" s="49"/>
      <c r="SXD1" s="49"/>
      <c r="SXE1" s="49"/>
      <c r="SXF1" s="49"/>
      <c r="SXG1" s="49"/>
      <c r="SXH1" s="49"/>
      <c r="SXI1" s="49"/>
      <c r="SXJ1" s="49"/>
      <c r="SXK1" s="49"/>
      <c r="SXL1" s="49"/>
      <c r="SXM1" s="49"/>
      <c r="SXN1" s="49"/>
      <c r="SXO1" s="49"/>
      <c r="SXP1" s="49"/>
      <c r="SXQ1" s="49"/>
      <c r="SXR1" s="49"/>
      <c r="SXS1" s="49"/>
      <c r="SXT1" s="49"/>
      <c r="SXU1" s="49"/>
      <c r="SXV1" s="49"/>
      <c r="SXW1" s="49"/>
      <c r="SXX1" s="49"/>
      <c r="SXY1" s="49"/>
      <c r="SXZ1" s="49"/>
      <c r="SYA1" s="49"/>
      <c r="SYB1" s="49"/>
      <c r="SYC1" s="49"/>
      <c r="SYD1" s="49"/>
      <c r="SYE1" s="49"/>
      <c r="SYF1" s="49"/>
      <c r="SYG1" s="49"/>
      <c r="SYH1" s="49"/>
      <c r="SYI1" s="49"/>
      <c r="SYJ1" s="49"/>
      <c r="SYK1" s="49"/>
      <c r="SYL1" s="49"/>
      <c r="SYM1" s="49"/>
      <c r="SYN1" s="49"/>
      <c r="SYO1" s="49"/>
      <c r="SYP1" s="49"/>
      <c r="SYQ1" s="49"/>
      <c r="SYR1" s="49"/>
      <c r="SYS1" s="49"/>
      <c r="SYT1" s="49"/>
      <c r="SYU1" s="49"/>
      <c r="SYV1" s="49"/>
      <c r="SYW1" s="49"/>
      <c r="SYX1" s="49"/>
      <c r="SYY1" s="49"/>
      <c r="SYZ1" s="49"/>
      <c r="SZA1" s="49"/>
      <c r="SZB1" s="49"/>
      <c r="SZC1" s="49"/>
      <c r="SZD1" s="49"/>
      <c r="SZE1" s="49"/>
      <c r="SZF1" s="49"/>
      <c r="SZG1" s="49"/>
      <c r="SZH1" s="49"/>
      <c r="SZI1" s="49"/>
      <c r="SZJ1" s="49"/>
      <c r="SZK1" s="49"/>
      <c r="SZL1" s="49"/>
      <c r="SZM1" s="49"/>
      <c r="SZN1" s="49"/>
      <c r="SZO1" s="49"/>
      <c r="SZP1" s="49"/>
      <c r="SZQ1" s="49"/>
      <c r="SZR1" s="49"/>
      <c r="SZS1" s="49"/>
      <c r="SZT1" s="49"/>
      <c r="SZU1" s="49"/>
      <c r="SZV1" s="49"/>
      <c r="SZW1" s="49"/>
      <c r="SZX1" s="49"/>
      <c r="SZY1" s="49"/>
      <c r="SZZ1" s="49"/>
      <c r="TAA1" s="49"/>
      <c r="TAB1" s="49"/>
      <c r="TAC1" s="49"/>
      <c r="TAD1" s="49"/>
      <c r="TAE1" s="49"/>
      <c r="TAF1" s="49"/>
      <c r="TAG1" s="49"/>
      <c r="TAH1" s="49"/>
      <c r="TAI1" s="49"/>
      <c r="TAJ1" s="49"/>
      <c r="TAK1" s="49"/>
      <c r="TAL1" s="49"/>
      <c r="TAM1" s="49"/>
      <c r="TAN1" s="49"/>
      <c r="TAO1" s="49"/>
      <c r="TAP1" s="49"/>
      <c r="TAQ1" s="49"/>
      <c r="TAR1" s="49"/>
      <c r="TAS1" s="49"/>
      <c r="TAT1" s="49"/>
      <c r="TAU1" s="49"/>
      <c r="TAV1" s="49"/>
      <c r="TAW1" s="49"/>
      <c r="TAX1" s="49"/>
      <c r="TAY1" s="49"/>
      <c r="TAZ1" s="49"/>
      <c r="TBA1" s="49"/>
      <c r="TBB1" s="49"/>
      <c r="TBC1" s="49"/>
      <c r="TBD1" s="49"/>
      <c r="TBE1" s="49"/>
      <c r="TBF1" s="49"/>
      <c r="TBG1" s="49"/>
      <c r="TBH1" s="49"/>
      <c r="TBI1" s="49"/>
      <c r="TBJ1" s="49"/>
      <c r="TBK1" s="49"/>
      <c r="TBL1" s="49"/>
      <c r="TBM1" s="49"/>
      <c r="TBN1" s="49"/>
      <c r="TBO1" s="49"/>
      <c r="TBP1" s="49"/>
      <c r="TBQ1" s="49"/>
      <c r="TBR1" s="49"/>
      <c r="TBS1" s="49"/>
      <c r="TBT1" s="49"/>
      <c r="TBU1" s="49"/>
      <c r="TBV1" s="49"/>
      <c r="TBW1" s="49"/>
      <c r="TBX1" s="49"/>
      <c r="TBY1" s="49"/>
      <c r="TBZ1" s="49"/>
      <c r="TCA1" s="49"/>
      <c r="TCB1" s="49"/>
      <c r="TCC1" s="49"/>
      <c r="TCD1" s="49"/>
      <c r="TCE1" s="49"/>
      <c r="TCF1" s="49"/>
      <c r="TCG1" s="49"/>
      <c r="TCH1" s="49"/>
      <c r="TCI1" s="49"/>
      <c r="TCJ1" s="49"/>
      <c r="TCK1" s="49"/>
      <c r="TCL1" s="49"/>
      <c r="TCM1" s="49"/>
      <c r="TCN1" s="49"/>
      <c r="TCO1" s="49"/>
      <c r="TCP1" s="49"/>
      <c r="TCQ1" s="49"/>
      <c r="TCR1" s="49"/>
      <c r="TCS1" s="49"/>
      <c r="TCT1" s="49"/>
      <c r="TCU1" s="49"/>
      <c r="TCV1" s="49"/>
      <c r="TCW1" s="49"/>
      <c r="TCX1" s="49"/>
      <c r="TCY1" s="49"/>
      <c r="TCZ1" s="49"/>
      <c r="TDA1" s="49"/>
      <c r="TDB1" s="49"/>
      <c r="TDC1" s="49"/>
      <c r="TDD1" s="49"/>
      <c r="TDE1" s="49"/>
      <c r="TDF1" s="49"/>
      <c r="TDG1" s="49"/>
      <c r="TDH1" s="49"/>
      <c r="TDI1" s="49"/>
      <c r="TDJ1" s="49"/>
      <c r="TDK1" s="49"/>
      <c r="TDL1" s="49"/>
      <c r="TDM1" s="49"/>
      <c r="TDN1" s="49"/>
      <c r="TDO1" s="49"/>
      <c r="TDP1" s="49"/>
      <c r="TDQ1" s="49"/>
      <c r="TDR1" s="49"/>
      <c r="TDS1" s="49"/>
      <c r="TDT1" s="49"/>
      <c r="TDU1" s="49"/>
      <c r="TDV1" s="49"/>
      <c r="TDW1" s="49"/>
      <c r="TDX1" s="49"/>
      <c r="TDY1" s="49"/>
      <c r="TDZ1" s="49"/>
      <c r="TEA1" s="49"/>
      <c r="TEB1" s="49"/>
      <c r="TEC1" s="49"/>
      <c r="TED1" s="49"/>
      <c r="TEE1" s="49"/>
      <c r="TEF1" s="49"/>
      <c r="TEG1" s="49"/>
      <c r="TEH1" s="49"/>
      <c r="TEI1" s="49"/>
      <c r="TEJ1" s="49"/>
      <c r="TEK1" s="49"/>
      <c r="TEL1" s="49"/>
      <c r="TEM1" s="49"/>
      <c r="TEN1" s="49"/>
      <c r="TEO1" s="49"/>
      <c r="TEP1" s="49"/>
      <c r="TEQ1" s="49"/>
      <c r="TER1" s="49"/>
      <c r="TES1" s="49"/>
      <c r="TET1" s="49"/>
      <c r="TEU1" s="49"/>
      <c r="TEV1" s="49"/>
      <c r="TEW1" s="49"/>
      <c r="TEX1" s="49"/>
      <c r="TEY1" s="49"/>
      <c r="TEZ1" s="49"/>
      <c r="TFA1" s="49"/>
      <c r="TFB1" s="49"/>
      <c r="TFC1" s="49"/>
      <c r="TFD1" s="49"/>
      <c r="TFE1" s="49"/>
      <c r="TFF1" s="49"/>
      <c r="TFG1" s="49"/>
      <c r="TFH1" s="49"/>
      <c r="TFI1" s="49"/>
      <c r="TFJ1" s="49"/>
      <c r="TFK1" s="49"/>
      <c r="TFL1" s="49"/>
      <c r="TFM1" s="49"/>
      <c r="TFN1" s="49"/>
      <c r="TFO1" s="49"/>
      <c r="TFP1" s="49"/>
      <c r="TFQ1" s="49"/>
      <c r="TFR1" s="49"/>
      <c r="TFS1" s="49"/>
      <c r="TFT1" s="49"/>
      <c r="TFU1" s="49"/>
      <c r="TFV1" s="49"/>
      <c r="TFW1" s="49"/>
      <c r="TFX1" s="49"/>
      <c r="TFY1" s="49"/>
      <c r="TFZ1" s="49"/>
      <c r="TGA1" s="49"/>
      <c r="TGB1" s="49"/>
      <c r="TGC1" s="49"/>
      <c r="TGD1" s="49"/>
      <c r="TGE1" s="49"/>
      <c r="TGF1" s="49"/>
      <c r="TGG1" s="49"/>
      <c r="TGH1" s="49"/>
      <c r="TGI1" s="49"/>
      <c r="TGJ1" s="49"/>
      <c r="TGK1" s="49"/>
      <c r="TGL1" s="49"/>
      <c r="TGM1" s="49"/>
      <c r="TGN1" s="49"/>
      <c r="TGO1" s="49"/>
      <c r="TGP1" s="49"/>
      <c r="TGQ1" s="49"/>
      <c r="TGR1" s="49"/>
      <c r="TGS1" s="49"/>
      <c r="TGT1" s="49"/>
      <c r="TGU1" s="49"/>
      <c r="TGV1" s="49"/>
      <c r="TGW1" s="49"/>
      <c r="TGX1" s="49"/>
      <c r="TGY1" s="49"/>
      <c r="TGZ1" s="49"/>
      <c r="THA1" s="49"/>
      <c r="THB1" s="49"/>
      <c r="THC1" s="49"/>
      <c r="THD1" s="49"/>
      <c r="THE1" s="49"/>
      <c r="THF1" s="49"/>
      <c r="THG1" s="49"/>
      <c r="THH1" s="49"/>
      <c r="THI1" s="49"/>
      <c r="THJ1" s="49"/>
      <c r="THK1" s="49"/>
      <c r="THL1" s="49"/>
      <c r="THM1" s="49"/>
      <c r="THN1" s="49"/>
      <c r="THO1" s="49"/>
      <c r="THP1" s="49"/>
      <c r="THQ1" s="49"/>
      <c r="THR1" s="49"/>
      <c r="THS1" s="49"/>
      <c r="THT1" s="49"/>
      <c r="THU1" s="49"/>
      <c r="THV1" s="49"/>
      <c r="THW1" s="49"/>
      <c r="THX1" s="49"/>
      <c r="THY1" s="49"/>
      <c r="THZ1" s="49"/>
      <c r="TIA1" s="49"/>
      <c r="TIB1" s="49"/>
      <c r="TIC1" s="49"/>
      <c r="TID1" s="49"/>
      <c r="TIE1" s="49"/>
      <c r="TIF1" s="49"/>
      <c r="TIG1" s="49"/>
      <c r="TIH1" s="49"/>
      <c r="TII1" s="49"/>
      <c r="TIJ1" s="49"/>
      <c r="TIK1" s="49"/>
      <c r="TIL1" s="49"/>
      <c r="TIM1" s="49"/>
      <c r="TIN1" s="49"/>
      <c r="TIO1" s="49"/>
      <c r="TIP1" s="49"/>
      <c r="TIQ1" s="49"/>
      <c r="TIR1" s="49"/>
      <c r="TIS1" s="49"/>
      <c r="TIT1" s="49"/>
      <c r="TIU1" s="49"/>
      <c r="TIV1" s="49"/>
      <c r="TIW1" s="49"/>
      <c r="TIX1" s="49"/>
      <c r="TIY1" s="49"/>
      <c r="TIZ1" s="49"/>
      <c r="TJA1" s="49"/>
      <c r="TJB1" s="49"/>
      <c r="TJC1" s="49"/>
      <c r="TJD1" s="49"/>
      <c r="TJE1" s="49"/>
      <c r="TJF1" s="49"/>
      <c r="TJG1" s="49"/>
      <c r="TJH1" s="49"/>
      <c r="TJI1" s="49"/>
      <c r="TJJ1" s="49"/>
      <c r="TJK1" s="49"/>
      <c r="TJL1" s="49"/>
      <c r="TJM1" s="49"/>
      <c r="TJN1" s="49"/>
      <c r="TJO1" s="49"/>
      <c r="TJP1" s="49"/>
      <c r="TJQ1" s="49"/>
      <c r="TJR1" s="49"/>
      <c r="TJS1" s="49"/>
      <c r="TJT1" s="49"/>
      <c r="TJU1" s="49"/>
      <c r="TJV1" s="49"/>
      <c r="TJW1" s="49"/>
      <c r="TJX1" s="49"/>
      <c r="TJY1" s="49"/>
      <c r="TJZ1" s="49"/>
      <c r="TKA1" s="49"/>
      <c r="TKB1" s="49"/>
      <c r="TKC1" s="49"/>
      <c r="TKD1" s="49"/>
      <c r="TKE1" s="49"/>
      <c r="TKF1" s="49"/>
      <c r="TKG1" s="49"/>
      <c r="TKH1" s="49"/>
      <c r="TKI1" s="49"/>
      <c r="TKJ1" s="49"/>
      <c r="TKK1" s="49"/>
      <c r="TKL1" s="49"/>
      <c r="TKM1" s="49"/>
      <c r="TKN1" s="49"/>
      <c r="TKO1" s="49"/>
      <c r="TKP1" s="49"/>
      <c r="TKQ1" s="49"/>
      <c r="TKR1" s="49"/>
      <c r="TKS1" s="49"/>
      <c r="TKT1" s="49"/>
      <c r="TKU1" s="49"/>
      <c r="TKV1" s="49"/>
      <c r="TKW1" s="49"/>
      <c r="TKX1" s="49"/>
      <c r="TKY1" s="49"/>
      <c r="TKZ1" s="49"/>
      <c r="TLA1" s="49"/>
      <c r="TLB1" s="49"/>
      <c r="TLC1" s="49"/>
      <c r="TLD1" s="49"/>
      <c r="TLE1" s="49"/>
      <c r="TLF1" s="49"/>
      <c r="TLG1" s="49"/>
      <c r="TLH1" s="49"/>
      <c r="TLI1" s="49"/>
      <c r="TLJ1" s="49"/>
      <c r="TLK1" s="49"/>
      <c r="TLL1" s="49"/>
      <c r="TLM1" s="49"/>
      <c r="TLN1" s="49"/>
      <c r="TLO1" s="49"/>
      <c r="TLP1" s="49"/>
      <c r="TLQ1" s="49"/>
      <c r="TLR1" s="49"/>
      <c r="TLS1" s="49"/>
      <c r="TLT1" s="49"/>
      <c r="TLU1" s="49"/>
      <c r="TLV1" s="49"/>
      <c r="TLW1" s="49"/>
      <c r="TLX1" s="49"/>
      <c r="TLY1" s="49"/>
      <c r="TLZ1" s="49"/>
      <c r="TMA1" s="49"/>
      <c r="TMB1" s="49"/>
      <c r="TMC1" s="49"/>
      <c r="TMD1" s="49"/>
      <c r="TME1" s="49"/>
      <c r="TMF1" s="49"/>
      <c r="TMG1" s="49"/>
      <c r="TMH1" s="49"/>
      <c r="TMI1" s="49"/>
      <c r="TMJ1" s="49"/>
      <c r="TMK1" s="49"/>
      <c r="TML1" s="49"/>
      <c r="TMM1" s="49"/>
      <c r="TMN1" s="49"/>
      <c r="TMO1" s="49"/>
      <c r="TMP1" s="49"/>
      <c r="TMQ1" s="49"/>
      <c r="TMR1" s="49"/>
      <c r="TMS1" s="49"/>
      <c r="TMT1" s="49"/>
      <c r="TMU1" s="49"/>
      <c r="TMV1" s="49"/>
      <c r="TMW1" s="49"/>
      <c r="TMX1" s="49"/>
      <c r="TMY1" s="49"/>
      <c r="TMZ1" s="49"/>
      <c r="TNA1" s="49"/>
      <c r="TNB1" s="49"/>
      <c r="TNC1" s="49"/>
      <c r="TND1" s="49"/>
      <c r="TNE1" s="49"/>
      <c r="TNF1" s="49"/>
      <c r="TNG1" s="49"/>
      <c r="TNH1" s="49"/>
      <c r="TNI1" s="49"/>
      <c r="TNJ1" s="49"/>
      <c r="TNK1" s="49"/>
      <c r="TNL1" s="49"/>
      <c r="TNM1" s="49"/>
      <c r="TNN1" s="49"/>
      <c r="TNO1" s="49"/>
      <c r="TNP1" s="49"/>
      <c r="TNQ1" s="49"/>
      <c r="TNR1" s="49"/>
      <c r="TNS1" s="49"/>
      <c r="TNT1" s="49"/>
      <c r="TNU1" s="49"/>
      <c r="TNV1" s="49"/>
      <c r="TNW1" s="49"/>
      <c r="TNX1" s="49"/>
      <c r="TNY1" s="49"/>
      <c r="TNZ1" s="49"/>
      <c r="TOA1" s="49"/>
      <c r="TOB1" s="49"/>
      <c r="TOC1" s="49"/>
      <c r="TOD1" s="49"/>
      <c r="TOE1" s="49"/>
      <c r="TOF1" s="49"/>
      <c r="TOG1" s="49"/>
      <c r="TOH1" s="49"/>
      <c r="TOI1" s="49"/>
      <c r="TOJ1" s="49"/>
      <c r="TOK1" s="49"/>
      <c r="TOL1" s="49"/>
      <c r="TOM1" s="49"/>
      <c r="TON1" s="49"/>
      <c r="TOO1" s="49"/>
      <c r="TOP1" s="49"/>
      <c r="TOQ1" s="49"/>
      <c r="TOR1" s="49"/>
      <c r="TOS1" s="49"/>
      <c r="TOT1" s="49"/>
      <c r="TOU1" s="49"/>
      <c r="TOV1" s="49"/>
      <c r="TOW1" s="49"/>
      <c r="TOX1" s="49"/>
      <c r="TOY1" s="49"/>
      <c r="TOZ1" s="49"/>
      <c r="TPA1" s="49"/>
      <c r="TPB1" s="49"/>
      <c r="TPC1" s="49"/>
      <c r="TPD1" s="49"/>
      <c r="TPE1" s="49"/>
      <c r="TPF1" s="49"/>
      <c r="TPG1" s="49"/>
      <c r="TPH1" s="49"/>
      <c r="TPI1" s="49"/>
      <c r="TPJ1" s="49"/>
      <c r="TPK1" s="49"/>
      <c r="TPL1" s="49"/>
      <c r="TPM1" s="49"/>
      <c r="TPN1" s="49"/>
      <c r="TPO1" s="49"/>
      <c r="TPP1" s="49"/>
      <c r="TPQ1" s="49"/>
      <c r="TPR1" s="49"/>
      <c r="TPS1" s="49"/>
      <c r="TPT1" s="49"/>
      <c r="TPU1" s="49"/>
      <c r="TPV1" s="49"/>
      <c r="TPW1" s="49"/>
      <c r="TPX1" s="49"/>
      <c r="TPY1" s="49"/>
      <c r="TPZ1" s="49"/>
      <c r="TQA1" s="49"/>
      <c r="TQB1" s="49"/>
      <c r="TQC1" s="49"/>
      <c r="TQD1" s="49"/>
      <c r="TQE1" s="49"/>
      <c r="TQF1" s="49"/>
      <c r="TQG1" s="49"/>
      <c r="TQH1" s="49"/>
      <c r="TQI1" s="49"/>
      <c r="TQJ1" s="49"/>
      <c r="TQK1" s="49"/>
      <c r="TQL1" s="49"/>
      <c r="TQM1" s="49"/>
      <c r="TQN1" s="49"/>
      <c r="TQO1" s="49"/>
      <c r="TQP1" s="49"/>
      <c r="TQQ1" s="49"/>
      <c r="TQR1" s="49"/>
      <c r="TQS1" s="49"/>
      <c r="TQT1" s="49"/>
      <c r="TQU1" s="49"/>
      <c r="TQV1" s="49"/>
      <c r="TQW1" s="49"/>
      <c r="TQX1" s="49"/>
      <c r="TQY1" s="49"/>
      <c r="TQZ1" s="49"/>
      <c r="TRA1" s="49"/>
      <c r="TRB1" s="49"/>
      <c r="TRC1" s="49"/>
      <c r="TRD1" s="49"/>
      <c r="TRE1" s="49"/>
      <c r="TRF1" s="49"/>
      <c r="TRG1" s="49"/>
      <c r="TRH1" s="49"/>
      <c r="TRI1" s="49"/>
      <c r="TRJ1" s="49"/>
      <c r="TRK1" s="49"/>
      <c r="TRL1" s="49"/>
      <c r="TRM1" s="49"/>
      <c r="TRN1" s="49"/>
      <c r="TRO1" s="49"/>
      <c r="TRP1" s="49"/>
      <c r="TRQ1" s="49"/>
      <c r="TRR1" s="49"/>
      <c r="TRS1" s="49"/>
      <c r="TRT1" s="49"/>
      <c r="TRU1" s="49"/>
      <c r="TRV1" s="49"/>
      <c r="TRW1" s="49"/>
      <c r="TRX1" s="49"/>
      <c r="TRY1" s="49"/>
      <c r="TRZ1" s="49"/>
      <c r="TSA1" s="49"/>
      <c r="TSB1" s="49"/>
      <c r="TSC1" s="49"/>
      <c r="TSD1" s="49"/>
      <c r="TSE1" s="49"/>
      <c r="TSF1" s="49"/>
      <c r="TSG1" s="49"/>
      <c r="TSH1" s="49"/>
      <c r="TSI1" s="49"/>
      <c r="TSJ1" s="49"/>
      <c r="TSK1" s="49"/>
      <c r="TSL1" s="49"/>
      <c r="TSM1" s="49"/>
      <c r="TSN1" s="49"/>
      <c r="TSO1" s="49"/>
      <c r="TSP1" s="49"/>
      <c r="TSQ1" s="49"/>
      <c r="TSR1" s="49"/>
      <c r="TSS1" s="49"/>
      <c r="TST1" s="49"/>
      <c r="TSU1" s="49"/>
      <c r="TSV1" s="49"/>
      <c r="TSW1" s="49"/>
      <c r="TSX1" s="49"/>
      <c r="TSY1" s="49"/>
      <c r="TSZ1" s="49"/>
      <c r="TTA1" s="49"/>
      <c r="TTB1" s="49"/>
      <c r="TTC1" s="49"/>
      <c r="TTD1" s="49"/>
      <c r="TTE1" s="49"/>
      <c r="TTF1" s="49"/>
      <c r="TTG1" s="49"/>
      <c r="TTH1" s="49"/>
      <c r="TTI1" s="49"/>
      <c r="TTJ1" s="49"/>
      <c r="TTK1" s="49"/>
      <c r="TTL1" s="49"/>
      <c r="TTM1" s="49"/>
      <c r="TTN1" s="49"/>
      <c r="TTO1" s="49"/>
      <c r="TTP1" s="49"/>
      <c r="TTQ1" s="49"/>
      <c r="TTR1" s="49"/>
      <c r="TTS1" s="49"/>
      <c r="TTT1" s="49"/>
      <c r="TTU1" s="49"/>
      <c r="TTV1" s="49"/>
      <c r="TTW1" s="49"/>
      <c r="TTX1" s="49"/>
      <c r="TTY1" s="49"/>
      <c r="TTZ1" s="49"/>
      <c r="TUA1" s="49"/>
      <c r="TUB1" s="49"/>
      <c r="TUC1" s="49"/>
      <c r="TUD1" s="49"/>
      <c r="TUE1" s="49"/>
      <c r="TUF1" s="49"/>
      <c r="TUG1" s="49"/>
      <c r="TUH1" s="49"/>
      <c r="TUI1" s="49"/>
      <c r="TUJ1" s="49"/>
      <c r="TUK1" s="49"/>
      <c r="TUL1" s="49"/>
      <c r="TUM1" s="49"/>
      <c r="TUN1" s="49"/>
      <c r="TUO1" s="49"/>
      <c r="TUP1" s="49"/>
      <c r="TUQ1" s="49"/>
      <c r="TUR1" s="49"/>
      <c r="TUS1" s="49"/>
      <c r="TUT1" s="49"/>
      <c r="TUU1" s="49"/>
      <c r="TUV1" s="49"/>
      <c r="TUW1" s="49"/>
      <c r="TUX1" s="49"/>
      <c r="TUY1" s="49"/>
      <c r="TUZ1" s="49"/>
      <c r="TVA1" s="49"/>
      <c r="TVB1" s="49"/>
      <c r="TVC1" s="49"/>
      <c r="TVD1" s="49"/>
      <c r="TVE1" s="49"/>
      <c r="TVF1" s="49"/>
      <c r="TVG1" s="49"/>
      <c r="TVH1" s="49"/>
      <c r="TVI1" s="49"/>
      <c r="TVJ1" s="49"/>
      <c r="TVK1" s="49"/>
      <c r="TVL1" s="49"/>
      <c r="TVM1" s="49"/>
      <c r="TVN1" s="49"/>
      <c r="TVO1" s="49"/>
      <c r="TVP1" s="49"/>
      <c r="TVQ1" s="49"/>
      <c r="TVR1" s="49"/>
      <c r="TVS1" s="49"/>
      <c r="TVT1" s="49"/>
      <c r="TVU1" s="49"/>
      <c r="TVV1" s="49"/>
      <c r="TVW1" s="49"/>
      <c r="TVX1" s="49"/>
      <c r="TVY1" s="49"/>
      <c r="TVZ1" s="49"/>
      <c r="TWA1" s="49"/>
      <c r="TWB1" s="49"/>
      <c r="TWC1" s="49"/>
      <c r="TWD1" s="49"/>
      <c r="TWE1" s="49"/>
      <c r="TWF1" s="49"/>
      <c r="TWG1" s="49"/>
      <c r="TWH1" s="49"/>
      <c r="TWI1" s="49"/>
      <c r="TWJ1" s="49"/>
      <c r="TWK1" s="49"/>
      <c r="TWL1" s="49"/>
      <c r="TWM1" s="49"/>
      <c r="TWN1" s="49"/>
      <c r="TWO1" s="49"/>
      <c r="TWP1" s="49"/>
      <c r="TWQ1" s="49"/>
      <c r="TWR1" s="49"/>
      <c r="TWS1" s="49"/>
      <c r="TWT1" s="49"/>
      <c r="TWU1" s="49"/>
      <c r="TWV1" s="49"/>
      <c r="TWW1" s="49"/>
      <c r="TWX1" s="49"/>
      <c r="TWY1" s="49"/>
      <c r="TWZ1" s="49"/>
      <c r="TXA1" s="49"/>
      <c r="TXB1" s="49"/>
      <c r="TXC1" s="49"/>
      <c r="TXD1" s="49"/>
      <c r="TXE1" s="49"/>
      <c r="TXF1" s="49"/>
      <c r="TXG1" s="49"/>
      <c r="TXH1" s="49"/>
      <c r="TXI1" s="49"/>
      <c r="TXJ1" s="49"/>
      <c r="TXK1" s="49"/>
      <c r="TXL1" s="49"/>
      <c r="TXM1" s="49"/>
      <c r="TXN1" s="49"/>
      <c r="TXO1" s="49"/>
      <c r="TXP1" s="49"/>
      <c r="TXQ1" s="49"/>
      <c r="TXR1" s="49"/>
      <c r="TXS1" s="49"/>
      <c r="TXT1" s="49"/>
      <c r="TXU1" s="49"/>
      <c r="TXV1" s="49"/>
      <c r="TXW1" s="49"/>
      <c r="TXX1" s="49"/>
      <c r="TXY1" s="49"/>
      <c r="TXZ1" s="49"/>
      <c r="TYA1" s="49"/>
      <c r="TYB1" s="49"/>
      <c r="TYC1" s="49"/>
      <c r="TYD1" s="49"/>
      <c r="TYE1" s="49"/>
      <c r="TYF1" s="49"/>
      <c r="TYG1" s="49"/>
      <c r="TYH1" s="49"/>
      <c r="TYI1" s="49"/>
      <c r="TYJ1" s="49"/>
      <c r="TYK1" s="49"/>
      <c r="TYL1" s="49"/>
      <c r="TYM1" s="49"/>
      <c r="TYN1" s="49"/>
      <c r="TYO1" s="49"/>
      <c r="TYP1" s="49"/>
      <c r="TYQ1" s="49"/>
      <c r="TYR1" s="49"/>
      <c r="TYS1" s="49"/>
      <c r="TYT1" s="49"/>
      <c r="TYU1" s="49"/>
      <c r="TYV1" s="49"/>
      <c r="TYW1" s="49"/>
      <c r="TYX1" s="49"/>
      <c r="TYY1" s="49"/>
      <c r="TYZ1" s="49"/>
      <c r="TZA1" s="49"/>
      <c r="TZB1" s="49"/>
      <c r="TZC1" s="49"/>
      <c r="TZD1" s="49"/>
      <c r="TZE1" s="49"/>
      <c r="TZF1" s="49"/>
      <c r="TZG1" s="49"/>
      <c r="TZH1" s="49"/>
      <c r="TZI1" s="49"/>
      <c r="TZJ1" s="49"/>
      <c r="TZK1" s="49"/>
      <c r="TZL1" s="49"/>
      <c r="TZM1" s="49"/>
      <c r="TZN1" s="49"/>
      <c r="TZO1" s="49"/>
      <c r="TZP1" s="49"/>
      <c r="TZQ1" s="49"/>
      <c r="TZR1" s="49"/>
      <c r="TZS1" s="49"/>
      <c r="TZT1" s="49"/>
      <c r="TZU1" s="49"/>
      <c r="TZV1" s="49"/>
      <c r="TZW1" s="49"/>
      <c r="TZX1" s="49"/>
      <c r="TZY1" s="49"/>
      <c r="TZZ1" s="49"/>
      <c r="UAA1" s="49"/>
      <c r="UAB1" s="49"/>
      <c r="UAC1" s="49"/>
      <c r="UAD1" s="49"/>
      <c r="UAE1" s="49"/>
      <c r="UAF1" s="49"/>
      <c r="UAG1" s="49"/>
      <c r="UAH1" s="49"/>
      <c r="UAI1" s="49"/>
      <c r="UAJ1" s="49"/>
      <c r="UAK1" s="49"/>
      <c r="UAL1" s="49"/>
      <c r="UAM1" s="49"/>
      <c r="UAN1" s="49"/>
      <c r="UAO1" s="49"/>
      <c r="UAP1" s="49"/>
      <c r="UAQ1" s="49"/>
      <c r="UAR1" s="49"/>
      <c r="UAS1" s="49"/>
      <c r="UAT1" s="49"/>
      <c r="UAU1" s="49"/>
      <c r="UAV1" s="49"/>
      <c r="UAW1" s="49"/>
      <c r="UAX1" s="49"/>
      <c r="UAY1" s="49"/>
      <c r="UAZ1" s="49"/>
      <c r="UBA1" s="49"/>
      <c r="UBB1" s="49"/>
      <c r="UBC1" s="49"/>
      <c r="UBD1" s="49"/>
      <c r="UBE1" s="49"/>
      <c r="UBF1" s="49"/>
      <c r="UBG1" s="49"/>
      <c r="UBH1" s="49"/>
      <c r="UBI1" s="49"/>
      <c r="UBJ1" s="49"/>
      <c r="UBK1" s="49"/>
      <c r="UBL1" s="49"/>
      <c r="UBM1" s="49"/>
      <c r="UBN1" s="49"/>
      <c r="UBO1" s="49"/>
      <c r="UBP1" s="49"/>
      <c r="UBQ1" s="49"/>
      <c r="UBR1" s="49"/>
      <c r="UBS1" s="49"/>
      <c r="UBT1" s="49"/>
      <c r="UBU1" s="49"/>
      <c r="UBV1" s="49"/>
      <c r="UBW1" s="49"/>
      <c r="UBX1" s="49"/>
      <c r="UBY1" s="49"/>
      <c r="UBZ1" s="49"/>
      <c r="UCA1" s="49"/>
      <c r="UCB1" s="49"/>
      <c r="UCC1" s="49"/>
      <c r="UCD1" s="49"/>
      <c r="UCE1" s="49"/>
      <c r="UCF1" s="49"/>
      <c r="UCG1" s="49"/>
      <c r="UCH1" s="49"/>
      <c r="UCI1" s="49"/>
      <c r="UCJ1" s="49"/>
      <c r="UCK1" s="49"/>
      <c r="UCL1" s="49"/>
      <c r="UCM1" s="49"/>
      <c r="UCN1" s="49"/>
      <c r="UCO1" s="49"/>
      <c r="UCP1" s="49"/>
      <c r="UCQ1" s="49"/>
      <c r="UCR1" s="49"/>
      <c r="UCS1" s="49"/>
      <c r="UCT1" s="49"/>
      <c r="UCU1" s="49"/>
      <c r="UCV1" s="49"/>
      <c r="UCW1" s="49"/>
      <c r="UCX1" s="49"/>
      <c r="UCY1" s="49"/>
      <c r="UCZ1" s="49"/>
      <c r="UDA1" s="49"/>
      <c r="UDB1" s="49"/>
      <c r="UDC1" s="49"/>
      <c r="UDD1" s="49"/>
      <c r="UDE1" s="49"/>
      <c r="UDF1" s="49"/>
      <c r="UDG1" s="49"/>
      <c r="UDH1" s="49"/>
      <c r="UDI1" s="49"/>
      <c r="UDJ1" s="49"/>
      <c r="UDK1" s="49"/>
      <c r="UDL1" s="49"/>
      <c r="UDM1" s="49"/>
      <c r="UDN1" s="49"/>
      <c r="UDO1" s="49"/>
      <c r="UDP1" s="49"/>
      <c r="UDQ1" s="49"/>
      <c r="UDR1" s="49"/>
      <c r="UDS1" s="49"/>
      <c r="UDT1" s="49"/>
      <c r="UDU1" s="49"/>
      <c r="UDV1" s="49"/>
      <c r="UDW1" s="49"/>
      <c r="UDX1" s="49"/>
      <c r="UDY1" s="49"/>
      <c r="UDZ1" s="49"/>
      <c r="UEA1" s="49"/>
      <c r="UEB1" s="49"/>
      <c r="UEC1" s="49"/>
      <c r="UED1" s="49"/>
      <c r="UEE1" s="49"/>
      <c r="UEF1" s="49"/>
      <c r="UEG1" s="49"/>
      <c r="UEH1" s="49"/>
      <c r="UEI1" s="49"/>
      <c r="UEJ1" s="49"/>
      <c r="UEK1" s="49"/>
      <c r="UEL1" s="49"/>
      <c r="UEM1" s="49"/>
      <c r="UEN1" s="49"/>
      <c r="UEO1" s="49"/>
      <c r="UEP1" s="49"/>
      <c r="UEQ1" s="49"/>
      <c r="UER1" s="49"/>
      <c r="UES1" s="49"/>
      <c r="UET1" s="49"/>
      <c r="UEU1" s="49"/>
      <c r="UEV1" s="49"/>
      <c r="UEW1" s="49"/>
      <c r="UEX1" s="49"/>
      <c r="UEY1" s="49"/>
      <c r="UEZ1" s="49"/>
      <c r="UFA1" s="49"/>
      <c r="UFB1" s="49"/>
      <c r="UFC1" s="49"/>
      <c r="UFD1" s="49"/>
      <c r="UFE1" s="49"/>
      <c r="UFF1" s="49"/>
      <c r="UFG1" s="49"/>
      <c r="UFH1" s="49"/>
      <c r="UFI1" s="49"/>
      <c r="UFJ1" s="49"/>
      <c r="UFK1" s="49"/>
      <c r="UFL1" s="49"/>
      <c r="UFM1" s="49"/>
      <c r="UFN1" s="49"/>
      <c r="UFO1" s="49"/>
      <c r="UFP1" s="49"/>
      <c r="UFQ1" s="49"/>
      <c r="UFR1" s="49"/>
      <c r="UFS1" s="49"/>
      <c r="UFT1" s="49"/>
      <c r="UFU1" s="49"/>
      <c r="UFV1" s="49"/>
      <c r="UFW1" s="49"/>
      <c r="UFX1" s="49"/>
      <c r="UFY1" s="49"/>
      <c r="UFZ1" s="49"/>
      <c r="UGA1" s="49"/>
      <c r="UGB1" s="49"/>
      <c r="UGC1" s="49"/>
      <c r="UGD1" s="49"/>
      <c r="UGE1" s="49"/>
      <c r="UGF1" s="49"/>
      <c r="UGG1" s="49"/>
      <c r="UGH1" s="49"/>
      <c r="UGI1" s="49"/>
      <c r="UGJ1" s="49"/>
      <c r="UGK1" s="49"/>
      <c r="UGL1" s="49"/>
      <c r="UGM1" s="49"/>
      <c r="UGN1" s="49"/>
      <c r="UGO1" s="49"/>
      <c r="UGP1" s="49"/>
      <c r="UGQ1" s="49"/>
      <c r="UGR1" s="49"/>
      <c r="UGS1" s="49"/>
      <c r="UGT1" s="49"/>
      <c r="UGU1" s="49"/>
      <c r="UGV1" s="49"/>
      <c r="UGW1" s="49"/>
      <c r="UGX1" s="49"/>
      <c r="UGY1" s="49"/>
      <c r="UGZ1" s="49"/>
      <c r="UHA1" s="49"/>
      <c r="UHB1" s="49"/>
      <c r="UHC1" s="49"/>
      <c r="UHD1" s="49"/>
      <c r="UHE1" s="49"/>
      <c r="UHF1" s="49"/>
      <c r="UHG1" s="49"/>
      <c r="UHH1" s="49"/>
      <c r="UHI1" s="49"/>
      <c r="UHJ1" s="49"/>
      <c r="UHK1" s="49"/>
      <c r="UHL1" s="49"/>
      <c r="UHM1" s="49"/>
      <c r="UHN1" s="49"/>
      <c r="UHO1" s="49"/>
      <c r="UHP1" s="49"/>
      <c r="UHQ1" s="49"/>
      <c r="UHR1" s="49"/>
      <c r="UHS1" s="49"/>
      <c r="UHT1" s="49"/>
      <c r="UHU1" s="49"/>
      <c r="UHV1" s="49"/>
      <c r="UHW1" s="49"/>
      <c r="UHX1" s="49"/>
      <c r="UHY1" s="49"/>
      <c r="UHZ1" s="49"/>
      <c r="UIA1" s="49"/>
      <c r="UIB1" s="49"/>
      <c r="UIC1" s="49"/>
      <c r="UID1" s="49"/>
      <c r="UIE1" s="49"/>
      <c r="UIF1" s="49"/>
      <c r="UIG1" s="49"/>
      <c r="UIH1" s="49"/>
      <c r="UII1" s="49"/>
      <c r="UIJ1" s="49"/>
      <c r="UIK1" s="49"/>
      <c r="UIL1" s="49"/>
      <c r="UIM1" s="49"/>
      <c r="UIN1" s="49"/>
      <c r="UIO1" s="49"/>
      <c r="UIP1" s="49"/>
      <c r="UIQ1" s="49"/>
      <c r="UIR1" s="49"/>
      <c r="UIS1" s="49"/>
      <c r="UIT1" s="49"/>
      <c r="UIU1" s="49"/>
      <c r="UIV1" s="49"/>
      <c r="UIW1" s="49"/>
      <c r="UIX1" s="49"/>
      <c r="UIY1" s="49"/>
      <c r="UIZ1" s="49"/>
      <c r="UJA1" s="49"/>
      <c r="UJB1" s="49"/>
      <c r="UJC1" s="49"/>
      <c r="UJD1" s="49"/>
      <c r="UJE1" s="49"/>
      <c r="UJF1" s="49"/>
      <c r="UJG1" s="49"/>
      <c r="UJH1" s="49"/>
      <c r="UJI1" s="49"/>
      <c r="UJJ1" s="49"/>
      <c r="UJK1" s="49"/>
      <c r="UJL1" s="49"/>
      <c r="UJM1" s="49"/>
      <c r="UJN1" s="49"/>
      <c r="UJO1" s="49"/>
      <c r="UJP1" s="49"/>
      <c r="UJQ1" s="49"/>
      <c r="UJR1" s="49"/>
      <c r="UJS1" s="49"/>
      <c r="UJT1" s="49"/>
      <c r="UJU1" s="49"/>
      <c r="UJV1" s="49"/>
      <c r="UJW1" s="49"/>
      <c r="UJX1" s="49"/>
      <c r="UJY1" s="49"/>
      <c r="UJZ1" s="49"/>
      <c r="UKA1" s="49"/>
      <c r="UKB1" s="49"/>
      <c r="UKC1" s="49"/>
      <c r="UKD1" s="49"/>
      <c r="UKE1" s="49"/>
      <c r="UKF1" s="49"/>
      <c r="UKG1" s="49"/>
      <c r="UKH1" s="49"/>
      <c r="UKI1" s="49"/>
      <c r="UKJ1" s="49"/>
      <c r="UKK1" s="49"/>
      <c r="UKL1" s="49"/>
      <c r="UKM1" s="49"/>
      <c r="UKN1" s="49"/>
      <c r="UKO1" s="49"/>
      <c r="UKP1" s="49"/>
      <c r="UKQ1" s="49"/>
      <c r="UKR1" s="49"/>
      <c r="UKS1" s="49"/>
      <c r="UKT1" s="49"/>
      <c r="UKU1" s="49"/>
      <c r="UKV1" s="49"/>
      <c r="UKW1" s="49"/>
      <c r="UKX1" s="49"/>
      <c r="UKY1" s="49"/>
      <c r="UKZ1" s="49"/>
      <c r="ULA1" s="49"/>
      <c r="ULB1" s="49"/>
      <c r="ULC1" s="49"/>
      <c r="ULD1" s="49"/>
      <c r="ULE1" s="49"/>
      <c r="ULF1" s="49"/>
      <c r="ULG1" s="49"/>
      <c r="ULH1" s="49"/>
      <c r="ULI1" s="49"/>
      <c r="ULJ1" s="49"/>
      <c r="ULK1" s="49"/>
      <c r="ULL1" s="49"/>
      <c r="ULM1" s="49"/>
      <c r="ULN1" s="49"/>
      <c r="ULO1" s="49"/>
      <c r="ULP1" s="49"/>
      <c r="ULQ1" s="49"/>
      <c r="ULR1" s="49"/>
      <c r="ULS1" s="49"/>
      <c r="ULT1" s="49"/>
      <c r="ULU1" s="49"/>
      <c r="ULV1" s="49"/>
      <c r="ULW1" s="49"/>
      <c r="ULX1" s="49"/>
      <c r="ULY1" s="49"/>
      <c r="ULZ1" s="49"/>
      <c r="UMA1" s="49"/>
      <c r="UMB1" s="49"/>
      <c r="UMC1" s="49"/>
      <c r="UMD1" s="49"/>
      <c r="UME1" s="49"/>
      <c r="UMF1" s="49"/>
      <c r="UMG1" s="49"/>
      <c r="UMH1" s="49"/>
      <c r="UMI1" s="49"/>
      <c r="UMJ1" s="49"/>
      <c r="UMK1" s="49"/>
      <c r="UML1" s="49"/>
      <c r="UMM1" s="49"/>
      <c r="UMN1" s="49"/>
      <c r="UMO1" s="49"/>
      <c r="UMP1" s="49"/>
      <c r="UMQ1" s="49"/>
      <c r="UMR1" s="49"/>
      <c r="UMS1" s="49"/>
      <c r="UMT1" s="49"/>
      <c r="UMU1" s="49"/>
      <c r="UMV1" s="49"/>
      <c r="UMW1" s="49"/>
      <c r="UMX1" s="49"/>
      <c r="UMY1" s="49"/>
      <c r="UMZ1" s="49"/>
      <c r="UNA1" s="49"/>
      <c r="UNB1" s="49"/>
      <c r="UNC1" s="49"/>
      <c r="UND1" s="49"/>
      <c r="UNE1" s="49"/>
      <c r="UNF1" s="49"/>
      <c r="UNG1" s="49"/>
      <c r="UNH1" s="49"/>
      <c r="UNI1" s="49"/>
      <c r="UNJ1" s="49"/>
      <c r="UNK1" s="49"/>
      <c r="UNL1" s="49"/>
      <c r="UNM1" s="49"/>
      <c r="UNN1" s="49"/>
      <c r="UNO1" s="49"/>
      <c r="UNP1" s="49"/>
      <c r="UNQ1" s="49"/>
      <c r="UNR1" s="49"/>
      <c r="UNS1" s="49"/>
      <c r="UNT1" s="49"/>
      <c r="UNU1" s="49"/>
      <c r="UNV1" s="49"/>
      <c r="UNW1" s="49"/>
      <c r="UNX1" s="49"/>
      <c r="UNY1" s="49"/>
      <c r="UNZ1" s="49"/>
      <c r="UOA1" s="49"/>
      <c r="UOB1" s="49"/>
      <c r="UOC1" s="49"/>
      <c r="UOD1" s="49"/>
      <c r="UOE1" s="49"/>
      <c r="UOF1" s="49"/>
      <c r="UOG1" s="49"/>
      <c r="UOH1" s="49"/>
      <c r="UOI1" s="49"/>
      <c r="UOJ1" s="49"/>
      <c r="UOK1" s="49"/>
      <c r="UOL1" s="49"/>
      <c r="UOM1" s="49"/>
      <c r="UON1" s="49"/>
      <c r="UOO1" s="49"/>
      <c r="UOP1" s="49"/>
      <c r="UOQ1" s="49"/>
      <c r="UOR1" s="49"/>
      <c r="UOS1" s="49"/>
      <c r="UOT1" s="49"/>
      <c r="UOU1" s="49"/>
      <c r="UOV1" s="49"/>
      <c r="UOW1" s="49"/>
      <c r="UOX1" s="49"/>
      <c r="UOY1" s="49"/>
      <c r="UOZ1" s="49"/>
      <c r="UPA1" s="49"/>
      <c r="UPB1" s="49"/>
      <c r="UPC1" s="49"/>
      <c r="UPD1" s="49"/>
      <c r="UPE1" s="49"/>
      <c r="UPF1" s="49"/>
      <c r="UPG1" s="49"/>
      <c r="UPH1" s="49"/>
      <c r="UPI1" s="49"/>
      <c r="UPJ1" s="49"/>
      <c r="UPK1" s="49"/>
      <c r="UPL1" s="49"/>
      <c r="UPM1" s="49"/>
      <c r="UPN1" s="49"/>
      <c r="UPO1" s="49"/>
      <c r="UPP1" s="49"/>
      <c r="UPQ1" s="49"/>
      <c r="UPR1" s="49"/>
      <c r="UPS1" s="49"/>
      <c r="UPT1" s="49"/>
      <c r="UPU1" s="49"/>
      <c r="UPV1" s="49"/>
      <c r="UPW1" s="49"/>
      <c r="UPX1" s="49"/>
      <c r="UPY1" s="49"/>
      <c r="UPZ1" s="49"/>
      <c r="UQA1" s="49"/>
      <c r="UQB1" s="49"/>
      <c r="UQC1" s="49"/>
      <c r="UQD1" s="49"/>
      <c r="UQE1" s="49"/>
      <c r="UQF1" s="49"/>
      <c r="UQG1" s="49"/>
      <c r="UQH1" s="49"/>
      <c r="UQI1" s="49"/>
      <c r="UQJ1" s="49"/>
      <c r="UQK1" s="49"/>
      <c r="UQL1" s="49"/>
      <c r="UQM1" s="49"/>
      <c r="UQN1" s="49"/>
      <c r="UQO1" s="49"/>
      <c r="UQP1" s="49"/>
      <c r="UQQ1" s="49"/>
      <c r="UQR1" s="49"/>
      <c r="UQS1" s="49"/>
      <c r="UQT1" s="49"/>
      <c r="UQU1" s="49"/>
      <c r="UQV1" s="49"/>
      <c r="UQW1" s="49"/>
      <c r="UQX1" s="49"/>
      <c r="UQY1" s="49"/>
      <c r="UQZ1" s="49"/>
      <c r="URA1" s="49"/>
      <c r="URB1" s="49"/>
      <c r="URC1" s="49"/>
      <c r="URD1" s="49"/>
      <c r="URE1" s="49"/>
      <c r="URF1" s="49"/>
      <c r="URG1" s="49"/>
      <c r="URH1" s="49"/>
      <c r="URI1" s="49"/>
      <c r="URJ1" s="49"/>
      <c r="URK1" s="49"/>
      <c r="URL1" s="49"/>
      <c r="URM1" s="49"/>
      <c r="URN1" s="49"/>
      <c r="URO1" s="49"/>
      <c r="URP1" s="49"/>
      <c r="URQ1" s="49"/>
      <c r="URR1" s="49"/>
      <c r="URS1" s="49"/>
      <c r="URT1" s="49"/>
      <c r="URU1" s="49"/>
      <c r="URV1" s="49"/>
      <c r="URW1" s="49"/>
      <c r="URX1" s="49"/>
      <c r="URY1" s="49"/>
      <c r="URZ1" s="49"/>
      <c r="USA1" s="49"/>
      <c r="USB1" s="49"/>
      <c r="USC1" s="49"/>
      <c r="USD1" s="49"/>
      <c r="USE1" s="49"/>
      <c r="USF1" s="49"/>
      <c r="USG1" s="49"/>
      <c r="USH1" s="49"/>
      <c r="USI1" s="49"/>
      <c r="USJ1" s="49"/>
      <c r="USK1" s="49"/>
      <c r="USL1" s="49"/>
      <c r="USM1" s="49"/>
      <c r="USN1" s="49"/>
      <c r="USO1" s="49"/>
      <c r="USP1" s="49"/>
      <c r="USQ1" s="49"/>
      <c r="USR1" s="49"/>
      <c r="USS1" s="49"/>
      <c r="UST1" s="49"/>
      <c r="USU1" s="49"/>
      <c r="USV1" s="49"/>
      <c r="USW1" s="49"/>
      <c r="USX1" s="49"/>
      <c r="USY1" s="49"/>
      <c r="USZ1" s="49"/>
      <c r="UTA1" s="49"/>
      <c r="UTB1" s="49"/>
      <c r="UTC1" s="49"/>
      <c r="UTD1" s="49"/>
      <c r="UTE1" s="49"/>
      <c r="UTF1" s="49"/>
      <c r="UTG1" s="49"/>
      <c r="UTH1" s="49"/>
      <c r="UTI1" s="49"/>
      <c r="UTJ1" s="49"/>
      <c r="UTK1" s="49"/>
      <c r="UTL1" s="49"/>
      <c r="UTM1" s="49"/>
      <c r="UTN1" s="49"/>
      <c r="UTO1" s="49"/>
      <c r="UTP1" s="49"/>
      <c r="UTQ1" s="49"/>
      <c r="UTR1" s="49"/>
      <c r="UTS1" s="49"/>
      <c r="UTT1" s="49"/>
      <c r="UTU1" s="49"/>
      <c r="UTV1" s="49"/>
      <c r="UTW1" s="49"/>
      <c r="UTX1" s="49"/>
      <c r="UTY1" s="49"/>
      <c r="UTZ1" s="49"/>
      <c r="UUA1" s="49"/>
      <c r="UUB1" s="49"/>
      <c r="UUC1" s="49"/>
      <c r="UUD1" s="49"/>
      <c r="UUE1" s="49"/>
      <c r="UUF1" s="49"/>
      <c r="UUG1" s="49"/>
      <c r="UUH1" s="49"/>
      <c r="UUI1" s="49"/>
      <c r="UUJ1" s="49"/>
      <c r="UUK1" s="49"/>
      <c r="UUL1" s="49"/>
      <c r="UUM1" s="49"/>
      <c r="UUN1" s="49"/>
      <c r="UUO1" s="49"/>
      <c r="UUP1" s="49"/>
      <c r="UUQ1" s="49"/>
      <c r="UUR1" s="49"/>
      <c r="UUS1" s="49"/>
      <c r="UUT1" s="49"/>
      <c r="UUU1" s="49"/>
      <c r="UUV1" s="49"/>
      <c r="UUW1" s="49"/>
      <c r="UUX1" s="49"/>
      <c r="UUY1" s="49"/>
      <c r="UUZ1" s="49"/>
      <c r="UVA1" s="49"/>
      <c r="UVB1" s="49"/>
      <c r="UVC1" s="49"/>
      <c r="UVD1" s="49"/>
      <c r="UVE1" s="49"/>
      <c r="UVF1" s="49"/>
      <c r="UVG1" s="49"/>
      <c r="UVH1" s="49"/>
      <c r="UVI1" s="49"/>
      <c r="UVJ1" s="49"/>
      <c r="UVK1" s="49"/>
      <c r="UVL1" s="49"/>
      <c r="UVM1" s="49"/>
      <c r="UVN1" s="49"/>
      <c r="UVO1" s="49"/>
      <c r="UVP1" s="49"/>
      <c r="UVQ1" s="49"/>
      <c r="UVR1" s="49"/>
      <c r="UVS1" s="49"/>
      <c r="UVT1" s="49"/>
      <c r="UVU1" s="49"/>
      <c r="UVV1" s="49"/>
      <c r="UVW1" s="49"/>
      <c r="UVX1" s="49"/>
      <c r="UVY1" s="49"/>
      <c r="UVZ1" s="49"/>
      <c r="UWA1" s="49"/>
      <c r="UWB1" s="49"/>
      <c r="UWC1" s="49"/>
      <c r="UWD1" s="49"/>
      <c r="UWE1" s="49"/>
      <c r="UWF1" s="49"/>
      <c r="UWG1" s="49"/>
      <c r="UWH1" s="49"/>
      <c r="UWI1" s="49"/>
      <c r="UWJ1" s="49"/>
      <c r="UWK1" s="49"/>
      <c r="UWL1" s="49"/>
      <c r="UWM1" s="49"/>
      <c r="UWN1" s="49"/>
      <c r="UWO1" s="49"/>
      <c r="UWP1" s="49"/>
      <c r="UWQ1" s="49"/>
      <c r="UWR1" s="49"/>
      <c r="UWS1" s="49"/>
      <c r="UWT1" s="49"/>
      <c r="UWU1" s="49"/>
      <c r="UWV1" s="49"/>
      <c r="UWW1" s="49"/>
      <c r="UWX1" s="49"/>
      <c r="UWY1" s="49"/>
      <c r="UWZ1" s="49"/>
      <c r="UXA1" s="49"/>
      <c r="UXB1" s="49"/>
      <c r="UXC1" s="49"/>
      <c r="UXD1" s="49"/>
      <c r="UXE1" s="49"/>
      <c r="UXF1" s="49"/>
      <c r="UXG1" s="49"/>
      <c r="UXH1" s="49"/>
      <c r="UXI1" s="49"/>
      <c r="UXJ1" s="49"/>
      <c r="UXK1" s="49"/>
      <c r="UXL1" s="49"/>
      <c r="UXM1" s="49"/>
      <c r="UXN1" s="49"/>
      <c r="UXO1" s="49"/>
      <c r="UXP1" s="49"/>
      <c r="UXQ1" s="49"/>
      <c r="UXR1" s="49"/>
      <c r="UXS1" s="49"/>
      <c r="UXT1" s="49"/>
      <c r="UXU1" s="49"/>
      <c r="UXV1" s="49"/>
      <c r="UXW1" s="49"/>
      <c r="UXX1" s="49"/>
      <c r="UXY1" s="49"/>
      <c r="UXZ1" s="49"/>
      <c r="UYA1" s="49"/>
      <c r="UYB1" s="49"/>
      <c r="UYC1" s="49"/>
      <c r="UYD1" s="49"/>
      <c r="UYE1" s="49"/>
      <c r="UYF1" s="49"/>
      <c r="UYG1" s="49"/>
      <c r="UYH1" s="49"/>
      <c r="UYI1" s="49"/>
      <c r="UYJ1" s="49"/>
      <c r="UYK1" s="49"/>
      <c r="UYL1" s="49"/>
      <c r="UYM1" s="49"/>
      <c r="UYN1" s="49"/>
      <c r="UYO1" s="49"/>
      <c r="UYP1" s="49"/>
      <c r="UYQ1" s="49"/>
      <c r="UYR1" s="49"/>
      <c r="UYS1" s="49"/>
      <c r="UYT1" s="49"/>
      <c r="UYU1" s="49"/>
      <c r="UYV1" s="49"/>
      <c r="UYW1" s="49"/>
      <c r="UYX1" s="49"/>
      <c r="UYY1" s="49"/>
      <c r="UYZ1" s="49"/>
      <c r="UZA1" s="49"/>
      <c r="UZB1" s="49"/>
      <c r="UZC1" s="49"/>
      <c r="UZD1" s="49"/>
      <c r="UZE1" s="49"/>
      <c r="UZF1" s="49"/>
      <c r="UZG1" s="49"/>
      <c r="UZH1" s="49"/>
      <c r="UZI1" s="49"/>
      <c r="UZJ1" s="49"/>
      <c r="UZK1" s="49"/>
      <c r="UZL1" s="49"/>
      <c r="UZM1" s="49"/>
      <c r="UZN1" s="49"/>
      <c r="UZO1" s="49"/>
      <c r="UZP1" s="49"/>
      <c r="UZQ1" s="49"/>
      <c r="UZR1" s="49"/>
      <c r="UZS1" s="49"/>
      <c r="UZT1" s="49"/>
      <c r="UZU1" s="49"/>
      <c r="UZV1" s="49"/>
      <c r="UZW1" s="49"/>
      <c r="UZX1" s="49"/>
      <c r="UZY1" s="49"/>
      <c r="UZZ1" s="49"/>
      <c r="VAA1" s="49"/>
      <c r="VAB1" s="49"/>
      <c r="VAC1" s="49"/>
      <c r="VAD1" s="49"/>
      <c r="VAE1" s="49"/>
      <c r="VAF1" s="49"/>
      <c r="VAG1" s="49"/>
      <c r="VAH1" s="49"/>
      <c r="VAI1" s="49"/>
      <c r="VAJ1" s="49"/>
      <c r="VAK1" s="49"/>
      <c r="VAL1" s="49"/>
      <c r="VAM1" s="49"/>
      <c r="VAN1" s="49"/>
      <c r="VAO1" s="49"/>
      <c r="VAP1" s="49"/>
      <c r="VAQ1" s="49"/>
      <c r="VAR1" s="49"/>
      <c r="VAS1" s="49"/>
      <c r="VAT1" s="49"/>
      <c r="VAU1" s="49"/>
      <c r="VAV1" s="49"/>
      <c r="VAW1" s="49"/>
      <c r="VAX1" s="49"/>
      <c r="VAY1" s="49"/>
      <c r="VAZ1" s="49"/>
      <c r="VBA1" s="49"/>
      <c r="VBB1" s="49"/>
      <c r="VBC1" s="49"/>
      <c r="VBD1" s="49"/>
      <c r="VBE1" s="49"/>
      <c r="VBF1" s="49"/>
      <c r="VBG1" s="49"/>
      <c r="VBH1" s="49"/>
      <c r="VBI1" s="49"/>
      <c r="VBJ1" s="49"/>
      <c r="VBK1" s="49"/>
      <c r="VBL1" s="49"/>
      <c r="VBM1" s="49"/>
      <c r="VBN1" s="49"/>
      <c r="VBO1" s="49"/>
      <c r="VBP1" s="49"/>
      <c r="VBQ1" s="49"/>
      <c r="VBR1" s="49"/>
      <c r="VBS1" s="49"/>
      <c r="VBT1" s="49"/>
      <c r="VBU1" s="49"/>
      <c r="VBV1" s="49"/>
      <c r="VBW1" s="49"/>
      <c r="VBX1" s="49"/>
      <c r="VBY1" s="49"/>
      <c r="VBZ1" s="49"/>
      <c r="VCA1" s="49"/>
      <c r="VCB1" s="49"/>
      <c r="VCC1" s="49"/>
      <c r="VCD1" s="49"/>
      <c r="VCE1" s="49"/>
      <c r="VCF1" s="49"/>
      <c r="VCG1" s="49"/>
      <c r="VCH1" s="49"/>
      <c r="VCI1" s="49"/>
      <c r="VCJ1" s="49"/>
      <c r="VCK1" s="49"/>
      <c r="VCL1" s="49"/>
      <c r="VCM1" s="49"/>
      <c r="VCN1" s="49"/>
      <c r="VCO1" s="49"/>
      <c r="VCP1" s="49"/>
      <c r="VCQ1" s="49"/>
      <c r="VCR1" s="49"/>
      <c r="VCS1" s="49"/>
      <c r="VCT1" s="49"/>
      <c r="VCU1" s="49"/>
      <c r="VCV1" s="49"/>
      <c r="VCW1" s="49"/>
      <c r="VCX1" s="49"/>
      <c r="VCY1" s="49"/>
      <c r="VCZ1" s="49"/>
      <c r="VDA1" s="49"/>
      <c r="VDB1" s="49"/>
      <c r="VDC1" s="49"/>
      <c r="VDD1" s="49"/>
      <c r="VDE1" s="49"/>
      <c r="VDF1" s="49"/>
      <c r="VDG1" s="49"/>
      <c r="VDH1" s="49"/>
      <c r="VDI1" s="49"/>
      <c r="VDJ1" s="49"/>
      <c r="VDK1" s="49"/>
      <c r="VDL1" s="49"/>
      <c r="VDM1" s="49"/>
      <c r="VDN1" s="49"/>
      <c r="VDO1" s="49"/>
      <c r="VDP1" s="49"/>
      <c r="VDQ1" s="49"/>
      <c r="VDR1" s="49"/>
      <c r="VDS1" s="49"/>
      <c r="VDT1" s="49"/>
      <c r="VDU1" s="49"/>
      <c r="VDV1" s="49"/>
      <c r="VDW1" s="49"/>
      <c r="VDX1" s="49"/>
      <c r="VDY1" s="49"/>
      <c r="VDZ1" s="49"/>
      <c r="VEA1" s="49"/>
      <c r="VEB1" s="49"/>
      <c r="VEC1" s="49"/>
      <c r="VED1" s="49"/>
      <c r="VEE1" s="49"/>
      <c r="VEF1" s="49"/>
      <c r="VEG1" s="49"/>
      <c r="VEH1" s="49"/>
      <c r="VEI1" s="49"/>
      <c r="VEJ1" s="49"/>
      <c r="VEK1" s="49"/>
      <c r="VEL1" s="49"/>
      <c r="VEM1" s="49"/>
      <c r="VEN1" s="49"/>
      <c r="VEO1" s="49"/>
      <c r="VEP1" s="49"/>
      <c r="VEQ1" s="49"/>
      <c r="VER1" s="49"/>
      <c r="VES1" s="49"/>
      <c r="VET1" s="49"/>
      <c r="VEU1" s="49"/>
      <c r="VEV1" s="49"/>
      <c r="VEW1" s="49"/>
      <c r="VEX1" s="49"/>
      <c r="VEY1" s="49"/>
      <c r="VEZ1" s="49"/>
      <c r="VFA1" s="49"/>
      <c r="VFB1" s="49"/>
      <c r="VFC1" s="49"/>
      <c r="VFD1" s="49"/>
      <c r="VFE1" s="49"/>
      <c r="VFF1" s="49"/>
      <c r="VFG1" s="49"/>
      <c r="VFH1" s="49"/>
      <c r="VFI1" s="49"/>
      <c r="VFJ1" s="49"/>
      <c r="VFK1" s="49"/>
      <c r="VFL1" s="49"/>
      <c r="VFM1" s="49"/>
      <c r="VFN1" s="49"/>
      <c r="VFO1" s="49"/>
      <c r="VFP1" s="49"/>
      <c r="VFQ1" s="49"/>
      <c r="VFR1" s="49"/>
      <c r="VFS1" s="49"/>
      <c r="VFT1" s="49"/>
      <c r="VFU1" s="49"/>
      <c r="VFV1" s="49"/>
      <c r="VFW1" s="49"/>
      <c r="VFX1" s="49"/>
      <c r="VFY1" s="49"/>
      <c r="VFZ1" s="49"/>
      <c r="VGA1" s="49"/>
      <c r="VGB1" s="49"/>
      <c r="VGC1" s="49"/>
      <c r="VGD1" s="49"/>
      <c r="VGE1" s="49"/>
      <c r="VGF1" s="49"/>
      <c r="VGG1" s="49"/>
      <c r="VGH1" s="49"/>
      <c r="VGI1" s="49"/>
      <c r="VGJ1" s="49"/>
      <c r="VGK1" s="49"/>
      <c r="VGL1" s="49"/>
      <c r="VGM1" s="49"/>
      <c r="VGN1" s="49"/>
      <c r="VGO1" s="49"/>
      <c r="VGP1" s="49"/>
      <c r="VGQ1" s="49"/>
      <c r="VGR1" s="49"/>
      <c r="VGS1" s="49"/>
      <c r="VGT1" s="49"/>
      <c r="VGU1" s="49"/>
      <c r="VGV1" s="49"/>
      <c r="VGW1" s="49"/>
      <c r="VGX1" s="49"/>
      <c r="VGY1" s="49"/>
      <c r="VGZ1" s="49"/>
      <c r="VHA1" s="49"/>
      <c r="VHB1" s="49"/>
      <c r="VHC1" s="49"/>
      <c r="VHD1" s="49"/>
      <c r="VHE1" s="49"/>
      <c r="VHF1" s="49"/>
      <c r="VHG1" s="49"/>
      <c r="VHH1" s="49"/>
      <c r="VHI1" s="49"/>
      <c r="VHJ1" s="49"/>
      <c r="VHK1" s="49"/>
      <c r="VHL1" s="49"/>
      <c r="VHM1" s="49"/>
      <c r="VHN1" s="49"/>
      <c r="VHO1" s="49"/>
      <c r="VHP1" s="49"/>
      <c r="VHQ1" s="49"/>
      <c r="VHR1" s="49"/>
      <c r="VHS1" s="49"/>
      <c r="VHT1" s="49"/>
      <c r="VHU1" s="49"/>
      <c r="VHV1" s="49"/>
      <c r="VHW1" s="49"/>
      <c r="VHX1" s="49"/>
      <c r="VHY1" s="49"/>
      <c r="VHZ1" s="49"/>
      <c r="VIA1" s="49"/>
      <c r="VIB1" s="49"/>
      <c r="VIC1" s="49"/>
      <c r="VID1" s="49"/>
      <c r="VIE1" s="49"/>
      <c r="VIF1" s="49"/>
      <c r="VIG1" s="49"/>
      <c r="VIH1" s="49"/>
      <c r="VII1" s="49"/>
      <c r="VIJ1" s="49"/>
      <c r="VIK1" s="49"/>
      <c r="VIL1" s="49"/>
      <c r="VIM1" s="49"/>
      <c r="VIN1" s="49"/>
      <c r="VIO1" s="49"/>
      <c r="VIP1" s="49"/>
      <c r="VIQ1" s="49"/>
      <c r="VIR1" s="49"/>
      <c r="VIS1" s="49"/>
      <c r="VIT1" s="49"/>
      <c r="VIU1" s="49"/>
      <c r="VIV1" s="49"/>
      <c r="VIW1" s="49"/>
      <c r="VIX1" s="49"/>
      <c r="VIY1" s="49"/>
      <c r="VIZ1" s="49"/>
      <c r="VJA1" s="49"/>
      <c r="VJB1" s="49"/>
      <c r="VJC1" s="49"/>
      <c r="VJD1" s="49"/>
      <c r="VJE1" s="49"/>
      <c r="VJF1" s="49"/>
      <c r="VJG1" s="49"/>
      <c r="VJH1" s="49"/>
      <c r="VJI1" s="49"/>
      <c r="VJJ1" s="49"/>
      <c r="VJK1" s="49"/>
      <c r="VJL1" s="49"/>
      <c r="VJM1" s="49"/>
      <c r="VJN1" s="49"/>
      <c r="VJO1" s="49"/>
      <c r="VJP1" s="49"/>
      <c r="VJQ1" s="49"/>
      <c r="VJR1" s="49"/>
      <c r="VJS1" s="49"/>
      <c r="VJT1" s="49"/>
      <c r="VJU1" s="49"/>
      <c r="VJV1" s="49"/>
      <c r="VJW1" s="49"/>
      <c r="VJX1" s="49"/>
      <c r="VJY1" s="49"/>
      <c r="VJZ1" s="49"/>
      <c r="VKA1" s="49"/>
      <c r="VKB1" s="49"/>
      <c r="VKC1" s="49"/>
      <c r="VKD1" s="49"/>
      <c r="VKE1" s="49"/>
      <c r="VKF1" s="49"/>
      <c r="VKG1" s="49"/>
      <c r="VKH1" s="49"/>
      <c r="VKI1" s="49"/>
      <c r="VKJ1" s="49"/>
      <c r="VKK1" s="49"/>
      <c r="VKL1" s="49"/>
      <c r="VKM1" s="49"/>
      <c r="VKN1" s="49"/>
      <c r="VKO1" s="49"/>
      <c r="VKP1" s="49"/>
      <c r="VKQ1" s="49"/>
      <c r="VKR1" s="49"/>
      <c r="VKS1" s="49"/>
      <c r="VKT1" s="49"/>
      <c r="VKU1" s="49"/>
      <c r="VKV1" s="49"/>
      <c r="VKW1" s="49"/>
      <c r="VKX1" s="49"/>
      <c r="VKY1" s="49"/>
      <c r="VKZ1" s="49"/>
      <c r="VLA1" s="49"/>
      <c r="VLB1" s="49"/>
      <c r="VLC1" s="49"/>
      <c r="VLD1" s="49"/>
      <c r="VLE1" s="49"/>
      <c r="VLF1" s="49"/>
      <c r="VLG1" s="49"/>
      <c r="VLH1" s="49"/>
      <c r="VLI1" s="49"/>
      <c r="VLJ1" s="49"/>
      <c r="VLK1" s="49"/>
      <c r="VLL1" s="49"/>
      <c r="VLM1" s="49"/>
      <c r="VLN1" s="49"/>
      <c r="VLO1" s="49"/>
      <c r="VLP1" s="49"/>
      <c r="VLQ1" s="49"/>
      <c r="VLR1" s="49"/>
      <c r="VLS1" s="49"/>
      <c r="VLT1" s="49"/>
      <c r="VLU1" s="49"/>
      <c r="VLV1" s="49"/>
      <c r="VLW1" s="49"/>
      <c r="VLX1" s="49"/>
      <c r="VLY1" s="49"/>
      <c r="VLZ1" s="49"/>
      <c r="VMA1" s="49"/>
      <c r="VMB1" s="49"/>
      <c r="VMC1" s="49"/>
      <c r="VMD1" s="49"/>
      <c r="VME1" s="49"/>
      <c r="VMF1" s="49"/>
      <c r="VMG1" s="49"/>
      <c r="VMH1" s="49"/>
      <c r="VMI1" s="49"/>
      <c r="VMJ1" s="49"/>
      <c r="VMK1" s="49"/>
      <c r="VML1" s="49"/>
      <c r="VMM1" s="49"/>
      <c r="VMN1" s="49"/>
      <c r="VMO1" s="49"/>
      <c r="VMP1" s="49"/>
      <c r="VMQ1" s="49"/>
      <c r="VMR1" s="49"/>
      <c r="VMS1" s="49"/>
      <c r="VMT1" s="49"/>
      <c r="VMU1" s="49"/>
      <c r="VMV1" s="49"/>
      <c r="VMW1" s="49"/>
      <c r="VMX1" s="49"/>
      <c r="VMY1" s="49"/>
      <c r="VMZ1" s="49"/>
      <c r="VNA1" s="49"/>
      <c r="VNB1" s="49"/>
      <c r="VNC1" s="49"/>
      <c r="VND1" s="49"/>
      <c r="VNE1" s="49"/>
      <c r="VNF1" s="49"/>
      <c r="VNG1" s="49"/>
      <c r="VNH1" s="49"/>
      <c r="VNI1" s="49"/>
      <c r="VNJ1" s="49"/>
      <c r="VNK1" s="49"/>
      <c r="VNL1" s="49"/>
      <c r="VNM1" s="49"/>
      <c r="VNN1" s="49"/>
      <c r="VNO1" s="49"/>
      <c r="VNP1" s="49"/>
      <c r="VNQ1" s="49"/>
      <c r="VNR1" s="49"/>
      <c r="VNS1" s="49"/>
      <c r="VNT1" s="49"/>
      <c r="VNU1" s="49"/>
      <c r="VNV1" s="49"/>
      <c r="VNW1" s="49"/>
      <c r="VNX1" s="49"/>
      <c r="VNY1" s="49"/>
      <c r="VNZ1" s="49"/>
      <c r="VOA1" s="49"/>
      <c r="VOB1" s="49"/>
      <c r="VOC1" s="49"/>
      <c r="VOD1" s="49"/>
      <c r="VOE1" s="49"/>
      <c r="VOF1" s="49"/>
      <c r="VOG1" s="49"/>
      <c r="VOH1" s="49"/>
      <c r="VOI1" s="49"/>
      <c r="VOJ1" s="49"/>
      <c r="VOK1" s="49"/>
      <c r="VOL1" s="49"/>
      <c r="VOM1" s="49"/>
      <c r="VON1" s="49"/>
      <c r="VOO1" s="49"/>
      <c r="VOP1" s="49"/>
      <c r="VOQ1" s="49"/>
      <c r="VOR1" s="49"/>
      <c r="VOS1" s="49"/>
      <c r="VOT1" s="49"/>
      <c r="VOU1" s="49"/>
      <c r="VOV1" s="49"/>
      <c r="VOW1" s="49"/>
      <c r="VOX1" s="49"/>
      <c r="VOY1" s="49"/>
      <c r="VOZ1" s="49"/>
      <c r="VPA1" s="49"/>
      <c r="VPB1" s="49"/>
      <c r="VPC1" s="49"/>
      <c r="VPD1" s="49"/>
      <c r="VPE1" s="49"/>
      <c r="VPF1" s="49"/>
      <c r="VPG1" s="49"/>
      <c r="VPH1" s="49"/>
      <c r="VPI1" s="49"/>
      <c r="VPJ1" s="49"/>
      <c r="VPK1" s="49"/>
      <c r="VPL1" s="49"/>
      <c r="VPM1" s="49"/>
      <c r="VPN1" s="49"/>
      <c r="VPO1" s="49"/>
      <c r="VPP1" s="49"/>
      <c r="VPQ1" s="49"/>
      <c r="VPR1" s="49"/>
      <c r="VPS1" s="49"/>
      <c r="VPT1" s="49"/>
      <c r="VPU1" s="49"/>
      <c r="VPV1" s="49"/>
      <c r="VPW1" s="49"/>
      <c r="VPX1" s="49"/>
      <c r="VPY1" s="49"/>
      <c r="VPZ1" s="49"/>
      <c r="VQA1" s="49"/>
      <c r="VQB1" s="49"/>
      <c r="VQC1" s="49"/>
      <c r="VQD1" s="49"/>
      <c r="VQE1" s="49"/>
      <c r="VQF1" s="49"/>
      <c r="VQG1" s="49"/>
      <c r="VQH1" s="49"/>
      <c r="VQI1" s="49"/>
      <c r="VQJ1" s="49"/>
      <c r="VQK1" s="49"/>
      <c r="VQL1" s="49"/>
      <c r="VQM1" s="49"/>
      <c r="VQN1" s="49"/>
      <c r="VQO1" s="49"/>
      <c r="VQP1" s="49"/>
      <c r="VQQ1" s="49"/>
      <c r="VQR1" s="49"/>
      <c r="VQS1" s="49"/>
      <c r="VQT1" s="49"/>
      <c r="VQU1" s="49"/>
      <c r="VQV1" s="49"/>
      <c r="VQW1" s="49"/>
      <c r="VQX1" s="49"/>
      <c r="VQY1" s="49"/>
      <c r="VQZ1" s="49"/>
      <c r="VRA1" s="49"/>
      <c r="VRB1" s="49"/>
      <c r="VRC1" s="49"/>
      <c r="VRD1" s="49"/>
      <c r="VRE1" s="49"/>
      <c r="VRF1" s="49"/>
      <c r="VRG1" s="49"/>
      <c r="VRH1" s="49"/>
      <c r="VRI1" s="49"/>
      <c r="VRJ1" s="49"/>
      <c r="VRK1" s="49"/>
      <c r="VRL1" s="49"/>
      <c r="VRM1" s="49"/>
      <c r="VRN1" s="49"/>
      <c r="VRO1" s="49"/>
      <c r="VRP1" s="49"/>
      <c r="VRQ1" s="49"/>
      <c r="VRR1" s="49"/>
      <c r="VRS1" s="49"/>
      <c r="VRT1" s="49"/>
      <c r="VRU1" s="49"/>
      <c r="VRV1" s="49"/>
      <c r="VRW1" s="49"/>
      <c r="VRX1" s="49"/>
      <c r="VRY1" s="49"/>
      <c r="VRZ1" s="49"/>
      <c r="VSA1" s="49"/>
      <c r="VSB1" s="49"/>
      <c r="VSC1" s="49"/>
      <c r="VSD1" s="49"/>
      <c r="VSE1" s="49"/>
      <c r="VSF1" s="49"/>
      <c r="VSG1" s="49"/>
      <c r="VSH1" s="49"/>
      <c r="VSI1" s="49"/>
      <c r="VSJ1" s="49"/>
      <c r="VSK1" s="49"/>
      <c r="VSL1" s="49"/>
      <c r="VSM1" s="49"/>
      <c r="VSN1" s="49"/>
      <c r="VSO1" s="49"/>
      <c r="VSP1" s="49"/>
      <c r="VSQ1" s="49"/>
      <c r="VSR1" s="49"/>
      <c r="VSS1" s="49"/>
      <c r="VST1" s="49"/>
      <c r="VSU1" s="49"/>
      <c r="VSV1" s="49"/>
      <c r="VSW1" s="49"/>
      <c r="VSX1" s="49"/>
      <c r="VSY1" s="49"/>
      <c r="VSZ1" s="49"/>
      <c r="VTA1" s="49"/>
      <c r="VTB1" s="49"/>
      <c r="VTC1" s="49"/>
      <c r="VTD1" s="49"/>
      <c r="VTE1" s="49"/>
      <c r="VTF1" s="49"/>
      <c r="VTG1" s="49"/>
      <c r="VTH1" s="49"/>
      <c r="VTI1" s="49"/>
      <c r="VTJ1" s="49"/>
      <c r="VTK1" s="49"/>
      <c r="VTL1" s="49"/>
      <c r="VTM1" s="49"/>
      <c r="VTN1" s="49"/>
      <c r="VTO1" s="49"/>
      <c r="VTP1" s="49"/>
      <c r="VTQ1" s="49"/>
      <c r="VTR1" s="49"/>
      <c r="VTS1" s="49"/>
      <c r="VTT1" s="49"/>
      <c r="VTU1" s="49"/>
      <c r="VTV1" s="49"/>
      <c r="VTW1" s="49"/>
      <c r="VTX1" s="49"/>
      <c r="VTY1" s="49"/>
      <c r="VTZ1" s="49"/>
      <c r="VUA1" s="49"/>
      <c r="VUB1" s="49"/>
      <c r="VUC1" s="49"/>
      <c r="VUD1" s="49"/>
      <c r="VUE1" s="49"/>
      <c r="VUF1" s="49"/>
      <c r="VUG1" s="49"/>
      <c r="VUH1" s="49"/>
      <c r="VUI1" s="49"/>
      <c r="VUJ1" s="49"/>
      <c r="VUK1" s="49"/>
      <c r="VUL1" s="49"/>
      <c r="VUM1" s="49"/>
      <c r="VUN1" s="49"/>
      <c r="VUO1" s="49"/>
      <c r="VUP1" s="49"/>
      <c r="VUQ1" s="49"/>
      <c r="VUR1" s="49"/>
      <c r="VUS1" s="49"/>
      <c r="VUT1" s="49"/>
      <c r="VUU1" s="49"/>
      <c r="VUV1" s="49"/>
      <c r="VUW1" s="49"/>
      <c r="VUX1" s="49"/>
      <c r="VUY1" s="49"/>
      <c r="VUZ1" s="49"/>
      <c r="VVA1" s="49"/>
      <c r="VVB1" s="49"/>
      <c r="VVC1" s="49"/>
      <c r="VVD1" s="49"/>
      <c r="VVE1" s="49"/>
      <c r="VVF1" s="49"/>
      <c r="VVG1" s="49"/>
      <c r="VVH1" s="49"/>
      <c r="VVI1" s="49"/>
      <c r="VVJ1" s="49"/>
      <c r="VVK1" s="49"/>
      <c r="VVL1" s="49"/>
      <c r="VVM1" s="49"/>
      <c r="VVN1" s="49"/>
      <c r="VVO1" s="49"/>
      <c r="VVP1" s="49"/>
      <c r="VVQ1" s="49"/>
      <c r="VVR1" s="49"/>
      <c r="VVS1" s="49"/>
      <c r="VVT1" s="49"/>
      <c r="VVU1" s="49"/>
      <c r="VVV1" s="49"/>
      <c r="VVW1" s="49"/>
      <c r="VVX1" s="49"/>
      <c r="VVY1" s="49"/>
      <c r="VVZ1" s="49"/>
      <c r="VWA1" s="49"/>
      <c r="VWB1" s="49"/>
      <c r="VWC1" s="49"/>
      <c r="VWD1" s="49"/>
      <c r="VWE1" s="49"/>
      <c r="VWF1" s="49"/>
      <c r="VWG1" s="49"/>
      <c r="VWH1" s="49"/>
      <c r="VWI1" s="49"/>
      <c r="VWJ1" s="49"/>
      <c r="VWK1" s="49"/>
      <c r="VWL1" s="49"/>
      <c r="VWM1" s="49"/>
      <c r="VWN1" s="49"/>
      <c r="VWO1" s="49"/>
      <c r="VWP1" s="49"/>
      <c r="VWQ1" s="49"/>
      <c r="VWR1" s="49"/>
      <c r="VWS1" s="49"/>
      <c r="VWT1" s="49"/>
      <c r="VWU1" s="49"/>
      <c r="VWV1" s="49"/>
      <c r="VWW1" s="49"/>
      <c r="VWX1" s="49"/>
      <c r="VWY1" s="49"/>
      <c r="VWZ1" s="49"/>
      <c r="VXA1" s="49"/>
      <c r="VXB1" s="49"/>
      <c r="VXC1" s="49"/>
      <c r="VXD1" s="49"/>
      <c r="VXE1" s="49"/>
      <c r="VXF1" s="49"/>
      <c r="VXG1" s="49"/>
      <c r="VXH1" s="49"/>
      <c r="VXI1" s="49"/>
      <c r="VXJ1" s="49"/>
      <c r="VXK1" s="49"/>
      <c r="VXL1" s="49"/>
      <c r="VXM1" s="49"/>
      <c r="VXN1" s="49"/>
      <c r="VXO1" s="49"/>
      <c r="VXP1" s="49"/>
      <c r="VXQ1" s="49"/>
      <c r="VXR1" s="49"/>
      <c r="VXS1" s="49"/>
      <c r="VXT1" s="49"/>
      <c r="VXU1" s="49"/>
      <c r="VXV1" s="49"/>
      <c r="VXW1" s="49"/>
      <c r="VXX1" s="49"/>
      <c r="VXY1" s="49"/>
      <c r="VXZ1" s="49"/>
      <c r="VYA1" s="49"/>
      <c r="VYB1" s="49"/>
      <c r="VYC1" s="49"/>
      <c r="VYD1" s="49"/>
      <c r="VYE1" s="49"/>
      <c r="VYF1" s="49"/>
      <c r="VYG1" s="49"/>
      <c r="VYH1" s="49"/>
      <c r="VYI1" s="49"/>
      <c r="VYJ1" s="49"/>
      <c r="VYK1" s="49"/>
      <c r="VYL1" s="49"/>
      <c r="VYM1" s="49"/>
      <c r="VYN1" s="49"/>
      <c r="VYO1" s="49"/>
      <c r="VYP1" s="49"/>
      <c r="VYQ1" s="49"/>
      <c r="VYR1" s="49"/>
      <c r="VYS1" s="49"/>
      <c r="VYT1" s="49"/>
      <c r="VYU1" s="49"/>
      <c r="VYV1" s="49"/>
      <c r="VYW1" s="49"/>
      <c r="VYX1" s="49"/>
      <c r="VYY1" s="49"/>
      <c r="VYZ1" s="49"/>
      <c r="VZA1" s="49"/>
      <c r="VZB1" s="49"/>
      <c r="VZC1" s="49"/>
      <c r="VZD1" s="49"/>
      <c r="VZE1" s="49"/>
      <c r="VZF1" s="49"/>
      <c r="VZG1" s="49"/>
      <c r="VZH1" s="49"/>
      <c r="VZI1" s="49"/>
      <c r="VZJ1" s="49"/>
      <c r="VZK1" s="49"/>
      <c r="VZL1" s="49"/>
      <c r="VZM1" s="49"/>
      <c r="VZN1" s="49"/>
      <c r="VZO1" s="49"/>
      <c r="VZP1" s="49"/>
      <c r="VZQ1" s="49"/>
      <c r="VZR1" s="49"/>
      <c r="VZS1" s="49"/>
      <c r="VZT1" s="49"/>
      <c r="VZU1" s="49"/>
      <c r="VZV1" s="49"/>
      <c r="VZW1" s="49"/>
      <c r="VZX1" s="49"/>
      <c r="VZY1" s="49"/>
      <c r="VZZ1" s="49"/>
      <c r="WAA1" s="49"/>
      <c r="WAB1" s="49"/>
      <c r="WAC1" s="49"/>
      <c r="WAD1" s="49"/>
      <c r="WAE1" s="49"/>
      <c r="WAF1" s="49"/>
      <c r="WAG1" s="49"/>
      <c r="WAH1" s="49"/>
      <c r="WAI1" s="49"/>
      <c r="WAJ1" s="49"/>
      <c r="WAK1" s="49"/>
      <c r="WAL1" s="49"/>
      <c r="WAM1" s="49"/>
      <c r="WAN1" s="49"/>
      <c r="WAO1" s="49"/>
      <c r="WAP1" s="49"/>
      <c r="WAQ1" s="49"/>
      <c r="WAR1" s="49"/>
      <c r="WAS1" s="49"/>
      <c r="WAT1" s="49"/>
      <c r="WAU1" s="49"/>
      <c r="WAV1" s="49"/>
      <c r="WAW1" s="49"/>
      <c r="WAX1" s="49"/>
      <c r="WAY1" s="49"/>
      <c r="WAZ1" s="49"/>
      <c r="WBA1" s="49"/>
      <c r="WBB1" s="49"/>
      <c r="WBC1" s="49"/>
      <c r="WBD1" s="49"/>
      <c r="WBE1" s="49"/>
      <c r="WBF1" s="49"/>
      <c r="WBG1" s="49"/>
      <c r="WBH1" s="49"/>
      <c r="WBI1" s="49"/>
      <c r="WBJ1" s="49"/>
      <c r="WBK1" s="49"/>
      <c r="WBL1" s="49"/>
      <c r="WBM1" s="49"/>
      <c r="WBN1" s="49"/>
      <c r="WBO1" s="49"/>
      <c r="WBP1" s="49"/>
      <c r="WBQ1" s="49"/>
      <c r="WBR1" s="49"/>
      <c r="WBS1" s="49"/>
      <c r="WBT1" s="49"/>
      <c r="WBU1" s="49"/>
      <c r="WBV1" s="49"/>
      <c r="WBW1" s="49"/>
      <c r="WBX1" s="49"/>
      <c r="WBY1" s="49"/>
      <c r="WBZ1" s="49"/>
      <c r="WCA1" s="49"/>
      <c r="WCB1" s="49"/>
      <c r="WCC1" s="49"/>
      <c r="WCD1" s="49"/>
      <c r="WCE1" s="49"/>
      <c r="WCF1" s="49"/>
      <c r="WCG1" s="49"/>
      <c r="WCH1" s="49"/>
      <c r="WCI1" s="49"/>
      <c r="WCJ1" s="49"/>
      <c r="WCK1" s="49"/>
      <c r="WCL1" s="49"/>
      <c r="WCM1" s="49"/>
      <c r="WCN1" s="49"/>
      <c r="WCO1" s="49"/>
      <c r="WCP1" s="49"/>
      <c r="WCQ1" s="49"/>
      <c r="WCR1" s="49"/>
      <c r="WCS1" s="49"/>
      <c r="WCT1" s="49"/>
      <c r="WCU1" s="49"/>
      <c r="WCV1" s="49"/>
      <c r="WCW1" s="49"/>
      <c r="WCX1" s="49"/>
      <c r="WCY1" s="49"/>
      <c r="WCZ1" s="49"/>
      <c r="WDA1" s="49"/>
      <c r="WDB1" s="49"/>
      <c r="WDC1" s="49"/>
      <c r="WDD1" s="49"/>
      <c r="WDE1" s="49"/>
      <c r="WDF1" s="49"/>
      <c r="WDG1" s="49"/>
      <c r="WDH1" s="49"/>
      <c r="WDI1" s="49"/>
      <c r="WDJ1" s="49"/>
      <c r="WDK1" s="49"/>
      <c r="WDL1" s="49"/>
      <c r="WDM1" s="49"/>
      <c r="WDN1" s="49"/>
      <c r="WDO1" s="49"/>
      <c r="WDP1" s="49"/>
      <c r="WDQ1" s="49"/>
      <c r="WDR1" s="49"/>
      <c r="WDS1" s="49"/>
      <c r="WDT1" s="49"/>
      <c r="WDU1" s="49"/>
      <c r="WDV1" s="49"/>
      <c r="WDW1" s="49"/>
      <c r="WDX1" s="49"/>
      <c r="WDY1" s="49"/>
      <c r="WDZ1" s="49"/>
      <c r="WEA1" s="49"/>
      <c r="WEB1" s="49"/>
      <c r="WEC1" s="49"/>
      <c r="WED1" s="49"/>
      <c r="WEE1" s="49"/>
      <c r="WEF1" s="49"/>
      <c r="WEG1" s="49"/>
      <c r="WEH1" s="49"/>
      <c r="WEI1" s="49"/>
      <c r="WEJ1" s="49"/>
      <c r="WEK1" s="49"/>
      <c r="WEL1" s="49"/>
      <c r="WEM1" s="49"/>
      <c r="WEN1" s="49"/>
      <c r="WEO1" s="49"/>
      <c r="WEP1" s="49"/>
      <c r="WEQ1" s="49"/>
      <c r="WER1" s="49"/>
      <c r="WES1" s="49"/>
      <c r="WET1" s="49"/>
      <c r="WEU1" s="49"/>
      <c r="WEV1" s="49"/>
      <c r="WEW1" s="49"/>
      <c r="WEX1" s="49"/>
      <c r="WEY1" s="49"/>
      <c r="WEZ1" s="49"/>
      <c r="WFA1" s="49"/>
      <c r="WFB1" s="49"/>
      <c r="WFC1" s="49"/>
      <c r="WFD1" s="49"/>
      <c r="WFE1" s="49"/>
      <c r="WFF1" s="49"/>
      <c r="WFG1" s="49"/>
      <c r="WFH1" s="49"/>
      <c r="WFI1" s="49"/>
      <c r="WFJ1" s="49"/>
      <c r="WFK1" s="49"/>
      <c r="WFL1" s="49"/>
      <c r="WFM1" s="49"/>
      <c r="WFN1" s="49"/>
      <c r="WFO1" s="49"/>
      <c r="WFP1" s="49"/>
      <c r="WFQ1" s="49"/>
      <c r="WFR1" s="49"/>
      <c r="WFS1" s="49"/>
      <c r="WFT1" s="49"/>
      <c r="WFU1" s="49"/>
      <c r="WFV1" s="49"/>
      <c r="WFW1" s="49"/>
      <c r="WFX1" s="49"/>
      <c r="WFY1" s="49"/>
      <c r="WFZ1" s="49"/>
      <c r="WGA1" s="49"/>
      <c r="WGB1" s="49"/>
      <c r="WGC1" s="49"/>
      <c r="WGD1" s="49"/>
      <c r="WGE1" s="49"/>
      <c r="WGF1" s="49"/>
      <c r="WGG1" s="49"/>
      <c r="WGH1" s="49"/>
      <c r="WGI1" s="49"/>
      <c r="WGJ1" s="49"/>
      <c r="WGK1" s="49"/>
      <c r="WGL1" s="49"/>
      <c r="WGM1" s="49"/>
      <c r="WGN1" s="49"/>
      <c r="WGO1" s="49"/>
      <c r="WGP1" s="49"/>
      <c r="WGQ1" s="49"/>
      <c r="WGR1" s="49"/>
      <c r="WGS1" s="49"/>
      <c r="WGT1" s="49"/>
      <c r="WGU1" s="49"/>
      <c r="WGV1" s="49"/>
      <c r="WGW1" s="49"/>
      <c r="WGX1" s="49"/>
      <c r="WGY1" s="49"/>
      <c r="WGZ1" s="49"/>
      <c r="WHA1" s="49"/>
      <c r="WHB1" s="49"/>
      <c r="WHC1" s="49"/>
      <c r="WHD1" s="49"/>
      <c r="WHE1" s="49"/>
      <c r="WHF1" s="49"/>
      <c r="WHG1" s="49"/>
      <c r="WHH1" s="49"/>
      <c r="WHI1" s="49"/>
      <c r="WHJ1" s="49"/>
      <c r="WHK1" s="49"/>
      <c r="WHL1" s="49"/>
      <c r="WHM1" s="49"/>
      <c r="WHN1" s="49"/>
      <c r="WHO1" s="49"/>
      <c r="WHP1" s="49"/>
      <c r="WHQ1" s="49"/>
      <c r="WHR1" s="49"/>
      <c r="WHS1" s="49"/>
      <c r="WHT1" s="49"/>
      <c r="WHU1" s="49"/>
      <c r="WHV1" s="49"/>
      <c r="WHW1" s="49"/>
      <c r="WHX1" s="49"/>
      <c r="WHY1" s="49"/>
      <c r="WHZ1" s="49"/>
      <c r="WIA1" s="49"/>
      <c r="WIB1" s="49"/>
      <c r="WIC1" s="49"/>
      <c r="WID1" s="49"/>
      <c r="WIE1" s="49"/>
      <c r="WIF1" s="49"/>
      <c r="WIG1" s="49"/>
      <c r="WIH1" s="49"/>
      <c r="WII1" s="49"/>
      <c r="WIJ1" s="49"/>
      <c r="WIK1" s="49"/>
      <c r="WIL1" s="49"/>
      <c r="WIM1" s="49"/>
      <c r="WIN1" s="49"/>
      <c r="WIO1" s="49"/>
      <c r="WIP1" s="49"/>
      <c r="WIQ1" s="49"/>
      <c r="WIR1" s="49"/>
      <c r="WIS1" s="49"/>
      <c r="WIT1" s="49"/>
      <c r="WIU1" s="49"/>
      <c r="WIV1" s="49"/>
      <c r="WIW1" s="49"/>
      <c r="WIX1" s="49"/>
      <c r="WIY1" s="49"/>
      <c r="WIZ1" s="49"/>
      <c r="WJA1" s="49"/>
      <c r="WJB1" s="49"/>
      <c r="WJC1" s="49"/>
      <c r="WJD1" s="49"/>
      <c r="WJE1" s="49"/>
      <c r="WJF1" s="49"/>
      <c r="WJG1" s="49"/>
      <c r="WJH1" s="49"/>
      <c r="WJI1" s="49"/>
      <c r="WJJ1" s="49"/>
      <c r="WJK1" s="49"/>
      <c r="WJL1" s="49"/>
      <c r="WJM1" s="49"/>
      <c r="WJN1" s="49"/>
      <c r="WJO1" s="49"/>
      <c r="WJP1" s="49"/>
      <c r="WJQ1" s="49"/>
      <c r="WJR1" s="49"/>
      <c r="WJS1" s="49"/>
      <c r="WJT1" s="49"/>
      <c r="WJU1" s="49"/>
      <c r="WJV1" s="49"/>
      <c r="WJW1" s="49"/>
      <c r="WJX1" s="49"/>
      <c r="WJY1" s="49"/>
      <c r="WJZ1" s="49"/>
      <c r="WKA1" s="49"/>
      <c r="WKB1" s="49"/>
      <c r="WKC1" s="49"/>
      <c r="WKD1" s="49"/>
      <c r="WKE1" s="49"/>
      <c r="WKF1" s="49"/>
      <c r="WKG1" s="49"/>
      <c r="WKH1" s="49"/>
      <c r="WKI1" s="49"/>
      <c r="WKJ1" s="49"/>
      <c r="WKK1" s="49"/>
      <c r="WKL1" s="49"/>
      <c r="WKM1" s="49"/>
      <c r="WKN1" s="49"/>
      <c r="WKO1" s="49"/>
      <c r="WKP1" s="49"/>
      <c r="WKQ1" s="49"/>
      <c r="WKR1" s="49"/>
      <c r="WKS1" s="49"/>
      <c r="WKT1" s="49"/>
      <c r="WKU1" s="49"/>
      <c r="WKV1" s="49"/>
      <c r="WKW1" s="49"/>
      <c r="WKX1" s="49"/>
      <c r="WKY1" s="49"/>
      <c r="WKZ1" s="49"/>
      <c r="WLA1" s="49"/>
      <c r="WLB1" s="49"/>
      <c r="WLC1" s="49"/>
      <c r="WLD1" s="49"/>
      <c r="WLE1" s="49"/>
      <c r="WLF1" s="49"/>
      <c r="WLG1" s="49"/>
      <c r="WLH1" s="49"/>
      <c r="WLI1" s="49"/>
      <c r="WLJ1" s="49"/>
      <c r="WLK1" s="49"/>
      <c r="WLL1" s="49"/>
      <c r="WLM1" s="49"/>
      <c r="WLN1" s="49"/>
      <c r="WLO1" s="49"/>
      <c r="WLP1" s="49"/>
      <c r="WLQ1" s="49"/>
      <c r="WLR1" s="49"/>
      <c r="WLS1" s="49"/>
      <c r="WLT1" s="49"/>
      <c r="WLU1" s="49"/>
      <c r="WLV1" s="49"/>
      <c r="WLW1" s="49"/>
      <c r="WLX1" s="49"/>
      <c r="WLY1" s="49"/>
      <c r="WLZ1" s="49"/>
      <c r="WMA1" s="49"/>
      <c r="WMB1" s="49"/>
      <c r="WMC1" s="49"/>
      <c r="WMD1" s="49"/>
      <c r="WME1" s="49"/>
      <c r="WMF1" s="49"/>
      <c r="WMG1" s="49"/>
      <c r="WMH1" s="49"/>
      <c r="WMI1" s="49"/>
      <c r="WMJ1" s="49"/>
      <c r="WMK1" s="49"/>
      <c r="WML1" s="49"/>
      <c r="WMM1" s="49"/>
      <c r="WMN1" s="49"/>
      <c r="WMO1" s="49"/>
      <c r="WMP1" s="49"/>
      <c r="WMQ1" s="49"/>
      <c r="WMR1" s="49"/>
      <c r="WMS1" s="49"/>
      <c r="WMT1" s="49"/>
      <c r="WMU1" s="49"/>
      <c r="WMV1" s="49"/>
      <c r="WMW1" s="49"/>
      <c r="WMX1" s="49"/>
      <c r="WMY1" s="49"/>
      <c r="WMZ1" s="49"/>
      <c r="WNA1" s="49"/>
      <c r="WNB1" s="49"/>
      <c r="WNC1" s="49"/>
      <c r="WND1" s="49"/>
      <c r="WNE1" s="49"/>
      <c r="WNF1" s="49"/>
      <c r="WNG1" s="49"/>
      <c r="WNH1" s="49"/>
      <c r="WNI1" s="49"/>
      <c r="WNJ1" s="49"/>
      <c r="WNK1" s="49"/>
      <c r="WNL1" s="49"/>
      <c r="WNM1" s="49"/>
      <c r="WNN1" s="49"/>
      <c r="WNO1" s="49"/>
      <c r="WNP1" s="49"/>
      <c r="WNQ1" s="49"/>
      <c r="WNR1" s="49"/>
      <c r="WNS1" s="49"/>
      <c r="WNT1" s="49"/>
      <c r="WNU1" s="49"/>
      <c r="WNV1" s="49"/>
      <c r="WNW1" s="49"/>
      <c r="WNX1" s="49"/>
      <c r="WNY1" s="49"/>
      <c r="WNZ1" s="49"/>
      <c r="WOA1" s="49"/>
      <c r="WOB1" s="49"/>
      <c r="WOC1" s="49"/>
      <c r="WOD1" s="49"/>
      <c r="WOE1" s="49"/>
      <c r="WOF1" s="49"/>
      <c r="WOG1" s="49"/>
      <c r="WOH1" s="49"/>
      <c r="WOI1" s="49"/>
      <c r="WOJ1" s="49"/>
      <c r="WOK1" s="49"/>
      <c r="WOL1" s="49"/>
      <c r="WOM1" s="49"/>
      <c r="WON1" s="49"/>
      <c r="WOO1" s="49"/>
      <c r="WOP1" s="49"/>
      <c r="WOQ1" s="49"/>
      <c r="WOR1" s="49"/>
      <c r="WOS1" s="49"/>
      <c r="WOT1" s="49"/>
      <c r="WOU1" s="49"/>
      <c r="WOV1" s="49"/>
      <c r="WOW1" s="49"/>
      <c r="WOX1" s="49"/>
      <c r="WOY1" s="49"/>
      <c r="WOZ1" s="49"/>
      <c r="WPA1" s="49"/>
      <c r="WPB1" s="49"/>
      <c r="WPC1" s="49"/>
      <c r="WPD1" s="49"/>
      <c r="WPE1" s="49"/>
      <c r="WPF1" s="49"/>
      <c r="WPG1" s="49"/>
      <c r="WPH1" s="49"/>
      <c r="WPI1" s="49"/>
      <c r="WPJ1" s="49"/>
      <c r="WPK1" s="49"/>
      <c r="WPL1" s="49"/>
      <c r="WPM1" s="49"/>
      <c r="WPN1" s="49"/>
      <c r="WPO1" s="49"/>
      <c r="WPP1" s="49"/>
      <c r="WPQ1" s="49"/>
      <c r="WPR1" s="49"/>
      <c r="WPS1" s="49"/>
      <c r="WPT1" s="49"/>
      <c r="WPU1" s="49"/>
      <c r="WPV1" s="49"/>
      <c r="WPW1" s="49"/>
      <c r="WPX1" s="49"/>
      <c r="WPY1" s="49"/>
      <c r="WPZ1" s="49"/>
      <c r="WQA1" s="49"/>
      <c r="WQB1" s="49"/>
      <c r="WQC1" s="49"/>
      <c r="WQD1" s="49"/>
      <c r="WQE1" s="49"/>
      <c r="WQF1" s="49"/>
      <c r="WQG1" s="49"/>
      <c r="WQH1" s="49"/>
      <c r="WQI1" s="49"/>
      <c r="WQJ1" s="49"/>
      <c r="WQK1" s="49"/>
      <c r="WQL1" s="49"/>
      <c r="WQM1" s="49"/>
      <c r="WQN1" s="49"/>
      <c r="WQO1" s="49"/>
      <c r="WQP1" s="49"/>
      <c r="WQQ1" s="49"/>
      <c r="WQR1" s="49"/>
      <c r="WQS1" s="49"/>
      <c r="WQT1" s="49"/>
      <c r="WQU1" s="49"/>
      <c r="WQV1" s="49"/>
      <c r="WQW1" s="49"/>
      <c r="WQX1" s="49"/>
      <c r="WQY1" s="49"/>
      <c r="WQZ1" s="49"/>
      <c r="WRA1" s="49"/>
      <c r="WRB1" s="49"/>
      <c r="WRC1" s="49"/>
      <c r="WRD1" s="49"/>
      <c r="WRE1" s="49"/>
      <c r="WRF1" s="49"/>
      <c r="WRG1" s="49"/>
      <c r="WRH1" s="49"/>
      <c r="WRI1" s="49"/>
      <c r="WRJ1" s="49"/>
      <c r="WRK1" s="49"/>
      <c r="WRL1" s="49"/>
      <c r="WRM1" s="49"/>
      <c r="WRN1" s="49"/>
      <c r="WRO1" s="49"/>
      <c r="WRP1" s="49"/>
      <c r="WRQ1" s="49"/>
      <c r="WRR1" s="49"/>
      <c r="WRS1" s="49"/>
      <c r="WRT1" s="49"/>
      <c r="WRU1" s="49"/>
      <c r="WRV1" s="49"/>
      <c r="WRW1" s="49"/>
      <c r="WRX1" s="49"/>
      <c r="WRY1" s="49"/>
      <c r="WRZ1" s="49"/>
      <c r="WSA1" s="49"/>
      <c r="WSB1" s="49"/>
      <c r="WSC1" s="49"/>
      <c r="WSD1" s="49"/>
      <c r="WSE1" s="49"/>
      <c r="WSF1" s="49"/>
      <c r="WSG1" s="49"/>
      <c r="WSH1" s="49"/>
      <c r="WSI1" s="49"/>
      <c r="WSJ1" s="49"/>
      <c r="WSK1" s="49"/>
      <c r="WSL1" s="49"/>
      <c r="WSM1" s="49"/>
      <c r="WSN1" s="49"/>
      <c r="WSO1" s="49"/>
      <c r="WSP1" s="49"/>
      <c r="WSQ1" s="49"/>
      <c r="WSR1" s="49"/>
      <c r="WSS1" s="49"/>
      <c r="WST1" s="49"/>
      <c r="WSU1" s="49"/>
      <c r="WSV1" s="49"/>
      <c r="WSW1" s="49"/>
      <c r="WSX1" s="49"/>
      <c r="WSY1" s="49"/>
      <c r="WSZ1" s="49"/>
      <c r="WTA1" s="49"/>
      <c r="WTB1" s="49"/>
      <c r="WTC1" s="49"/>
      <c r="WTD1" s="49"/>
      <c r="WTE1" s="49"/>
      <c r="WTF1" s="49"/>
      <c r="WTG1" s="49"/>
      <c r="WTH1" s="49"/>
      <c r="WTI1" s="49"/>
      <c r="WTJ1" s="49"/>
      <c r="WTK1" s="49"/>
      <c r="WTL1" s="49"/>
      <c r="WTM1" s="49"/>
      <c r="WTN1" s="49"/>
      <c r="WTO1" s="49"/>
      <c r="WTP1" s="49"/>
      <c r="WTQ1" s="49"/>
      <c r="WTR1" s="49"/>
      <c r="WTS1" s="49"/>
      <c r="WTT1" s="49"/>
      <c r="WTU1" s="49"/>
      <c r="WTV1" s="49"/>
      <c r="WTW1" s="49"/>
      <c r="WTX1" s="49"/>
      <c r="WTY1" s="49"/>
      <c r="WTZ1" s="49"/>
      <c r="WUA1" s="49"/>
      <c r="WUB1" s="49"/>
      <c r="WUC1" s="49"/>
      <c r="WUD1" s="49"/>
      <c r="WUE1" s="49"/>
      <c r="WUF1" s="49"/>
      <c r="WUG1" s="49"/>
      <c r="WUH1" s="49"/>
      <c r="WUI1" s="49"/>
      <c r="WUJ1" s="49"/>
      <c r="WUK1" s="49"/>
      <c r="WUL1" s="49"/>
      <c r="WUM1" s="49"/>
      <c r="WUN1" s="49"/>
      <c r="WUO1" s="49"/>
      <c r="WUP1" s="49"/>
      <c r="WUQ1" s="49"/>
      <c r="WUR1" s="49"/>
      <c r="WUS1" s="49"/>
      <c r="WUT1" s="49"/>
      <c r="WUU1" s="49"/>
      <c r="WUV1" s="49"/>
      <c r="WUW1" s="49"/>
      <c r="WUX1" s="49"/>
      <c r="WUY1" s="49"/>
      <c r="WUZ1" s="49"/>
      <c r="WVA1" s="49"/>
      <c r="WVB1" s="49"/>
      <c r="WVC1" s="49"/>
      <c r="WVD1" s="49"/>
      <c r="WVE1" s="49"/>
      <c r="WVF1" s="49"/>
      <c r="WVG1" s="49"/>
      <c r="WVH1" s="49"/>
      <c r="WVI1" s="49"/>
      <c r="WVJ1" s="49"/>
      <c r="WVK1" s="49"/>
      <c r="WVL1" s="49"/>
      <c r="WVM1" s="49"/>
      <c r="WVN1" s="49"/>
      <c r="WVO1" s="49"/>
      <c r="WVP1" s="49"/>
      <c r="WVQ1" s="49"/>
      <c r="WVR1" s="49"/>
      <c r="WVS1" s="49"/>
      <c r="WVT1" s="49"/>
      <c r="WVU1" s="49"/>
      <c r="WVV1" s="49"/>
      <c r="WVW1" s="49"/>
      <c r="WVX1" s="49"/>
      <c r="WVY1" s="49"/>
      <c r="WVZ1" s="49"/>
      <c r="WWA1" s="49"/>
      <c r="WWB1" s="49"/>
      <c r="WWC1" s="49"/>
      <c r="WWD1" s="49"/>
      <c r="WWE1" s="49"/>
      <c r="WWF1" s="49"/>
      <c r="WWG1" s="49"/>
      <c r="WWH1" s="49"/>
      <c r="WWI1" s="49"/>
      <c r="WWJ1" s="49"/>
      <c r="WWK1" s="49"/>
      <c r="WWL1" s="49"/>
      <c r="WWM1" s="49"/>
      <c r="WWN1" s="49"/>
      <c r="WWO1" s="49"/>
      <c r="WWP1" s="49"/>
      <c r="WWQ1" s="49"/>
      <c r="WWR1" s="49"/>
      <c r="WWS1" s="49"/>
      <c r="WWT1" s="49"/>
      <c r="WWU1" s="49"/>
      <c r="WWV1" s="49"/>
      <c r="WWW1" s="49"/>
      <c r="WWX1" s="49"/>
      <c r="WWY1" s="49"/>
      <c r="WWZ1" s="49"/>
      <c r="WXA1" s="49"/>
      <c r="WXB1" s="49"/>
      <c r="WXC1" s="49"/>
      <c r="WXD1" s="49"/>
      <c r="WXE1" s="49"/>
      <c r="WXF1" s="49"/>
      <c r="WXG1" s="49"/>
      <c r="WXH1" s="49"/>
      <c r="WXI1" s="49"/>
      <c r="WXJ1" s="49"/>
      <c r="WXK1" s="49"/>
      <c r="WXL1" s="49"/>
      <c r="WXM1" s="49"/>
      <c r="WXN1" s="49"/>
      <c r="WXO1" s="49"/>
      <c r="WXP1" s="49"/>
      <c r="WXQ1" s="49"/>
      <c r="WXR1" s="49"/>
      <c r="WXS1" s="49"/>
      <c r="WXT1" s="49"/>
      <c r="WXU1" s="49"/>
      <c r="WXV1" s="49"/>
      <c r="WXW1" s="49"/>
      <c r="WXX1" s="49"/>
      <c r="WXY1" s="49"/>
      <c r="WXZ1" s="49"/>
      <c r="WYA1" s="49"/>
      <c r="WYB1" s="49"/>
      <c r="WYC1" s="49"/>
      <c r="WYD1" s="49"/>
      <c r="WYE1" s="49"/>
      <c r="WYF1" s="49"/>
      <c r="WYG1" s="49"/>
      <c r="WYH1" s="49"/>
      <c r="WYI1" s="49"/>
      <c r="WYJ1" s="49"/>
      <c r="WYK1" s="49"/>
      <c r="WYL1" s="49"/>
      <c r="WYM1" s="49"/>
      <c r="WYN1" s="49"/>
      <c r="WYO1" s="49"/>
      <c r="WYP1" s="49"/>
      <c r="WYQ1" s="49"/>
      <c r="WYR1" s="49"/>
      <c r="WYS1" s="49"/>
      <c r="WYT1" s="49"/>
      <c r="WYU1" s="49"/>
      <c r="WYV1" s="49"/>
      <c r="WYW1" s="49"/>
      <c r="WYX1" s="49"/>
      <c r="WYY1" s="49"/>
      <c r="WYZ1" s="49"/>
      <c r="WZA1" s="49"/>
      <c r="WZB1" s="49"/>
      <c r="WZC1" s="49"/>
      <c r="WZD1" s="49"/>
      <c r="WZE1" s="49"/>
      <c r="WZF1" s="49"/>
      <c r="WZG1" s="49"/>
      <c r="WZH1" s="49"/>
      <c r="WZI1" s="49"/>
      <c r="WZJ1" s="49"/>
      <c r="WZK1" s="49"/>
      <c r="WZL1" s="49"/>
      <c r="WZM1" s="49"/>
      <c r="WZN1" s="49"/>
      <c r="WZO1" s="49"/>
      <c r="WZP1" s="49"/>
      <c r="WZQ1" s="49"/>
      <c r="WZR1" s="49"/>
      <c r="WZS1" s="49"/>
      <c r="WZT1" s="49"/>
      <c r="WZU1" s="49"/>
      <c r="WZV1" s="49"/>
      <c r="WZW1" s="49"/>
      <c r="WZX1" s="49"/>
      <c r="WZY1" s="49"/>
      <c r="WZZ1" s="49"/>
      <c r="XAA1" s="49"/>
      <c r="XAB1" s="49"/>
      <c r="XAC1" s="49"/>
      <c r="XAD1" s="49"/>
      <c r="XAE1" s="49"/>
      <c r="XAF1" s="49"/>
      <c r="XAG1" s="49"/>
      <c r="XAH1" s="49"/>
      <c r="XAI1" s="49"/>
      <c r="XAJ1" s="49"/>
      <c r="XAK1" s="49"/>
      <c r="XAL1" s="49"/>
      <c r="XAM1" s="49"/>
      <c r="XAN1" s="49"/>
      <c r="XAO1" s="49"/>
      <c r="XAP1" s="49"/>
      <c r="XAQ1" s="49"/>
      <c r="XAR1" s="49"/>
      <c r="XAS1" s="49"/>
      <c r="XAT1" s="49"/>
      <c r="XAU1" s="49"/>
      <c r="XAV1" s="49"/>
      <c r="XAW1" s="49"/>
      <c r="XAX1" s="49"/>
      <c r="XAY1" s="49"/>
      <c r="XAZ1" s="49"/>
      <c r="XBA1" s="49"/>
      <c r="XBB1" s="49"/>
      <c r="XBC1" s="49"/>
      <c r="XBD1" s="49"/>
      <c r="XBE1" s="49"/>
      <c r="XBF1" s="49"/>
      <c r="XBG1" s="49"/>
      <c r="XBH1" s="49"/>
      <c r="XBI1" s="49"/>
      <c r="XBJ1" s="49"/>
      <c r="XBK1" s="49"/>
      <c r="XBL1" s="49"/>
      <c r="XBM1" s="49"/>
      <c r="XBN1" s="49"/>
      <c r="XBO1" s="49"/>
      <c r="XBP1" s="49"/>
      <c r="XBQ1" s="49"/>
      <c r="XBR1" s="49"/>
      <c r="XBS1" s="49"/>
      <c r="XBT1" s="49"/>
      <c r="XBU1" s="49"/>
      <c r="XBV1" s="49"/>
      <c r="XBW1" s="49"/>
      <c r="XBX1" s="49"/>
      <c r="XBY1" s="49"/>
      <c r="XBZ1" s="49"/>
      <c r="XCA1" s="49"/>
      <c r="XCB1" s="49"/>
      <c r="XCC1" s="49"/>
      <c r="XCD1" s="49"/>
      <c r="XCE1" s="49"/>
      <c r="XCF1" s="49"/>
      <c r="XCG1" s="49"/>
      <c r="XCH1" s="49"/>
      <c r="XCI1" s="49"/>
      <c r="XCJ1" s="49"/>
      <c r="XCK1" s="49"/>
      <c r="XCL1" s="49"/>
      <c r="XCM1" s="49"/>
      <c r="XCN1" s="49"/>
      <c r="XCO1" s="49"/>
      <c r="XCP1" s="49"/>
      <c r="XCQ1" s="49"/>
      <c r="XCR1" s="49"/>
      <c r="XCS1" s="49"/>
      <c r="XCT1" s="49"/>
      <c r="XCU1" s="49"/>
      <c r="XCV1" s="49"/>
      <c r="XCW1" s="49"/>
      <c r="XCX1" s="49"/>
      <c r="XCY1" s="49"/>
      <c r="XCZ1" s="49"/>
      <c r="XDA1" s="49"/>
      <c r="XDB1" s="49"/>
      <c r="XDC1" s="49"/>
      <c r="XDD1" s="49"/>
      <c r="XDE1" s="49"/>
      <c r="XDF1" s="49"/>
      <c r="XDG1" s="49"/>
      <c r="XDH1" s="49"/>
      <c r="XDI1" s="49"/>
      <c r="XDJ1" s="49"/>
      <c r="XDK1" s="49"/>
      <c r="XDL1" s="49"/>
      <c r="XDM1" s="49"/>
      <c r="XDN1" s="49"/>
      <c r="XDO1" s="49"/>
      <c r="XDP1" s="49"/>
      <c r="XDQ1" s="49"/>
      <c r="XDR1" s="49"/>
      <c r="XDS1" s="49"/>
      <c r="XDT1" s="49"/>
      <c r="XDU1" s="49"/>
      <c r="XDV1" s="49"/>
      <c r="XDW1" s="49"/>
      <c r="XDX1" s="49"/>
      <c r="XDY1" s="49"/>
      <c r="XDZ1" s="49"/>
      <c r="XEA1" s="49"/>
      <c r="XEB1" s="49"/>
    </row>
    <row r="2" spans="1:16356" s="52" customFormat="1" ht="41.25" customHeight="1">
      <c r="A2" s="47" t="s">
        <v>243</v>
      </c>
      <c r="B2" s="47" t="s">
        <v>616</v>
      </c>
      <c r="C2" s="47" t="s">
        <v>617</v>
      </c>
      <c r="D2" s="45" t="s">
        <v>615</v>
      </c>
      <c r="E2" s="47" t="s">
        <v>616</v>
      </c>
      <c r="F2" s="47" t="s">
        <v>617</v>
      </c>
      <c r="G2" s="45" t="s">
        <v>615</v>
      </c>
      <c r="H2" s="47" t="s">
        <v>616</v>
      </c>
      <c r="I2" s="47" t="s">
        <v>617</v>
      </c>
      <c r="J2" s="45" t="s">
        <v>615</v>
      </c>
      <c r="K2" s="47" t="s">
        <v>616</v>
      </c>
      <c r="L2" s="47" t="s">
        <v>617</v>
      </c>
      <c r="M2" s="45" t="s">
        <v>615</v>
      </c>
      <c r="N2" s="47" t="s">
        <v>616</v>
      </c>
      <c r="O2" s="47" t="s">
        <v>617</v>
      </c>
      <c r="P2" s="45" t="s">
        <v>615</v>
      </c>
      <c r="Q2" s="47" t="s">
        <v>616</v>
      </c>
      <c r="R2" s="47" t="s">
        <v>617</v>
      </c>
      <c r="S2" s="45" t="s">
        <v>615</v>
      </c>
      <c r="T2" s="47" t="s">
        <v>616</v>
      </c>
      <c r="U2" s="47" t="s">
        <v>617</v>
      </c>
      <c r="V2" s="45" t="s">
        <v>615</v>
      </c>
      <c r="W2" s="47" t="s">
        <v>616</v>
      </c>
      <c r="X2" s="47" t="s">
        <v>617</v>
      </c>
      <c r="Y2" s="45" t="s">
        <v>615</v>
      </c>
      <c r="Z2" s="47" t="s">
        <v>616</v>
      </c>
      <c r="AA2" s="47" t="s">
        <v>617</v>
      </c>
      <c r="AB2" s="45" t="s">
        <v>615</v>
      </c>
      <c r="AC2" s="47" t="s">
        <v>616</v>
      </c>
      <c r="AD2" s="47" t="s">
        <v>617</v>
      </c>
      <c r="AE2" s="45" t="s">
        <v>615</v>
      </c>
      <c r="AF2" s="47" t="s">
        <v>616</v>
      </c>
      <c r="AG2" s="47" t="s">
        <v>617</v>
      </c>
      <c r="AH2" s="45" t="s">
        <v>615</v>
      </c>
      <c r="AI2" s="47" t="s">
        <v>616</v>
      </c>
      <c r="AJ2" s="47" t="s">
        <v>617</v>
      </c>
      <c r="AK2" s="45" t="s">
        <v>615</v>
      </c>
      <c r="AL2" s="47" t="s">
        <v>616</v>
      </c>
      <c r="AM2" s="47" t="s">
        <v>617</v>
      </c>
      <c r="AN2" s="45" t="s">
        <v>615</v>
      </c>
      <c r="AO2" s="47" t="s">
        <v>616</v>
      </c>
      <c r="AP2" s="47" t="s">
        <v>617</v>
      </c>
      <c r="AQ2" s="45" t="s">
        <v>615</v>
      </c>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c r="HX2" s="49"/>
      <c r="HY2" s="49"/>
      <c r="HZ2" s="49"/>
      <c r="IA2" s="49"/>
      <c r="IB2" s="49"/>
      <c r="IC2" s="49"/>
      <c r="ID2" s="49"/>
      <c r="IE2" s="49"/>
      <c r="IF2" s="49"/>
      <c r="IG2" s="49"/>
      <c r="IH2" s="49"/>
      <c r="II2" s="49"/>
      <c r="IJ2" s="49"/>
      <c r="IK2" s="49"/>
      <c r="IL2" s="49"/>
      <c r="IM2" s="49"/>
      <c r="IN2" s="49"/>
      <c r="IO2" s="49"/>
      <c r="IP2" s="49"/>
      <c r="IQ2" s="49"/>
      <c r="IR2" s="49"/>
      <c r="IS2" s="49"/>
      <c r="IT2" s="49"/>
      <c r="IU2" s="49"/>
      <c r="IV2" s="49"/>
      <c r="IW2" s="49"/>
      <c r="IX2" s="49"/>
      <c r="IY2" s="49"/>
      <c r="IZ2" s="49"/>
      <c r="JA2" s="49"/>
      <c r="JB2" s="49"/>
      <c r="JC2" s="49"/>
      <c r="JD2" s="49"/>
      <c r="JE2" s="49"/>
      <c r="JF2" s="49"/>
      <c r="JG2" s="49"/>
      <c r="JH2" s="49"/>
      <c r="JI2" s="49"/>
      <c r="JJ2" s="49"/>
      <c r="JK2" s="49"/>
      <c r="JL2" s="49"/>
      <c r="JM2" s="49"/>
      <c r="JN2" s="49"/>
      <c r="JO2" s="49"/>
      <c r="JP2" s="49"/>
      <c r="JQ2" s="49"/>
      <c r="JR2" s="49"/>
      <c r="JS2" s="49"/>
      <c r="JT2" s="49"/>
      <c r="JU2" s="49"/>
      <c r="JV2" s="49"/>
      <c r="JW2" s="49"/>
      <c r="JX2" s="49"/>
      <c r="JY2" s="49"/>
      <c r="JZ2" s="49"/>
      <c r="KA2" s="49"/>
      <c r="KB2" s="49"/>
      <c r="KC2" s="49"/>
      <c r="KD2" s="49"/>
      <c r="KE2" s="49"/>
      <c r="KF2" s="49"/>
      <c r="KG2" s="49"/>
      <c r="KH2" s="49"/>
      <c r="KI2" s="49"/>
      <c r="KJ2" s="49"/>
      <c r="KK2" s="49"/>
      <c r="KL2" s="49"/>
      <c r="KM2" s="49"/>
      <c r="KN2" s="49"/>
      <c r="KO2" s="49"/>
      <c r="KP2" s="49"/>
      <c r="KQ2" s="49"/>
      <c r="KR2" s="49"/>
      <c r="KS2" s="49"/>
      <c r="KT2" s="49"/>
      <c r="KU2" s="49"/>
      <c r="KV2" s="49"/>
      <c r="KW2" s="49"/>
      <c r="KX2" s="49"/>
      <c r="KY2" s="49"/>
      <c r="KZ2" s="49"/>
      <c r="LA2" s="49"/>
      <c r="LB2" s="49"/>
      <c r="LC2" s="49"/>
      <c r="LD2" s="49"/>
      <c r="LE2" s="49"/>
      <c r="LF2" s="49"/>
      <c r="LG2" s="49"/>
      <c r="LH2" s="49"/>
      <c r="LI2" s="49"/>
      <c r="LJ2" s="49"/>
      <c r="LK2" s="49"/>
      <c r="LL2" s="49"/>
      <c r="LM2" s="49"/>
      <c r="LN2" s="49"/>
      <c r="LO2" s="49"/>
      <c r="LP2" s="49"/>
      <c r="LQ2" s="49"/>
      <c r="LR2" s="49"/>
      <c r="LS2" s="49"/>
      <c r="LT2" s="49"/>
      <c r="LU2" s="49"/>
      <c r="LV2" s="49"/>
      <c r="LW2" s="49"/>
      <c r="LX2" s="49"/>
      <c r="LY2" s="49"/>
      <c r="LZ2" s="49"/>
      <c r="MA2" s="49"/>
      <c r="MB2" s="49"/>
      <c r="MC2" s="49"/>
      <c r="MD2" s="49"/>
      <c r="ME2" s="49"/>
      <c r="MF2" s="49"/>
      <c r="MG2" s="49"/>
      <c r="MH2" s="49"/>
      <c r="MI2" s="49"/>
      <c r="MJ2" s="49"/>
      <c r="MK2" s="49"/>
      <c r="ML2" s="49"/>
      <c r="MM2" s="49"/>
      <c r="MN2" s="49"/>
      <c r="MO2" s="49"/>
      <c r="MP2" s="49"/>
      <c r="MQ2" s="49"/>
      <c r="MR2" s="49"/>
      <c r="MS2" s="49"/>
      <c r="MT2" s="49"/>
      <c r="MU2" s="49"/>
      <c r="MV2" s="49"/>
      <c r="MW2" s="49"/>
      <c r="MX2" s="49"/>
      <c r="MY2" s="49"/>
      <c r="MZ2" s="49"/>
      <c r="NA2" s="49"/>
      <c r="NB2" s="49"/>
      <c r="NC2" s="49"/>
      <c r="ND2" s="49"/>
      <c r="NE2" s="49"/>
      <c r="NF2" s="49"/>
      <c r="NG2" s="49"/>
      <c r="NH2" s="49"/>
      <c r="NI2" s="49"/>
      <c r="NJ2" s="49"/>
      <c r="NK2" s="49"/>
      <c r="NL2" s="49"/>
      <c r="NM2" s="49"/>
      <c r="NN2" s="49"/>
      <c r="NO2" s="49"/>
      <c r="NP2" s="49"/>
      <c r="NQ2" s="49"/>
      <c r="NR2" s="49"/>
      <c r="NS2" s="49"/>
      <c r="NT2" s="49"/>
      <c r="NU2" s="49"/>
      <c r="NV2" s="49"/>
      <c r="NW2" s="49"/>
      <c r="NX2" s="49"/>
      <c r="NY2" s="49"/>
      <c r="NZ2" s="49"/>
      <c r="OA2" s="49"/>
      <c r="OB2" s="49"/>
      <c r="OC2" s="49"/>
      <c r="OD2" s="49"/>
      <c r="OE2" s="49"/>
      <c r="OF2" s="49"/>
      <c r="OG2" s="49"/>
      <c r="OH2" s="49"/>
      <c r="OI2" s="49"/>
      <c r="OJ2" s="49"/>
      <c r="OK2" s="49"/>
      <c r="OL2" s="49"/>
      <c r="OM2" s="49"/>
      <c r="ON2" s="49"/>
      <c r="OO2" s="49"/>
      <c r="OP2" s="49"/>
      <c r="OQ2" s="49"/>
      <c r="OR2" s="49"/>
      <c r="OS2" s="49"/>
      <c r="OT2" s="49"/>
      <c r="OU2" s="49"/>
      <c r="OV2" s="49"/>
      <c r="OW2" s="49"/>
      <c r="OX2" s="49"/>
      <c r="OY2" s="49"/>
      <c r="OZ2" s="49"/>
      <c r="PA2" s="49"/>
      <c r="PB2" s="49"/>
      <c r="PC2" s="49"/>
      <c r="PD2" s="49"/>
      <c r="PE2" s="49"/>
      <c r="PF2" s="49"/>
      <c r="PG2" s="49"/>
      <c r="PH2" s="49"/>
      <c r="PI2" s="49"/>
      <c r="PJ2" s="49"/>
      <c r="PK2" s="49"/>
      <c r="PL2" s="49"/>
      <c r="PM2" s="49"/>
      <c r="PN2" s="49"/>
      <c r="PO2" s="49"/>
      <c r="PP2" s="49"/>
      <c r="PQ2" s="49"/>
      <c r="PR2" s="49"/>
      <c r="PS2" s="49"/>
      <c r="PT2" s="49"/>
      <c r="PU2" s="49"/>
      <c r="PV2" s="49"/>
      <c r="PW2" s="49"/>
      <c r="PX2" s="49"/>
      <c r="PY2" s="49"/>
      <c r="PZ2" s="49"/>
      <c r="QA2" s="49"/>
      <c r="QB2" s="49"/>
      <c r="QC2" s="49"/>
      <c r="QD2" s="49"/>
      <c r="QE2" s="49"/>
      <c r="QF2" s="49"/>
      <c r="QG2" s="49"/>
      <c r="QH2" s="49"/>
      <c r="QI2" s="49"/>
      <c r="QJ2" s="49"/>
      <c r="QK2" s="49"/>
      <c r="QL2" s="49"/>
      <c r="QM2" s="49"/>
      <c r="QN2" s="49"/>
      <c r="QO2" s="49"/>
      <c r="QP2" s="49"/>
      <c r="QQ2" s="49"/>
      <c r="QR2" s="49"/>
      <c r="QS2" s="49"/>
      <c r="QT2" s="49"/>
      <c r="QU2" s="49"/>
      <c r="QV2" s="49"/>
      <c r="QW2" s="49"/>
      <c r="QX2" s="49"/>
      <c r="QY2" s="49"/>
      <c r="QZ2" s="49"/>
      <c r="RA2" s="49"/>
      <c r="RB2" s="49"/>
      <c r="RC2" s="49"/>
      <c r="RD2" s="49"/>
      <c r="RE2" s="49"/>
      <c r="RF2" s="49"/>
      <c r="RG2" s="49"/>
      <c r="RH2" s="49"/>
      <c r="RI2" s="49"/>
      <c r="RJ2" s="49"/>
      <c r="RK2" s="49"/>
      <c r="RL2" s="49"/>
      <c r="RM2" s="49"/>
      <c r="RN2" s="49"/>
      <c r="RO2" s="49"/>
      <c r="RP2" s="49"/>
      <c r="RQ2" s="49"/>
      <c r="RR2" s="49"/>
      <c r="RS2" s="49"/>
      <c r="RT2" s="49"/>
      <c r="RU2" s="49"/>
      <c r="RV2" s="49"/>
      <c r="RW2" s="49"/>
      <c r="RX2" s="49"/>
      <c r="RY2" s="49"/>
      <c r="RZ2" s="49"/>
      <c r="SA2" s="49"/>
      <c r="SB2" s="49"/>
      <c r="SC2" s="49"/>
      <c r="SD2" s="49"/>
      <c r="SE2" s="49"/>
      <c r="SF2" s="49"/>
      <c r="SG2" s="49"/>
      <c r="SH2" s="49"/>
      <c r="SI2" s="49"/>
      <c r="SJ2" s="49"/>
      <c r="SK2" s="49"/>
      <c r="SL2" s="49"/>
      <c r="SM2" s="49"/>
      <c r="SN2" s="49"/>
      <c r="SO2" s="49"/>
      <c r="SP2" s="49"/>
      <c r="SQ2" s="49"/>
      <c r="SR2" s="49"/>
      <c r="SS2" s="49"/>
      <c r="ST2" s="49"/>
      <c r="SU2" s="49"/>
      <c r="SV2" s="49"/>
      <c r="SW2" s="49"/>
      <c r="SX2" s="49"/>
      <c r="SY2" s="49"/>
      <c r="SZ2" s="49"/>
      <c r="TA2" s="49"/>
      <c r="TB2" s="49"/>
      <c r="TC2" s="49"/>
      <c r="TD2" s="49"/>
      <c r="TE2" s="49"/>
      <c r="TF2" s="49"/>
      <c r="TG2" s="49"/>
      <c r="TH2" s="49"/>
      <c r="TI2" s="49"/>
      <c r="TJ2" s="49"/>
      <c r="TK2" s="49"/>
      <c r="TL2" s="49"/>
      <c r="TM2" s="49"/>
      <c r="TN2" s="49"/>
      <c r="TO2" s="49"/>
      <c r="TP2" s="49"/>
      <c r="TQ2" s="49"/>
      <c r="TR2" s="49"/>
      <c r="TS2" s="49"/>
      <c r="TT2" s="49"/>
      <c r="TU2" s="49"/>
      <c r="TV2" s="49"/>
      <c r="TW2" s="49"/>
      <c r="TX2" s="49"/>
      <c r="TY2" s="49"/>
      <c r="TZ2" s="49"/>
      <c r="UA2" s="49"/>
      <c r="UB2" s="49"/>
      <c r="UC2" s="49"/>
      <c r="UD2" s="49"/>
      <c r="UE2" s="49"/>
      <c r="UF2" s="49"/>
      <c r="UG2" s="49"/>
      <c r="UH2" s="49"/>
      <c r="UI2" s="49"/>
      <c r="UJ2" s="49"/>
      <c r="UK2" s="49"/>
      <c r="UL2" s="49"/>
      <c r="UM2" s="49"/>
      <c r="UN2" s="49"/>
      <c r="UO2" s="49"/>
      <c r="UP2" s="49"/>
      <c r="UQ2" s="49"/>
      <c r="UR2" s="49"/>
      <c r="US2" s="49"/>
      <c r="UT2" s="49"/>
      <c r="UU2" s="49"/>
      <c r="UV2" s="49"/>
      <c r="UW2" s="49"/>
      <c r="UX2" s="49"/>
      <c r="UY2" s="49"/>
      <c r="UZ2" s="49"/>
      <c r="VA2" s="49"/>
      <c r="VB2" s="49"/>
      <c r="VC2" s="49"/>
      <c r="VD2" s="49"/>
      <c r="VE2" s="49"/>
      <c r="VF2" s="49"/>
      <c r="VG2" s="49"/>
      <c r="VH2" s="49"/>
      <c r="VI2" s="49"/>
      <c r="VJ2" s="49"/>
      <c r="VK2" s="49"/>
      <c r="VL2" s="49"/>
      <c r="VM2" s="49"/>
      <c r="VN2" s="49"/>
      <c r="VO2" s="49"/>
      <c r="VP2" s="49"/>
      <c r="VQ2" s="49"/>
      <c r="VR2" s="49"/>
      <c r="VS2" s="49"/>
      <c r="VT2" s="49"/>
      <c r="VU2" s="49"/>
      <c r="VV2" s="49"/>
      <c r="VW2" s="49"/>
      <c r="VX2" s="49"/>
      <c r="VY2" s="49"/>
      <c r="VZ2" s="49"/>
      <c r="WA2" s="49"/>
      <c r="WB2" s="49"/>
      <c r="WC2" s="49"/>
      <c r="WD2" s="49"/>
      <c r="WE2" s="49"/>
      <c r="WF2" s="49"/>
      <c r="WG2" s="49"/>
      <c r="WH2" s="49"/>
      <c r="WI2" s="49"/>
      <c r="WJ2" s="49"/>
      <c r="WK2" s="49"/>
      <c r="WL2" s="49"/>
      <c r="WM2" s="49"/>
      <c r="WN2" s="49"/>
      <c r="WO2" s="49"/>
      <c r="WP2" s="49"/>
      <c r="WQ2" s="49"/>
      <c r="WR2" s="49"/>
      <c r="WS2" s="49"/>
      <c r="WT2" s="49"/>
      <c r="WU2" s="49"/>
      <c r="WV2" s="49"/>
      <c r="WW2" s="49"/>
      <c r="WX2" s="49"/>
      <c r="WY2" s="49"/>
      <c r="WZ2" s="49"/>
      <c r="XA2" s="49"/>
      <c r="XB2" s="49"/>
      <c r="XC2" s="49"/>
      <c r="XD2" s="49"/>
      <c r="XE2" s="49"/>
      <c r="XF2" s="49"/>
      <c r="XG2" s="49"/>
      <c r="XH2" s="49"/>
      <c r="XI2" s="49"/>
      <c r="XJ2" s="49"/>
      <c r="XK2" s="49"/>
      <c r="XL2" s="49"/>
      <c r="XM2" s="49"/>
      <c r="XN2" s="49"/>
      <c r="XO2" s="49"/>
      <c r="XP2" s="49"/>
      <c r="XQ2" s="49"/>
      <c r="XR2" s="49"/>
      <c r="XS2" s="49"/>
      <c r="XT2" s="49"/>
      <c r="XU2" s="49"/>
      <c r="XV2" s="49"/>
      <c r="XW2" s="49"/>
      <c r="XX2" s="49"/>
      <c r="XY2" s="49"/>
      <c r="XZ2" s="49"/>
      <c r="YA2" s="49"/>
      <c r="YB2" s="49"/>
      <c r="YC2" s="49"/>
      <c r="YD2" s="49"/>
      <c r="YE2" s="49"/>
      <c r="YF2" s="49"/>
      <c r="YG2" s="49"/>
      <c r="YH2" s="49"/>
      <c r="YI2" s="49"/>
      <c r="YJ2" s="49"/>
      <c r="YK2" s="49"/>
      <c r="YL2" s="49"/>
      <c r="YM2" s="49"/>
      <c r="YN2" s="49"/>
      <c r="YO2" s="49"/>
      <c r="YP2" s="49"/>
      <c r="YQ2" s="49"/>
      <c r="YR2" s="49"/>
      <c r="YS2" s="49"/>
      <c r="YT2" s="49"/>
      <c r="YU2" s="49"/>
      <c r="YV2" s="49"/>
      <c r="YW2" s="49"/>
      <c r="YX2" s="49"/>
      <c r="YY2" s="49"/>
      <c r="YZ2" s="49"/>
      <c r="ZA2" s="49"/>
      <c r="ZB2" s="49"/>
      <c r="ZC2" s="49"/>
      <c r="ZD2" s="49"/>
      <c r="ZE2" s="49"/>
      <c r="ZF2" s="49"/>
      <c r="ZG2" s="49"/>
      <c r="ZH2" s="49"/>
      <c r="ZI2" s="49"/>
      <c r="ZJ2" s="49"/>
      <c r="ZK2" s="49"/>
      <c r="ZL2" s="49"/>
      <c r="ZM2" s="49"/>
      <c r="ZN2" s="49"/>
      <c r="ZO2" s="49"/>
      <c r="ZP2" s="49"/>
      <c r="ZQ2" s="49"/>
      <c r="ZR2" s="49"/>
      <c r="ZS2" s="49"/>
      <c r="ZT2" s="49"/>
      <c r="ZU2" s="49"/>
      <c r="ZV2" s="49"/>
      <c r="ZW2" s="49"/>
      <c r="ZX2" s="49"/>
      <c r="ZY2" s="49"/>
      <c r="ZZ2" s="49"/>
      <c r="AAA2" s="49"/>
      <c r="AAB2" s="49"/>
      <c r="AAC2" s="49"/>
      <c r="AAD2" s="49"/>
      <c r="AAE2" s="49"/>
      <c r="AAF2" s="49"/>
      <c r="AAG2" s="49"/>
      <c r="AAH2" s="49"/>
      <c r="AAI2" s="49"/>
      <c r="AAJ2" s="49"/>
      <c r="AAK2" s="49"/>
      <c r="AAL2" s="49"/>
      <c r="AAM2" s="49"/>
      <c r="AAN2" s="49"/>
      <c r="AAO2" s="49"/>
      <c r="AAP2" s="49"/>
      <c r="AAQ2" s="49"/>
      <c r="AAR2" s="49"/>
      <c r="AAS2" s="49"/>
      <c r="AAT2" s="49"/>
      <c r="AAU2" s="49"/>
      <c r="AAV2" s="49"/>
      <c r="AAW2" s="49"/>
      <c r="AAX2" s="49"/>
      <c r="AAY2" s="49"/>
      <c r="AAZ2" s="49"/>
      <c r="ABA2" s="49"/>
      <c r="ABB2" s="49"/>
      <c r="ABC2" s="49"/>
      <c r="ABD2" s="49"/>
      <c r="ABE2" s="49"/>
      <c r="ABF2" s="49"/>
      <c r="ABG2" s="49"/>
      <c r="ABH2" s="49"/>
      <c r="ABI2" s="49"/>
      <c r="ABJ2" s="49"/>
      <c r="ABK2" s="49"/>
      <c r="ABL2" s="49"/>
      <c r="ABM2" s="49"/>
      <c r="ABN2" s="49"/>
      <c r="ABO2" s="49"/>
      <c r="ABP2" s="49"/>
      <c r="ABQ2" s="49"/>
      <c r="ABR2" s="49"/>
      <c r="ABS2" s="49"/>
      <c r="ABT2" s="49"/>
      <c r="ABU2" s="49"/>
      <c r="ABV2" s="49"/>
      <c r="ABW2" s="49"/>
      <c r="ABX2" s="49"/>
      <c r="ABY2" s="49"/>
      <c r="ABZ2" s="49"/>
      <c r="ACA2" s="49"/>
      <c r="ACB2" s="49"/>
      <c r="ACC2" s="49"/>
      <c r="ACD2" s="49"/>
      <c r="ACE2" s="49"/>
      <c r="ACF2" s="49"/>
      <c r="ACG2" s="49"/>
      <c r="ACH2" s="49"/>
      <c r="ACI2" s="49"/>
      <c r="ACJ2" s="49"/>
      <c r="ACK2" s="49"/>
      <c r="ACL2" s="49"/>
      <c r="ACM2" s="49"/>
      <c r="ACN2" s="49"/>
      <c r="ACO2" s="49"/>
      <c r="ACP2" s="49"/>
      <c r="ACQ2" s="49"/>
      <c r="ACR2" s="49"/>
      <c r="ACS2" s="49"/>
      <c r="ACT2" s="49"/>
      <c r="ACU2" s="49"/>
      <c r="ACV2" s="49"/>
      <c r="ACW2" s="49"/>
      <c r="ACX2" s="49"/>
      <c r="ACY2" s="49"/>
      <c r="ACZ2" s="49"/>
      <c r="ADA2" s="49"/>
      <c r="ADB2" s="49"/>
      <c r="ADC2" s="49"/>
      <c r="ADD2" s="49"/>
      <c r="ADE2" s="49"/>
      <c r="ADF2" s="49"/>
      <c r="ADG2" s="49"/>
      <c r="ADH2" s="49"/>
      <c r="ADI2" s="49"/>
      <c r="ADJ2" s="49"/>
      <c r="ADK2" s="49"/>
      <c r="ADL2" s="49"/>
      <c r="ADM2" s="49"/>
      <c r="ADN2" s="49"/>
      <c r="ADO2" s="49"/>
      <c r="ADP2" s="49"/>
      <c r="ADQ2" s="49"/>
      <c r="ADR2" s="49"/>
      <c r="ADS2" s="49"/>
      <c r="ADT2" s="49"/>
      <c r="ADU2" s="49"/>
      <c r="ADV2" s="49"/>
      <c r="ADW2" s="49"/>
      <c r="ADX2" s="49"/>
      <c r="ADY2" s="49"/>
      <c r="ADZ2" s="49"/>
      <c r="AEA2" s="49"/>
      <c r="AEB2" s="49"/>
      <c r="AEC2" s="49"/>
      <c r="AED2" s="49"/>
      <c r="AEE2" s="49"/>
      <c r="AEF2" s="49"/>
      <c r="AEG2" s="49"/>
      <c r="AEH2" s="49"/>
      <c r="AEI2" s="49"/>
      <c r="AEJ2" s="49"/>
      <c r="AEK2" s="49"/>
      <c r="AEL2" s="49"/>
      <c r="AEM2" s="49"/>
      <c r="AEN2" s="49"/>
      <c r="AEO2" s="49"/>
      <c r="AEP2" s="49"/>
      <c r="AEQ2" s="49"/>
      <c r="AER2" s="49"/>
      <c r="AES2" s="49"/>
      <c r="AET2" s="49"/>
      <c r="AEU2" s="49"/>
      <c r="AEV2" s="49"/>
      <c r="AEW2" s="49"/>
      <c r="AEX2" s="49"/>
      <c r="AEY2" s="49"/>
      <c r="AEZ2" s="49"/>
      <c r="AFA2" s="49"/>
      <c r="AFB2" s="49"/>
      <c r="AFC2" s="49"/>
      <c r="AFD2" s="49"/>
      <c r="AFE2" s="49"/>
      <c r="AFF2" s="49"/>
      <c r="AFG2" s="49"/>
      <c r="AFH2" s="49"/>
      <c r="AFI2" s="49"/>
      <c r="AFJ2" s="49"/>
      <c r="AFK2" s="49"/>
      <c r="AFL2" s="49"/>
      <c r="AFM2" s="49"/>
      <c r="AFN2" s="49"/>
      <c r="AFO2" s="49"/>
      <c r="AFP2" s="49"/>
      <c r="AFQ2" s="49"/>
      <c r="AFR2" s="49"/>
      <c r="AFS2" s="49"/>
      <c r="AFT2" s="49"/>
      <c r="AFU2" s="49"/>
      <c r="AFV2" s="49"/>
      <c r="AFW2" s="49"/>
      <c r="AFX2" s="49"/>
      <c r="AFY2" s="49"/>
      <c r="AFZ2" s="49"/>
      <c r="AGA2" s="49"/>
      <c r="AGB2" s="49"/>
      <c r="AGC2" s="49"/>
      <c r="AGD2" s="49"/>
      <c r="AGE2" s="49"/>
      <c r="AGF2" s="49"/>
      <c r="AGG2" s="49"/>
      <c r="AGH2" s="49"/>
      <c r="AGI2" s="49"/>
      <c r="AGJ2" s="49"/>
      <c r="AGK2" s="49"/>
      <c r="AGL2" s="49"/>
      <c r="AGM2" s="49"/>
      <c r="AGN2" s="49"/>
      <c r="AGO2" s="49"/>
      <c r="AGP2" s="49"/>
      <c r="AGQ2" s="49"/>
      <c r="AGR2" s="49"/>
      <c r="AGS2" s="49"/>
      <c r="AGT2" s="49"/>
      <c r="AGU2" s="49"/>
      <c r="AGV2" s="49"/>
      <c r="AGW2" s="49"/>
      <c r="AGX2" s="49"/>
      <c r="AGY2" s="49"/>
      <c r="AGZ2" s="49"/>
      <c r="AHA2" s="49"/>
      <c r="AHB2" s="49"/>
      <c r="AHC2" s="49"/>
      <c r="AHD2" s="49"/>
      <c r="AHE2" s="49"/>
      <c r="AHF2" s="49"/>
      <c r="AHG2" s="49"/>
      <c r="AHH2" s="49"/>
      <c r="AHI2" s="49"/>
      <c r="AHJ2" s="49"/>
      <c r="AHK2" s="49"/>
      <c r="AHL2" s="49"/>
      <c r="AHM2" s="49"/>
      <c r="AHN2" s="49"/>
      <c r="AHO2" s="49"/>
      <c r="AHP2" s="49"/>
      <c r="AHQ2" s="49"/>
      <c r="AHR2" s="49"/>
      <c r="AHS2" s="49"/>
      <c r="AHT2" s="49"/>
      <c r="AHU2" s="49"/>
      <c r="AHV2" s="49"/>
      <c r="AHW2" s="49"/>
      <c r="AHX2" s="49"/>
      <c r="AHY2" s="49"/>
      <c r="AHZ2" s="49"/>
      <c r="AIA2" s="49"/>
      <c r="AIB2" s="49"/>
      <c r="AIC2" s="49"/>
      <c r="AID2" s="49"/>
      <c r="AIE2" s="49"/>
      <c r="AIF2" s="49"/>
      <c r="AIG2" s="49"/>
      <c r="AIH2" s="49"/>
      <c r="AII2" s="49"/>
      <c r="AIJ2" s="49"/>
      <c r="AIK2" s="49"/>
      <c r="AIL2" s="49"/>
      <c r="AIM2" s="49"/>
      <c r="AIN2" s="49"/>
      <c r="AIO2" s="49"/>
      <c r="AIP2" s="49"/>
      <c r="AIQ2" s="49"/>
      <c r="AIR2" s="49"/>
      <c r="AIS2" s="49"/>
      <c r="AIT2" s="49"/>
      <c r="AIU2" s="49"/>
      <c r="AIV2" s="49"/>
      <c r="AIW2" s="49"/>
      <c r="AIX2" s="49"/>
      <c r="AIY2" s="49"/>
      <c r="AIZ2" s="49"/>
      <c r="AJA2" s="49"/>
      <c r="AJB2" s="49"/>
      <c r="AJC2" s="49"/>
      <c r="AJD2" s="49"/>
      <c r="AJE2" s="49"/>
      <c r="AJF2" s="49"/>
      <c r="AJG2" s="49"/>
      <c r="AJH2" s="49"/>
      <c r="AJI2" s="49"/>
      <c r="AJJ2" s="49"/>
      <c r="AJK2" s="49"/>
      <c r="AJL2" s="49"/>
      <c r="AJM2" s="49"/>
      <c r="AJN2" s="49"/>
      <c r="AJO2" s="49"/>
      <c r="AJP2" s="49"/>
      <c r="AJQ2" s="49"/>
      <c r="AJR2" s="49"/>
      <c r="AJS2" s="49"/>
      <c r="AJT2" s="49"/>
      <c r="AJU2" s="49"/>
      <c r="AJV2" s="49"/>
      <c r="AJW2" s="49"/>
      <c r="AJX2" s="49"/>
      <c r="AJY2" s="49"/>
      <c r="AJZ2" s="49"/>
      <c r="AKA2" s="49"/>
      <c r="AKB2" s="49"/>
      <c r="AKC2" s="49"/>
      <c r="AKD2" s="49"/>
      <c r="AKE2" s="49"/>
      <c r="AKF2" s="49"/>
      <c r="AKG2" s="49"/>
      <c r="AKH2" s="49"/>
      <c r="AKI2" s="49"/>
      <c r="AKJ2" s="49"/>
      <c r="AKK2" s="49"/>
      <c r="AKL2" s="49"/>
      <c r="AKM2" s="49"/>
      <c r="AKN2" s="49"/>
      <c r="AKO2" s="49"/>
      <c r="AKP2" s="49"/>
      <c r="AKQ2" s="49"/>
      <c r="AKR2" s="49"/>
      <c r="AKS2" s="49"/>
      <c r="AKT2" s="49"/>
      <c r="AKU2" s="49"/>
      <c r="AKV2" s="49"/>
      <c r="AKW2" s="49"/>
      <c r="AKX2" s="49"/>
      <c r="AKY2" s="49"/>
      <c r="AKZ2" s="49"/>
      <c r="ALA2" s="49"/>
      <c r="ALB2" s="49"/>
      <c r="ALC2" s="49"/>
      <c r="ALD2" s="49"/>
      <c r="ALE2" s="49"/>
      <c r="ALF2" s="49"/>
      <c r="ALG2" s="49"/>
      <c r="ALH2" s="49"/>
      <c r="ALI2" s="49"/>
      <c r="ALJ2" s="49"/>
      <c r="ALK2" s="49"/>
      <c r="ALL2" s="49"/>
      <c r="ALM2" s="49"/>
      <c r="ALN2" s="49"/>
      <c r="ALO2" s="49"/>
      <c r="ALP2" s="49"/>
      <c r="ALQ2" s="49"/>
      <c r="ALR2" s="49"/>
      <c r="ALS2" s="49"/>
      <c r="ALT2" s="49"/>
      <c r="ALU2" s="49"/>
      <c r="ALV2" s="49"/>
      <c r="ALW2" s="49"/>
      <c r="ALX2" s="49"/>
      <c r="ALY2" s="49"/>
      <c r="ALZ2" s="49"/>
      <c r="AMA2" s="49"/>
      <c r="AMB2" s="49"/>
      <c r="AMC2" s="49"/>
      <c r="AMD2" s="49"/>
      <c r="AME2" s="49"/>
      <c r="AMF2" s="49"/>
      <c r="AMG2" s="49"/>
      <c r="AMH2" s="49"/>
      <c r="AMI2" s="49"/>
      <c r="AMJ2" s="49"/>
      <c r="AMK2" s="49"/>
      <c r="AML2" s="49"/>
      <c r="AMM2" s="49"/>
      <c r="AMN2" s="49"/>
      <c r="AMO2" s="49"/>
      <c r="AMP2" s="49"/>
      <c r="AMQ2" s="49"/>
      <c r="AMR2" s="49"/>
      <c r="AMS2" s="49"/>
      <c r="AMT2" s="49"/>
      <c r="AMU2" s="49"/>
      <c r="AMV2" s="49"/>
      <c r="AMW2" s="49"/>
      <c r="AMX2" s="49"/>
      <c r="AMY2" s="49"/>
      <c r="AMZ2" s="49"/>
      <c r="ANA2" s="49"/>
      <c r="ANB2" s="49"/>
      <c r="ANC2" s="49"/>
      <c r="AND2" s="49"/>
      <c r="ANE2" s="49"/>
      <c r="ANF2" s="49"/>
      <c r="ANG2" s="49"/>
      <c r="ANH2" s="49"/>
      <c r="ANI2" s="49"/>
      <c r="ANJ2" s="49"/>
      <c r="ANK2" s="49"/>
      <c r="ANL2" s="49"/>
      <c r="ANM2" s="49"/>
      <c r="ANN2" s="49"/>
      <c r="ANO2" s="49"/>
      <c r="ANP2" s="49"/>
      <c r="ANQ2" s="49"/>
      <c r="ANR2" s="49"/>
      <c r="ANS2" s="49"/>
      <c r="ANT2" s="49"/>
      <c r="ANU2" s="49"/>
      <c r="ANV2" s="49"/>
      <c r="ANW2" s="49"/>
      <c r="ANX2" s="49"/>
      <c r="ANY2" s="49"/>
      <c r="ANZ2" s="49"/>
      <c r="AOA2" s="49"/>
      <c r="AOB2" s="49"/>
      <c r="AOC2" s="49"/>
      <c r="AOD2" s="49"/>
      <c r="AOE2" s="49"/>
      <c r="AOF2" s="49"/>
      <c r="AOG2" s="49"/>
      <c r="AOH2" s="49"/>
      <c r="AOI2" s="49"/>
      <c r="AOJ2" s="49"/>
      <c r="AOK2" s="49"/>
      <c r="AOL2" s="49"/>
      <c r="AOM2" s="49"/>
      <c r="AON2" s="49"/>
      <c r="AOO2" s="49"/>
      <c r="AOP2" s="49"/>
      <c r="AOQ2" s="49"/>
      <c r="AOR2" s="49"/>
      <c r="AOS2" s="49"/>
      <c r="AOT2" s="49"/>
      <c r="AOU2" s="49"/>
      <c r="AOV2" s="49"/>
      <c r="AOW2" s="49"/>
      <c r="AOX2" s="49"/>
      <c r="AOY2" s="49"/>
      <c r="AOZ2" s="49"/>
      <c r="APA2" s="49"/>
      <c r="APB2" s="49"/>
      <c r="APC2" s="49"/>
      <c r="APD2" s="49"/>
      <c r="APE2" s="49"/>
      <c r="APF2" s="49"/>
      <c r="APG2" s="49"/>
      <c r="APH2" s="49"/>
      <c r="API2" s="49"/>
      <c r="APJ2" s="49"/>
      <c r="APK2" s="49"/>
      <c r="APL2" s="49"/>
      <c r="APM2" s="49"/>
      <c r="APN2" s="49"/>
      <c r="APO2" s="49"/>
      <c r="APP2" s="49"/>
      <c r="APQ2" s="49"/>
      <c r="APR2" s="49"/>
      <c r="APS2" s="49"/>
      <c r="APT2" s="49"/>
      <c r="APU2" s="49"/>
      <c r="APV2" s="49"/>
      <c r="APW2" s="49"/>
      <c r="APX2" s="49"/>
      <c r="APY2" s="49"/>
      <c r="APZ2" s="49"/>
      <c r="AQA2" s="49"/>
      <c r="AQB2" s="49"/>
      <c r="AQC2" s="49"/>
      <c r="AQD2" s="49"/>
      <c r="AQE2" s="49"/>
      <c r="AQF2" s="49"/>
      <c r="AQG2" s="49"/>
      <c r="AQH2" s="49"/>
      <c r="AQI2" s="49"/>
      <c r="AQJ2" s="49"/>
      <c r="AQK2" s="49"/>
      <c r="AQL2" s="49"/>
      <c r="AQM2" s="49"/>
      <c r="AQN2" s="49"/>
      <c r="AQO2" s="49"/>
      <c r="AQP2" s="49"/>
      <c r="AQQ2" s="49"/>
      <c r="AQR2" s="49"/>
      <c r="AQS2" s="49"/>
      <c r="AQT2" s="49"/>
      <c r="AQU2" s="49"/>
      <c r="AQV2" s="49"/>
      <c r="AQW2" s="49"/>
      <c r="AQX2" s="49"/>
      <c r="AQY2" s="49"/>
      <c r="AQZ2" s="49"/>
      <c r="ARA2" s="49"/>
      <c r="ARB2" s="49"/>
      <c r="ARC2" s="49"/>
      <c r="ARD2" s="49"/>
      <c r="ARE2" s="49"/>
      <c r="ARF2" s="49"/>
      <c r="ARG2" s="49"/>
      <c r="ARH2" s="49"/>
      <c r="ARI2" s="49"/>
      <c r="ARJ2" s="49"/>
      <c r="ARK2" s="49"/>
      <c r="ARL2" s="49"/>
      <c r="ARM2" s="49"/>
      <c r="ARN2" s="49"/>
      <c r="ARO2" s="49"/>
      <c r="ARP2" s="49"/>
      <c r="ARQ2" s="49"/>
      <c r="ARR2" s="49"/>
      <c r="ARS2" s="49"/>
      <c r="ART2" s="49"/>
      <c r="ARU2" s="49"/>
      <c r="ARV2" s="49"/>
      <c r="ARW2" s="49"/>
      <c r="ARX2" s="49"/>
      <c r="ARY2" s="49"/>
      <c r="ARZ2" s="49"/>
      <c r="ASA2" s="49"/>
      <c r="ASB2" s="49"/>
      <c r="ASC2" s="49"/>
      <c r="ASD2" s="49"/>
      <c r="ASE2" s="49"/>
      <c r="ASF2" s="49"/>
      <c r="ASG2" s="49"/>
      <c r="ASH2" s="49"/>
      <c r="ASI2" s="49"/>
      <c r="ASJ2" s="49"/>
      <c r="ASK2" s="49"/>
      <c r="ASL2" s="49"/>
      <c r="ASM2" s="49"/>
      <c r="ASN2" s="49"/>
      <c r="ASO2" s="49"/>
      <c r="ASP2" s="49"/>
      <c r="ASQ2" s="49"/>
      <c r="ASR2" s="49"/>
      <c r="ASS2" s="49"/>
      <c r="AST2" s="49"/>
      <c r="ASU2" s="49"/>
      <c r="ASV2" s="49"/>
      <c r="ASW2" s="49"/>
      <c r="ASX2" s="49"/>
      <c r="ASY2" s="49"/>
      <c r="ASZ2" s="49"/>
      <c r="ATA2" s="49"/>
      <c r="ATB2" s="49"/>
      <c r="ATC2" s="49"/>
      <c r="ATD2" s="49"/>
      <c r="ATE2" s="49"/>
      <c r="ATF2" s="49"/>
      <c r="ATG2" s="49"/>
      <c r="ATH2" s="49"/>
      <c r="ATI2" s="49"/>
      <c r="ATJ2" s="49"/>
      <c r="ATK2" s="49"/>
      <c r="ATL2" s="49"/>
      <c r="ATM2" s="49"/>
      <c r="ATN2" s="49"/>
      <c r="ATO2" s="49"/>
      <c r="ATP2" s="49"/>
      <c r="ATQ2" s="49"/>
      <c r="ATR2" s="49"/>
      <c r="ATS2" s="49"/>
      <c r="ATT2" s="49"/>
      <c r="ATU2" s="49"/>
      <c r="ATV2" s="49"/>
      <c r="ATW2" s="49"/>
      <c r="ATX2" s="49"/>
      <c r="ATY2" s="49"/>
      <c r="ATZ2" s="49"/>
      <c r="AUA2" s="49"/>
      <c r="AUB2" s="49"/>
      <c r="AUC2" s="49"/>
      <c r="AUD2" s="49"/>
      <c r="AUE2" s="49"/>
      <c r="AUF2" s="49"/>
      <c r="AUG2" s="49"/>
      <c r="AUH2" s="49"/>
      <c r="AUI2" s="49"/>
      <c r="AUJ2" s="49"/>
      <c r="AUK2" s="49"/>
      <c r="AUL2" s="49"/>
      <c r="AUM2" s="49"/>
      <c r="AUN2" s="49"/>
      <c r="AUO2" s="49"/>
      <c r="AUP2" s="49"/>
      <c r="AUQ2" s="49"/>
      <c r="AUR2" s="49"/>
      <c r="AUS2" s="49"/>
      <c r="AUT2" s="49"/>
      <c r="AUU2" s="49"/>
      <c r="AUV2" s="49"/>
      <c r="AUW2" s="49"/>
      <c r="AUX2" s="49"/>
      <c r="AUY2" s="49"/>
      <c r="AUZ2" s="49"/>
      <c r="AVA2" s="49"/>
      <c r="AVB2" s="49"/>
      <c r="AVC2" s="49"/>
      <c r="AVD2" s="49"/>
      <c r="AVE2" s="49"/>
      <c r="AVF2" s="49"/>
      <c r="AVG2" s="49"/>
      <c r="AVH2" s="49"/>
      <c r="AVI2" s="49"/>
      <c r="AVJ2" s="49"/>
      <c r="AVK2" s="49"/>
      <c r="AVL2" s="49"/>
      <c r="AVM2" s="49"/>
      <c r="AVN2" s="49"/>
      <c r="AVO2" s="49"/>
      <c r="AVP2" s="49"/>
      <c r="AVQ2" s="49"/>
      <c r="AVR2" s="49"/>
      <c r="AVS2" s="49"/>
      <c r="AVT2" s="49"/>
      <c r="AVU2" s="49"/>
      <c r="AVV2" s="49"/>
      <c r="AVW2" s="49"/>
      <c r="AVX2" s="49"/>
      <c r="AVY2" s="49"/>
      <c r="AVZ2" s="49"/>
      <c r="AWA2" s="49"/>
      <c r="AWB2" s="49"/>
      <c r="AWC2" s="49"/>
      <c r="AWD2" s="49"/>
      <c r="AWE2" s="49"/>
      <c r="AWF2" s="49"/>
      <c r="AWG2" s="49"/>
      <c r="AWH2" s="49"/>
      <c r="AWI2" s="49"/>
      <c r="AWJ2" s="49"/>
      <c r="AWK2" s="49"/>
      <c r="AWL2" s="49"/>
      <c r="AWM2" s="49"/>
      <c r="AWN2" s="49"/>
      <c r="AWO2" s="49"/>
      <c r="AWP2" s="49"/>
      <c r="AWQ2" s="49"/>
      <c r="AWR2" s="49"/>
      <c r="AWS2" s="49"/>
      <c r="AWT2" s="49"/>
      <c r="AWU2" s="49"/>
      <c r="AWV2" s="49"/>
      <c r="AWW2" s="49"/>
      <c r="AWX2" s="49"/>
      <c r="AWY2" s="49"/>
      <c r="AWZ2" s="49"/>
      <c r="AXA2" s="49"/>
      <c r="AXB2" s="49"/>
      <c r="AXC2" s="49"/>
      <c r="AXD2" s="49"/>
      <c r="AXE2" s="49"/>
      <c r="AXF2" s="49"/>
      <c r="AXG2" s="49"/>
      <c r="AXH2" s="49"/>
      <c r="AXI2" s="49"/>
      <c r="AXJ2" s="49"/>
      <c r="AXK2" s="49"/>
      <c r="AXL2" s="49"/>
      <c r="AXM2" s="49"/>
      <c r="AXN2" s="49"/>
      <c r="AXO2" s="49"/>
      <c r="AXP2" s="49"/>
      <c r="AXQ2" s="49"/>
      <c r="AXR2" s="49"/>
      <c r="AXS2" s="49"/>
      <c r="AXT2" s="49"/>
      <c r="AXU2" s="49"/>
      <c r="AXV2" s="49"/>
      <c r="AXW2" s="49"/>
      <c r="AXX2" s="49"/>
      <c r="AXY2" s="49"/>
      <c r="AXZ2" s="49"/>
      <c r="AYA2" s="49"/>
      <c r="AYB2" s="49"/>
      <c r="AYC2" s="49"/>
      <c r="AYD2" s="49"/>
      <c r="AYE2" s="49"/>
      <c r="AYF2" s="49"/>
      <c r="AYG2" s="49"/>
      <c r="AYH2" s="49"/>
      <c r="AYI2" s="49"/>
      <c r="AYJ2" s="49"/>
      <c r="AYK2" s="49"/>
      <c r="AYL2" s="49"/>
      <c r="AYM2" s="49"/>
      <c r="AYN2" s="49"/>
      <c r="AYO2" s="49"/>
      <c r="AYP2" s="49"/>
      <c r="AYQ2" s="49"/>
      <c r="AYR2" s="49"/>
      <c r="AYS2" s="49"/>
      <c r="AYT2" s="49"/>
      <c r="AYU2" s="49"/>
      <c r="AYV2" s="49"/>
      <c r="AYW2" s="49"/>
      <c r="AYX2" s="49"/>
      <c r="AYY2" s="49"/>
      <c r="AYZ2" s="49"/>
      <c r="AZA2" s="49"/>
      <c r="AZB2" s="49"/>
      <c r="AZC2" s="49"/>
      <c r="AZD2" s="49"/>
      <c r="AZE2" s="49"/>
      <c r="AZF2" s="49"/>
      <c r="AZG2" s="49"/>
      <c r="AZH2" s="49"/>
      <c r="AZI2" s="49"/>
      <c r="AZJ2" s="49"/>
      <c r="AZK2" s="49"/>
      <c r="AZL2" s="49"/>
      <c r="AZM2" s="49"/>
      <c r="AZN2" s="49"/>
      <c r="AZO2" s="49"/>
      <c r="AZP2" s="49"/>
      <c r="AZQ2" s="49"/>
      <c r="AZR2" s="49"/>
      <c r="AZS2" s="49"/>
      <c r="AZT2" s="49"/>
      <c r="AZU2" s="49"/>
      <c r="AZV2" s="49"/>
      <c r="AZW2" s="49"/>
      <c r="AZX2" s="49"/>
      <c r="AZY2" s="49"/>
      <c r="AZZ2" s="49"/>
      <c r="BAA2" s="49"/>
      <c r="BAB2" s="49"/>
      <c r="BAC2" s="49"/>
      <c r="BAD2" s="49"/>
      <c r="BAE2" s="49"/>
      <c r="BAF2" s="49"/>
      <c r="BAG2" s="49"/>
      <c r="BAH2" s="49"/>
      <c r="BAI2" s="49"/>
      <c r="BAJ2" s="49"/>
      <c r="BAK2" s="49"/>
      <c r="BAL2" s="49"/>
      <c r="BAM2" s="49"/>
      <c r="BAN2" s="49"/>
      <c r="BAO2" s="49"/>
      <c r="BAP2" s="49"/>
      <c r="BAQ2" s="49"/>
      <c r="BAR2" s="49"/>
      <c r="BAS2" s="49"/>
      <c r="BAT2" s="49"/>
      <c r="BAU2" s="49"/>
      <c r="BAV2" s="49"/>
      <c r="BAW2" s="49"/>
      <c r="BAX2" s="49"/>
      <c r="BAY2" s="49"/>
      <c r="BAZ2" s="49"/>
      <c r="BBA2" s="49"/>
      <c r="BBB2" s="49"/>
      <c r="BBC2" s="49"/>
      <c r="BBD2" s="49"/>
      <c r="BBE2" s="49"/>
      <c r="BBF2" s="49"/>
      <c r="BBG2" s="49"/>
      <c r="BBH2" s="49"/>
      <c r="BBI2" s="49"/>
      <c r="BBJ2" s="49"/>
      <c r="BBK2" s="49"/>
      <c r="BBL2" s="49"/>
      <c r="BBM2" s="49"/>
      <c r="BBN2" s="49"/>
      <c r="BBO2" s="49"/>
      <c r="BBP2" s="49"/>
      <c r="BBQ2" s="49"/>
      <c r="BBR2" s="49"/>
      <c r="BBS2" s="49"/>
      <c r="BBT2" s="49"/>
      <c r="BBU2" s="49"/>
      <c r="BBV2" s="49"/>
      <c r="BBW2" s="49"/>
      <c r="BBX2" s="49"/>
      <c r="BBY2" s="49"/>
      <c r="BBZ2" s="49"/>
      <c r="BCA2" s="49"/>
      <c r="BCB2" s="49"/>
      <c r="BCC2" s="49"/>
      <c r="BCD2" s="49"/>
      <c r="BCE2" s="49"/>
      <c r="BCF2" s="49"/>
      <c r="BCG2" s="49"/>
      <c r="BCH2" s="49"/>
      <c r="BCI2" s="49"/>
      <c r="BCJ2" s="49"/>
      <c r="BCK2" s="49"/>
      <c r="BCL2" s="49"/>
      <c r="BCM2" s="49"/>
      <c r="BCN2" s="49"/>
      <c r="BCO2" s="49"/>
      <c r="BCP2" s="49"/>
      <c r="BCQ2" s="49"/>
      <c r="BCR2" s="49"/>
      <c r="BCS2" s="49"/>
      <c r="BCT2" s="49"/>
      <c r="BCU2" s="49"/>
      <c r="BCV2" s="49"/>
      <c r="BCW2" s="49"/>
      <c r="BCX2" s="49"/>
      <c r="BCY2" s="49"/>
      <c r="BCZ2" s="49"/>
      <c r="BDA2" s="49"/>
      <c r="BDB2" s="49"/>
      <c r="BDC2" s="49"/>
      <c r="BDD2" s="49"/>
      <c r="BDE2" s="49"/>
      <c r="BDF2" s="49"/>
      <c r="BDG2" s="49"/>
      <c r="BDH2" s="49"/>
      <c r="BDI2" s="49"/>
      <c r="BDJ2" s="49"/>
      <c r="BDK2" s="49"/>
      <c r="BDL2" s="49"/>
      <c r="BDM2" s="49"/>
      <c r="BDN2" s="49"/>
      <c r="BDO2" s="49"/>
      <c r="BDP2" s="49"/>
      <c r="BDQ2" s="49"/>
      <c r="BDR2" s="49"/>
      <c r="BDS2" s="49"/>
      <c r="BDT2" s="49"/>
      <c r="BDU2" s="49"/>
      <c r="BDV2" s="49"/>
      <c r="BDW2" s="49"/>
      <c r="BDX2" s="49"/>
      <c r="BDY2" s="49"/>
      <c r="BDZ2" s="49"/>
      <c r="BEA2" s="49"/>
      <c r="BEB2" s="49"/>
      <c r="BEC2" s="49"/>
      <c r="BED2" s="49"/>
      <c r="BEE2" s="49"/>
      <c r="BEF2" s="49"/>
      <c r="BEG2" s="49"/>
      <c r="BEH2" s="49"/>
      <c r="BEI2" s="49"/>
      <c r="BEJ2" s="49"/>
      <c r="BEK2" s="49"/>
      <c r="BEL2" s="49"/>
      <c r="BEM2" s="49"/>
      <c r="BEN2" s="49"/>
      <c r="BEO2" s="49"/>
      <c r="BEP2" s="49"/>
      <c r="BEQ2" s="49"/>
      <c r="BER2" s="49"/>
      <c r="BES2" s="49"/>
      <c r="BET2" s="49"/>
      <c r="BEU2" s="49"/>
      <c r="BEV2" s="49"/>
      <c r="BEW2" s="49"/>
      <c r="BEX2" s="49"/>
      <c r="BEY2" s="49"/>
      <c r="BEZ2" s="49"/>
      <c r="BFA2" s="49"/>
      <c r="BFB2" s="49"/>
      <c r="BFC2" s="49"/>
      <c r="BFD2" s="49"/>
      <c r="BFE2" s="49"/>
      <c r="BFF2" s="49"/>
      <c r="BFG2" s="49"/>
      <c r="BFH2" s="49"/>
      <c r="BFI2" s="49"/>
      <c r="BFJ2" s="49"/>
      <c r="BFK2" s="49"/>
      <c r="BFL2" s="49"/>
      <c r="BFM2" s="49"/>
      <c r="BFN2" s="49"/>
      <c r="BFO2" s="49"/>
      <c r="BFP2" s="49"/>
      <c r="BFQ2" s="49"/>
      <c r="BFR2" s="49"/>
      <c r="BFS2" s="49"/>
      <c r="BFT2" s="49"/>
      <c r="BFU2" s="49"/>
      <c r="BFV2" s="49"/>
      <c r="BFW2" s="49"/>
      <c r="BFX2" s="49"/>
      <c r="BFY2" s="49"/>
      <c r="BFZ2" s="49"/>
      <c r="BGA2" s="49"/>
      <c r="BGB2" s="49"/>
      <c r="BGC2" s="49"/>
      <c r="BGD2" s="49"/>
      <c r="BGE2" s="49"/>
      <c r="BGF2" s="49"/>
      <c r="BGG2" s="49"/>
      <c r="BGH2" s="49"/>
      <c r="BGI2" s="49"/>
      <c r="BGJ2" s="49"/>
      <c r="BGK2" s="49"/>
      <c r="BGL2" s="49"/>
      <c r="BGM2" s="49"/>
      <c r="BGN2" s="49"/>
      <c r="BGO2" s="49"/>
      <c r="BGP2" s="49"/>
      <c r="BGQ2" s="49"/>
      <c r="BGR2" s="49"/>
      <c r="BGS2" s="49"/>
      <c r="BGT2" s="49"/>
      <c r="BGU2" s="49"/>
      <c r="BGV2" s="49"/>
      <c r="BGW2" s="49"/>
      <c r="BGX2" s="49"/>
      <c r="BGY2" s="49"/>
      <c r="BGZ2" s="49"/>
      <c r="BHA2" s="49"/>
      <c r="BHB2" s="49"/>
      <c r="BHC2" s="49"/>
      <c r="BHD2" s="49"/>
      <c r="BHE2" s="49"/>
      <c r="BHF2" s="49"/>
      <c r="BHG2" s="49"/>
      <c r="BHH2" s="49"/>
      <c r="BHI2" s="49"/>
      <c r="BHJ2" s="49"/>
      <c r="BHK2" s="49"/>
      <c r="BHL2" s="49"/>
      <c r="BHM2" s="49"/>
      <c r="BHN2" s="49"/>
      <c r="BHO2" s="49"/>
      <c r="BHP2" s="49"/>
      <c r="BHQ2" s="49"/>
      <c r="BHR2" s="49"/>
      <c r="BHS2" s="49"/>
      <c r="BHT2" s="49"/>
      <c r="BHU2" s="49"/>
      <c r="BHV2" s="49"/>
      <c r="BHW2" s="49"/>
      <c r="BHX2" s="49"/>
      <c r="BHY2" s="49"/>
      <c r="BHZ2" s="49"/>
      <c r="BIA2" s="49"/>
      <c r="BIB2" s="49"/>
      <c r="BIC2" s="49"/>
      <c r="BID2" s="49"/>
      <c r="BIE2" s="49"/>
      <c r="BIF2" s="49"/>
      <c r="BIG2" s="49"/>
      <c r="BIH2" s="49"/>
      <c r="BII2" s="49"/>
      <c r="BIJ2" s="49"/>
      <c r="BIK2" s="49"/>
      <c r="BIL2" s="49"/>
      <c r="BIM2" s="49"/>
      <c r="BIN2" s="49"/>
      <c r="BIO2" s="49"/>
      <c r="BIP2" s="49"/>
      <c r="BIQ2" s="49"/>
      <c r="BIR2" s="49"/>
      <c r="BIS2" s="49"/>
      <c r="BIT2" s="49"/>
      <c r="BIU2" s="49"/>
      <c r="BIV2" s="49"/>
      <c r="BIW2" s="49"/>
      <c r="BIX2" s="49"/>
      <c r="BIY2" s="49"/>
      <c r="BIZ2" s="49"/>
      <c r="BJA2" s="49"/>
      <c r="BJB2" s="49"/>
      <c r="BJC2" s="49"/>
      <c r="BJD2" s="49"/>
      <c r="BJE2" s="49"/>
      <c r="BJF2" s="49"/>
      <c r="BJG2" s="49"/>
      <c r="BJH2" s="49"/>
      <c r="BJI2" s="49"/>
      <c r="BJJ2" s="49"/>
      <c r="BJK2" s="49"/>
      <c r="BJL2" s="49"/>
      <c r="BJM2" s="49"/>
      <c r="BJN2" s="49"/>
      <c r="BJO2" s="49"/>
      <c r="BJP2" s="49"/>
      <c r="BJQ2" s="49"/>
      <c r="BJR2" s="49"/>
      <c r="BJS2" s="49"/>
      <c r="BJT2" s="49"/>
      <c r="BJU2" s="49"/>
      <c r="BJV2" s="49"/>
      <c r="BJW2" s="49"/>
      <c r="BJX2" s="49"/>
      <c r="BJY2" s="49"/>
      <c r="BJZ2" s="49"/>
      <c r="BKA2" s="49"/>
      <c r="BKB2" s="49"/>
      <c r="BKC2" s="49"/>
      <c r="BKD2" s="49"/>
      <c r="BKE2" s="49"/>
      <c r="BKF2" s="49"/>
      <c r="BKG2" s="49"/>
      <c r="BKH2" s="49"/>
      <c r="BKI2" s="49"/>
      <c r="BKJ2" s="49"/>
      <c r="BKK2" s="49"/>
      <c r="BKL2" s="49"/>
      <c r="BKM2" s="49"/>
      <c r="BKN2" s="49"/>
      <c r="BKO2" s="49"/>
      <c r="BKP2" s="49"/>
      <c r="BKQ2" s="49"/>
      <c r="BKR2" s="49"/>
      <c r="BKS2" s="49"/>
      <c r="BKT2" s="49"/>
      <c r="BKU2" s="49"/>
      <c r="BKV2" s="49"/>
      <c r="BKW2" s="49"/>
      <c r="BKX2" s="49"/>
      <c r="BKY2" s="49"/>
      <c r="BKZ2" s="49"/>
      <c r="BLA2" s="49"/>
      <c r="BLB2" s="49"/>
      <c r="BLC2" s="49"/>
      <c r="BLD2" s="49"/>
      <c r="BLE2" s="49"/>
      <c r="BLF2" s="49"/>
      <c r="BLG2" s="49"/>
      <c r="BLH2" s="49"/>
      <c r="BLI2" s="49"/>
      <c r="BLJ2" s="49"/>
      <c r="BLK2" s="49"/>
      <c r="BLL2" s="49"/>
      <c r="BLM2" s="49"/>
      <c r="BLN2" s="49"/>
      <c r="BLO2" s="49"/>
      <c r="BLP2" s="49"/>
      <c r="BLQ2" s="49"/>
      <c r="BLR2" s="49"/>
      <c r="BLS2" s="49"/>
      <c r="BLT2" s="49"/>
      <c r="BLU2" s="49"/>
      <c r="BLV2" s="49"/>
      <c r="BLW2" s="49"/>
      <c r="BLX2" s="49"/>
      <c r="BLY2" s="49"/>
      <c r="BLZ2" s="49"/>
      <c r="BMA2" s="49"/>
      <c r="BMB2" s="49"/>
      <c r="BMC2" s="49"/>
      <c r="BMD2" s="49"/>
      <c r="BME2" s="49"/>
      <c r="BMF2" s="49"/>
      <c r="BMG2" s="49"/>
      <c r="BMH2" s="49"/>
      <c r="BMI2" s="49"/>
      <c r="BMJ2" s="49"/>
      <c r="BMK2" s="49"/>
      <c r="BML2" s="49"/>
      <c r="BMM2" s="49"/>
      <c r="BMN2" s="49"/>
      <c r="BMO2" s="49"/>
      <c r="BMP2" s="49"/>
      <c r="BMQ2" s="49"/>
      <c r="BMR2" s="49"/>
      <c r="BMS2" s="49"/>
      <c r="BMT2" s="49"/>
      <c r="BMU2" s="49"/>
      <c r="BMV2" s="49"/>
      <c r="BMW2" s="49"/>
      <c r="BMX2" s="49"/>
      <c r="BMY2" s="49"/>
      <c r="BMZ2" s="49"/>
      <c r="BNA2" s="49"/>
      <c r="BNB2" s="49"/>
      <c r="BNC2" s="49"/>
      <c r="BND2" s="49"/>
      <c r="BNE2" s="49"/>
      <c r="BNF2" s="49"/>
      <c r="BNG2" s="49"/>
      <c r="BNH2" s="49"/>
      <c r="BNI2" s="49"/>
      <c r="BNJ2" s="49"/>
      <c r="BNK2" s="49"/>
      <c r="BNL2" s="49"/>
      <c r="BNM2" s="49"/>
      <c r="BNN2" s="49"/>
      <c r="BNO2" s="49"/>
      <c r="BNP2" s="49"/>
      <c r="BNQ2" s="49"/>
      <c r="BNR2" s="49"/>
      <c r="BNS2" s="49"/>
      <c r="BNT2" s="49"/>
      <c r="BNU2" s="49"/>
      <c r="BNV2" s="49"/>
      <c r="BNW2" s="49"/>
      <c r="BNX2" s="49"/>
      <c r="BNY2" s="49"/>
      <c r="BNZ2" s="49"/>
      <c r="BOA2" s="49"/>
      <c r="BOB2" s="49"/>
      <c r="BOC2" s="49"/>
      <c r="BOD2" s="49"/>
      <c r="BOE2" s="49"/>
      <c r="BOF2" s="49"/>
      <c r="BOG2" s="49"/>
      <c r="BOH2" s="49"/>
      <c r="BOI2" s="49"/>
      <c r="BOJ2" s="49"/>
      <c r="BOK2" s="49"/>
      <c r="BOL2" s="49"/>
      <c r="BOM2" s="49"/>
      <c r="BON2" s="49"/>
      <c r="BOO2" s="49"/>
      <c r="BOP2" s="49"/>
      <c r="BOQ2" s="49"/>
      <c r="BOR2" s="49"/>
      <c r="BOS2" s="49"/>
      <c r="BOT2" s="49"/>
      <c r="BOU2" s="49"/>
      <c r="BOV2" s="49"/>
      <c r="BOW2" s="49"/>
      <c r="BOX2" s="49"/>
      <c r="BOY2" s="49"/>
      <c r="BOZ2" s="49"/>
      <c r="BPA2" s="49"/>
      <c r="BPB2" s="49"/>
      <c r="BPC2" s="49"/>
      <c r="BPD2" s="49"/>
      <c r="BPE2" s="49"/>
      <c r="BPF2" s="49"/>
      <c r="BPG2" s="49"/>
      <c r="BPH2" s="49"/>
      <c r="BPI2" s="49"/>
      <c r="BPJ2" s="49"/>
      <c r="BPK2" s="49"/>
      <c r="BPL2" s="49"/>
      <c r="BPM2" s="49"/>
      <c r="BPN2" s="49"/>
      <c r="BPO2" s="49"/>
      <c r="BPP2" s="49"/>
      <c r="BPQ2" s="49"/>
      <c r="BPR2" s="49"/>
      <c r="BPS2" s="49"/>
      <c r="BPT2" s="49"/>
      <c r="BPU2" s="49"/>
      <c r="BPV2" s="49"/>
      <c r="BPW2" s="49"/>
      <c r="BPX2" s="49"/>
      <c r="BPY2" s="49"/>
      <c r="BPZ2" s="49"/>
      <c r="BQA2" s="49"/>
      <c r="BQB2" s="49"/>
      <c r="BQC2" s="49"/>
      <c r="BQD2" s="49"/>
      <c r="BQE2" s="49"/>
      <c r="BQF2" s="49"/>
      <c r="BQG2" s="49"/>
      <c r="BQH2" s="49"/>
      <c r="BQI2" s="49"/>
      <c r="BQJ2" s="49"/>
      <c r="BQK2" s="49"/>
      <c r="BQL2" s="49"/>
      <c r="BQM2" s="49"/>
      <c r="BQN2" s="49"/>
      <c r="BQO2" s="49"/>
      <c r="BQP2" s="49"/>
      <c r="BQQ2" s="49"/>
      <c r="BQR2" s="49"/>
      <c r="BQS2" s="49"/>
      <c r="BQT2" s="49"/>
      <c r="BQU2" s="49"/>
      <c r="BQV2" s="49"/>
      <c r="BQW2" s="49"/>
      <c r="BQX2" s="49"/>
      <c r="BQY2" s="49"/>
      <c r="BQZ2" s="49"/>
      <c r="BRA2" s="49"/>
      <c r="BRB2" s="49"/>
      <c r="BRC2" s="49"/>
      <c r="BRD2" s="49"/>
      <c r="BRE2" s="49"/>
      <c r="BRF2" s="49"/>
      <c r="BRG2" s="49"/>
      <c r="BRH2" s="49"/>
      <c r="BRI2" s="49"/>
      <c r="BRJ2" s="49"/>
      <c r="BRK2" s="49"/>
      <c r="BRL2" s="49"/>
      <c r="BRM2" s="49"/>
      <c r="BRN2" s="49"/>
      <c r="BRO2" s="49"/>
      <c r="BRP2" s="49"/>
      <c r="BRQ2" s="49"/>
      <c r="BRR2" s="49"/>
      <c r="BRS2" s="49"/>
      <c r="BRT2" s="49"/>
      <c r="BRU2" s="49"/>
      <c r="BRV2" s="49"/>
      <c r="BRW2" s="49"/>
      <c r="BRX2" s="49"/>
      <c r="BRY2" s="49"/>
      <c r="BRZ2" s="49"/>
      <c r="BSA2" s="49"/>
      <c r="BSB2" s="49"/>
      <c r="BSC2" s="49"/>
      <c r="BSD2" s="49"/>
      <c r="BSE2" s="49"/>
      <c r="BSF2" s="49"/>
      <c r="BSG2" s="49"/>
      <c r="BSH2" s="49"/>
      <c r="BSI2" s="49"/>
      <c r="BSJ2" s="49"/>
      <c r="BSK2" s="49"/>
      <c r="BSL2" s="49"/>
      <c r="BSM2" s="49"/>
      <c r="BSN2" s="49"/>
      <c r="BSO2" s="49"/>
      <c r="BSP2" s="49"/>
      <c r="BSQ2" s="49"/>
      <c r="BSR2" s="49"/>
      <c r="BSS2" s="49"/>
      <c r="BST2" s="49"/>
      <c r="BSU2" s="49"/>
      <c r="BSV2" s="49"/>
      <c r="BSW2" s="49"/>
      <c r="BSX2" s="49"/>
      <c r="BSY2" s="49"/>
      <c r="BSZ2" s="49"/>
      <c r="BTA2" s="49"/>
      <c r="BTB2" s="49"/>
      <c r="BTC2" s="49"/>
      <c r="BTD2" s="49"/>
      <c r="BTE2" s="49"/>
      <c r="BTF2" s="49"/>
      <c r="BTG2" s="49"/>
      <c r="BTH2" s="49"/>
      <c r="BTI2" s="49"/>
      <c r="BTJ2" s="49"/>
      <c r="BTK2" s="49"/>
      <c r="BTL2" s="49"/>
      <c r="BTM2" s="49"/>
      <c r="BTN2" s="49"/>
      <c r="BTO2" s="49"/>
      <c r="BTP2" s="49"/>
      <c r="BTQ2" s="49"/>
      <c r="BTR2" s="49"/>
      <c r="BTS2" s="49"/>
      <c r="BTT2" s="49"/>
      <c r="BTU2" s="49"/>
      <c r="BTV2" s="49"/>
      <c r="BTW2" s="49"/>
      <c r="BTX2" s="49"/>
      <c r="BTY2" s="49"/>
      <c r="BTZ2" s="49"/>
      <c r="BUA2" s="49"/>
      <c r="BUB2" s="49"/>
      <c r="BUC2" s="49"/>
      <c r="BUD2" s="49"/>
      <c r="BUE2" s="49"/>
      <c r="BUF2" s="49"/>
      <c r="BUG2" s="49"/>
      <c r="BUH2" s="49"/>
      <c r="BUI2" s="49"/>
      <c r="BUJ2" s="49"/>
      <c r="BUK2" s="49"/>
      <c r="BUL2" s="49"/>
      <c r="BUM2" s="49"/>
      <c r="BUN2" s="49"/>
      <c r="BUO2" s="49"/>
      <c r="BUP2" s="49"/>
      <c r="BUQ2" s="49"/>
      <c r="BUR2" s="49"/>
      <c r="BUS2" s="49"/>
      <c r="BUT2" s="49"/>
      <c r="BUU2" s="49"/>
      <c r="BUV2" s="49"/>
      <c r="BUW2" s="49"/>
      <c r="BUX2" s="49"/>
      <c r="BUY2" s="49"/>
      <c r="BUZ2" s="49"/>
      <c r="BVA2" s="49"/>
      <c r="BVB2" s="49"/>
      <c r="BVC2" s="49"/>
      <c r="BVD2" s="49"/>
      <c r="BVE2" s="49"/>
      <c r="BVF2" s="49"/>
      <c r="BVG2" s="49"/>
      <c r="BVH2" s="49"/>
      <c r="BVI2" s="49"/>
      <c r="BVJ2" s="49"/>
      <c r="BVK2" s="49"/>
      <c r="BVL2" s="49"/>
      <c r="BVM2" s="49"/>
      <c r="BVN2" s="49"/>
      <c r="BVO2" s="49"/>
      <c r="BVP2" s="49"/>
      <c r="BVQ2" s="49"/>
      <c r="BVR2" s="49"/>
      <c r="BVS2" s="49"/>
      <c r="BVT2" s="49"/>
      <c r="BVU2" s="49"/>
      <c r="BVV2" s="49"/>
      <c r="BVW2" s="49"/>
      <c r="BVX2" s="49"/>
      <c r="BVY2" s="49"/>
      <c r="BVZ2" s="49"/>
      <c r="BWA2" s="49"/>
      <c r="BWB2" s="49"/>
      <c r="BWC2" s="49"/>
      <c r="BWD2" s="49"/>
      <c r="BWE2" s="49"/>
      <c r="BWF2" s="49"/>
      <c r="BWG2" s="49"/>
      <c r="BWH2" s="49"/>
      <c r="BWI2" s="49"/>
      <c r="BWJ2" s="49"/>
      <c r="BWK2" s="49"/>
      <c r="BWL2" s="49"/>
      <c r="BWM2" s="49"/>
      <c r="BWN2" s="49"/>
      <c r="BWO2" s="49"/>
      <c r="BWP2" s="49"/>
      <c r="BWQ2" s="49"/>
      <c r="BWR2" s="49"/>
      <c r="BWS2" s="49"/>
      <c r="BWT2" s="49"/>
      <c r="BWU2" s="49"/>
      <c r="BWV2" s="49"/>
      <c r="BWW2" s="49"/>
      <c r="BWX2" s="49"/>
      <c r="BWY2" s="49"/>
      <c r="BWZ2" s="49"/>
      <c r="BXA2" s="49"/>
      <c r="BXB2" s="49"/>
      <c r="BXC2" s="49"/>
      <c r="BXD2" s="49"/>
      <c r="BXE2" s="49"/>
      <c r="BXF2" s="49"/>
      <c r="BXG2" s="49"/>
      <c r="BXH2" s="49"/>
      <c r="BXI2" s="49"/>
      <c r="BXJ2" s="49"/>
      <c r="BXK2" s="49"/>
      <c r="BXL2" s="49"/>
      <c r="BXM2" s="49"/>
      <c r="BXN2" s="49"/>
      <c r="BXO2" s="49"/>
      <c r="BXP2" s="49"/>
      <c r="BXQ2" s="49"/>
      <c r="BXR2" s="49"/>
      <c r="BXS2" s="49"/>
      <c r="BXT2" s="49"/>
      <c r="BXU2" s="49"/>
      <c r="BXV2" s="49"/>
      <c r="BXW2" s="49"/>
      <c r="BXX2" s="49"/>
      <c r="BXY2" s="49"/>
      <c r="BXZ2" s="49"/>
      <c r="BYA2" s="49"/>
      <c r="BYB2" s="49"/>
      <c r="BYC2" s="49"/>
      <c r="BYD2" s="49"/>
      <c r="BYE2" s="49"/>
      <c r="BYF2" s="49"/>
      <c r="BYG2" s="49"/>
      <c r="BYH2" s="49"/>
      <c r="BYI2" s="49"/>
      <c r="BYJ2" s="49"/>
      <c r="BYK2" s="49"/>
      <c r="BYL2" s="49"/>
      <c r="BYM2" s="49"/>
      <c r="BYN2" s="49"/>
      <c r="BYO2" s="49"/>
      <c r="BYP2" s="49"/>
      <c r="BYQ2" s="49"/>
      <c r="BYR2" s="49"/>
      <c r="BYS2" s="49"/>
      <c r="BYT2" s="49"/>
      <c r="BYU2" s="49"/>
      <c r="BYV2" s="49"/>
      <c r="BYW2" s="49"/>
      <c r="BYX2" s="49"/>
      <c r="BYY2" s="49"/>
      <c r="BYZ2" s="49"/>
      <c r="BZA2" s="49"/>
      <c r="BZB2" s="49"/>
      <c r="BZC2" s="49"/>
      <c r="BZD2" s="49"/>
      <c r="BZE2" s="49"/>
      <c r="BZF2" s="49"/>
      <c r="BZG2" s="49"/>
      <c r="BZH2" s="49"/>
      <c r="BZI2" s="49"/>
      <c r="BZJ2" s="49"/>
      <c r="BZK2" s="49"/>
      <c r="BZL2" s="49"/>
      <c r="BZM2" s="49"/>
      <c r="BZN2" s="49"/>
      <c r="BZO2" s="49"/>
      <c r="BZP2" s="49"/>
      <c r="BZQ2" s="49"/>
      <c r="BZR2" s="49"/>
      <c r="BZS2" s="49"/>
      <c r="BZT2" s="49"/>
      <c r="BZU2" s="49"/>
      <c r="BZV2" s="49"/>
      <c r="BZW2" s="49"/>
      <c r="BZX2" s="49"/>
      <c r="BZY2" s="49"/>
      <c r="BZZ2" s="49"/>
      <c r="CAA2" s="49"/>
      <c r="CAB2" s="49"/>
      <c r="CAC2" s="49"/>
      <c r="CAD2" s="49"/>
      <c r="CAE2" s="49"/>
      <c r="CAF2" s="49"/>
      <c r="CAG2" s="49"/>
      <c r="CAH2" s="49"/>
      <c r="CAI2" s="49"/>
      <c r="CAJ2" s="49"/>
      <c r="CAK2" s="49"/>
      <c r="CAL2" s="49"/>
      <c r="CAM2" s="49"/>
      <c r="CAN2" s="49"/>
      <c r="CAO2" s="49"/>
      <c r="CAP2" s="49"/>
      <c r="CAQ2" s="49"/>
      <c r="CAR2" s="49"/>
      <c r="CAS2" s="49"/>
      <c r="CAT2" s="49"/>
      <c r="CAU2" s="49"/>
      <c r="CAV2" s="49"/>
      <c r="CAW2" s="49"/>
      <c r="CAX2" s="49"/>
      <c r="CAY2" s="49"/>
      <c r="CAZ2" s="49"/>
      <c r="CBA2" s="49"/>
      <c r="CBB2" s="49"/>
      <c r="CBC2" s="49"/>
      <c r="CBD2" s="49"/>
      <c r="CBE2" s="49"/>
      <c r="CBF2" s="49"/>
      <c r="CBG2" s="49"/>
      <c r="CBH2" s="49"/>
      <c r="CBI2" s="49"/>
      <c r="CBJ2" s="49"/>
      <c r="CBK2" s="49"/>
      <c r="CBL2" s="49"/>
      <c r="CBM2" s="49"/>
      <c r="CBN2" s="49"/>
      <c r="CBO2" s="49"/>
      <c r="CBP2" s="49"/>
      <c r="CBQ2" s="49"/>
      <c r="CBR2" s="49"/>
      <c r="CBS2" s="49"/>
      <c r="CBT2" s="49"/>
      <c r="CBU2" s="49"/>
      <c r="CBV2" s="49"/>
      <c r="CBW2" s="49"/>
      <c r="CBX2" s="49"/>
      <c r="CBY2" s="49"/>
      <c r="CBZ2" s="49"/>
      <c r="CCA2" s="49"/>
      <c r="CCB2" s="49"/>
      <c r="CCC2" s="49"/>
      <c r="CCD2" s="49"/>
      <c r="CCE2" s="49"/>
      <c r="CCF2" s="49"/>
      <c r="CCG2" s="49"/>
      <c r="CCH2" s="49"/>
      <c r="CCI2" s="49"/>
      <c r="CCJ2" s="49"/>
      <c r="CCK2" s="49"/>
      <c r="CCL2" s="49"/>
      <c r="CCM2" s="49"/>
      <c r="CCN2" s="49"/>
      <c r="CCO2" s="49"/>
      <c r="CCP2" s="49"/>
      <c r="CCQ2" s="49"/>
      <c r="CCR2" s="49"/>
      <c r="CCS2" s="49"/>
      <c r="CCT2" s="49"/>
      <c r="CCU2" s="49"/>
      <c r="CCV2" s="49"/>
      <c r="CCW2" s="49"/>
      <c r="CCX2" s="49"/>
      <c r="CCY2" s="49"/>
      <c r="CCZ2" s="49"/>
      <c r="CDA2" s="49"/>
      <c r="CDB2" s="49"/>
      <c r="CDC2" s="49"/>
      <c r="CDD2" s="49"/>
      <c r="CDE2" s="49"/>
      <c r="CDF2" s="49"/>
      <c r="CDG2" s="49"/>
      <c r="CDH2" s="49"/>
      <c r="CDI2" s="49"/>
      <c r="CDJ2" s="49"/>
      <c r="CDK2" s="49"/>
      <c r="CDL2" s="49"/>
      <c r="CDM2" s="49"/>
      <c r="CDN2" s="49"/>
      <c r="CDO2" s="49"/>
      <c r="CDP2" s="49"/>
      <c r="CDQ2" s="49"/>
      <c r="CDR2" s="49"/>
      <c r="CDS2" s="49"/>
      <c r="CDT2" s="49"/>
      <c r="CDU2" s="49"/>
      <c r="CDV2" s="49"/>
      <c r="CDW2" s="49"/>
      <c r="CDX2" s="49"/>
      <c r="CDY2" s="49"/>
      <c r="CDZ2" s="49"/>
      <c r="CEA2" s="49"/>
      <c r="CEB2" s="49"/>
      <c r="CEC2" s="49"/>
      <c r="CED2" s="49"/>
      <c r="CEE2" s="49"/>
      <c r="CEF2" s="49"/>
      <c r="CEG2" s="49"/>
      <c r="CEH2" s="49"/>
      <c r="CEI2" s="49"/>
      <c r="CEJ2" s="49"/>
      <c r="CEK2" s="49"/>
      <c r="CEL2" s="49"/>
      <c r="CEM2" s="49"/>
      <c r="CEN2" s="49"/>
      <c r="CEO2" s="49"/>
      <c r="CEP2" s="49"/>
      <c r="CEQ2" s="49"/>
      <c r="CER2" s="49"/>
      <c r="CES2" s="49"/>
      <c r="CET2" s="49"/>
      <c r="CEU2" s="49"/>
      <c r="CEV2" s="49"/>
      <c r="CEW2" s="49"/>
      <c r="CEX2" s="49"/>
      <c r="CEY2" s="49"/>
      <c r="CEZ2" s="49"/>
      <c r="CFA2" s="49"/>
      <c r="CFB2" s="49"/>
      <c r="CFC2" s="49"/>
      <c r="CFD2" s="49"/>
      <c r="CFE2" s="49"/>
      <c r="CFF2" s="49"/>
      <c r="CFG2" s="49"/>
      <c r="CFH2" s="49"/>
      <c r="CFI2" s="49"/>
      <c r="CFJ2" s="49"/>
      <c r="CFK2" s="49"/>
      <c r="CFL2" s="49"/>
      <c r="CFM2" s="49"/>
      <c r="CFN2" s="49"/>
      <c r="CFO2" s="49"/>
      <c r="CFP2" s="49"/>
      <c r="CFQ2" s="49"/>
      <c r="CFR2" s="49"/>
      <c r="CFS2" s="49"/>
      <c r="CFT2" s="49"/>
      <c r="CFU2" s="49"/>
      <c r="CFV2" s="49"/>
      <c r="CFW2" s="49"/>
      <c r="CFX2" s="49"/>
      <c r="CFY2" s="49"/>
      <c r="CFZ2" s="49"/>
      <c r="CGA2" s="49"/>
      <c r="CGB2" s="49"/>
      <c r="CGC2" s="49"/>
      <c r="CGD2" s="49"/>
      <c r="CGE2" s="49"/>
      <c r="CGF2" s="49"/>
      <c r="CGG2" s="49"/>
      <c r="CGH2" s="49"/>
      <c r="CGI2" s="49"/>
      <c r="CGJ2" s="49"/>
      <c r="CGK2" s="49"/>
      <c r="CGL2" s="49"/>
      <c r="CGM2" s="49"/>
      <c r="CGN2" s="49"/>
      <c r="CGO2" s="49"/>
      <c r="CGP2" s="49"/>
      <c r="CGQ2" s="49"/>
      <c r="CGR2" s="49"/>
      <c r="CGS2" s="49"/>
      <c r="CGT2" s="49"/>
      <c r="CGU2" s="49"/>
      <c r="CGV2" s="49"/>
      <c r="CGW2" s="49"/>
      <c r="CGX2" s="49"/>
      <c r="CGY2" s="49"/>
      <c r="CGZ2" s="49"/>
      <c r="CHA2" s="49"/>
      <c r="CHB2" s="49"/>
      <c r="CHC2" s="49"/>
      <c r="CHD2" s="49"/>
      <c r="CHE2" s="49"/>
      <c r="CHF2" s="49"/>
      <c r="CHG2" s="49"/>
      <c r="CHH2" s="49"/>
      <c r="CHI2" s="49"/>
      <c r="CHJ2" s="49"/>
      <c r="CHK2" s="49"/>
      <c r="CHL2" s="49"/>
      <c r="CHM2" s="49"/>
      <c r="CHN2" s="49"/>
      <c r="CHO2" s="49"/>
      <c r="CHP2" s="49"/>
      <c r="CHQ2" s="49"/>
      <c r="CHR2" s="49"/>
      <c r="CHS2" s="49"/>
      <c r="CHT2" s="49"/>
      <c r="CHU2" s="49"/>
      <c r="CHV2" s="49"/>
      <c r="CHW2" s="49"/>
      <c r="CHX2" s="49"/>
      <c r="CHY2" s="49"/>
      <c r="CHZ2" s="49"/>
      <c r="CIA2" s="49"/>
      <c r="CIB2" s="49"/>
      <c r="CIC2" s="49"/>
      <c r="CID2" s="49"/>
      <c r="CIE2" s="49"/>
      <c r="CIF2" s="49"/>
      <c r="CIG2" s="49"/>
      <c r="CIH2" s="49"/>
      <c r="CII2" s="49"/>
      <c r="CIJ2" s="49"/>
      <c r="CIK2" s="49"/>
      <c r="CIL2" s="49"/>
      <c r="CIM2" s="49"/>
      <c r="CIN2" s="49"/>
      <c r="CIO2" s="49"/>
      <c r="CIP2" s="49"/>
      <c r="CIQ2" s="49"/>
      <c r="CIR2" s="49"/>
      <c r="CIS2" s="49"/>
      <c r="CIT2" s="49"/>
      <c r="CIU2" s="49"/>
      <c r="CIV2" s="49"/>
      <c r="CIW2" s="49"/>
      <c r="CIX2" s="49"/>
      <c r="CIY2" s="49"/>
      <c r="CIZ2" s="49"/>
      <c r="CJA2" s="49"/>
      <c r="CJB2" s="49"/>
      <c r="CJC2" s="49"/>
      <c r="CJD2" s="49"/>
      <c r="CJE2" s="49"/>
      <c r="CJF2" s="49"/>
      <c r="CJG2" s="49"/>
      <c r="CJH2" s="49"/>
      <c r="CJI2" s="49"/>
      <c r="CJJ2" s="49"/>
      <c r="CJK2" s="49"/>
      <c r="CJL2" s="49"/>
      <c r="CJM2" s="49"/>
      <c r="CJN2" s="49"/>
      <c r="CJO2" s="49"/>
      <c r="CJP2" s="49"/>
      <c r="CJQ2" s="49"/>
      <c r="CJR2" s="49"/>
      <c r="CJS2" s="49"/>
      <c r="CJT2" s="49"/>
      <c r="CJU2" s="49"/>
      <c r="CJV2" s="49"/>
      <c r="CJW2" s="49"/>
      <c r="CJX2" s="49"/>
      <c r="CJY2" s="49"/>
      <c r="CJZ2" s="49"/>
      <c r="CKA2" s="49"/>
      <c r="CKB2" s="49"/>
      <c r="CKC2" s="49"/>
      <c r="CKD2" s="49"/>
      <c r="CKE2" s="49"/>
      <c r="CKF2" s="49"/>
      <c r="CKG2" s="49"/>
      <c r="CKH2" s="49"/>
      <c r="CKI2" s="49"/>
      <c r="CKJ2" s="49"/>
      <c r="CKK2" s="49"/>
      <c r="CKL2" s="49"/>
      <c r="CKM2" s="49"/>
      <c r="CKN2" s="49"/>
      <c r="CKO2" s="49"/>
      <c r="CKP2" s="49"/>
      <c r="CKQ2" s="49"/>
      <c r="CKR2" s="49"/>
      <c r="CKS2" s="49"/>
      <c r="CKT2" s="49"/>
      <c r="CKU2" s="49"/>
      <c r="CKV2" s="49"/>
      <c r="CKW2" s="49"/>
      <c r="CKX2" s="49"/>
      <c r="CKY2" s="49"/>
      <c r="CKZ2" s="49"/>
      <c r="CLA2" s="49"/>
      <c r="CLB2" s="49"/>
      <c r="CLC2" s="49"/>
      <c r="CLD2" s="49"/>
      <c r="CLE2" s="49"/>
      <c r="CLF2" s="49"/>
      <c r="CLG2" s="49"/>
      <c r="CLH2" s="49"/>
      <c r="CLI2" s="49"/>
      <c r="CLJ2" s="49"/>
      <c r="CLK2" s="49"/>
      <c r="CLL2" s="49"/>
      <c r="CLM2" s="49"/>
      <c r="CLN2" s="49"/>
      <c r="CLO2" s="49"/>
      <c r="CLP2" s="49"/>
      <c r="CLQ2" s="49"/>
      <c r="CLR2" s="49"/>
      <c r="CLS2" s="49"/>
      <c r="CLT2" s="49"/>
      <c r="CLU2" s="49"/>
      <c r="CLV2" s="49"/>
      <c r="CLW2" s="49"/>
      <c r="CLX2" s="49"/>
      <c r="CLY2" s="49"/>
      <c r="CLZ2" s="49"/>
      <c r="CMA2" s="49"/>
      <c r="CMB2" s="49"/>
      <c r="CMC2" s="49"/>
      <c r="CMD2" s="49"/>
      <c r="CME2" s="49"/>
      <c r="CMF2" s="49"/>
      <c r="CMG2" s="49"/>
      <c r="CMH2" s="49"/>
      <c r="CMI2" s="49"/>
      <c r="CMJ2" s="49"/>
      <c r="CMK2" s="49"/>
      <c r="CML2" s="49"/>
      <c r="CMM2" s="49"/>
      <c r="CMN2" s="49"/>
      <c r="CMO2" s="49"/>
      <c r="CMP2" s="49"/>
      <c r="CMQ2" s="49"/>
      <c r="CMR2" s="49"/>
      <c r="CMS2" s="49"/>
      <c r="CMT2" s="49"/>
      <c r="CMU2" s="49"/>
      <c r="CMV2" s="49"/>
      <c r="CMW2" s="49"/>
      <c r="CMX2" s="49"/>
      <c r="CMY2" s="49"/>
      <c r="CMZ2" s="49"/>
      <c r="CNA2" s="49"/>
      <c r="CNB2" s="49"/>
      <c r="CNC2" s="49"/>
      <c r="CND2" s="49"/>
      <c r="CNE2" s="49"/>
      <c r="CNF2" s="49"/>
      <c r="CNG2" s="49"/>
      <c r="CNH2" s="49"/>
      <c r="CNI2" s="49"/>
      <c r="CNJ2" s="49"/>
      <c r="CNK2" s="49"/>
      <c r="CNL2" s="49"/>
      <c r="CNM2" s="49"/>
      <c r="CNN2" s="49"/>
      <c r="CNO2" s="49"/>
      <c r="CNP2" s="49"/>
      <c r="CNQ2" s="49"/>
      <c r="CNR2" s="49"/>
      <c r="CNS2" s="49"/>
      <c r="CNT2" s="49"/>
      <c r="CNU2" s="49"/>
      <c r="CNV2" s="49"/>
      <c r="CNW2" s="49"/>
      <c r="CNX2" s="49"/>
      <c r="CNY2" s="49"/>
      <c r="CNZ2" s="49"/>
      <c r="COA2" s="49"/>
      <c r="COB2" s="49"/>
      <c r="COC2" s="49"/>
      <c r="COD2" s="49"/>
      <c r="COE2" s="49"/>
      <c r="COF2" s="49"/>
      <c r="COG2" s="49"/>
      <c r="COH2" s="49"/>
      <c r="COI2" s="49"/>
      <c r="COJ2" s="49"/>
      <c r="COK2" s="49"/>
      <c r="COL2" s="49"/>
      <c r="COM2" s="49"/>
      <c r="CON2" s="49"/>
      <c r="COO2" s="49"/>
      <c r="COP2" s="49"/>
      <c r="COQ2" s="49"/>
      <c r="COR2" s="49"/>
      <c r="COS2" s="49"/>
      <c r="COT2" s="49"/>
      <c r="COU2" s="49"/>
      <c r="COV2" s="49"/>
      <c r="COW2" s="49"/>
      <c r="COX2" s="49"/>
      <c r="COY2" s="49"/>
      <c r="COZ2" s="49"/>
      <c r="CPA2" s="49"/>
      <c r="CPB2" s="49"/>
      <c r="CPC2" s="49"/>
      <c r="CPD2" s="49"/>
      <c r="CPE2" s="49"/>
      <c r="CPF2" s="49"/>
      <c r="CPG2" s="49"/>
      <c r="CPH2" s="49"/>
      <c r="CPI2" s="49"/>
      <c r="CPJ2" s="49"/>
      <c r="CPK2" s="49"/>
      <c r="CPL2" s="49"/>
      <c r="CPM2" s="49"/>
      <c r="CPN2" s="49"/>
      <c r="CPO2" s="49"/>
      <c r="CPP2" s="49"/>
      <c r="CPQ2" s="49"/>
      <c r="CPR2" s="49"/>
      <c r="CPS2" s="49"/>
      <c r="CPT2" s="49"/>
      <c r="CPU2" s="49"/>
      <c r="CPV2" s="49"/>
      <c r="CPW2" s="49"/>
      <c r="CPX2" s="49"/>
      <c r="CPY2" s="49"/>
      <c r="CPZ2" s="49"/>
      <c r="CQA2" s="49"/>
      <c r="CQB2" s="49"/>
      <c r="CQC2" s="49"/>
      <c r="CQD2" s="49"/>
      <c r="CQE2" s="49"/>
      <c r="CQF2" s="49"/>
      <c r="CQG2" s="49"/>
      <c r="CQH2" s="49"/>
      <c r="CQI2" s="49"/>
      <c r="CQJ2" s="49"/>
      <c r="CQK2" s="49"/>
      <c r="CQL2" s="49"/>
      <c r="CQM2" s="49"/>
      <c r="CQN2" s="49"/>
      <c r="CQO2" s="49"/>
      <c r="CQP2" s="49"/>
      <c r="CQQ2" s="49"/>
      <c r="CQR2" s="49"/>
      <c r="CQS2" s="49"/>
      <c r="CQT2" s="49"/>
      <c r="CQU2" s="49"/>
      <c r="CQV2" s="49"/>
      <c r="CQW2" s="49"/>
      <c r="CQX2" s="49"/>
      <c r="CQY2" s="49"/>
      <c r="CQZ2" s="49"/>
      <c r="CRA2" s="49"/>
      <c r="CRB2" s="49"/>
      <c r="CRC2" s="49"/>
      <c r="CRD2" s="49"/>
      <c r="CRE2" s="49"/>
      <c r="CRF2" s="49"/>
      <c r="CRG2" s="49"/>
      <c r="CRH2" s="49"/>
      <c r="CRI2" s="49"/>
      <c r="CRJ2" s="49"/>
      <c r="CRK2" s="49"/>
      <c r="CRL2" s="49"/>
      <c r="CRM2" s="49"/>
      <c r="CRN2" s="49"/>
      <c r="CRO2" s="49"/>
      <c r="CRP2" s="49"/>
      <c r="CRQ2" s="49"/>
      <c r="CRR2" s="49"/>
      <c r="CRS2" s="49"/>
      <c r="CRT2" s="49"/>
      <c r="CRU2" s="49"/>
      <c r="CRV2" s="49"/>
      <c r="CRW2" s="49"/>
      <c r="CRX2" s="49"/>
      <c r="CRY2" s="49"/>
      <c r="CRZ2" s="49"/>
      <c r="CSA2" s="49"/>
      <c r="CSB2" s="49"/>
      <c r="CSC2" s="49"/>
      <c r="CSD2" s="49"/>
      <c r="CSE2" s="49"/>
      <c r="CSF2" s="49"/>
      <c r="CSG2" s="49"/>
      <c r="CSH2" s="49"/>
      <c r="CSI2" s="49"/>
      <c r="CSJ2" s="49"/>
      <c r="CSK2" s="49"/>
      <c r="CSL2" s="49"/>
      <c r="CSM2" s="49"/>
      <c r="CSN2" s="49"/>
      <c r="CSO2" s="49"/>
      <c r="CSP2" s="49"/>
      <c r="CSQ2" s="49"/>
      <c r="CSR2" s="49"/>
      <c r="CSS2" s="49"/>
      <c r="CST2" s="49"/>
      <c r="CSU2" s="49"/>
      <c r="CSV2" s="49"/>
      <c r="CSW2" s="49"/>
      <c r="CSX2" s="49"/>
      <c r="CSY2" s="49"/>
      <c r="CSZ2" s="49"/>
      <c r="CTA2" s="49"/>
      <c r="CTB2" s="49"/>
      <c r="CTC2" s="49"/>
      <c r="CTD2" s="49"/>
      <c r="CTE2" s="49"/>
      <c r="CTF2" s="49"/>
      <c r="CTG2" s="49"/>
      <c r="CTH2" s="49"/>
      <c r="CTI2" s="49"/>
      <c r="CTJ2" s="49"/>
      <c r="CTK2" s="49"/>
      <c r="CTL2" s="49"/>
      <c r="CTM2" s="49"/>
      <c r="CTN2" s="49"/>
      <c r="CTO2" s="49"/>
      <c r="CTP2" s="49"/>
      <c r="CTQ2" s="49"/>
      <c r="CTR2" s="49"/>
      <c r="CTS2" s="49"/>
      <c r="CTT2" s="49"/>
      <c r="CTU2" s="49"/>
      <c r="CTV2" s="49"/>
      <c r="CTW2" s="49"/>
      <c r="CTX2" s="49"/>
      <c r="CTY2" s="49"/>
      <c r="CTZ2" s="49"/>
      <c r="CUA2" s="49"/>
      <c r="CUB2" s="49"/>
      <c r="CUC2" s="49"/>
      <c r="CUD2" s="49"/>
      <c r="CUE2" s="49"/>
      <c r="CUF2" s="49"/>
      <c r="CUG2" s="49"/>
      <c r="CUH2" s="49"/>
      <c r="CUI2" s="49"/>
      <c r="CUJ2" s="49"/>
      <c r="CUK2" s="49"/>
      <c r="CUL2" s="49"/>
      <c r="CUM2" s="49"/>
      <c r="CUN2" s="49"/>
      <c r="CUO2" s="49"/>
      <c r="CUP2" s="49"/>
      <c r="CUQ2" s="49"/>
      <c r="CUR2" s="49"/>
      <c r="CUS2" s="49"/>
      <c r="CUT2" s="49"/>
      <c r="CUU2" s="49"/>
      <c r="CUV2" s="49"/>
      <c r="CUW2" s="49"/>
      <c r="CUX2" s="49"/>
      <c r="CUY2" s="49"/>
      <c r="CUZ2" s="49"/>
      <c r="CVA2" s="49"/>
      <c r="CVB2" s="49"/>
      <c r="CVC2" s="49"/>
      <c r="CVD2" s="49"/>
      <c r="CVE2" s="49"/>
      <c r="CVF2" s="49"/>
      <c r="CVG2" s="49"/>
      <c r="CVH2" s="49"/>
      <c r="CVI2" s="49"/>
      <c r="CVJ2" s="49"/>
      <c r="CVK2" s="49"/>
      <c r="CVL2" s="49"/>
      <c r="CVM2" s="49"/>
      <c r="CVN2" s="49"/>
      <c r="CVO2" s="49"/>
      <c r="CVP2" s="49"/>
      <c r="CVQ2" s="49"/>
      <c r="CVR2" s="49"/>
      <c r="CVS2" s="49"/>
      <c r="CVT2" s="49"/>
      <c r="CVU2" s="49"/>
      <c r="CVV2" s="49"/>
      <c r="CVW2" s="49"/>
      <c r="CVX2" s="49"/>
      <c r="CVY2" s="49"/>
      <c r="CVZ2" s="49"/>
      <c r="CWA2" s="49"/>
      <c r="CWB2" s="49"/>
      <c r="CWC2" s="49"/>
      <c r="CWD2" s="49"/>
      <c r="CWE2" s="49"/>
      <c r="CWF2" s="49"/>
      <c r="CWG2" s="49"/>
      <c r="CWH2" s="49"/>
      <c r="CWI2" s="49"/>
      <c r="CWJ2" s="49"/>
      <c r="CWK2" s="49"/>
      <c r="CWL2" s="49"/>
      <c r="CWM2" s="49"/>
      <c r="CWN2" s="49"/>
      <c r="CWO2" s="49"/>
      <c r="CWP2" s="49"/>
      <c r="CWQ2" s="49"/>
      <c r="CWR2" s="49"/>
      <c r="CWS2" s="49"/>
      <c r="CWT2" s="49"/>
      <c r="CWU2" s="49"/>
      <c r="CWV2" s="49"/>
      <c r="CWW2" s="49"/>
      <c r="CWX2" s="49"/>
      <c r="CWY2" s="49"/>
      <c r="CWZ2" s="49"/>
      <c r="CXA2" s="49"/>
      <c r="CXB2" s="49"/>
      <c r="CXC2" s="49"/>
      <c r="CXD2" s="49"/>
      <c r="CXE2" s="49"/>
      <c r="CXF2" s="49"/>
      <c r="CXG2" s="49"/>
      <c r="CXH2" s="49"/>
      <c r="CXI2" s="49"/>
      <c r="CXJ2" s="49"/>
      <c r="CXK2" s="49"/>
      <c r="CXL2" s="49"/>
      <c r="CXM2" s="49"/>
      <c r="CXN2" s="49"/>
      <c r="CXO2" s="49"/>
      <c r="CXP2" s="49"/>
      <c r="CXQ2" s="49"/>
      <c r="CXR2" s="49"/>
      <c r="CXS2" s="49"/>
      <c r="CXT2" s="49"/>
      <c r="CXU2" s="49"/>
      <c r="CXV2" s="49"/>
      <c r="CXW2" s="49"/>
      <c r="CXX2" s="49"/>
      <c r="CXY2" s="49"/>
      <c r="CXZ2" s="49"/>
      <c r="CYA2" s="49"/>
      <c r="CYB2" s="49"/>
      <c r="CYC2" s="49"/>
      <c r="CYD2" s="49"/>
      <c r="CYE2" s="49"/>
      <c r="CYF2" s="49"/>
      <c r="CYG2" s="49"/>
      <c r="CYH2" s="49"/>
      <c r="CYI2" s="49"/>
      <c r="CYJ2" s="49"/>
      <c r="CYK2" s="49"/>
      <c r="CYL2" s="49"/>
      <c r="CYM2" s="49"/>
      <c r="CYN2" s="49"/>
      <c r="CYO2" s="49"/>
      <c r="CYP2" s="49"/>
      <c r="CYQ2" s="49"/>
      <c r="CYR2" s="49"/>
      <c r="CYS2" s="49"/>
      <c r="CYT2" s="49"/>
      <c r="CYU2" s="49"/>
      <c r="CYV2" s="49"/>
      <c r="CYW2" s="49"/>
      <c r="CYX2" s="49"/>
      <c r="CYY2" s="49"/>
      <c r="CYZ2" s="49"/>
      <c r="CZA2" s="49"/>
      <c r="CZB2" s="49"/>
      <c r="CZC2" s="49"/>
      <c r="CZD2" s="49"/>
      <c r="CZE2" s="49"/>
      <c r="CZF2" s="49"/>
      <c r="CZG2" s="49"/>
      <c r="CZH2" s="49"/>
      <c r="CZI2" s="49"/>
      <c r="CZJ2" s="49"/>
      <c r="CZK2" s="49"/>
      <c r="CZL2" s="49"/>
      <c r="CZM2" s="49"/>
      <c r="CZN2" s="49"/>
      <c r="CZO2" s="49"/>
      <c r="CZP2" s="49"/>
      <c r="CZQ2" s="49"/>
      <c r="CZR2" s="49"/>
      <c r="CZS2" s="49"/>
      <c r="CZT2" s="49"/>
      <c r="CZU2" s="49"/>
      <c r="CZV2" s="49"/>
      <c r="CZW2" s="49"/>
      <c r="CZX2" s="49"/>
      <c r="CZY2" s="49"/>
      <c r="CZZ2" s="49"/>
      <c r="DAA2" s="49"/>
      <c r="DAB2" s="49"/>
      <c r="DAC2" s="49"/>
      <c r="DAD2" s="49"/>
      <c r="DAE2" s="49"/>
      <c r="DAF2" s="49"/>
      <c r="DAG2" s="49"/>
      <c r="DAH2" s="49"/>
      <c r="DAI2" s="49"/>
      <c r="DAJ2" s="49"/>
      <c r="DAK2" s="49"/>
      <c r="DAL2" s="49"/>
      <c r="DAM2" s="49"/>
      <c r="DAN2" s="49"/>
      <c r="DAO2" s="49"/>
      <c r="DAP2" s="49"/>
      <c r="DAQ2" s="49"/>
      <c r="DAR2" s="49"/>
      <c r="DAS2" s="49"/>
      <c r="DAT2" s="49"/>
      <c r="DAU2" s="49"/>
      <c r="DAV2" s="49"/>
      <c r="DAW2" s="49"/>
      <c r="DAX2" s="49"/>
      <c r="DAY2" s="49"/>
      <c r="DAZ2" s="49"/>
      <c r="DBA2" s="49"/>
      <c r="DBB2" s="49"/>
      <c r="DBC2" s="49"/>
      <c r="DBD2" s="49"/>
      <c r="DBE2" s="49"/>
      <c r="DBF2" s="49"/>
      <c r="DBG2" s="49"/>
      <c r="DBH2" s="49"/>
      <c r="DBI2" s="49"/>
      <c r="DBJ2" s="49"/>
      <c r="DBK2" s="49"/>
      <c r="DBL2" s="49"/>
      <c r="DBM2" s="49"/>
      <c r="DBN2" s="49"/>
      <c r="DBO2" s="49"/>
      <c r="DBP2" s="49"/>
      <c r="DBQ2" s="49"/>
      <c r="DBR2" s="49"/>
      <c r="DBS2" s="49"/>
      <c r="DBT2" s="49"/>
      <c r="DBU2" s="49"/>
      <c r="DBV2" s="49"/>
      <c r="DBW2" s="49"/>
      <c r="DBX2" s="49"/>
      <c r="DBY2" s="49"/>
      <c r="DBZ2" s="49"/>
      <c r="DCA2" s="49"/>
      <c r="DCB2" s="49"/>
      <c r="DCC2" s="49"/>
      <c r="DCD2" s="49"/>
      <c r="DCE2" s="49"/>
      <c r="DCF2" s="49"/>
      <c r="DCG2" s="49"/>
      <c r="DCH2" s="49"/>
      <c r="DCI2" s="49"/>
      <c r="DCJ2" s="49"/>
      <c r="DCK2" s="49"/>
      <c r="DCL2" s="49"/>
      <c r="DCM2" s="49"/>
      <c r="DCN2" s="49"/>
      <c r="DCO2" s="49"/>
      <c r="DCP2" s="49"/>
      <c r="DCQ2" s="49"/>
      <c r="DCR2" s="49"/>
      <c r="DCS2" s="49"/>
      <c r="DCT2" s="49"/>
      <c r="DCU2" s="49"/>
      <c r="DCV2" s="49"/>
      <c r="DCW2" s="49"/>
      <c r="DCX2" s="49"/>
      <c r="DCY2" s="49"/>
      <c r="DCZ2" s="49"/>
      <c r="DDA2" s="49"/>
      <c r="DDB2" s="49"/>
      <c r="DDC2" s="49"/>
      <c r="DDD2" s="49"/>
      <c r="DDE2" s="49"/>
      <c r="DDF2" s="49"/>
      <c r="DDG2" s="49"/>
      <c r="DDH2" s="49"/>
      <c r="DDI2" s="49"/>
      <c r="DDJ2" s="49"/>
      <c r="DDK2" s="49"/>
      <c r="DDL2" s="49"/>
      <c r="DDM2" s="49"/>
      <c r="DDN2" s="49"/>
      <c r="DDO2" s="49"/>
      <c r="DDP2" s="49"/>
      <c r="DDQ2" s="49"/>
      <c r="DDR2" s="49"/>
      <c r="DDS2" s="49"/>
      <c r="DDT2" s="49"/>
      <c r="DDU2" s="49"/>
      <c r="DDV2" s="49"/>
      <c r="DDW2" s="49"/>
      <c r="DDX2" s="49"/>
      <c r="DDY2" s="49"/>
      <c r="DDZ2" s="49"/>
      <c r="DEA2" s="49"/>
      <c r="DEB2" s="49"/>
      <c r="DEC2" s="49"/>
      <c r="DED2" s="49"/>
      <c r="DEE2" s="49"/>
      <c r="DEF2" s="49"/>
      <c r="DEG2" s="49"/>
      <c r="DEH2" s="49"/>
      <c r="DEI2" s="49"/>
      <c r="DEJ2" s="49"/>
      <c r="DEK2" s="49"/>
      <c r="DEL2" s="49"/>
      <c r="DEM2" s="49"/>
      <c r="DEN2" s="49"/>
      <c r="DEO2" s="49"/>
      <c r="DEP2" s="49"/>
      <c r="DEQ2" s="49"/>
      <c r="DER2" s="49"/>
      <c r="DES2" s="49"/>
      <c r="DET2" s="49"/>
      <c r="DEU2" s="49"/>
      <c r="DEV2" s="49"/>
      <c r="DEW2" s="49"/>
      <c r="DEX2" s="49"/>
      <c r="DEY2" s="49"/>
      <c r="DEZ2" s="49"/>
      <c r="DFA2" s="49"/>
      <c r="DFB2" s="49"/>
      <c r="DFC2" s="49"/>
      <c r="DFD2" s="49"/>
      <c r="DFE2" s="49"/>
      <c r="DFF2" s="49"/>
      <c r="DFG2" s="49"/>
      <c r="DFH2" s="49"/>
      <c r="DFI2" s="49"/>
      <c r="DFJ2" s="49"/>
      <c r="DFK2" s="49"/>
      <c r="DFL2" s="49"/>
      <c r="DFM2" s="49"/>
      <c r="DFN2" s="49"/>
      <c r="DFO2" s="49"/>
      <c r="DFP2" s="49"/>
      <c r="DFQ2" s="49"/>
      <c r="DFR2" s="49"/>
      <c r="DFS2" s="49"/>
      <c r="DFT2" s="49"/>
      <c r="DFU2" s="49"/>
      <c r="DFV2" s="49"/>
      <c r="DFW2" s="49"/>
      <c r="DFX2" s="49"/>
      <c r="DFY2" s="49"/>
      <c r="DFZ2" s="49"/>
      <c r="DGA2" s="49"/>
      <c r="DGB2" s="49"/>
      <c r="DGC2" s="49"/>
      <c r="DGD2" s="49"/>
      <c r="DGE2" s="49"/>
      <c r="DGF2" s="49"/>
      <c r="DGG2" s="49"/>
      <c r="DGH2" s="49"/>
      <c r="DGI2" s="49"/>
      <c r="DGJ2" s="49"/>
      <c r="DGK2" s="49"/>
      <c r="DGL2" s="49"/>
      <c r="DGM2" s="49"/>
      <c r="DGN2" s="49"/>
      <c r="DGO2" s="49"/>
      <c r="DGP2" s="49"/>
      <c r="DGQ2" s="49"/>
      <c r="DGR2" s="49"/>
      <c r="DGS2" s="49"/>
      <c r="DGT2" s="49"/>
      <c r="DGU2" s="49"/>
      <c r="DGV2" s="49"/>
      <c r="DGW2" s="49"/>
      <c r="DGX2" s="49"/>
      <c r="DGY2" s="49"/>
      <c r="DGZ2" s="49"/>
      <c r="DHA2" s="49"/>
      <c r="DHB2" s="49"/>
      <c r="DHC2" s="49"/>
      <c r="DHD2" s="49"/>
      <c r="DHE2" s="49"/>
      <c r="DHF2" s="49"/>
      <c r="DHG2" s="49"/>
      <c r="DHH2" s="49"/>
      <c r="DHI2" s="49"/>
      <c r="DHJ2" s="49"/>
      <c r="DHK2" s="49"/>
      <c r="DHL2" s="49"/>
      <c r="DHM2" s="49"/>
      <c r="DHN2" s="49"/>
      <c r="DHO2" s="49"/>
      <c r="DHP2" s="49"/>
      <c r="DHQ2" s="49"/>
      <c r="DHR2" s="49"/>
      <c r="DHS2" s="49"/>
      <c r="DHT2" s="49"/>
      <c r="DHU2" s="49"/>
      <c r="DHV2" s="49"/>
      <c r="DHW2" s="49"/>
      <c r="DHX2" s="49"/>
      <c r="DHY2" s="49"/>
      <c r="DHZ2" s="49"/>
      <c r="DIA2" s="49"/>
      <c r="DIB2" s="49"/>
      <c r="DIC2" s="49"/>
      <c r="DID2" s="49"/>
      <c r="DIE2" s="49"/>
      <c r="DIF2" s="49"/>
      <c r="DIG2" s="49"/>
      <c r="DIH2" s="49"/>
      <c r="DII2" s="49"/>
      <c r="DIJ2" s="49"/>
      <c r="DIK2" s="49"/>
      <c r="DIL2" s="49"/>
      <c r="DIM2" s="49"/>
      <c r="DIN2" s="49"/>
      <c r="DIO2" s="49"/>
      <c r="DIP2" s="49"/>
      <c r="DIQ2" s="49"/>
      <c r="DIR2" s="49"/>
      <c r="DIS2" s="49"/>
      <c r="DIT2" s="49"/>
      <c r="DIU2" s="49"/>
      <c r="DIV2" s="49"/>
      <c r="DIW2" s="49"/>
      <c r="DIX2" s="49"/>
      <c r="DIY2" s="49"/>
      <c r="DIZ2" s="49"/>
      <c r="DJA2" s="49"/>
      <c r="DJB2" s="49"/>
      <c r="DJC2" s="49"/>
      <c r="DJD2" s="49"/>
      <c r="DJE2" s="49"/>
      <c r="DJF2" s="49"/>
      <c r="DJG2" s="49"/>
      <c r="DJH2" s="49"/>
      <c r="DJI2" s="49"/>
      <c r="DJJ2" s="49"/>
      <c r="DJK2" s="49"/>
      <c r="DJL2" s="49"/>
      <c r="DJM2" s="49"/>
      <c r="DJN2" s="49"/>
      <c r="DJO2" s="49"/>
      <c r="DJP2" s="49"/>
      <c r="DJQ2" s="49"/>
      <c r="DJR2" s="49"/>
      <c r="DJS2" s="49"/>
      <c r="DJT2" s="49"/>
      <c r="DJU2" s="49"/>
      <c r="DJV2" s="49"/>
      <c r="DJW2" s="49"/>
      <c r="DJX2" s="49"/>
      <c r="DJY2" s="49"/>
      <c r="DJZ2" s="49"/>
      <c r="DKA2" s="49"/>
      <c r="DKB2" s="49"/>
      <c r="DKC2" s="49"/>
      <c r="DKD2" s="49"/>
      <c r="DKE2" s="49"/>
      <c r="DKF2" s="49"/>
      <c r="DKG2" s="49"/>
      <c r="DKH2" s="49"/>
      <c r="DKI2" s="49"/>
      <c r="DKJ2" s="49"/>
      <c r="DKK2" s="49"/>
      <c r="DKL2" s="49"/>
      <c r="DKM2" s="49"/>
      <c r="DKN2" s="49"/>
      <c r="DKO2" s="49"/>
      <c r="DKP2" s="49"/>
      <c r="DKQ2" s="49"/>
      <c r="DKR2" s="49"/>
      <c r="DKS2" s="49"/>
      <c r="DKT2" s="49"/>
      <c r="DKU2" s="49"/>
      <c r="DKV2" s="49"/>
      <c r="DKW2" s="49"/>
      <c r="DKX2" s="49"/>
      <c r="DKY2" s="49"/>
      <c r="DKZ2" s="49"/>
      <c r="DLA2" s="49"/>
      <c r="DLB2" s="49"/>
      <c r="DLC2" s="49"/>
      <c r="DLD2" s="49"/>
      <c r="DLE2" s="49"/>
      <c r="DLF2" s="49"/>
      <c r="DLG2" s="49"/>
      <c r="DLH2" s="49"/>
      <c r="DLI2" s="49"/>
      <c r="DLJ2" s="49"/>
      <c r="DLK2" s="49"/>
      <c r="DLL2" s="49"/>
      <c r="DLM2" s="49"/>
      <c r="DLN2" s="49"/>
      <c r="DLO2" s="49"/>
      <c r="DLP2" s="49"/>
      <c r="DLQ2" s="49"/>
      <c r="DLR2" s="49"/>
      <c r="DLS2" s="49"/>
      <c r="DLT2" s="49"/>
      <c r="DLU2" s="49"/>
      <c r="DLV2" s="49"/>
      <c r="DLW2" s="49"/>
      <c r="DLX2" s="49"/>
      <c r="DLY2" s="49"/>
      <c r="DLZ2" s="49"/>
      <c r="DMA2" s="49"/>
      <c r="DMB2" s="49"/>
      <c r="DMC2" s="49"/>
      <c r="DMD2" s="49"/>
      <c r="DME2" s="49"/>
      <c r="DMF2" s="49"/>
      <c r="DMG2" s="49"/>
      <c r="DMH2" s="49"/>
      <c r="DMI2" s="49"/>
      <c r="DMJ2" s="49"/>
      <c r="DMK2" s="49"/>
      <c r="DML2" s="49"/>
      <c r="DMM2" s="49"/>
      <c r="DMN2" s="49"/>
      <c r="DMO2" s="49"/>
      <c r="DMP2" s="49"/>
      <c r="DMQ2" s="49"/>
      <c r="DMR2" s="49"/>
      <c r="DMS2" s="49"/>
      <c r="DMT2" s="49"/>
      <c r="DMU2" s="49"/>
      <c r="DMV2" s="49"/>
      <c r="DMW2" s="49"/>
      <c r="DMX2" s="49"/>
      <c r="DMY2" s="49"/>
      <c r="DMZ2" s="49"/>
      <c r="DNA2" s="49"/>
      <c r="DNB2" s="49"/>
      <c r="DNC2" s="49"/>
      <c r="DND2" s="49"/>
      <c r="DNE2" s="49"/>
      <c r="DNF2" s="49"/>
      <c r="DNG2" s="49"/>
      <c r="DNH2" s="49"/>
      <c r="DNI2" s="49"/>
      <c r="DNJ2" s="49"/>
      <c r="DNK2" s="49"/>
      <c r="DNL2" s="49"/>
      <c r="DNM2" s="49"/>
      <c r="DNN2" s="49"/>
      <c r="DNO2" s="49"/>
      <c r="DNP2" s="49"/>
      <c r="DNQ2" s="49"/>
      <c r="DNR2" s="49"/>
      <c r="DNS2" s="49"/>
      <c r="DNT2" s="49"/>
      <c r="DNU2" s="49"/>
      <c r="DNV2" s="49"/>
      <c r="DNW2" s="49"/>
      <c r="DNX2" s="49"/>
      <c r="DNY2" s="49"/>
      <c r="DNZ2" s="49"/>
      <c r="DOA2" s="49"/>
      <c r="DOB2" s="49"/>
      <c r="DOC2" s="49"/>
      <c r="DOD2" s="49"/>
      <c r="DOE2" s="49"/>
      <c r="DOF2" s="49"/>
      <c r="DOG2" s="49"/>
      <c r="DOH2" s="49"/>
      <c r="DOI2" s="49"/>
      <c r="DOJ2" s="49"/>
      <c r="DOK2" s="49"/>
      <c r="DOL2" s="49"/>
      <c r="DOM2" s="49"/>
      <c r="DON2" s="49"/>
      <c r="DOO2" s="49"/>
      <c r="DOP2" s="49"/>
      <c r="DOQ2" s="49"/>
      <c r="DOR2" s="49"/>
      <c r="DOS2" s="49"/>
      <c r="DOT2" s="49"/>
      <c r="DOU2" s="49"/>
      <c r="DOV2" s="49"/>
      <c r="DOW2" s="49"/>
      <c r="DOX2" s="49"/>
      <c r="DOY2" s="49"/>
      <c r="DOZ2" s="49"/>
      <c r="DPA2" s="49"/>
      <c r="DPB2" s="49"/>
      <c r="DPC2" s="49"/>
      <c r="DPD2" s="49"/>
      <c r="DPE2" s="49"/>
      <c r="DPF2" s="49"/>
      <c r="DPG2" s="49"/>
      <c r="DPH2" s="49"/>
      <c r="DPI2" s="49"/>
      <c r="DPJ2" s="49"/>
      <c r="DPK2" s="49"/>
      <c r="DPL2" s="49"/>
      <c r="DPM2" s="49"/>
      <c r="DPN2" s="49"/>
      <c r="DPO2" s="49"/>
      <c r="DPP2" s="49"/>
      <c r="DPQ2" s="49"/>
      <c r="DPR2" s="49"/>
      <c r="DPS2" s="49"/>
      <c r="DPT2" s="49"/>
      <c r="DPU2" s="49"/>
      <c r="DPV2" s="49"/>
      <c r="DPW2" s="49"/>
      <c r="DPX2" s="49"/>
      <c r="DPY2" s="49"/>
      <c r="DPZ2" s="49"/>
      <c r="DQA2" s="49"/>
      <c r="DQB2" s="49"/>
      <c r="DQC2" s="49"/>
      <c r="DQD2" s="49"/>
      <c r="DQE2" s="49"/>
      <c r="DQF2" s="49"/>
      <c r="DQG2" s="49"/>
      <c r="DQH2" s="49"/>
      <c r="DQI2" s="49"/>
      <c r="DQJ2" s="49"/>
      <c r="DQK2" s="49"/>
      <c r="DQL2" s="49"/>
      <c r="DQM2" s="49"/>
      <c r="DQN2" s="49"/>
      <c r="DQO2" s="49"/>
      <c r="DQP2" s="49"/>
      <c r="DQQ2" s="49"/>
      <c r="DQR2" s="49"/>
      <c r="DQS2" s="49"/>
      <c r="DQT2" s="49"/>
      <c r="DQU2" s="49"/>
      <c r="DQV2" s="49"/>
      <c r="DQW2" s="49"/>
      <c r="DQX2" s="49"/>
      <c r="DQY2" s="49"/>
      <c r="DQZ2" s="49"/>
      <c r="DRA2" s="49"/>
      <c r="DRB2" s="49"/>
      <c r="DRC2" s="49"/>
      <c r="DRD2" s="49"/>
      <c r="DRE2" s="49"/>
      <c r="DRF2" s="49"/>
      <c r="DRG2" s="49"/>
      <c r="DRH2" s="49"/>
      <c r="DRI2" s="49"/>
      <c r="DRJ2" s="49"/>
      <c r="DRK2" s="49"/>
      <c r="DRL2" s="49"/>
      <c r="DRM2" s="49"/>
      <c r="DRN2" s="49"/>
      <c r="DRO2" s="49"/>
      <c r="DRP2" s="49"/>
      <c r="DRQ2" s="49"/>
      <c r="DRR2" s="49"/>
      <c r="DRS2" s="49"/>
      <c r="DRT2" s="49"/>
      <c r="DRU2" s="49"/>
      <c r="DRV2" s="49"/>
      <c r="DRW2" s="49"/>
      <c r="DRX2" s="49"/>
      <c r="DRY2" s="49"/>
      <c r="DRZ2" s="49"/>
      <c r="DSA2" s="49"/>
      <c r="DSB2" s="49"/>
      <c r="DSC2" s="49"/>
      <c r="DSD2" s="49"/>
      <c r="DSE2" s="49"/>
      <c r="DSF2" s="49"/>
      <c r="DSG2" s="49"/>
      <c r="DSH2" s="49"/>
      <c r="DSI2" s="49"/>
      <c r="DSJ2" s="49"/>
      <c r="DSK2" s="49"/>
      <c r="DSL2" s="49"/>
      <c r="DSM2" s="49"/>
      <c r="DSN2" s="49"/>
      <c r="DSO2" s="49"/>
      <c r="DSP2" s="49"/>
      <c r="DSQ2" s="49"/>
      <c r="DSR2" s="49"/>
      <c r="DSS2" s="49"/>
      <c r="DST2" s="49"/>
      <c r="DSU2" s="49"/>
      <c r="DSV2" s="49"/>
      <c r="DSW2" s="49"/>
      <c r="DSX2" s="49"/>
      <c r="DSY2" s="49"/>
      <c r="DSZ2" s="49"/>
      <c r="DTA2" s="49"/>
      <c r="DTB2" s="49"/>
      <c r="DTC2" s="49"/>
      <c r="DTD2" s="49"/>
      <c r="DTE2" s="49"/>
      <c r="DTF2" s="49"/>
      <c r="DTG2" s="49"/>
      <c r="DTH2" s="49"/>
      <c r="DTI2" s="49"/>
      <c r="DTJ2" s="49"/>
      <c r="DTK2" s="49"/>
      <c r="DTL2" s="49"/>
      <c r="DTM2" s="49"/>
      <c r="DTN2" s="49"/>
      <c r="DTO2" s="49"/>
      <c r="DTP2" s="49"/>
      <c r="DTQ2" s="49"/>
      <c r="DTR2" s="49"/>
      <c r="DTS2" s="49"/>
      <c r="DTT2" s="49"/>
      <c r="DTU2" s="49"/>
      <c r="DTV2" s="49"/>
      <c r="DTW2" s="49"/>
      <c r="DTX2" s="49"/>
      <c r="DTY2" s="49"/>
      <c r="DTZ2" s="49"/>
      <c r="DUA2" s="49"/>
      <c r="DUB2" s="49"/>
      <c r="DUC2" s="49"/>
      <c r="DUD2" s="49"/>
      <c r="DUE2" s="49"/>
      <c r="DUF2" s="49"/>
      <c r="DUG2" s="49"/>
      <c r="DUH2" s="49"/>
      <c r="DUI2" s="49"/>
      <c r="DUJ2" s="49"/>
      <c r="DUK2" s="49"/>
      <c r="DUL2" s="49"/>
      <c r="DUM2" s="49"/>
      <c r="DUN2" s="49"/>
      <c r="DUO2" s="49"/>
      <c r="DUP2" s="49"/>
      <c r="DUQ2" s="49"/>
      <c r="DUR2" s="49"/>
      <c r="DUS2" s="49"/>
      <c r="DUT2" s="49"/>
      <c r="DUU2" s="49"/>
      <c r="DUV2" s="49"/>
      <c r="DUW2" s="49"/>
      <c r="DUX2" s="49"/>
      <c r="DUY2" s="49"/>
      <c r="DUZ2" s="49"/>
      <c r="DVA2" s="49"/>
      <c r="DVB2" s="49"/>
      <c r="DVC2" s="49"/>
      <c r="DVD2" s="49"/>
      <c r="DVE2" s="49"/>
      <c r="DVF2" s="49"/>
      <c r="DVG2" s="49"/>
      <c r="DVH2" s="49"/>
      <c r="DVI2" s="49"/>
      <c r="DVJ2" s="49"/>
      <c r="DVK2" s="49"/>
      <c r="DVL2" s="49"/>
      <c r="DVM2" s="49"/>
      <c r="DVN2" s="49"/>
      <c r="DVO2" s="49"/>
      <c r="DVP2" s="49"/>
      <c r="DVQ2" s="49"/>
      <c r="DVR2" s="49"/>
      <c r="DVS2" s="49"/>
      <c r="DVT2" s="49"/>
      <c r="DVU2" s="49"/>
      <c r="DVV2" s="49"/>
      <c r="DVW2" s="49"/>
      <c r="DVX2" s="49"/>
      <c r="DVY2" s="49"/>
      <c r="DVZ2" s="49"/>
      <c r="DWA2" s="49"/>
      <c r="DWB2" s="49"/>
      <c r="DWC2" s="49"/>
      <c r="DWD2" s="49"/>
      <c r="DWE2" s="49"/>
      <c r="DWF2" s="49"/>
      <c r="DWG2" s="49"/>
      <c r="DWH2" s="49"/>
      <c r="DWI2" s="49"/>
      <c r="DWJ2" s="49"/>
      <c r="DWK2" s="49"/>
      <c r="DWL2" s="49"/>
      <c r="DWM2" s="49"/>
      <c r="DWN2" s="49"/>
      <c r="DWO2" s="49"/>
      <c r="DWP2" s="49"/>
      <c r="DWQ2" s="49"/>
      <c r="DWR2" s="49"/>
      <c r="DWS2" s="49"/>
      <c r="DWT2" s="49"/>
      <c r="DWU2" s="49"/>
      <c r="DWV2" s="49"/>
      <c r="DWW2" s="49"/>
      <c r="DWX2" s="49"/>
      <c r="DWY2" s="49"/>
      <c r="DWZ2" s="49"/>
      <c r="DXA2" s="49"/>
      <c r="DXB2" s="49"/>
      <c r="DXC2" s="49"/>
      <c r="DXD2" s="49"/>
      <c r="DXE2" s="49"/>
      <c r="DXF2" s="49"/>
      <c r="DXG2" s="49"/>
      <c r="DXH2" s="49"/>
      <c r="DXI2" s="49"/>
      <c r="DXJ2" s="49"/>
      <c r="DXK2" s="49"/>
      <c r="DXL2" s="49"/>
      <c r="DXM2" s="49"/>
      <c r="DXN2" s="49"/>
      <c r="DXO2" s="49"/>
      <c r="DXP2" s="49"/>
      <c r="DXQ2" s="49"/>
      <c r="DXR2" s="49"/>
      <c r="DXS2" s="49"/>
      <c r="DXT2" s="49"/>
      <c r="DXU2" s="49"/>
      <c r="DXV2" s="49"/>
      <c r="DXW2" s="49"/>
      <c r="DXX2" s="49"/>
      <c r="DXY2" s="49"/>
      <c r="DXZ2" s="49"/>
      <c r="DYA2" s="49"/>
      <c r="DYB2" s="49"/>
      <c r="DYC2" s="49"/>
      <c r="DYD2" s="49"/>
      <c r="DYE2" s="49"/>
      <c r="DYF2" s="49"/>
      <c r="DYG2" s="49"/>
      <c r="DYH2" s="49"/>
      <c r="DYI2" s="49"/>
      <c r="DYJ2" s="49"/>
      <c r="DYK2" s="49"/>
      <c r="DYL2" s="49"/>
      <c r="DYM2" s="49"/>
      <c r="DYN2" s="49"/>
      <c r="DYO2" s="49"/>
      <c r="DYP2" s="49"/>
      <c r="DYQ2" s="49"/>
      <c r="DYR2" s="49"/>
      <c r="DYS2" s="49"/>
      <c r="DYT2" s="49"/>
      <c r="DYU2" s="49"/>
      <c r="DYV2" s="49"/>
      <c r="DYW2" s="49"/>
      <c r="DYX2" s="49"/>
      <c r="DYY2" s="49"/>
      <c r="DYZ2" s="49"/>
      <c r="DZA2" s="49"/>
      <c r="DZB2" s="49"/>
      <c r="DZC2" s="49"/>
      <c r="DZD2" s="49"/>
      <c r="DZE2" s="49"/>
      <c r="DZF2" s="49"/>
      <c r="DZG2" s="49"/>
      <c r="DZH2" s="49"/>
      <c r="DZI2" s="49"/>
      <c r="DZJ2" s="49"/>
      <c r="DZK2" s="49"/>
      <c r="DZL2" s="49"/>
      <c r="DZM2" s="49"/>
      <c r="DZN2" s="49"/>
      <c r="DZO2" s="49"/>
      <c r="DZP2" s="49"/>
      <c r="DZQ2" s="49"/>
      <c r="DZR2" s="49"/>
      <c r="DZS2" s="49"/>
      <c r="DZT2" s="49"/>
      <c r="DZU2" s="49"/>
      <c r="DZV2" s="49"/>
      <c r="DZW2" s="49"/>
      <c r="DZX2" s="49"/>
      <c r="DZY2" s="49"/>
      <c r="DZZ2" s="49"/>
      <c r="EAA2" s="49"/>
      <c r="EAB2" s="49"/>
      <c r="EAC2" s="49"/>
      <c r="EAD2" s="49"/>
      <c r="EAE2" s="49"/>
      <c r="EAF2" s="49"/>
      <c r="EAG2" s="49"/>
      <c r="EAH2" s="49"/>
      <c r="EAI2" s="49"/>
      <c r="EAJ2" s="49"/>
      <c r="EAK2" s="49"/>
      <c r="EAL2" s="49"/>
      <c r="EAM2" s="49"/>
      <c r="EAN2" s="49"/>
      <c r="EAO2" s="49"/>
      <c r="EAP2" s="49"/>
      <c r="EAQ2" s="49"/>
      <c r="EAR2" s="49"/>
      <c r="EAS2" s="49"/>
      <c r="EAT2" s="49"/>
      <c r="EAU2" s="49"/>
      <c r="EAV2" s="49"/>
      <c r="EAW2" s="49"/>
      <c r="EAX2" s="49"/>
      <c r="EAY2" s="49"/>
      <c r="EAZ2" s="49"/>
      <c r="EBA2" s="49"/>
      <c r="EBB2" s="49"/>
      <c r="EBC2" s="49"/>
      <c r="EBD2" s="49"/>
      <c r="EBE2" s="49"/>
      <c r="EBF2" s="49"/>
      <c r="EBG2" s="49"/>
      <c r="EBH2" s="49"/>
      <c r="EBI2" s="49"/>
      <c r="EBJ2" s="49"/>
      <c r="EBK2" s="49"/>
      <c r="EBL2" s="49"/>
      <c r="EBM2" s="49"/>
      <c r="EBN2" s="49"/>
      <c r="EBO2" s="49"/>
      <c r="EBP2" s="49"/>
      <c r="EBQ2" s="49"/>
      <c r="EBR2" s="49"/>
      <c r="EBS2" s="49"/>
      <c r="EBT2" s="49"/>
      <c r="EBU2" s="49"/>
      <c r="EBV2" s="49"/>
      <c r="EBW2" s="49"/>
      <c r="EBX2" s="49"/>
      <c r="EBY2" s="49"/>
      <c r="EBZ2" s="49"/>
      <c r="ECA2" s="49"/>
      <c r="ECB2" s="49"/>
      <c r="ECC2" s="49"/>
      <c r="ECD2" s="49"/>
      <c r="ECE2" s="49"/>
      <c r="ECF2" s="49"/>
      <c r="ECG2" s="49"/>
      <c r="ECH2" s="49"/>
      <c r="ECI2" s="49"/>
      <c r="ECJ2" s="49"/>
      <c r="ECK2" s="49"/>
      <c r="ECL2" s="49"/>
      <c r="ECM2" s="49"/>
      <c r="ECN2" s="49"/>
      <c r="ECO2" s="49"/>
      <c r="ECP2" s="49"/>
      <c r="ECQ2" s="49"/>
      <c r="ECR2" s="49"/>
      <c r="ECS2" s="49"/>
      <c r="ECT2" s="49"/>
      <c r="ECU2" s="49"/>
      <c r="ECV2" s="49"/>
      <c r="ECW2" s="49"/>
      <c r="ECX2" s="49"/>
      <c r="ECY2" s="49"/>
      <c r="ECZ2" s="49"/>
      <c r="EDA2" s="49"/>
      <c r="EDB2" s="49"/>
      <c r="EDC2" s="49"/>
      <c r="EDD2" s="49"/>
      <c r="EDE2" s="49"/>
      <c r="EDF2" s="49"/>
      <c r="EDG2" s="49"/>
      <c r="EDH2" s="49"/>
      <c r="EDI2" s="49"/>
      <c r="EDJ2" s="49"/>
      <c r="EDK2" s="49"/>
      <c r="EDL2" s="49"/>
      <c r="EDM2" s="49"/>
      <c r="EDN2" s="49"/>
      <c r="EDO2" s="49"/>
      <c r="EDP2" s="49"/>
      <c r="EDQ2" s="49"/>
      <c r="EDR2" s="49"/>
      <c r="EDS2" s="49"/>
      <c r="EDT2" s="49"/>
      <c r="EDU2" s="49"/>
      <c r="EDV2" s="49"/>
      <c r="EDW2" s="49"/>
      <c r="EDX2" s="49"/>
      <c r="EDY2" s="49"/>
      <c r="EDZ2" s="49"/>
      <c r="EEA2" s="49"/>
      <c r="EEB2" s="49"/>
      <c r="EEC2" s="49"/>
      <c r="EED2" s="49"/>
      <c r="EEE2" s="49"/>
      <c r="EEF2" s="49"/>
      <c r="EEG2" s="49"/>
      <c r="EEH2" s="49"/>
      <c r="EEI2" s="49"/>
      <c r="EEJ2" s="49"/>
      <c r="EEK2" s="49"/>
      <c r="EEL2" s="49"/>
      <c r="EEM2" s="49"/>
      <c r="EEN2" s="49"/>
      <c r="EEO2" s="49"/>
      <c r="EEP2" s="49"/>
      <c r="EEQ2" s="49"/>
      <c r="EER2" s="49"/>
      <c r="EES2" s="49"/>
      <c r="EET2" s="49"/>
      <c r="EEU2" s="49"/>
      <c r="EEV2" s="49"/>
      <c r="EEW2" s="49"/>
      <c r="EEX2" s="49"/>
      <c r="EEY2" s="49"/>
      <c r="EEZ2" s="49"/>
      <c r="EFA2" s="49"/>
      <c r="EFB2" s="49"/>
      <c r="EFC2" s="49"/>
      <c r="EFD2" s="49"/>
      <c r="EFE2" s="49"/>
      <c r="EFF2" s="49"/>
      <c r="EFG2" s="49"/>
      <c r="EFH2" s="49"/>
      <c r="EFI2" s="49"/>
      <c r="EFJ2" s="49"/>
      <c r="EFK2" s="49"/>
      <c r="EFL2" s="49"/>
      <c r="EFM2" s="49"/>
      <c r="EFN2" s="49"/>
      <c r="EFO2" s="49"/>
      <c r="EFP2" s="49"/>
      <c r="EFQ2" s="49"/>
      <c r="EFR2" s="49"/>
      <c r="EFS2" s="49"/>
      <c r="EFT2" s="49"/>
      <c r="EFU2" s="49"/>
      <c r="EFV2" s="49"/>
      <c r="EFW2" s="49"/>
      <c r="EFX2" s="49"/>
      <c r="EFY2" s="49"/>
      <c r="EFZ2" s="49"/>
      <c r="EGA2" s="49"/>
      <c r="EGB2" s="49"/>
      <c r="EGC2" s="49"/>
      <c r="EGD2" s="49"/>
      <c r="EGE2" s="49"/>
      <c r="EGF2" s="49"/>
      <c r="EGG2" s="49"/>
      <c r="EGH2" s="49"/>
      <c r="EGI2" s="49"/>
      <c r="EGJ2" s="49"/>
      <c r="EGK2" s="49"/>
      <c r="EGL2" s="49"/>
      <c r="EGM2" s="49"/>
      <c r="EGN2" s="49"/>
      <c r="EGO2" s="49"/>
      <c r="EGP2" s="49"/>
      <c r="EGQ2" s="49"/>
      <c r="EGR2" s="49"/>
      <c r="EGS2" s="49"/>
      <c r="EGT2" s="49"/>
      <c r="EGU2" s="49"/>
      <c r="EGV2" s="49"/>
      <c r="EGW2" s="49"/>
      <c r="EGX2" s="49"/>
      <c r="EGY2" s="49"/>
      <c r="EGZ2" s="49"/>
      <c r="EHA2" s="49"/>
      <c r="EHB2" s="49"/>
      <c r="EHC2" s="49"/>
      <c r="EHD2" s="49"/>
      <c r="EHE2" s="49"/>
      <c r="EHF2" s="49"/>
      <c r="EHG2" s="49"/>
      <c r="EHH2" s="49"/>
      <c r="EHI2" s="49"/>
      <c r="EHJ2" s="49"/>
      <c r="EHK2" s="49"/>
      <c r="EHL2" s="49"/>
      <c r="EHM2" s="49"/>
      <c r="EHN2" s="49"/>
      <c r="EHO2" s="49"/>
      <c r="EHP2" s="49"/>
      <c r="EHQ2" s="49"/>
      <c r="EHR2" s="49"/>
      <c r="EHS2" s="49"/>
      <c r="EHT2" s="49"/>
      <c r="EHU2" s="49"/>
      <c r="EHV2" s="49"/>
      <c r="EHW2" s="49"/>
      <c r="EHX2" s="49"/>
      <c r="EHY2" s="49"/>
      <c r="EHZ2" s="49"/>
      <c r="EIA2" s="49"/>
      <c r="EIB2" s="49"/>
      <c r="EIC2" s="49"/>
      <c r="EID2" s="49"/>
      <c r="EIE2" s="49"/>
      <c r="EIF2" s="49"/>
      <c r="EIG2" s="49"/>
      <c r="EIH2" s="49"/>
      <c r="EII2" s="49"/>
      <c r="EIJ2" s="49"/>
      <c r="EIK2" s="49"/>
      <c r="EIL2" s="49"/>
      <c r="EIM2" s="49"/>
      <c r="EIN2" s="49"/>
      <c r="EIO2" s="49"/>
      <c r="EIP2" s="49"/>
      <c r="EIQ2" s="49"/>
      <c r="EIR2" s="49"/>
      <c r="EIS2" s="49"/>
      <c r="EIT2" s="49"/>
      <c r="EIU2" s="49"/>
      <c r="EIV2" s="49"/>
      <c r="EIW2" s="49"/>
      <c r="EIX2" s="49"/>
      <c r="EIY2" s="49"/>
      <c r="EIZ2" s="49"/>
      <c r="EJA2" s="49"/>
      <c r="EJB2" s="49"/>
      <c r="EJC2" s="49"/>
      <c r="EJD2" s="49"/>
      <c r="EJE2" s="49"/>
      <c r="EJF2" s="49"/>
      <c r="EJG2" s="49"/>
      <c r="EJH2" s="49"/>
      <c r="EJI2" s="49"/>
      <c r="EJJ2" s="49"/>
      <c r="EJK2" s="49"/>
      <c r="EJL2" s="49"/>
      <c r="EJM2" s="49"/>
      <c r="EJN2" s="49"/>
      <c r="EJO2" s="49"/>
      <c r="EJP2" s="49"/>
      <c r="EJQ2" s="49"/>
      <c r="EJR2" s="49"/>
      <c r="EJS2" s="49"/>
      <c r="EJT2" s="49"/>
      <c r="EJU2" s="49"/>
      <c r="EJV2" s="49"/>
      <c r="EJW2" s="49"/>
      <c r="EJX2" s="49"/>
      <c r="EJY2" s="49"/>
      <c r="EJZ2" s="49"/>
      <c r="EKA2" s="49"/>
      <c r="EKB2" s="49"/>
      <c r="EKC2" s="49"/>
      <c r="EKD2" s="49"/>
      <c r="EKE2" s="49"/>
      <c r="EKF2" s="49"/>
      <c r="EKG2" s="49"/>
      <c r="EKH2" s="49"/>
      <c r="EKI2" s="49"/>
      <c r="EKJ2" s="49"/>
      <c r="EKK2" s="49"/>
      <c r="EKL2" s="49"/>
      <c r="EKM2" s="49"/>
      <c r="EKN2" s="49"/>
      <c r="EKO2" s="49"/>
      <c r="EKP2" s="49"/>
      <c r="EKQ2" s="49"/>
      <c r="EKR2" s="49"/>
      <c r="EKS2" s="49"/>
      <c r="EKT2" s="49"/>
      <c r="EKU2" s="49"/>
      <c r="EKV2" s="49"/>
      <c r="EKW2" s="49"/>
      <c r="EKX2" s="49"/>
      <c r="EKY2" s="49"/>
      <c r="EKZ2" s="49"/>
      <c r="ELA2" s="49"/>
      <c r="ELB2" s="49"/>
      <c r="ELC2" s="49"/>
      <c r="ELD2" s="49"/>
      <c r="ELE2" s="49"/>
      <c r="ELF2" s="49"/>
      <c r="ELG2" s="49"/>
      <c r="ELH2" s="49"/>
      <c r="ELI2" s="49"/>
      <c r="ELJ2" s="49"/>
      <c r="ELK2" s="49"/>
      <c r="ELL2" s="49"/>
      <c r="ELM2" s="49"/>
      <c r="ELN2" s="49"/>
      <c r="ELO2" s="49"/>
      <c r="ELP2" s="49"/>
      <c r="ELQ2" s="49"/>
      <c r="ELR2" s="49"/>
      <c r="ELS2" s="49"/>
      <c r="ELT2" s="49"/>
      <c r="ELU2" s="49"/>
      <c r="ELV2" s="49"/>
      <c r="ELW2" s="49"/>
      <c r="ELX2" s="49"/>
      <c r="ELY2" s="49"/>
      <c r="ELZ2" s="49"/>
      <c r="EMA2" s="49"/>
      <c r="EMB2" s="49"/>
      <c r="EMC2" s="49"/>
      <c r="EMD2" s="49"/>
      <c r="EME2" s="49"/>
      <c r="EMF2" s="49"/>
      <c r="EMG2" s="49"/>
      <c r="EMH2" s="49"/>
      <c r="EMI2" s="49"/>
      <c r="EMJ2" s="49"/>
      <c r="EMK2" s="49"/>
      <c r="EML2" s="49"/>
      <c r="EMM2" s="49"/>
      <c r="EMN2" s="49"/>
      <c r="EMO2" s="49"/>
      <c r="EMP2" s="49"/>
      <c r="EMQ2" s="49"/>
      <c r="EMR2" s="49"/>
      <c r="EMS2" s="49"/>
      <c r="EMT2" s="49"/>
      <c r="EMU2" s="49"/>
      <c r="EMV2" s="49"/>
      <c r="EMW2" s="49"/>
      <c r="EMX2" s="49"/>
      <c r="EMY2" s="49"/>
      <c r="EMZ2" s="49"/>
      <c r="ENA2" s="49"/>
      <c r="ENB2" s="49"/>
      <c r="ENC2" s="49"/>
      <c r="END2" s="49"/>
      <c r="ENE2" s="49"/>
      <c r="ENF2" s="49"/>
      <c r="ENG2" s="49"/>
      <c r="ENH2" s="49"/>
      <c r="ENI2" s="49"/>
      <c r="ENJ2" s="49"/>
      <c r="ENK2" s="49"/>
      <c r="ENL2" s="49"/>
      <c r="ENM2" s="49"/>
      <c r="ENN2" s="49"/>
      <c r="ENO2" s="49"/>
      <c r="ENP2" s="49"/>
      <c r="ENQ2" s="49"/>
      <c r="ENR2" s="49"/>
      <c r="ENS2" s="49"/>
      <c r="ENT2" s="49"/>
      <c r="ENU2" s="49"/>
      <c r="ENV2" s="49"/>
      <c r="ENW2" s="49"/>
      <c r="ENX2" s="49"/>
      <c r="ENY2" s="49"/>
      <c r="ENZ2" s="49"/>
      <c r="EOA2" s="49"/>
      <c r="EOB2" s="49"/>
      <c r="EOC2" s="49"/>
      <c r="EOD2" s="49"/>
      <c r="EOE2" s="49"/>
      <c r="EOF2" s="49"/>
      <c r="EOG2" s="49"/>
      <c r="EOH2" s="49"/>
      <c r="EOI2" s="49"/>
      <c r="EOJ2" s="49"/>
      <c r="EOK2" s="49"/>
      <c r="EOL2" s="49"/>
      <c r="EOM2" s="49"/>
      <c r="EON2" s="49"/>
      <c r="EOO2" s="49"/>
      <c r="EOP2" s="49"/>
      <c r="EOQ2" s="49"/>
      <c r="EOR2" s="49"/>
      <c r="EOS2" s="49"/>
      <c r="EOT2" s="49"/>
      <c r="EOU2" s="49"/>
      <c r="EOV2" s="49"/>
      <c r="EOW2" s="49"/>
      <c r="EOX2" s="49"/>
      <c r="EOY2" s="49"/>
      <c r="EOZ2" s="49"/>
      <c r="EPA2" s="49"/>
      <c r="EPB2" s="49"/>
      <c r="EPC2" s="49"/>
      <c r="EPD2" s="49"/>
      <c r="EPE2" s="49"/>
      <c r="EPF2" s="49"/>
      <c r="EPG2" s="49"/>
      <c r="EPH2" s="49"/>
      <c r="EPI2" s="49"/>
      <c r="EPJ2" s="49"/>
      <c r="EPK2" s="49"/>
      <c r="EPL2" s="49"/>
      <c r="EPM2" s="49"/>
      <c r="EPN2" s="49"/>
      <c r="EPO2" s="49"/>
      <c r="EPP2" s="49"/>
      <c r="EPQ2" s="49"/>
      <c r="EPR2" s="49"/>
      <c r="EPS2" s="49"/>
      <c r="EPT2" s="49"/>
      <c r="EPU2" s="49"/>
      <c r="EPV2" s="49"/>
      <c r="EPW2" s="49"/>
      <c r="EPX2" s="49"/>
      <c r="EPY2" s="49"/>
      <c r="EPZ2" s="49"/>
      <c r="EQA2" s="49"/>
      <c r="EQB2" s="49"/>
      <c r="EQC2" s="49"/>
      <c r="EQD2" s="49"/>
      <c r="EQE2" s="49"/>
      <c r="EQF2" s="49"/>
      <c r="EQG2" s="49"/>
      <c r="EQH2" s="49"/>
      <c r="EQI2" s="49"/>
      <c r="EQJ2" s="49"/>
      <c r="EQK2" s="49"/>
      <c r="EQL2" s="49"/>
      <c r="EQM2" s="49"/>
      <c r="EQN2" s="49"/>
      <c r="EQO2" s="49"/>
      <c r="EQP2" s="49"/>
      <c r="EQQ2" s="49"/>
      <c r="EQR2" s="49"/>
      <c r="EQS2" s="49"/>
      <c r="EQT2" s="49"/>
      <c r="EQU2" s="49"/>
      <c r="EQV2" s="49"/>
      <c r="EQW2" s="49"/>
      <c r="EQX2" s="49"/>
      <c r="EQY2" s="49"/>
      <c r="EQZ2" s="49"/>
      <c r="ERA2" s="49"/>
      <c r="ERB2" s="49"/>
      <c r="ERC2" s="49"/>
      <c r="ERD2" s="49"/>
      <c r="ERE2" s="49"/>
      <c r="ERF2" s="49"/>
      <c r="ERG2" s="49"/>
      <c r="ERH2" s="49"/>
      <c r="ERI2" s="49"/>
      <c r="ERJ2" s="49"/>
      <c r="ERK2" s="49"/>
      <c r="ERL2" s="49"/>
      <c r="ERM2" s="49"/>
      <c r="ERN2" s="49"/>
      <c r="ERO2" s="49"/>
      <c r="ERP2" s="49"/>
      <c r="ERQ2" s="49"/>
      <c r="ERR2" s="49"/>
      <c r="ERS2" s="49"/>
      <c r="ERT2" s="49"/>
      <c r="ERU2" s="49"/>
      <c r="ERV2" s="49"/>
      <c r="ERW2" s="49"/>
      <c r="ERX2" s="49"/>
      <c r="ERY2" s="49"/>
      <c r="ERZ2" s="49"/>
      <c r="ESA2" s="49"/>
      <c r="ESB2" s="49"/>
      <c r="ESC2" s="49"/>
      <c r="ESD2" s="49"/>
      <c r="ESE2" s="49"/>
      <c r="ESF2" s="49"/>
      <c r="ESG2" s="49"/>
      <c r="ESH2" s="49"/>
      <c r="ESI2" s="49"/>
      <c r="ESJ2" s="49"/>
      <c r="ESK2" s="49"/>
      <c r="ESL2" s="49"/>
      <c r="ESM2" s="49"/>
      <c r="ESN2" s="49"/>
      <c r="ESO2" s="49"/>
      <c r="ESP2" s="49"/>
      <c r="ESQ2" s="49"/>
      <c r="ESR2" s="49"/>
      <c r="ESS2" s="49"/>
      <c r="EST2" s="49"/>
      <c r="ESU2" s="49"/>
      <c r="ESV2" s="49"/>
      <c r="ESW2" s="49"/>
      <c r="ESX2" s="49"/>
      <c r="ESY2" s="49"/>
      <c r="ESZ2" s="49"/>
      <c r="ETA2" s="49"/>
      <c r="ETB2" s="49"/>
      <c r="ETC2" s="49"/>
      <c r="ETD2" s="49"/>
      <c r="ETE2" s="49"/>
      <c r="ETF2" s="49"/>
      <c r="ETG2" s="49"/>
      <c r="ETH2" s="49"/>
      <c r="ETI2" s="49"/>
      <c r="ETJ2" s="49"/>
      <c r="ETK2" s="49"/>
      <c r="ETL2" s="49"/>
      <c r="ETM2" s="49"/>
      <c r="ETN2" s="49"/>
      <c r="ETO2" s="49"/>
      <c r="ETP2" s="49"/>
      <c r="ETQ2" s="49"/>
      <c r="ETR2" s="49"/>
      <c r="ETS2" s="49"/>
      <c r="ETT2" s="49"/>
      <c r="ETU2" s="49"/>
      <c r="ETV2" s="49"/>
      <c r="ETW2" s="49"/>
      <c r="ETX2" s="49"/>
      <c r="ETY2" s="49"/>
      <c r="ETZ2" s="49"/>
      <c r="EUA2" s="49"/>
      <c r="EUB2" s="49"/>
      <c r="EUC2" s="49"/>
      <c r="EUD2" s="49"/>
      <c r="EUE2" s="49"/>
      <c r="EUF2" s="49"/>
      <c r="EUG2" s="49"/>
      <c r="EUH2" s="49"/>
      <c r="EUI2" s="49"/>
      <c r="EUJ2" s="49"/>
      <c r="EUK2" s="49"/>
      <c r="EUL2" s="49"/>
      <c r="EUM2" s="49"/>
      <c r="EUN2" s="49"/>
      <c r="EUO2" s="49"/>
      <c r="EUP2" s="49"/>
      <c r="EUQ2" s="49"/>
      <c r="EUR2" s="49"/>
      <c r="EUS2" s="49"/>
      <c r="EUT2" s="49"/>
      <c r="EUU2" s="49"/>
      <c r="EUV2" s="49"/>
      <c r="EUW2" s="49"/>
      <c r="EUX2" s="49"/>
      <c r="EUY2" s="49"/>
      <c r="EUZ2" s="49"/>
      <c r="EVA2" s="49"/>
      <c r="EVB2" s="49"/>
      <c r="EVC2" s="49"/>
      <c r="EVD2" s="49"/>
      <c r="EVE2" s="49"/>
      <c r="EVF2" s="49"/>
      <c r="EVG2" s="49"/>
      <c r="EVH2" s="49"/>
      <c r="EVI2" s="49"/>
      <c r="EVJ2" s="49"/>
      <c r="EVK2" s="49"/>
      <c r="EVL2" s="49"/>
      <c r="EVM2" s="49"/>
      <c r="EVN2" s="49"/>
      <c r="EVO2" s="49"/>
      <c r="EVP2" s="49"/>
      <c r="EVQ2" s="49"/>
      <c r="EVR2" s="49"/>
      <c r="EVS2" s="49"/>
      <c r="EVT2" s="49"/>
      <c r="EVU2" s="49"/>
      <c r="EVV2" s="49"/>
      <c r="EVW2" s="49"/>
      <c r="EVX2" s="49"/>
      <c r="EVY2" s="49"/>
      <c r="EVZ2" s="49"/>
      <c r="EWA2" s="49"/>
      <c r="EWB2" s="49"/>
      <c r="EWC2" s="49"/>
      <c r="EWD2" s="49"/>
      <c r="EWE2" s="49"/>
      <c r="EWF2" s="49"/>
      <c r="EWG2" s="49"/>
      <c r="EWH2" s="49"/>
      <c r="EWI2" s="49"/>
      <c r="EWJ2" s="49"/>
      <c r="EWK2" s="49"/>
      <c r="EWL2" s="49"/>
      <c r="EWM2" s="49"/>
      <c r="EWN2" s="49"/>
      <c r="EWO2" s="49"/>
      <c r="EWP2" s="49"/>
      <c r="EWQ2" s="49"/>
      <c r="EWR2" s="49"/>
      <c r="EWS2" s="49"/>
      <c r="EWT2" s="49"/>
      <c r="EWU2" s="49"/>
      <c r="EWV2" s="49"/>
      <c r="EWW2" s="49"/>
      <c r="EWX2" s="49"/>
      <c r="EWY2" s="49"/>
      <c r="EWZ2" s="49"/>
      <c r="EXA2" s="49"/>
      <c r="EXB2" s="49"/>
      <c r="EXC2" s="49"/>
      <c r="EXD2" s="49"/>
      <c r="EXE2" s="49"/>
      <c r="EXF2" s="49"/>
      <c r="EXG2" s="49"/>
      <c r="EXH2" s="49"/>
      <c r="EXI2" s="49"/>
      <c r="EXJ2" s="49"/>
      <c r="EXK2" s="49"/>
      <c r="EXL2" s="49"/>
      <c r="EXM2" s="49"/>
      <c r="EXN2" s="49"/>
      <c r="EXO2" s="49"/>
      <c r="EXP2" s="49"/>
      <c r="EXQ2" s="49"/>
      <c r="EXR2" s="49"/>
      <c r="EXS2" s="49"/>
      <c r="EXT2" s="49"/>
      <c r="EXU2" s="49"/>
      <c r="EXV2" s="49"/>
      <c r="EXW2" s="49"/>
      <c r="EXX2" s="49"/>
      <c r="EXY2" s="49"/>
      <c r="EXZ2" s="49"/>
      <c r="EYA2" s="49"/>
      <c r="EYB2" s="49"/>
      <c r="EYC2" s="49"/>
      <c r="EYD2" s="49"/>
      <c r="EYE2" s="49"/>
      <c r="EYF2" s="49"/>
      <c r="EYG2" s="49"/>
      <c r="EYH2" s="49"/>
      <c r="EYI2" s="49"/>
      <c r="EYJ2" s="49"/>
      <c r="EYK2" s="49"/>
      <c r="EYL2" s="49"/>
      <c r="EYM2" s="49"/>
      <c r="EYN2" s="49"/>
      <c r="EYO2" s="49"/>
      <c r="EYP2" s="49"/>
      <c r="EYQ2" s="49"/>
      <c r="EYR2" s="49"/>
      <c r="EYS2" s="49"/>
      <c r="EYT2" s="49"/>
      <c r="EYU2" s="49"/>
      <c r="EYV2" s="49"/>
      <c r="EYW2" s="49"/>
      <c r="EYX2" s="49"/>
      <c r="EYY2" s="49"/>
      <c r="EYZ2" s="49"/>
      <c r="EZA2" s="49"/>
      <c r="EZB2" s="49"/>
      <c r="EZC2" s="49"/>
      <c r="EZD2" s="49"/>
      <c r="EZE2" s="49"/>
      <c r="EZF2" s="49"/>
      <c r="EZG2" s="49"/>
      <c r="EZH2" s="49"/>
      <c r="EZI2" s="49"/>
      <c r="EZJ2" s="49"/>
      <c r="EZK2" s="49"/>
      <c r="EZL2" s="49"/>
      <c r="EZM2" s="49"/>
      <c r="EZN2" s="49"/>
      <c r="EZO2" s="49"/>
      <c r="EZP2" s="49"/>
      <c r="EZQ2" s="49"/>
      <c r="EZR2" s="49"/>
      <c r="EZS2" s="49"/>
      <c r="EZT2" s="49"/>
      <c r="EZU2" s="49"/>
      <c r="EZV2" s="49"/>
      <c r="EZW2" s="49"/>
      <c r="EZX2" s="49"/>
      <c r="EZY2" s="49"/>
      <c r="EZZ2" s="49"/>
      <c r="FAA2" s="49"/>
      <c r="FAB2" s="49"/>
      <c r="FAC2" s="49"/>
      <c r="FAD2" s="49"/>
      <c r="FAE2" s="49"/>
      <c r="FAF2" s="49"/>
      <c r="FAG2" s="49"/>
      <c r="FAH2" s="49"/>
      <c r="FAI2" s="49"/>
      <c r="FAJ2" s="49"/>
      <c r="FAK2" s="49"/>
      <c r="FAL2" s="49"/>
      <c r="FAM2" s="49"/>
      <c r="FAN2" s="49"/>
      <c r="FAO2" s="49"/>
      <c r="FAP2" s="49"/>
      <c r="FAQ2" s="49"/>
      <c r="FAR2" s="49"/>
      <c r="FAS2" s="49"/>
      <c r="FAT2" s="49"/>
      <c r="FAU2" s="49"/>
      <c r="FAV2" s="49"/>
      <c r="FAW2" s="49"/>
      <c r="FAX2" s="49"/>
      <c r="FAY2" s="49"/>
      <c r="FAZ2" s="49"/>
      <c r="FBA2" s="49"/>
      <c r="FBB2" s="49"/>
      <c r="FBC2" s="49"/>
      <c r="FBD2" s="49"/>
      <c r="FBE2" s="49"/>
      <c r="FBF2" s="49"/>
      <c r="FBG2" s="49"/>
      <c r="FBH2" s="49"/>
      <c r="FBI2" s="49"/>
      <c r="FBJ2" s="49"/>
      <c r="FBK2" s="49"/>
      <c r="FBL2" s="49"/>
      <c r="FBM2" s="49"/>
      <c r="FBN2" s="49"/>
      <c r="FBO2" s="49"/>
      <c r="FBP2" s="49"/>
      <c r="FBQ2" s="49"/>
      <c r="FBR2" s="49"/>
      <c r="FBS2" s="49"/>
      <c r="FBT2" s="49"/>
      <c r="FBU2" s="49"/>
      <c r="FBV2" s="49"/>
      <c r="FBW2" s="49"/>
      <c r="FBX2" s="49"/>
      <c r="FBY2" s="49"/>
      <c r="FBZ2" s="49"/>
      <c r="FCA2" s="49"/>
      <c r="FCB2" s="49"/>
      <c r="FCC2" s="49"/>
      <c r="FCD2" s="49"/>
      <c r="FCE2" s="49"/>
      <c r="FCF2" s="49"/>
      <c r="FCG2" s="49"/>
      <c r="FCH2" s="49"/>
      <c r="FCI2" s="49"/>
      <c r="FCJ2" s="49"/>
      <c r="FCK2" s="49"/>
      <c r="FCL2" s="49"/>
      <c r="FCM2" s="49"/>
      <c r="FCN2" s="49"/>
      <c r="FCO2" s="49"/>
      <c r="FCP2" s="49"/>
      <c r="FCQ2" s="49"/>
      <c r="FCR2" s="49"/>
      <c r="FCS2" s="49"/>
      <c r="FCT2" s="49"/>
      <c r="FCU2" s="49"/>
      <c r="FCV2" s="49"/>
      <c r="FCW2" s="49"/>
      <c r="FCX2" s="49"/>
      <c r="FCY2" s="49"/>
      <c r="FCZ2" s="49"/>
      <c r="FDA2" s="49"/>
      <c r="FDB2" s="49"/>
      <c r="FDC2" s="49"/>
      <c r="FDD2" s="49"/>
      <c r="FDE2" s="49"/>
      <c r="FDF2" s="49"/>
      <c r="FDG2" s="49"/>
      <c r="FDH2" s="49"/>
      <c r="FDI2" s="49"/>
      <c r="FDJ2" s="49"/>
      <c r="FDK2" s="49"/>
      <c r="FDL2" s="49"/>
      <c r="FDM2" s="49"/>
      <c r="FDN2" s="49"/>
      <c r="FDO2" s="49"/>
      <c r="FDP2" s="49"/>
      <c r="FDQ2" s="49"/>
      <c r="FDR2" s="49"/>
      <c r="FDS2" s="49"/>
      <c r="FDT2" s="49"/>
      <c r="FDU2" s="49"/>
      <c r="FDV2" s="49"/>
      <c r="FDW2" s="49"/>
      <c r="FDX2" s="49"/>
      <c r="FDY2" s="49"/>
      <c r="FDZ2" s="49"/>
      <c r="FEA2" s="49"/>
      <c r="FEB2" s="49"/>
      <c r="FEC2" s="49"/>
      <c r="FED2" s="49"/>
      <c r="FEE2" s="49"/>
      <c r="FEF2" s="49"/>
      <c r="FEG2" s="49"/>
      <c r="FEH2" s="49"/>
      <c r="FEI2" s="49"/>
      <c r="FEJ2" s="49"/>
      <c r="FEK2" s="49"/>
      <c r="FEL2" s="49"/>
      <c r="FEM2" s="49"/>
      <c r="FEN2" s="49"/>
      <c r="FEO2" s="49"/>
      <c r="FEP2" s="49"/>
      <c r="FEQ2" s="49"/>
      <c r="FER2" s="49"/>
      <c r="FES2" s="49"/>
      <c r="FET2" s="49"/>
      <c r="FEU2" s="49"/>
      <c r="FEV2" s="49"/>
      <c r="FEW2" s="49"/>
      <c r="FEX2" s="49"/>
      <c r="FEY2" s="49"/>
      <c r="FEZ2" s="49"/>
      <c r="FFA2" s="49"/>
      <c r="FFB2" s="49"/>
      <c r="FFC2" s="49"/>
      <c r="FFD2" s="49"/>
      <c r="FFE2" s="49"/>
      <c r="FFF2" s="49"/>
      <c r="FFG2" s="49"/>
      <c r="FFH2" s="49"/>
      <c r="FFI2" s="49"/>
      <c r="FFJ2" s="49"/>
      <c r="FFK2" s="49"/>
      <c r="FFL2" s="49"/>
      <c r="FFM2" s="49"/>
      <c r="FFN2" s="49"/>
      <c r="FFO2" s="49"/>
      <c r="FFP2" s="49"/>
      <c r="FFQ2" s="49"/>
      <c r="FFR2" s="49"/>
      <c r="FFS2" s="49"/>
      <c r="FFT2" s="49"/>
      <c r="FFU2" s="49"/>
      <c r="FFV2" s="49"/>
      <c r="FFW2" s="49"/>
      <c r="FFX2" s="49"/>
      <c r="FFY2" s="49"/>
      <c r="FFZ2" s="49"/>
      <c r="FGA2" s="49"/>
      <c r="FGB2" s="49"/>
      <c r="FGC2" s="49"/>
      <c r="FGD2" s="49"/>
      <c r="FGE2" s="49"/>
      <c r="FGF2" s="49"/>
      <c r="FGG2" s="49"/>
      <c r="FGH2" s="49"/>
      <c r="FGI2" s="49"/>
      <c r="FGJ2" s="49"/>
      <c r="FGK2" s="49"/>
      <c r="FGL2" s="49"/>
      <c r="FGM2" s="49"/>
      <c r="FGN2" s="49"/>
      <c r="FGO2" s="49"/>
      <c r="FGP2" s="49"/>
      <c r="FGQ2" s="49"/>
      <c r="FGR2" s="49"/>
      <c r="FGS2" s="49"/>
      <c r="FGT2" s="49"/>
      <c r="FGU2" s="49"/>
      <c r="FGV2" s="49"/>
      <c r="FGW2" s="49"/>
      <c r="FGX2" s="49"/>
      <c r="FGY2" s="49"/>
      <c r="FGZ2" s="49"/>
      <c r="FHA2" s="49"/>
      <c r="FHB2" s="49"/>
      <c r="FHC2" s="49"/>
      <c r="FHD2" s="49"/>
      <c r="FHE2" s="49"/>
      <c r="FHF2" s="49"/>
      <c r="FHG2" s="49"/>
      <c r="FHH2" s="49"/>
      <c r="FHI2" s="49"/>
      <c r="FHJ2" s="49"/>
      <c r="FHK2" s="49"/>
      <c r="FHL2" s="49"/>
      <c r="FHM2" s="49"/>
      <c r="FHN2" s="49"/>
      <c r="FHO2" s="49"/>
      <c r="FHP2" s="49"/>
      <c r="FHQ2" s="49"/>
      <c r="FHR2" s="49"/>
      <c r="FHS2" s="49"/>
      <c r="FHT2" s="49"/>
      <c r="FHU2" s="49"/>
      <c r="FHV2" s="49"/>
      <c r="FHW2" s="49"/>
      <c r="FHX2" s="49"/>
      <c r="FHY2" s="49"/>
      <c r="FHZ2" s="49"/>
      <c r="FIA2" s="49"/>
      <c r="FIB2" s="49"/>
      <c r="FIC2" s="49"/>
      <c r="FID2" s="49"/>
      <c r="FIE2" s="49"/>
      <c r="FIF2" s="49"/>
      <c r="FIG2" s="49"/>
      <c r="FIH2" s="49"/>
      <c r="FII2" s="49"/>
      <c r="FIJ2" s="49"/>
      <c r="FIK2" s="49"/>
      <c r="FIL2" s="49"/>
      <c r="FIM2" s="49"/>
      <c r="FIN2" s="49"/>
      <c r="FIO2" s="49"/>
      <c r="FIP2" s="49"/>
      <c r="FIQ2" s="49"/>
      <c r="FIR2" s="49"/>
      <c r="FIS2" s="49"/>
      <c r="FIT2" s="49"/>
      <c r="FIU2" s="49"/>
      <c r="FIV2" s="49"/>
      <c r="FIW2" s="49"/>
      <c r="FIX2" s="49"/>
      <c r="FIY2" s="49"/>
      <c r="FIZ2" s="49"/>
      <c r="FJA2" s="49"/>
      <c r="FJB2" s="49"/>
      <c r="FJC2" s="49"/>
      <c r="FJD2" s="49"/>
      <c r="FJE2" s="49"/>
      <c r="FJF2" s="49"/>
      <c r="FJG2" s="49"/>
      <c r="FJH2" s="49"/>
      <c r="FJI2" s="49"/>
      <c r="FJJ2" s="49"/>
      <c r="FJK2" s="49"/>
      <c r="FJL2" s="49"/>
      <c r="FJM2" s="49"/>
      <c r="FJN2" s="49"/>
      <c r="FJO2" s="49"/>
      <c r="FJP2" s="49"/>
      <c r="FJQ2" s="49"/>
      <c r="FJR2" s="49"/>
      <c r="FJS2" s="49"/>
      <c r="FJT2" s="49"/>
      <c r="FJU2" s="49"/>
      <c r="FJV2" s="49"/>
      <c r="FJW2" s="49"/>
      <c r="FJX2" s="49"/>
      <c r="FJY2" s="49"/>
      <c r="FJZ2" s="49"/>
      <c r="FKA2" s="49"/>
      <c r="FKB2" s="49"/>
      <c r="FKC2" s="49"/>
      <c r="FKD2" s="49"/>
      <c r="FKE2" s="49"/>
      <c r="FKF2" s="49"/>
      <c r="FKG2" s="49"/>
      <c r="FKH2" s="49"/>
      <c r="FKI2" s="49"/>
      <c r="FKJ2" s="49"/>
      <c r="FKK2" s="49"/>
      <c r="FKL2" s="49"/>
      <c r="FKM2" s="49"/>
      <c r="FKN2" s="49"/>
      <c r="FKO2" s="49"/>
      <c r="FKP2" s="49"/>
      <c r="FKQ2" s="49"/>
      <c r="FKR2" s="49"/>
      <c r="FKS2" s="49"/>
      <c r="FKT2" s="49"/>
      <c r="FKU2" s="49"/>
      <c r="FKV2" s="49"/>
      <c r="FKW2" s="49"/>
      <c r="FKX2" s="49"/>
      <c r="FKY2" s="49"/>
      <c r="FKZ2" s="49"/>
      <c r="FLA2" s="49"/>
      <c r="FLB2" s="49"/>
      <c r="FLC2" s="49"/>
      <c r="FLD2" s="49"/>
      <c r="FLE2" s="49"/>
      <c r="FLF2" s="49"/>
      <c r="FLG2" s="49"/>
      <c r="FLH2" s="49"/>
      <c r="FLI2" s="49"/>
      <c r="FLJ2" s="49"/>
      <c r="FLK2" s="49"/>
      <c r="FLL2" s="49"/>
      <c r="FLM2" s="49"/>
      <c r="FLN2" s="49"/>
      <c r="FLO2" s="49"/>
      <c r="FLP2" s="49"/>
      <c r="FLQ2" s="49"/>
      <c r="FLR2" s="49"/>
      <c r="FLS2" s="49"/>
      <c r="FLT2" s="49"/>
      <c r="FLU2" s="49"/>
      <c r="FLV2" s="49"/>
      <c r="FLW2" s="49"/>
      <c r="FLX2" s="49"/>
      <c r="FLY2" s="49"/>
      <c r="FLZ2" s="49"/>
      <c r="FMA2" s="49"/>
      <c r="FMB2" s="49"/>
      <c r="FMC2" s="49"/>
      <c r="FMD2" s="49"/>
      <c r="FME2" s="49"/>
      <c r="FMF2" s="49"/>
      <c r="FMG2" s="49"/>
      <c r="FMH2" s="49"/>
      <c r="FMI2" s="49"/>
      <c r="FMJ2" s="49"/>
      <c r="FMK2" s="49"/>
      <c r="FML2" s="49"/>
      <c r="FMM2" s="49"/>
      <c r="FMN2" s="49"/>
      <c r="FMO2" s="49"/>
      <c r="FMP2" s="49"/>
      <c r="FMQ2" s="49"/>
      <c r="FMR2" s="49"/>
      <c r="FMS2" s="49"/>
      <c r="FMT2" s="49"/>
      <c r="FMU2" s="49"/>
      <c r="FMV2" s="49"/>
      <c r="FMW2" s="49"/>
      <c r="FMX2" s="49"/>
      <c r="FMY2" s="49"/>
      <c r="FMZ2" s="49"/>
      <c r="FNA2" s="49"/>
      <c r="FNB2" s="49"/>
      <c r="FNC2" s="49"/>
      <c r="FND2" s="49"/>
      <c r="FNE2" s="49"/>
      <c r="FNF2" s="49"/>
      <c r="FNG2" s="49"/>
      <c r="FNH2" s="49"/>
      <c r="FNI2" s="49"/>
      <c r="FNJ2" s="49"/>
      <c r="FNK2" s="49"/>
      <c r="FNL2" s="49"/>
      <c r="FNM2" s="49"/>
      <c r="FNN2" s="49"/>
      <c r="FNO2" s="49"/>
      <c r="FNP2" s="49"/>
      <c r="FNQ2" s="49"/>
      <c r="FNR2" s="49"/>
      <c r="FNS2" s="49"/>
      <c r="FNT2" s="49"/>
      <c r="FNU2" s="49"/>
      <c r="FNV2" s="49"/>
      <c r="FNW2" s="49"/>
      <c r="FNX2" s="49"/>
      <c r="FNY2" s="49"/>
      <c r="FNZ2" s="49"/>
      <c r="FOA2" s="49"/>
      <c r="FOB2" s="49"/>
      <c r="FOC2" s="49"/>
      <c r="FOD2" s="49"/>
      <c r="FOE2" s="49"/>
      <c r="FOF2" s="49"/>
      <c r="FOG2" s="49"/>
      <c r="FOH2" s="49"/>
      <c r="FOI2" s="49"/>
      <c r="FOJ2" s="49"/>
      <c r="FOK2" s="49"/>
      <c r="FOL2" s="49"/>
      <c r="FOM2" s="49"/>
      <c r="FON2" s="49"/>
      <c r="FOO2" s="49"/>
      <c r="FOP2" s="49"/>
      <c r="FOQ2" s="49"/>
      <c r="FOR2" s="49"/>
      <c r="FOS2" s="49"/>
      <c r="FOT2" s="49"/>
      <c r="FOU2" s="49"/>
      <c r="FOV2" s="49"/>
      <c r="FOW2" s="49"/>
      <c r="FOX2" s="49"/>
      <c r="FOY2" s="49"/>
      <c r="FOZ2" s="49"/>
      <c r="FPA2" s="49"/>
      <c r="FPB2" s="49"/>
      <c r="FPC2" s="49"/>
      <c r="FPD2" s="49"/>
      <c r="FPE2" s="49"/>
      <c r="FPF2" s="49"/>
      <c r="FPG2" s="49"/>
      <c r="FPH2" s="49"/>
      <c r="FPI2" s="49"/>
      <c r="FPJ2" s="49"/>
      <c r="FPK2" s="49"/>
      <c r="FPL2" s="49"/>
      <c r="FPM2" s="49"/>
      <c r="FPN2" s="49"/>
      <c r="FPO2" s="49"/>
      <c r="FPP2" s="49"/>
      <c r="FPQ2" s="49"/>
      <c r="FPR2" s="49"/>
      <c r="FPS2" s="49"/>
      <c r="FPT2" s="49"/>
      <c r="FPU2" s="49"/>
      <c r="FPV2" s="49"/>
      <c r="FPW2" s="49"/>
      <c r="FPX2" s="49"/>
      <c r="FPY2" s="49"/>
      <c r="FPZ2" s="49"/>
      <c r="FQA2" s="49"/>
      <c r="FQB2" s="49"/>
      <c r="FQC2" s="49"/>
      <c r="FQD2" s="49"/>
      <c r="FQE2" s="49"/>
      <c r="FQF2" s="49"/>
      <c r="FQG2" s="49"/>
      <c r="FQH2" s="49"/>
      <c r="FQI2" s="49"/>
      <c r="FQJ2" s="49"/>
      <c r="FQK2" s="49"/>
      <c r="FQL2" s="49"/>
      <c r="FQM2" s="49"/>
      <c r="FQN2" s="49"/>
      <c r="FQO2" s="49"/>
      <c r="FQP2" s="49"/>
      <c r="FQQ2" s="49"/>
      <c r="FQR2" s="49"/>
      <c r="FQS2" s="49"/>
      <c r="FQT2" s="49"/>
      <c r="FQU2" s="49"/>
      <c r="FQV2" s="49"/>
      <c r="FQW2" s="49"/>
      <c r="FQX2" s="49"/>
      <c r="FQY2" s="49"/>
      <c r="FQZ2" s="49"/>
      <c r="FRA2" s="49"/>
      <c r="FRB2" s="49"/>
      <c r="FRC2" s="49"/>
      <c r="FRD2" s="49"/>
      <c r="FRE2" s="49"/>
      <c r="FRF2" s="49"/>
      <c r="FRG2" s="49"/>
      <c r="FRH2" s="49"/>
      <c r="FRI2" s="49"/>
      <c r="FRJ2" s="49"/>
      <c r="FRK2" s="49"/>
      <c r="FRL2" s="49"/>
      <c r="FRM2" s="49"/>
      <c r="FRN2" s="49"/>
      <c r="FRO2" s="49"/>
      <c r="FRP2" s="49"/>
      <c r="FRQ2" s="49"/>
      <c r="FRR2" s="49"/>
      <c r="FRS2" s="49"/>
      <c r="FRT2" s="49"/>
      <c r="FRU2" s="49"/>
      <c r="FRV2" s="49"/>
      <c r="FRW2" s="49"/>
      <c r="FRX2" s="49"/>
      <c r="FRY2" s="49"/>
      <c r="FRZ2" s="49"/>
      <c r="FSA2" s="49"/>
      <c r="FSB2" s="49"/>
      <c r="FSC2" s="49"/>
      <c r="FSD2" s="49"/>
      <c r="FSE2" s="49"/>
      <c r="FSF2" s="49"/>
      <c r="FSG2" s="49"/>
      <c r="FSH2" s="49"/>
      <c r="FSI2" s="49"/>
      <c r="FSJ2" s="49"/>
      <c r="FSK2" s="49"/>
      <c r="FSL2" s="49"/>
      <c r="FSM2" s="49"/>
      <c r="FSN2" s="49"/>
      <c r="FSO2" s="49"/>
      <c r="FSP2" s="49"/>
      <c r="FSQ2" s="49"/>
      <c r="FSR2" s="49"/>
      <c r="FSS2" s="49"/>
      <c r="FST2" s="49"/>
      <c r="FSU2" s="49"/>
      <c r="FSV2" s="49"/>
      <c r="FSW2" s="49"/>
      <c r="FSX2" s="49"/>
      <c r="FSY2" s="49"/>
      <c r="FSZ2" s="49"/>
      <c r="FTA2" s="49"/>
      <c r="FTB2" s="49"/>
      <c r="FTC2" s="49"/>
      <c r="FTD2" s="49"/>
      <c r="FTE2" s="49"/>
      <c r="FTF2" s="49"/>
      <c r="FTG2" s="49"/>
      <c r="FTH2" s="49"/>
      <c r="FTI2" s="49"/>
      <c r="FTJ2" s="49"/>
      <c r="FTK2" s="49"/>
      <c r="FTL2" s="49"/>
      <c r="FTM2" s="49"/>
      <c r="FTN2" s="49"/>
      <c r="FTO2" s="49"/>
      <c r="FTP2" s="49"/>
      <c r="FTQ2" s="49"/>
      <c r="FTR2" s="49"/>
      <c r="FTS2" s="49"/>
      <c r="FTT2" s="49"/>
      <c r="FTU2" s="49"/>
      <c r="FTV2" s="49"/>
      <c r="FTW2" s="49"/>
      <c r="FTX2" s="49"/>
      <c r="FTY2" s="49"/>
      <c r="FTZ2" s="49"/>
      <c r="FUA2" s="49"/>
      <c r="FUB2" s="49"/>
      <c r="FUC2" s="49"/>
      <c r="FUD2" s="49"/>
      <c r="FUE2" s="49"/>
      <c r="FUF2" s="49"/>
      <c r="FUG2" s="49"/>
      <c r="FUH2" s="49"/>
      <c r="FUI2" s="49"/>
      <c r="FUJ2" s="49"/>
      <c r="FUK2" s="49"/>
      <c r="FUL2" s="49"/>
      <c r="FUM2" s="49"/>
      <c r="FUN2" s="49"/>
      <c r="FUO2" s="49"/>
      <c r="FUP2" s="49"/>
      <c r="FUQ2" s="49"/>
      <c r="FUR2" s="49"/>
      <c r="FUS2" s="49"/>
      <c r="FUT2" s="49"/>
      <c r="FUU2" s="49"/>
      <c r="FUV2" s="49"/>
      <c r="FUW2" s="49"/>
      <c r="FUX2" s="49"/>
      <c r="FUY2" s="49"/>
      <c r="FUZ2" s="49"/>
      <c r="FVA2" s="49"/>
      <c r="FVB2" s="49"/>
      <c r="FVC2" s="49"/>
      <c r="FVD2" s="49"/>
      <c r="FVE2" s="49"/>
      <c r="FVF2" s="49"/>
      <c r="FVG2" s="49"/>
      <c r="FVH2" s="49"/>
      <c r="FVI2" s="49"/>
      <c r="FVJ2" s="49"/>
      <c r="FVK2" s="49"/>
      <c r="FVL2" s="49"/>
      <c r="FVM2" s="49"/>
      <c r="FVN2" s="49"/>
      <c r="FVO2" s="49"/>
      <c r="FVP2" s="49"/>
      <c r="FVQ2" s="49"/>
      <c r="FVR2" s="49"/>
      <c r="FVS2" s="49"/>
      <c r="FVT2" s="49"/>
      <c r="FVU2" s="49"/>
      <c r="FVV2" s="49"/>
      <c r="FVW2" s="49"/>
      <c r="FVX2" s="49"/>
      <c r="FVY2" s="49"/>
      <c r="FVZ2" s="49"/>
      <c r="FWA2" s="49"/>
      <c r="FWB2" s="49"/>
      <c r="FWC2" s="49"/>
      <c r="FWD2" s="49"/>
      <c r="FWE2" s="49"/>
      <c r="FWF2" s="49"/>
      <c r="FWG2" s="49"/>
      <c r="FWH2" s="49"/>
      <c r="FWI2" s="49"/>
      <c r="FWJ2" s="49"/>
      <c r="FWK2" s="49"/>
      <c r="FWL2" s="49"/>
      <c r="FWM2" s="49"/>
      <c r="FWN2" s="49"/>
      <c r="FWO2" s="49"/>
      <c r="FWP2" s="49"/>
      <c r="FWQ2" s="49"/>
      <c r="FWR2" s="49"/>
      <c r="FWS2" s="49"/>
      <c r="FWT2" s="49"/>
      <c r="FWU2" s="49"/>
      <c r="FWV2" s="49"/>
      <c r="FWW2" s="49"/>
      <c r="FWX2" s="49"/>
      <c r="FWY2" s="49"/>
      <c r="FWZ2" s="49"/>
      <c r="FXA2" s="49"/>
      <c r="FXB2" s="49"/>
      <c r="FXC2" s="49"/>
      <c r="FXD2" s="49"/>
      <c r="FXE2" s="49"/>
      <c r="FXF2" s="49"/>
      <c r="FXG2" s="49"/>
      <c r="FXH2" s="49"/>
      <c r="FXI2" s="49"/>
      <c r="FXJ2" s="49"/>
      <c r="FXK2" s="49"/>
      <c r="FXL2" s="49"/>
      <c r="FXM2" s="49"/>
      <c r="FXN2" s="49"/>
      <c r="FXO2" s="49"/>
      <c r="FXP2" s="49"/>
      <c r="FXQ2" s="49"/>
      <c r="FXR2" s="49"/>
      <c r="FXS2" s="49"/>
      <c r="FXT2" s="49"/>
      <c r="FXU2" s="49"/>
      <c r="FXV2" s="49"/>
      <c r="FXW2" s="49"/>
      <c r="FXX2" s="49"/>
      <c r="FXY2" s="49"/>
      <c r="FXZ2" s="49"/>
      <c r="FYA2" s="49"/>
      <c r="FYB2" s="49"/>
      <c r="FYC2" s="49"/>
      <c r="FYD2" s="49"/>
      <c r="FYE2" s="49"/>
      <c r="FYF2" s="49"/>
      <c r="FYG2" s="49"/>
      <c r="FYH2" s="49"/>
      <c r="FYI2" s="49"/>
      <c r="FYJ2" s="49"/>
      <c r="FYK2" s="49"/>
      <c r="FYL2" s="49"/>
      <c r="FYM2" s="49"/>
      <c r="FYN2" s="49"/>
      <c r="FYO2" s="49"/>
      <c r="FYP2" s="49"/>
      <c r="FYQ2" s="49"/>
      <c r="FYR2" s="49"/>
      <c r="FYS2" s="49"/>
      <c r="FYT2" s="49"/>
      <c r="FYU2" s="49"/>
      <c r="FYV2" s="49"/>
      <c r="FYW2" s="49"/>
      <c r="FYX2" s="49"/>
      <c r="FYY2" s="49"/>
      <c r="FYZ2" s="49"/>
      <c r="FZA2" s="49"/>
      <c r="FZB2" s="49"/>
      <c r="FZC2" s="49"/>
      <c r="FZD2" s="49"/>
      <c r="FZE2" s="49"/>
      <c r="FZF2" s="49"/>
      <c r="FZG2" s="49"/>
      <c r="FZH2" s="49"/>
      <c r="FZI2" s="49"/>
      <c r="FZJ2" s="49"/>
      <c r="FZK2" s="49"/>
      <c r="FZL2" s="49"/>
      <c r="FZM2" s="49"/>
      <c r="FZN2" s="49"/>
      <c r="FZO2" s="49"/>
      <c r="FZP2" s="49"/>
      <c r="FZQ2" s="49"/>
      <c r="FZR2" s="49"/>
      <c r="FZS2" s="49"/>
      <c r="FZT2" s="49"/>
      <c r="FZU2" s="49"/>
      <c r="FZV2" s="49"/>
      <c r="FZW2" s="49"/>
      <c r="FZX2" s="49"/>
      <c r="FZY2" s="49"/>
      <c r="FZZ2" s="49"/>
      <c r="GAA2" s="49"/>
      <c r="GAB2" s="49"/>
      <c r="GAC2" s="49"/>
      <c r="GAD2" s="49"/>
      <c r="GAE2" s="49"/>
      <c r="GAF2" s="49"/>
      <c r="GAG2" s="49"/>
      <c r="GAH2" s="49"/>
      <c r="GAI2" s="49"/>
      <c r="GAJ2" s="49"/>
      <c r="GAK2" s="49"/>
      <c r="GAL2" s="49"/>
      <c r="GAM2" s="49"/>
      <c r="GAN2" s="49"/>
      <c r="GAO2" s="49"/>
      <c r="GAP2" s="49"/>
      <c r="GAQ2" s="49"/>
      <c r="GAR2" s="49"/>
      <c r="GAS2" s="49"/>
      <c r="GAT2" s="49"/>
      <c r="GAU2" s="49"/>
      <c r="GAV2" s="49"/>
      <c r="GAW2" s="49"/>
      <c r="GAX2" s="49"/>
      <c r="GAY2" s="49"/>
      <c r="GAZ2" s="49"/>
      <c r="GBA2" s="49"/>
      <c r="GBB2" s="49"/>
      <c r="GBC2" s="49"/>
      <c r="GBD2" s="49"/>
      <c r="GBE2" s="49"/>
      <c r="GBF2" s="49"/>
      <c r="GBG2" s="49"/>
      <c r="GBH2" s="49"/>
      <c r="GBI2" s="49"/>
      <c r="GBJ2" s="49"/>
      <c r="GBK2" s="49"/>
      <c r="GBL2" s="49"/>
      <c r="GBM2" s="49"/>
      <c r="GBN2" s="49"/>
      <c r="GBO2" s="49"/>
      <c r="GBP2" s="49"/>
      <c r="GBQ2" s="49"/>
      <c r="GBR2" s="49"/>
      <c r="GBS2" s="49"/>
      <c r="GBT2" s="49"/>
      <c r="GBU2" s="49"/>
      <c r="GBV2" s="49"/>
      <c r="GBW2" s="49"/>
      <c r="GBX2" s="49"/>
      <c r="GBY2" s="49"/>
      <c r="GBZ2" s="49"/>
      <c r="GCA2" s="49"/>
      <c r="GCB2" s="49"/>
      <c r="GCC2" s="49"/>
      <c r="GCD2" s="49"/>
      <c r="GCE2" s="49"/>
      <c r="GCF2" s="49"/>
      <c r="GCG2" s="49"/>
      <c r="GCH2" s="49"/>
      <c r="GCI2" s="49"/>
      <c r="GCJ2" s="49"/>
      <c r="GCK2" s="49"/>
      <c r="GCL2" s="49"/>
      <c r="GCM2" s="49"/>
      <c r="GCN2" s="49"/>
      <c r="GCO2" s="49"/>
      <c r="GCP2" s="49"/>
      <c r="GCQ2" s="49"/>
      <c r="GCR2" s="49"/>
      <c r="GCS2" s="49"/>
      <c r="GCT2" s="49"/>
      <c r="GCU2" s="49"/>
      <c r="GCV2" s="49"/>
      <c r="GCW2" s="49"/>
      <c r="GCX2" s="49"/>
      <c r="GCY2" s="49"/>
      <c r="GCZ2" s="49"/>
      <c r="GDA2" s="49"/>
      <c r="GDB2" s="49"/>
      <c r="GDC2" s="49"/>
      <c r="GDD2" s="49"/>
      <c r="GDE2" s="49"/>
      <c r="GDF2" s="49"/>
      <c r="GDG2" s="49"/>
      <c r="GDH2" s="49"/>
      <c r="GDI2" s="49"/>
      <c r="GDJ2" s="49"/>
      <c r="GDK2" s="49"/>
      <c r="GDL2" s="49"/>
      <c r="GDM2" s="49"/>
      <c r="GDN2" s="49"/>
      <c r="GDO2" s="49"/>
      <c r="GDP2" s="49"/>
      <c r="GDQ2" s="49"/>
      <c r="GDR2" s="49"/>
      <c r="GDS2" s="49"/>
      <c r="GDT2" s="49"/>
      <c r="GDU2" s="49"/>
      <c r="GDV2" s="49"/>
      <c r="GDW2" s="49"/>
      <c r="GDX2" s="49"/>
      <c r="GDY2" s="49"/>
      <c r="GDZ2" s="49"/>
      <c r="GEA2" s="49"/>
      <c r="GEB2" s="49"/>
      <c r="GEC2" s="49"/>
      <c r="GED2" s="49"/>
      <c r="GEE2" s="49"/>
      <c r="GEF2" s="49"/>
      <c r="GEG2" s="49"/>
      <c r="GEH2" s="49"/>
      <c r="GEI2" s="49"/>
      <c r="GEJ2" s="49"/>
      <c r="GEK2" s="49"/>
      <c r="GEL2" s="49"/>
      <c r="GEM2" s="49"/>
      <c r="GEN2" s="49"/>
      <c r="GEO2" s="49"/>
      <c r="GEP2" s="49"/>
      <c r="GEQ2" s="49"/>
      <c r="GER2" s="49"/>
      <c r="GES2" s="49"/>
      <c r="GET2" s="49"/>
      <c r="GEU2" s="49"/>
      <c r="GEV2" s="49"/>
      <c r="GEW2" s="49"/>
      <c r="GEX2" s="49"/>
      <c r="GEY2" s="49"/>
      <c r="GEZ2" s="49"/>
      <c r="GFA2" s="49"/>
      <c r="GFB2" s="49"/>
      <c r="GFC2" s="49"/>
      <c r="GFD2" s="49"/>
      <c r="GFE2" s="49"/>
      <c r="GFF2" s="49"/>
      <c r="GFG2" s="49"/>
      <c r="GFH2" s="49"/>
      <c r="GFI2" s="49"/>
      <c r="GFJ2" s="49"/>
      <c r="GFK2" s="49"/>
      <c r="GFL2" s="49"/>
      <c r="GFM2" s="49"/>
      <c r="GFN2" s="49"/>
      <c r="GFO2" s="49"/>
      <c r="GFP2" s="49"/>
      <c r="GFQ2" s="49"/>
      <c r="GFR2" s="49"/>
      <c r="GFS2" s="49"/>
      <c r="GFT2" s="49"/>
      <c r="GFU2" s="49"/>
      <c r="GFV2" s="49"/>
      <c r="GFW2" s="49"/>
      <c r="GFX2" s="49"/>
      <c r="GFY2" s="49"/>
      <c r="GFZ2" s="49"/>
      <c r="GGA2" s="49"/>
      <c r="GGB2" s="49"/>
      <c r="GGC2" s="49"/>
      <c r="GGD2" s="49"/>
      <c r="GGE2" s="49"/>
      <c r="GGF2" s="49"/>
      <c r="GGG2" s="49"/>
      <c r="GGH2" s="49"/>
      <c r="GGI2" s="49"/>
      <c r="GGJ2" s="49"/>
      <c r="GGK2" s="49"/>
      <c r="GGL2" s="49"/>
      <c r="GGM2" s="49"/>
      <c r="GGN2" s="49"/>
      <c r="GGO2" s="49"/>
      <c r="GGP2" s="49"/>
      <c r="GGQ2" s="49"/>
      <c r="GGR2" s="49"/>
      <c r="GGS2" s="49"/>
      <c r="GGT2" s="49"/>
      <c r="GGU2" s="49"/>
      <c r="GGV2" s="49"/>
      <c r="GGW2" s="49"/>
      <c r="GGX2" s="49"/>
      <c r="GGY2" s="49"/>
      <c r="GGZ2" s="49"/>
      <c r="GHA2" s="49"/>
      <c r="GHB2" s="49"/>
      <c r="GHC2" s="49"/>
      <c r="GHD2" s="49"/>
      <c r="GHE2" s="49"/>
      <c r="GHF2" s="49"/>
      <c r="GHG2" s="49"/>
      <c r="GHH2" s="49"/>
      <c r="GHI2" s="49"/>
      <c r="GHJ2" s="49"/>
      <c r="GHK2" s="49"/>
      <c r="GHL2" s="49"/>
      <c r="GHM2" s="49"/>
      <c r="GHN2" s="49"/>
      <c r="GHO2" s="49"/>
      <c r="GHP2" s="49"/>
      <c r="GHQ2" s="49"/>
      <c r="GHR2" s="49"/>
      <c r="GHS2" s="49"/>
      <c r="GHT2" s="49"/>
      <c r="GHU2" s="49"/>
      <c r="GHV2" s="49"/>
      <c r="GHW2" s="49"/>
      <c r="GHX2" s="49"/>
      <c r="GHY2" s="49"/>
      <c r="GHZ2" s="49"/>
      <c r="GIA2" s="49"/>
      <c r="GIB2" s="49"/>
      <c r="GIC2" s="49"/>
      <c r="GID2" s="49"/>
      <c r="GIE2" s="49"/>
      <c r="GIF2" s="49"/>
      <c r="GIG2" s="49"/>
      <c r="GIH2" s="49"/>
      <c r="GII2" s="49"/>
      <c r="GIJ2" s="49"/>
      <c r="GIK2" s="49"/>
      <c r="GIL2" s="49"/>
      <c r="GIM2" s="49"/>
      <c r="GIN2" s="49"/>
      <c r="GIO2" s="49"/>
      <c r="GIP2" s="49"/>
      <c r="GIQ2" s="49"/>
      <c r="GIR2" s="49"/>
      <c r="GIS2" s="49"/>
      <c r="GIT2" s="49"/>
      <c r="GIU2" s="49"/>
      <c r="GIV2" s="49"/>
      <c r="GIW2" s="49"/>
      <c r="GIX2" s="49"/>
      <c r="GIY2" s="49"/>
      <c r="GIZ2" s="49"/>
      <c r="GJA2" s="49"/>
      <c r="GJB2" s="49"/>
      <c r="GJC2" s="49"/>
      <c r="GJD2" s="49"/>
      <c r="GJE2" s="49"/>
      <c r="GJF2" s="49"/>
      <c r="GJG2" s="49"/>
      <c r="GJH2" s="49"/>
      <c r="GJI2" s="49"/>
      <c r="GJJ2" s="49"/>
      <c r="GJK2" s="49"/>
      <c r="GJL2" s="49"/>
      <c r="GJM2" s="49"/>
      <c r="GJN2" s="49"/>
      <c r="GJO2" s="49"/>
      <c r="GJP2" s="49"/>
      <c r="GJQ2" s="49"/>
      <c r="GJR2" s="49"/>
      <c r="GJS2" s="49"/>
      <c r="GJT2" s="49"/>
      <c r="GJU2" s="49"/>
      <c r="GJV2" s="49"/>
      <c r="GJW2" s="49"/>
      <c r="GJX2" s="49"/>
      <c r="GJY2" s="49"/>
      <c r="GJZ2" s="49"/>
      <c r="GKA2" s="49"/>
      <c r="GKB2" s="49"/>
      <c r="GKC2" s="49"/>
      <c r="GKD2" s="49"/>
      <c r="GKE2" s="49"/>
      <c r="GKF2" s="49"/>
      <c r="GKG2" s="49"/>
      <c r="GKH2" s="49"/>
      <c r="GKI2" s="49"/>
      <c r="GKJ2" s="49"/>
      <c r="GKK2" s="49"/>
      <c r="GKL2" s="49"/>
      <c r="GKM2" s="49"/>
      <c r="GKN2" s="49"/>
      <c r="GKO2" s="49"/>
      <c r="GKP2" s="49"/>
      <c r="GKQ2" s="49"/>
      <c r="GKR2" s="49"/>
      <c r="GKS2" s="49"/>
      <c r="GKT2" s="49"/>
      <c r="GKU2" s="49"/>
      <c r="GKV2" s="49"/>
      <c r="GKW2" s="49"/>
      <c r="GKX2" s="49"/>
      <c r="GKY2" s="49"/>
      <c r="GKZ2" s="49"/>
      <c r="GLA2" s="49"/>
      <c r="GLB2" s="49"/>
      <c r="GLC2" s="49"/>
      <c r="GLD2" s="49"/>
      <c r="GLE2" s="49"/>
      <c r="GLF2" s="49"/>
      <c r="GLG2" s="49"/>
      <c r="GLH2" s="49"/>
      <c r="GLI2" s="49"/>
      <c r="GLJ2" s="49"/>
      <c r="GLK2" s="49"/>
      <c r="GLL2" s="49"/>
      <c r="GLM2" s="49"/>
      <c r="GLN2" s="49"/>
      <c r="GLO2" s="49"/>
      <c r="GLP2" s="49"/>
      <c r="GLQ2" s="49"/>
      <c r="GLR2" s="49"/>
      <c r="GLS2" s="49"/>
      <c r="GLT2" s="49"/>
      <c r="GLU2" s="49"/>
      <c r="GLV2" s="49"/>
      <c r="GLW2" s="49"/>
      <c r="GLX2" s="49"/>
      <c r="GLY2" s="49"/>
      <c r="GLZ2" s="49"/>
      <c r="GMA2" s="49"/>
      <c r="GMB2" s="49"/>
      <c r="GMC2" s="49"/>
      <c r="GMD2" s="49"/>
      <c r="GME2" s="49"/>
      <c r="GMF2" s="49"/>
      <c r="GMG2" s="49"/>
      <c r="GMH2" s="49"/>
      <c r="GMI2" s="49"/>
      <c r="GMJ2" s="49"/>
      <c r="GMK2" s="49"/>
      <c r="GML2" s="49"/>
      <c r="GMM2" s="49"/>
      <c r="GMN2" s="49"/>
      <c r="GMO2" s="49"/>
      <c r="GMP2" s="49"/>
      <c r="GMQ2" s="49"/>
      <c r="GMR2" s="49"/>
      <c r="GMS2" s="49"/>
      <c r="GMT2" s="49"/>
      <c r="GMU2" s="49"/>
      <c r="GMV2" s="49"/>
      <c r="GMW2" s="49"/>
      <c r="GMX2" s="49"/>
      <c r="GMY2" s="49"/>
      <c r="GMZ2" s="49"/>
      <c r="GNA2" s="49"/>
      <c r="GNB2" s="49"/>
      <c r="GNC2" s="49"/>
      <c r="GND2" s="49"/>
      <c r="GNE2" s="49"/>
      <c r="GNF2" s="49"/>
      <c r="GNG2" s="49"/>
      <c r="GNH2" s="49"/>
      <c r="GNI2" s="49"/>
      <c r="GNJ2" s="49"/>
      <c r="GNK2" s="49"/>
      <c r="GNL2" s="49"/>
      <c r="GNM2" s="49"/>
      <c r="GNN2" s="49"/>
      <c r="GNO2" s="49"/>
      <c r="GNP2" s="49"/>
      <c r="GNQ2" s="49"/>
      <c r="GNR2" s="49"/>
      <c r="GNS2" s="49"/>
      <c r="GNT2" s="49"/>
      <c r="GNU2" s="49"/>
      <c r="GNV2" s="49"/>
      <c r="GNW2" s="49"/>
      <c r="GNX2" s="49"/>
      <c r="GNY2" s="49"/>
      <c r="GNZ2" s="49"/>
      <c r="GOA2" s="49"/>
      <c r="GOB2" s="49"/>
      <c r="GOC2" s="49"/>
      <c r="GOD2" s="49"/>
      <c r="GOE2" s="49"/>
      <c r="GOF2" s="49"/>
      <c r="GOG2" s="49"/>
      <c r="GOH2" s="49"/>
      <c r="GOI2" s="49"/>
      <c r="GOJ2" s="49"/>
      <c r="GOK2" s="49"/>
      <c r="GOL2" s="49"/>
      <c r="GOM2" s="49"/>
      <c r="GON2" s="49"/>
      <c r="GOO2" s="49"/>
      <c r="GOP2" s="49"/>
      <c r="GOQ2" s="49"/>
      <c r="GOR2" s="49"/>
      <c r="GOS2" s="49"/>
      <c r="GOT2" s="49"/>
      <c r="GOU2" s="49"/>
      <c r="GOV2" s="49"/>
      <c r="GOW2" s="49"/>
      <c r="GOX2" s="49"/>
      <c r="GOY2" s="49"/>
      <c r="GOZ2" s="49"/>
      <c r="GPA2" s="49"/>
      <c r="GPB2" s="49"/>
      <c r="GPC2" s="49"/>
      <c r="GPD2" s="49"/>
      <c r="GPE2" s="49"/>
      <c r="GPF2" s="49"/>
      <c r="GPG2" s="49"/>
      <c r="GPH2" s="49"/>
      <c r="GPI2" s="49"/>
      <c r="GPJ2" s="49"/>
      <c r="GPK2" s="49"/>
      <c r="GPL2" s="49"/>
      <c r="GPM2" s="49"/>
      <c r="GPN2" s="49"/>
      <c r="GPO2" s="49"/>
      <c r="GPP2" s="49"/>
      <c r="GPQ2" s="49"/>
      <c r="GPR2" s="49"/>
      <c r="GPS2" s="49"/>
      <c r="GPT2" s="49"/>
      <c r="GPU2" s="49"/>
      <c r="GPV2" s="49"/>
      <c r="GPW2" s="49"/>
      <c r="GPX2" s="49"/>
      <c r="GPY2" s="49"/>
      <c r="GPZ2" s="49"/>
      <c r="GQA2" s="49"/>
      <c r="GQB2" s="49"/>
      <c r="GQC2" s="49"/>
      <c r="GQD2" s="49"/>
      <c r="GQE2" s="49"/>
      <c r="GQF2" s="49"/>
      <c r="GQG2" s="49"/>
      <c r="GQH2" s="49"/>
      <c r="GQI2" s="49"/>
      <c r="GQJ2" s="49"/>
      <c r="GQK2" s="49"/>
      <c r="GQL2" s="49"/>
      <c r="GQM2" s="49"/>
      <c r="GQN2" s="49"/>
      <c r="GQO2" s="49"/>
      <c r="GQP2" s="49"/>
      <c r="GQQ2" s="49"/>
      <c r="GQR2" s="49"/>
      <c r="GQS2" s="49"/>
      <c r="GQT2" s="49"/>
      <c r="GQU2" s="49"/>
      <c r="GQV2" s="49"/>
      <c r="GQW2" s="49"/>
      <c r="GQX2" s="49"/>
      <c r="GQY2" s="49"/>
      <c r="GQZ2" s="49"/>
      <c r="GRA2" s="49"/>
      <c r="GRB2" s="49"/>
      <c r="GRC2" s="49"/>
      <c r="GRD2" s="49"/>
      <c r="GRE2" s="49"/>
      <c r="GRF2" s="49"/>
      <c r="GRG2" s="49"/>
      <c r="GRH2" s="49"/>
      <c r="GRI2" s="49"/>
      <c r="GRJ2" s="49"/>
      <c r="GRK2" s="49"/>
      <c r="GRL2" s="49"/>
      <c r="GRM2" s="49"/>
      <c r="GRN2" s="49"/>
      <c r="GRO2" s="49"/>
      <c r="GRP2" s="49"/>
      <c r="GRQ2" s="49"/>
      <c r="GRR2" s="49"/>
      <c r="GRS2" s="49"/>
      <c r="GRT2" s="49"/>
      <c r="GRU2" s="49"/>
      <c r="GRV2" s="49"/>
      <c r="GRW2" s="49"/>
      <c r="GRX2" s="49"/>
      <c r="GRY2" s="49"/>
      <c r="GRZ2" s="49"/>
      <c r="GSA2" s="49"/>
      <c r="GSB2" s="49"/>
      <c r="GSC2" s="49"/>
      <c r="GSD2" s="49"/>
      <c r="GSE2" s="49"/>
      <c r="GSF2" s="49"/>
      <c r="GSG2" s="49"/>
      <c r="GSH2" s="49"/>
      <c r="GSI2" s="49"/>
      <c r="GSJ2" s="49"/>
      <c r="GSK2" s="49"/>
      <c r="GSL2" s="49"/>
      <c r="GSM2" s="49"/>
      <c r="GSN2" s="49"/>
      <c r="GSO2" s="49"/>
      <c r="GSP2" s="49"/>
      <c r="GSQ2" s="49"/>
      <c r="GSR2" s="49"/>
      <c r="GSS2" s="49"/>
      <c r="GST2" s="49"/>
      <c r="GSU2" s="49"/>
      <c r="GSV2" s="49"/>
      <c r="GSW2" s="49"/>
      <c r="GSX2" s="49"/>
      <c r="GSY2" s="49"/>
      <c r="GSZ2" s="49"/>
      <c r="GTA2" s="49"/>
      <c r="GTB2" s="49"/>
      <c r="GTC2" s="49"/>
      <c r="GTD2" s="49"/>
      <c r="GTE2" s="49"/>
      <c r="GTF2" s="49"/>
      <c r="GTG2" s="49"/>
      <c r="GTH2" s="49"/>
      <c r="GTI2" s="49"/>
      <c r="GTJ2" s="49"/>
      <c r="GTK2" s="49"/>
      <c r="GTL2" s="49"/>
      <c r="GTM2" s="49"/>
      <c r="GTN2" s="49"/>
      <c r="GTO2" s="49"/>
      <c r="GTP2" s="49"/>
      <c r="GTQ2" s="49"/>
      <c r="GTR2" s="49"/>
      <c r="GTS2" s="49"/>
      <c r="GTT2" s="49"/>
      <c r="GTU2" s="49"/>
      <c r="GTV2" s="49"/>
      <c r="GTW2" s="49"/>
      <c r="GTX2" s="49"/>
      <c r="GTY2" s="49"/>
      <c r="GTZ2" s="49"/>
      <c r="GUA2" s="49"/>
      <c r="GUB2" s="49"/>
      <c r="GUC2" s="49"/>
      <c r="GUD2" s="49"/>
      <c r="GUE2" s="49"/>
      <c r="GUF2" s="49"/>
      <c r="GUG2" s="49"/>
      <c r="GUH2" s="49"/>
      <c r="GUI2" s="49"/>
      <c r="GUJ2" s="49"/>
      <c r="GUK2" s="49"/>
      <c r="GUL2" s="49"/>
      <c r="GUM2" s="49"/>
      <c r="GUN2" s="49"/>
      <c r="GUO2" s="49"/>
      <c r="GUP2" s="49"/>
      <c r="GUQ2" s="49"/>
      <c r="GUR2" s="49"/>
      <c r="GUS2" s="49"/>
      <c r="GUT2" s="49"/>
      <c r="GUU2" s="49"/>
      <c r="GUV2" s="49"/>
      <c r="GUW2" s="49"/>
      <c r="GUX2" s="49"/>
      <c r="GUY2" s="49"/>
      <c r="GUZ2" s="49"/>
      <c r="GVA2" s="49"/>
      <c r="GVB2" s="49"/>
      <c r="GVC2" s="49"/>
      <c r="GVD2" s="49"/>
      <c r="GVE2" s="49"/>
      <c r="GVF2" s="49"/>
      <c r="GVG2" s="49"/>
      <c r="GVH2" s="49"/>
      <c r="GVI2" s="49"/>
      <c r="GVJ2" s="49"/>
      <c r="GVK2" s="49"/>
      <c r="GVL2" s="49"/>
      <c r="GVM2" s="49"/>
      <c r="GVN2" s="49"/>
      <c r="GVO2" s="49"/>
      <c r="GVP2" s="49"/>
      <c r="GVQ2" s="49"/>
      <c r="GVR2" s="49"/>
      <c r="GVS2" s="49"/>
      <c r="GVT2" s="49"/>
      <c r="GVU2" s="49"/>
      <c r="GVV2" s="49"/>
      <c r="GVW2" s="49"/>
      <c r="GVX2" s="49"/>
      <c r="GVY2" s="49"/>
      <c r="GVZ2" s="49"/>
      <c r="GWA2" s="49"/>
      <c r="GWB2" s="49"/>
      <c r="GWC2" s="49"/>
      <c r="GWD2" s="49"/>
      <c r="GWE2" s="49"/>
      <c r="GWF2" s="49"/>
      <c r="GWG2" s="49"/>
      <c r="GWH2" s="49"/>
      <c r="GWI2" s="49"/>
      <c r="GWJ2" s="49"/>
      <c r="GWK2" s="49"/>
      <c r="GWL2" s="49"/>
      <c r="GWM2" s="49"/>
      <c r="GWN2" s="49"/>
      <c r="GWO2" s="49"/>
      <c r="GWP2" s="49"/>
      <c r="GWQ2" s="49"/>
      <c r="GWR2" s="49"/>
      <c r="GWS2" s="49"/>
      <c r="GWT2" s="49"/>
      <c r="GWU2" s="49"/>
      <c r="GWV2" s="49"/>
      <c r="GWW2" s="49"/>
      <c r="GWX2" s="49"/>
      <c r="GWY2" s="49"/>
      <c r="GWZ2" s="49"/>
      <c r="GXA2" s="49"/>
      <c r="GXB2" s="49"/>
      <c r="GXC2" s="49"/>
      <c r="GXD2" s="49"/>
      <c r="GXE2" s="49"/>
      <c r="GXF2" s="49"/>
      <c r="GXG2" s="49"/>
      <c r="GXH2" s="49"/>
      <c r="GXI2" s="49"/>
      <c r="GXJ2" s="49"/>
      <c r="GXK2" s="49"/>
      <c r="GXL2" s="49"/>
      <c r="GXM2" s="49"/>
      <c r="GXN2" s="49"/>
      <c r="GXO2" s="49"/>
      <c r="GXP2" s="49"/>
      <c r="GXQ2" s="49"/>
      <c r="GXR2" s="49"/>
      <c r="GXS2" s="49"/>
      <c r="GXT2" s="49"/>
      <c r="GXU2" s="49"/>
      <c r="GXV2" s="49"/>
      <c r="GXW2" s="49"/>
      <c r="GXX2" s="49"/>
      <c r="GXY2" s="49"/>
      <c r="GXZ2" s="49"/>
      <c r="GYA2" s="49"/>
      <c r="GYB2" s="49"/>
      <c r="GYC2" s="49"/>
      <c r="GYD2" s="49"/>
      <c r="GYE2" s="49"/>
      <c r="GYF2" s="49"/>
      <c r="GYG2" s="49"/>
      <c r="GYH2" s="49"/>
      <c r="GYI2" s="49"/>
      <c r="GYJ2" s="49"/>
      <c r="GYK2" s="49"/>
      <c r="GYL2" s="49"/>
      <c r="GYM2" s="49"/>
      <c r="GYN2" s="49"/>
      <c r="GYO2" s="49"/>
      <c r="GYP2" s="49"/>
      <c r="GYQ2" s="49"/>
      <c r="GYR2" s="49"/>
      <c r="GYS2" s="49"/>
      <c r="GYT2" s="49"/>
      <c r="GYU2" s="49"/>
      <c r="GYV2" s="49"/>
      <c r="GYW2" s="49"/>
      <c r="GYX2" s="49"/>
      <c r="GYY2" s="49"/>
      <c r="GYZ2" s="49"/>
      <c r="GZA2" s="49"/>
      <c r="GZB2" s="49"/>
      <c r="GZC2" s="49"/>
      <c r="GZD2" s="49"/>
      <c r="GZE2" s="49"/>
      <c r="GZF2" s="49"/>
      <c r="GZG2" s="49"/>
      <c r="GZH2" s="49"/>
      <c r="GZI2" s="49"/>
      <c r="GZJ2" s="49"/>
      <c r="GZK2" s="49"/>
      <c r="GZL2" s="49"/>
      <c r="GZM2" s="49"/>
      <c r="GZN2" s="49"/>
      <c r="GZO2" s="49"/>
      <c r="GZP2" s="49"/>
      <c r="GZQ2" s="49"/>
      <c r="GZR2" s="49"/>
      <c r="GZS2" s="49"/>
      <c r="GZT2" s="49"/>
      <c r="GZU2" s="49"/>
      <c r="GZV2" s="49"/>
      <c r="GZW2" s="49"/>
      <c r="GZX2" s="49"/>
      <c r="GZY2" s="49"/>
      <c r="GZZ2" s="49"/>
      <c r="HAA2" s="49"/>
      <c r="HAB2" s="49"/>
      <c r="HAC2" s="49"/>
      <c r="HAD2" s="49"/>
      <c r="HAE2" s="49"/>
      <c r="HAF2" s="49"/>
      <c r="HAG2" s="49"/>
      <c r="HAH2" s="49"/>
      <c r="HAI2" s="49"/>
      <c r="HAJ2" s="49"/>
      <c r="HAK2" s="49"/>
      <c r="HAL2" s="49"/>
      <c r="HAM2" s="49"/>
      <c r="HAN2" s="49"/>
      <c r="HAO2" s="49"/>
      <c r="HAP2" s="49"/>
      <c r="HAQ2" s="49"/>
      <c r="HAR2" s="49"/>
      <c r="HAS2" s="49"/>
      <c r="HAT2" s="49"/>
      <c r="HAU2" s="49"/>
      <c r="HAV2" s="49"/>
      <c r="HAW2" s="49"/>
      <c r="HAX2" s="49"/>
      <c r="HAY2" s="49"/>
      <c r="HAZ2" s="49"/>
      <c r="HBA2" s="49"/>
      <c r="HBB2" s="49"/>
      <c r="HBC2" s="49"/>
      <c r="HBD2" s="49"/>
      <c r="HBE2" s="49"/>
      <c r="HBF2" s="49"/>
      <c r="HBG2" s="49"/>
      <c r="HBH2" s="49"/>
      <c r="HBI2" s="49"/>
      <c r="HBJ2" s="49"/>
      <c r="HBK2" s="49"/>
      <c r="HBL2" s="49"/>
      <c r="HBM2" s="49"/>
      <c r="HBN2" s="49"/>
      <c r="HBO2" s="49"/>
      <c r="HBP2" s="49"/>
      <c r="HBQ2" s="49"/>
      <c r="HBR2" s="49"/>
      <c r="HBS2" s="49"/>
      <c r="HBT2" s="49"/>
      <c r="HBU2" s="49"/>
      <c r="HBV2" s="49"/>
      <c r="HBW2" s="49"/>
      <c r="HBX2" s="49"/>
      <c r="HBY2" s="49"/>
      <c r="HBZ2" s="49"/>
      <c r="HCA2" s="49"/>
      <c r="HCB2" s="49"/>
      <c r="HCC2" s="49"/>
      <c r="HCD2" s="49"/>
      <c r="HCE2" s="49"/>
      <c r="HCF2" s="49"/>
      <c r="HCG2" s="49"/>
      <c r="HCH2" s="49"/>
      <c r="HCI2" s="49"/>
      <c r="HCJ2" s="49"/>
      <c r="HCK2" s="49"/>
      <c r="HCL2" s="49"/>
      <c r="HCM2" s="49"/>
      <c r="HCN2" s="49"/>
      <c r="HCO2" s="49"/>
      <c r="HCP2" s="49"/>
      <c r="HCQ2" s="49"/>
      <c r="HCR2" s="49"/>
      <c r="HCS2" s="49"/>
      <c r="HCT2" s="49"/>
      <c r="HCU2" s="49"/>
      <c r="HCV2" s="49"/>
      <c r="HCW2" s="49"/>
      <c r="HCX2" s="49"/>
      <c r="HCY2" s="49"/>
      <c r="HCZ2" s="49"/>
      <c r="HDA2" s="49"/>
      <c r="HDB2" s="49"/>
      <c r="HDC2" s="49"/>
      <c r="HDD2" s="49"/>
      <c r="HDE2" s="49"/>
      <c r="HDF2" s="49"/>
      <c r="HDG2" s="49"/>
      <c r="HDH2" s="49"/>
      <c r="HDI2" s="49"/>
      <c r="HDJ2" s="49"/>
      <c r="HDK2" s="49"/>
      <c r="HDL2" s="49"/>
      <c r="HDM2" s="49"/>
      <c r="HDN2" s="49"/>
      <c r="HDO2" s="49"/>
      <c r="HDP2" s="49"/>
      <c r="HDQ2" s="49"/>
      <c r="HDR2" s="49"/>
      <c r="HDS2" s="49"/>
      <c r="HDT2" s="49"/>
      <c r="HDU2" s="49"/>
      <c r="HDV2" s="49"/>
      <c r="HDW2" s="49"/>
      <c r="HDX2" s="49"/>
      <c r="HDY2" s="49"/>
      <c r="HDZ2" s="49"/>
      <c r="HEA2" s="49"/>
      <c r="HEB2" s="49"/>
      <c r="HEC2" s="49"/>
      <c r="HED2" s="49"/>
      <c r="HEE2" s="49"/>
      <c r="HEF2" s="49"/>
      <c r="HEG2" s="49"/>
      <c r="HEH2" s="49"/>
      <c r="HEI2" s="49"/>
      <c r="HEJ2" s="49"/>
      <c r="HEK2" s="49"/>
      <c r="HEL2" s="49"/>
      <c r="HEM2" s="49"/>
      <c r="HEN2" s="49"/>
      <c r="HEO2" s="49"/>
      <c r="HEP2" s="49"/>
      <c r="HEQ2" s="49"/>
      <c r="HER2" s="49"/>
      <c r="HES2" s="49"/>
      <c r="HET2" s="49"/>
      <c r="HEU2" s="49"/>
      <c r="HEV2" s="49"/>
      <c r="HEW2" s="49"/>
      <c r="HEX2" s="49"/>
      <c r="HEY2" s="49"/>
      <c r="HEZ2" s="49"/>
      <c r="HFA2" s="49"/>
      <c r="HFB2" s="49"/>
      <c r="HFC2" s="49"/>
      <c r="HFD2" s="49"/>
      <c r="HFE2" s="49"/>
      <c r="HFF2" s="49"/>
      <c r="HFG2" s="49"/>
      <c r="HFH2" s="49"/>
      <c r="HFI2" s="49"/>
      <c r="HFJ2" s="49"/>
      <c r="HFK2" s="49"/>
      <c r="HFL2" s="49"/>
      <c r="HFM2" s="49"/>
      <c r="HFN2" s="49"/>
      <c r="HFO2" s="49"/>
      <c r="HFP2" s="49"/>
      <c r="HFQ2" s="49"/>
      <c r="HFR2" s="49"/>
      <c r="HFS2" s="49"/>
      <c r="HFT2" s="49"/>
      <c r="HFU2" s="49"/>
      <c r="HFV2" s="49"/>
      <c r="HFW2" s="49"/>
      <c r="HFX2" s="49"/>
      <c r="HFY2" s="49"/>
      <c r="HFZ2" s="49"/>
      <c r="HGA2" s="49"/>
      <c r="HGB2" s="49"/>
      <c r="HGC2" s="49"/>
      <c r="HGD2" s="49"/>
      <c r="HGE2" s="49"/>
      <c r="HGF2" s="49"/>
      <c r="HGG2" s="49"/>
      <c r="HGH2" s="49"/>
      <c r="HGI2" s="49"/>
      <c r="HGJ2" s="49"/>
      <c r="HGK2" s="49"/>
      <c r="HGL2" s="49"/>
      <c r="HGM2" s="49"/>
      <c r="HGN2" s="49"/>
      <c r="HGO2" s="49"/>
      <c r="HGP2" s="49"/>
      <c r="HGQ2" s="49"/>
      <c r="HGR2" s="49"/>
      <c r="HGS2" s="49"/>
      <c r="HGT2" s="49"/>
      <c r="HGU2" s="49"/>
      <c r="HGV2" s="49"/>
      <c r="HGW2" s="49"/>
      <c r="HGX2" s="49"/>
      <c r="HGY2" s="49"/>
      <c r="HGZ2" s="49"/>
      <c r="HHA2" s="49"/>
      <c r="HHB2" s="49"/>
      <c r="HHC2" s="49"/>
      <c r="HHD2" s="49"/>
      <c r="HHE2" s="49"/>
      <c r="HHF2" s="49"/>
      <c r="HHG2" s="49"/>
      <c r="HHH2" s="49"/>
      <c r="HHI2" s="49"/>
      <c r="HHJ2" s="49"/>
      <c r="HHK2" s="49"/>
      <c r="HHL2" s="49"/>
      <c r="HHM2" s="49"/>
      <c r="HHN2" s="49"/>
      <c r="HHO2" s="49"/>
      <c r="HHP2" s="49"/>
      <c r="HHQ2" s="49"/>
      <c r="HHR2" s="49"/>
      <c r="HHS2" s="49"/>
      <c r="HHT2" s="49"/>
      <c r="HHU2" s="49"/>
      <c r="HHV2" s="49"/>
      <c r="HHW2" s="49"/>
      <c r="HHX2" s="49"/>
      <c r="HHY2" s="49"/>
      <c r="HHZ2" s="49"/>
      <c r="HIA2" s="49"/>
      <c r="HIB2" s="49"/>
      <c r="HIC2" s="49"/>
      <c r="HID2" s="49"/>
      <c r="HIE2" s="49"/>
      <c r="HIF2" s="49"/>
      <c r="HIG2" s="49"/>
      <c r="HIH2" s="49"/>
      <c r="HII2" s="49"/>
      <c r="HIJ2" s="49"/>
      <c r="HIK2" s="49"/>
      <c r="HIL2" s="49"/>
      <c r="HIM2" s="49"/>
      <c r="HIN2" s="49"/>
      <c r="HIO2" s="49"/>
      <c r="HIP2" s="49"/>
      <c r="HIQ2" s="49"/>
      <c r="HIR2" s="49"/>
      <c r="HIS2" s="49"/>
      <c r="HIT2" s="49"/>
      <c r="HIU2" s="49"/>
      <c r="HIV2" s="49"/>
      <c r="HIW2" s="49"/>
      <c r="HIX2" s="49"/>
      <c r="HIY2" s="49"/>
      <c r="HIZ2" s="49"/>
      <c r="HJA2" s="49"/>
      <c r="HJB2" s="49"/>
      <c r="HJC2" s="49"/>
      <c r="HJD2" s="49"/>
      <c r="HJE2" s="49"/>
      <c r="HJF2" s="49"/>
      <c r="HJG2" s="49"/>
      <c r="HJH2" s="49"/>
      <c r="HJI2" s="49"/>
      <c r="HJJ2" s="49"/>
      <c r="HJK2" s="49"/>
      <c r="HJL2" s="49"/>
      <c r="HJM2" s="49"/>
      <c r="HJN2" s="49"/>
      <c r="HJO2" s="49"/>
      <c r="HJP2" s="49"/>
      <c r="HJQ2" s="49"/>
      <c r="HJR2" s="49"/>
      <c r="HJS2" s="49"/>
      <c r="HJT2" s="49"/>
      <c r="HJU2" s="49"/>
      <c r="HJV2" s="49"/>
      <c r="HJW2" s="49"/>
      <c r="HJX2" s="49"/>
      <c r="HJY2" s="49"/>
      <c r="HJZ2" s="49"/>
      <c r="HKA2" s="49"/>
      <c r="HKB2" s="49"/>
      <c r="HKC2" s="49"/>
      <c r="HKD2" s="49"/>
      <c r="HKE2" s="49"/>
      <c r="HKF2" s="49"/>
      <c r="HKG2" s="49"/>
      <c r="HKH2" s="49"/>
      <c r="HKI2" s="49"/>
      <c r="HKJ2" s="49"/>
      <c r="HKK2" s="49"/>
      <c r="HKL2" s="49"/>
      <c r="HKM2" s="49"/>
      <c r="HKN2" s="49"/>
      <c r="HKO2" s="49"/>
      <c r="HKP2" s="49"/>
      <c r="HKQ2" s="49"/>
      <c r="HKR2" s="49"/>
      <c r="HKS2" s="49"/>
      <c r="HKT2" s="49"/>
      <c r="HKU2" s="49"/>
      <c r="HKV2" s="49"/>
      <c r="HKW2" s="49"/>
      <c r="HKX2" s="49"/>
      <c r="HKY2" s="49"/>
      <c r="HKZ2" s="49"/>
      <c r="HLA2" s="49"/>
      <c r="HLB2" s="49"/>
      <c r="HLC2" s="49"/>
      <c r="HLD2" s="49"/>
      <c r="HLE2" s="49"/>
      <c r="HLF2" s="49"/>
      <c r="HLG2" s="49"/>
      <c r="HLH2" s="49"/>
      <c r="HLI2" s="49"/>
      <c r="HLJ2" s="49"/>
      <c r="HLK2" s="49"/>
      <c r="HLL2" s="49"/>
      <c r="HLM2" s="49"/>
      <c r="HLN2" s="49"/>
      <c r="HLO2" s="49"/>
      <c r="HLP2" s="49"/>
      <c r="HLQ2" s="49"/>
      <c r="HLR2" s="49"/>
      <c r="HLS2" s="49"/>
      <c r="HLT2" s="49"/>
      <c r="HLU2" s="49"/>
      <c r="HLV2" s="49"/>
      <c r="HLW2" s="49"/>
      <c r="HLX2" s="49"/>
      <c r="HLY2" s="49"/>
      <c r="HLZ2" s="49"/>
      <c r="HMA2" s="49"/>
      <c r="HMB2" s="49"/>
      <c r="HMC2" s="49"/>
      <c r="HMD2" s="49"/>
      <c r="HME2" s="49"/>
      <c r="HMF2" s="49"/>
      <c r="HMG2" s="49"/>
      <c r="HMH2" s="49"/>
      <c r="HMI2" s="49"/>
      <c r="HMJ2" s="49"/>
      <c r="HMK2" s="49"/>
      <c r="HML2" s="49"/>
      <c r="HMM2" s="49"/>
      <c r="HMN2" s="49"/>
      <c r="HMO2" s="49"/>
      <c r="HMP2" s="49"/>
      <c r="HMQ2" s="49"/>
      <c r="HMR2" s="49"/>
      <c r="HMS2" s="49"/>
      <c r="HMT2" s="49"/>
      <c r="HMU2" s="49"/>
      <c r="HMV2" s="49"/>
      <c r="HMW2" s="49"/>
      <c r="HMX2" s="49"/>
      <c r="HMY2" s="49"/>
      <c r="HMZ2" s="49"/>
      <c r="HNA2" s="49"/>
      <c r="HNB2" s="49"/>
      <c r="HNC2" s="49"/>
      <c r="HND2" s="49"/>
      <c r="HNE2" s="49"/>
      <c r="HNF2" s="49"/>
      <c r="HNG2" s="49"/>
      <c r="HNH2" s="49"/>
      <c r="HNI2" s="49"/>
      <c r="HNJ2" s="49"/>
      <c r="HNK2" s="49"/>
      <c r="HNL2" s="49"/>
      <c r="HNM2" s="49"/>
      <c r="HNN2" s="49"/>
      <c r="HNO2" s="49"/>
      <c r="HNP2" s="49"/>
      <c r="HNQ2" s="49"/>
      <c r="HNR2" s="49"/>
      <c r="HNS2" s="49"/>
      <c r="HNT2" s="49"/>
      <c r="HNU2" s="49"/>
      <c r="HNV2" s="49"/>
      <c r="HNW2" s="49"/>
      <c r="HNX2" s="49"/>
      <c r="HNY2" s="49"/>
      <c r="HNZ2" s="49"/>
      <c r="HOA2" s="49"/>
      <c r="HOB2" s="49"/>
      <c r="HOC2" s="49"/>
      <c r="HOD2" s="49"/>
      <c r="HOE2" s="49"/>
      <c r="HOF2" s="49"/>
      <c r="HOG2" s="49"/>
      <c r="HOH2" s="49"/>
      <c r="HOI2" s="49"/>
      <c r="HOJ2" s="49"/>
      <c r="HOK2" s="49"/>
      <c r="HOL2" s="49"/>
      <c r="HOM2" s="49"/>
      <c r="HON2" s="49"/>
      <c r="HOO2" s="49"/>
      <c r="HOP2" s="49"/>
      <c r="HOQ2" s="49"/>
      <c r="HOR2" s="49"/>
      <c r="HOS2" s="49"/>
      <c r="HOT2" s="49"/>
      <c r="HOU2" s="49"/>
      <c r="HOV2" s="49"/>
      <c r="HOW2" s="49"/>
      <c r="HOX2" s="49"/>
      <c r="HOY2" s="49"/>
      <c r="HOZ2" s="49"/>
      <c r="HPA2" s="49"/>
      <c r="HPB2" s="49"/>
      <c r="HPC2" s="49"/>
      <c r="HPD2" s="49"/>
      <c r="HPE2" s="49"/>
      <c r="HPF2" s="49"/>
      <c r="HPG2" s="49"/>
      <c r="HPH2" s="49"/>
      <c r="HPI2" s="49"/>
      <c r="HPJ2" s="49"/>
      <c r="HPK2" s="49"/>
      <c r="HPL2" s="49"/>
      <c r="HPM2" s="49"/>
      <c r="HPN2" s="49"/>
      <c r="HPO2" s="49"/>
      <c r="HPP2" s="49"/>
      <c r="HPQ2" s="49"/>
      <c r="HPR2" s="49"/>
      <c r="HPS2" s="49"/>
      <c r="HPT2" s="49"/>
      <c r="HPU2" s="49"/>
      <c r="HPV2" s="49"/>
      <c r="HPW2" s="49"/>
      <c r="HPX2" s="49"/>
      <c r="HPY2" s="49"/>
      <c r="HPZ2" s="49"/>
      <c r="HQA2" s="49"/>
      <c r="HQB2" s="49"/>
      <c r="HQC2" s="49"/>
      <c r="HQD2" s="49"/>
      <c r="HQE2" s="49"/>
      <c r="HQF2" s="49"/>
      <c r="HQG2" s="49"/>
      <c r="HQH2" s="49"/>
      <c r="HQI2" s="49"/>
      <c r="HQJ2" s="49"/>
      <c r="HQK2" s="49"/>
      <c r="HQL2" s="49"/>
      <c r="HQM2" s="49"/>
      <c r="HQN2" s="49"/>
      <c r="HQO2" s="49"/>
      <c r="HQP2" s="49"/>
      <c r="HQQ2" s="49"/>
      <c r="HQR2" s="49"/>
      <c r="HQS2" s="49"/>
      <c r="HQT2" s="49"/>
      <c r="HQU2" s="49"/>
      <c r="HQV2" s="49"/>
      <c r="HQW2" s="49"/>
      <c r="HQX2" s="49"/>
      <c r="HQY2" s="49"/>
      <c r="HQZ2" s="49"/>
      <c r="HRA2" s="49"/>
      <c r="HRB2" s="49"/>
      <c r="HRC2" s="49"/>
      <c r="HRD2" s="49"/>
      <c r="HRE2" s="49"/>
      <c r="HRF2" s="49"/>
      <c r="HRG2" s="49"/>
      <c r="HRH2" s="49"/>
      <c r="HRI2" s="49"/>
      <c r="HRJ2" s="49"/>
      <c r="HRK2" s="49"/>
      <c r="HRL2" s="49"/>
      <c r="HRM2" s="49"/>
      <c r="HRN2" s="49"/>
      <c r="HRO2" s="49"/>
      <c r="HRP2" s="49"/>
      <c r="HRQ2" s="49"/>
      <c r="HRR2" s="49"/>
      <c r="HRS2" s="49"/>
      <c r="HRT2" s="49"/>
      <c r="HRU2" s="49"/>
      <c r="HRV2" s="49"/>
      <c r="HRW2" s="49"/>
      <c r="HRX2" s="49"/>
      <c r="HRY2" s="49"/>
      <c r="HRZ2" s="49"/>
      <c r="HSA2" s="49"/>
      <c r="HSB2" s="49"/>
      <c r="HSC2" s="49"/>
      <c r="HSD2" s="49"/>
      <c r="HSE2" s="49"/>
      <c r="HSF2" s="49"/>
      <c r="HSG2" s="49"/>
      <c r="HSH2" s="49"/>
      <c r="HSI2" s="49"/>
      <c r="HSJ2" s="49"/>
      <c r="HSK2" s="49"/>
      <c r="HSL2" s="49"/>
      <c r="HSM2" s="49"/>
      <c r="HSN2" s="49"/>
      <c r="HSO2" s="49"/>
      <c r="HSP2" s="49"/>
      <c r="HSQ2" s="49"/>
      <c r="HSR2" s="49"/>
      <c r="HSS2" s="49"/>
      <c r="HST2" s="49"/>
      <c r="HSU2" s="49"/>
      <c r="HSV2" s="49"/>
      <c r="HSW2" s="49"/>
      <c r="HSX2" s="49"/>
      <c r="HSY2" s="49"/>
      <c r="HSZ2" s="49"/>
      <c r="HTA2" s="49"/>
      <c r="HTB2" s="49"/>
      <c r="HTC2" s="49"/>
      <c r="HTD2" s="49"/>
      <c r="HTE2" s="49"/>
      <c r="HTF2" s="49"/>
      <c r="HTG2" s="49"/>
      <c r="HTH2" s="49"/>
      <c r="HTI2" s="49"/>
      <c r="HTJ2" s="49"/>
      <c r="HTK2" s="49"/>
      <c r="HTL2" s="49"/>
      <c r="HTM2" s="49"/>
      <c r="HTN2" s="49"/>
      <c r="HTO2" s="49"/>
      <c r="HTP2" s="49"/>
      <c r="HTQ2" s="49"/>
      <c r="HTR2" s="49"/>
      <c r="HTS2" s="49"/>
      <c r="HTT2" s="49"/>
      <c r="HTU2" s="49"/>
      <c r="HTV2" s="49"/>
      <c r="HTW2" s="49"/>
      <c r="HTX2" s="49"/>
      <c r="HTY2" s="49"/>
      <c r="HTZ2" s="49"/>
      <c r="HUA2" s="49"/>
      <c r="HUB2" s="49"/>
      <c r="HUC2" s="49"/>
      <c r="HUD2" s="49"/>
      <c r="HUE2" s="49"/>
      <c r="HUF2" s="49"/>
      <c r="HUG2" s="49"/>
      <c r="HUH2" s="49"/>
      <c r="HUI2" s="49"/>
      <c r="HUJ2" s="49"/>
      <c r="HUK2" s="49"/>
      <c r="HUL2" s="49"/>
      <c r="HUM2" s="49"/>
      <c r="HUN2" s="49"/>
      <c r="HUO2" s="49"/>
      <c r="HUP2" s="49"/>
      <c r="HUQ2" s="49"/>
      <c r="HUR2" s="49"/>
      <c r="HUS2" s="49"/>
      <c r="HUT2" s="49"/>
      <c r="HUU2" s="49"/>
      <c r="HUV2" s="49"/>
      <c r="HUW2" s="49"/>
      <c r="HUX2" s="49"/>
      <c r="HUY2" s="49"/>
      <c r="HUZ2" s="49"/>
      <c r="HVA2" s="49"/>
      <c r="HVB2" s="49"/>
      <c r="HVC2" s="49"/>
      <c r="HVD2" s="49"/>
      <c r="HVE2" s="49"/>
      <c r="HVF2" s="49"/>
      <c r="HVG2" s="49"/>
      <c r="HVH2" s="49"/>
      <c r="HVI2" s="49"/>
      <c r="HVJ2" s="49"/>
      <c r="HVK2" s="49"/>
      <c r="HVL2" s="49"/>
      <c r="HVM2" s="49"/>
      <c r="HVN2" s="49"/>
      <c r="HVO2" s="49"/>
      <c r="HVP2" s="49"/>
      <c r="HVQ2" s="49"/>
      <c r="HVR2" s="49"/>
      <c r="HVS2" s="49"/>
      <c r="HVT2" s="49"/>
      <c r="HVU2" s="49"/>
      <c r="HVV2" s="49"/>
      <c r="HVW2" s="49"/>
      <c r="HVX2" s="49"/>
      <c r="HVY2" s="49"/>
      <c r="HVZ2" s="49"/>
      <c r="HWA2" s="49"/>
      <c r="HWB2" s="49"/>
      <c r="HWC2" s="49"/>
      <c r="HWD2" s="49"/>
      <c r="HWE2" s="49"/>
      <c r="HWF2" s="49"/>
      <c r="HWG2" s="49"/>
      <c r="HWH2" s="49"/>
      <c r="HWI2" s="49"/>
      <c r="HWJ2" s="49"/>
      <c r="HWK2" s="49"/>
      <c r="HWL2" s="49"/>
      <c r="HWM2" s="49"/>
      <c r="HWN2" s="49"/>
      <c r="HWO2" s="49"/>
      <c r="HWP2" s="49"/>
      <c r="HWQ2" s="49"/>
      <c r="HWR2" s="49"/>
      <c r="HWS2" s="49"/>
      <c r="HWT2" s="49"/>
      <c r="HWU2" s="49"/>
      <c r="HWV2" s="49"/>
      <c r="HWW2" s="49"/>
      <c r="HWX2" s="49"/>
      <c r="HWY2" s="49"/>
      <c r="HWZ2" s="49"/>
      <c r="HXA2" s="49"/>
      <c r="HXB2" s="49"/>
      <c r="HXC2" s="49"/>
      <c r="HXD2" s="49"/>
      <c r="HXE2" s="49"/>
      <c r="HXF2" s="49"/>
      <c r="HXG2" s="49"/>
      <c r="HXH2" s="49"/>
      <c r="HXI2" s="49"/>
      <c r="HXJ2" s="49"/>
      <c r="HXK2" s="49"/>
      <c r="HXL2" s="49"/>
      <c r="HXM2" s="49"/>
      <c r="HXN2" s="49"/>
      <c r="HXO2" s="49"/>
      <c r="HXP2" s="49"/>
      <c r="HXQ2" s="49"/>
      <c r="HXR2" s="49"/>
      <c r="HXS2" s="49"/>
      <c r="HXT2" s="49"/>
      <c r="HXU2" s="49"/>
      <c r="HXV2" s="49"/>
      <c r="HXW2" s="49"/>
      <c r="HXX2" s="49"/>
      <c r="HXY2" s="49"/>
      <c r="HXZ2" s="49"/>
      <c r="HYA2" s="49"/>
      <c r="HYB2" s="49"/>
      <c r="HYC2" s="49"/>
      <c r="HYD2" s="49"/>
      <c r="HYE2" s="49"/>
      <c r="HYF2" s="49"/>
      <c r="HYG2" s="49"/>
      <c r="HYH2" s="49"/>
      <c r="HYI2" s="49"/>
      <c r="HYJ2" s="49"/>
      <c r="HYK2" s="49"/>
      <c r="HYL2" s="49"/>
      <c r="HYM2" s="49"/>
      <c r="HYN2" s="49"/>
      <c r="HYO2" s="49"/>
      <c r="HYP2" s="49"/>
      <c r="HYQ2" s="49"/>
      <c r="HYR2" s="49"/>
      <c r="HYS2" s="49"/>
      <c r="HYT2" s="49"/>
      <c r="HYU2" s="49"/>
      <c r="HYV2" s="49"/>
      <c r="HYW2" s="49"/>
      <c r="HYX2" s="49"/>
      <c r="HYY2" s="49"/>
      <c r="HYZ2" s="49"/>
      <c r="HZA2" s="49"/>
      <c r="HZB2" s="49"/>
      <c r="HZC2" s="49"/>
      <c r="HZD2" s="49"/>
      <c r="HZE2" s="49"/>
      <c r="HZF2" s="49"/>
      <c r="HZG2" s="49"/>
      <c r="HZH2" s="49"/>
      <c r="HZI2" s="49"/>
      <c r="HZJ2" s="49"/>
      <c r="HZK2" s="49"/>
      <c r="HZL2" s="49"/>
      <c r="HZM2" s="49"/>
      <c r="HZN2" s="49"/>
      <c r="HZO2" s="49"/>
      <c r="HZP2" s="49"/>
      <c r="HZQ2" s="49"/>
      <c r="HZR2" s="49"/>
      <c r="HZS2" s="49"/>
      <c r="HZT2" s="49"/>
      <c r="HZU2" s="49"/>
      <c r="HZV2" s="49"/>
      <c r="HZW2" s="49"/>
      <c r="HZX2" s="49"/>
      <c r="HZY2" s="49"/>
      <c r="HZZ2" s="49"/>
      <c r="IAA2" s="49"/>
      <c r="IAB2" s="49"/>
      <c r="IAC2" s="49"/>
      <c r="IAD2" s="49"/>
      <c r="IAE2" s="49"/>
      <c r="IAF2" s="49"/>
      <c r="IAG2" s="49"/>
      <c r="IAH2" s="49"/>
      <c r="IAI2" s="49"/>
      <c r="IAJ2" s="49"/>
      <c r="IAK2" s="49"/>
      <c r="IAL2" s="49"/>
      <c r="IAM2" s="49"/>
      <c r="IAN2" s="49"/>
      <c r="IAO2" s="49"/>
      <c r="IAP2" s="49"/>
      <c r="IAQ2" s="49"/>
      <c r="IAR2" s="49"/>
      <c r="IAS2" s="49"/>
      <c r="IAT2" s="49"/>
      <c r="IAU2" s="49"/>
      <c r="IAV2" s="49"/>
      <c r="IAW2" s="49"/>
      <c r="IAX2" s="49"/>
      <c r="IAY2" s="49"/>
      <c r="IAZ2" s="49"/>
      <c r="IBA2" s="49"/>
      <c r="IBB2" s="49"/>
      <c r="IBC2" s="49"/>
      <c r="IBD2" s="49"/>
      <c r="IBE2" s="49"/>
      <c r="IBF2" s="49"/>
      <c r="IBG2" s="49"/>
      <c r="IBH2" s="49"/>
      <c r="IBI2" s="49"/>
      <c r="IBJ2" s="49"/>
      <c r="IBK2" s="49"/>
      <c r="IBL2" s="49"/>
      <c r="IBM2" s="49"/>
      <c r="IBN2" s="49"/>
      <c r="IBO2" s="49"/>
      <c r="IBP2" s="49"/>
      <c r="IBQ2" s="49"/>
      <c r="IBR2" s="49"/>
      <c r="IBS2" s="49"/>
      <c r="IBT2" s="49"/>
      <c r="IBU2" s="49"/>
      <c r="IBV2" s="49"/>
      <c r="IBW2" s="49"/>
      <c r="IBX2" s="49"/>
      <c r="IBY2" s="49"/>
      <c r="IBZ2" s="49"/>
      <c r="ICA2" s="49"/>
      <c r="ICB2" s="49"/>
      <c r="ICC2" s="49"/>
      <c r="ICD2" s="49"/>
      <c r="ICE2" s="49"/>
      <c r="ICF2" s="49"/>
      <c r="ICG2" s="49"/>
      <c r="ICH2" s="49"/>
      <c r="ICI2" s="49"/>
      <c r="ICJ2" s="49"/>
      <c r="ICK2" s="49"/>
      <c r="ICL2" s="49"/>
      <c r="ICM2" s="49"/>
      <c r="ICN2" s="49"/>
      <c r="ICO2" s="49"/>
      <c r="ICP2" s="49"/>
      <c r="ICQ2" s="49"/>
      <c r="ICR2" s="49"/>
      <c r="ICS2" s="49"/>
      <c r="ICT2" s="49"/>
      <c r="ICU2" s="49"/>
      <c r="ICV2" s="49"/>
      <c r="ICW2" s="49"/>
      <c r="ICX2" s="49"/>
      <c r="ICY2" s="49"/>
      <c r="ICZ2" s="49"/>
      <c r="IDA2" s="49"/>
      <c r="IDB2" s="49"/>
      <c r="IDC2" s="49"/>
      <c r="IDD2" s="49"/>
      <c r="IDE2" s="49"/>
      <c r="IDF2" s="49"/>
      <c r="IDG2" s="49"/>
      <c r="IDH2" s="49"/>
      <c r="IDI2" s="49"/>
      <c r="IDJ2" s="49"/>
      <c r="IDK2" s="49"/>
      <c r="IDL2" s="49"/>
      <c r="IDM2" s="49"/>
      <c r="IDN2" s="49"/>
      <c r="IDO2" s="49"/>
      <c r="IDP2" s="49"/>
      <c r="IDQ2" s="49"/>
      <c r="IDR2" s="49"/>
      <c r="IDS2" s="49"/>
      <c r="IDT2" s="49"/>
      <c r="IDU2" s="49"/>
      <c r="IDV2" s="49"/>
      <c r="IDW2" s="49"/>
      <c r="IDX2" s="49"/>
      <c r="IDY2" s="49"/>
      <c r="IDZ2" s="49"/>
      <c r="IEA2" s="49"/>
      <c r="IEB2" s="49"/>
      <c r="IEC2" s="49"/>
      <c r="IED2" s="49"/>
      <c r="IEE2" s="49"/>
      <c r="IEF2" s="49"/>
      <c r="IEG2" s="49"/>
      <c r="IEH2" s="49"/>
      <c r="IEI2" s="49"/>
      <c r="IEJ2" s="49"/>
      <c r="IEK2" s="49"/>
      <c r="IEL2" s="49"/>
      <c r="IEM2" s="49"/>
      <c r="IEN2" s="49"/>
      <c r="IEO2" s="49"/>
      <c r="IEP2" s="49"/>
      <c r="IEQ2" s="49"/>
      <c r="IER2" s="49"/>
      <c r="IES2" s="49"/>
      <c r="IET2" s="49"/>
      <c r="IEU2" s="49"/>
      <c r="IEV2" s="49"/>
      <c r="IEW2" s="49"/>
      <c r="IEX2" s="49"/>
      <c r="IEY2" s="49"/>
      <c r="IEZ2" s="49"/>
      <c r="IFA2" s="49"/>
      <c r="IFB2" s="49"/>
      <c r="IFC2" s="49"/>
      <c r="IFD2" s="49"/>
      <c r="IFE2" s="49"/>
      <c r="IFF2" s="49"/>
      <c r="IFG2" s="49"/>
      <c r="IFH2" s="49"/>
      <c r="IFI2" s="49"/>
      <c r="IFJ2" s="49"/>
      <c r="IFK2" s="49"/>
      <c r="IFL2" s="49"/>
      <c r="IFM2" s="49"/>
      <c r="IFN2" s="49"/>
      <c r="IFO2" s="49"/>
      <c r="IFP2" s="49"/>
      <c r="IFQ2" s="49"/>
      <c r="IFR2" s="49"/>
      <c r="IFS2" s="49"/>
      <c r="IFT2" s="49"/>
      <c r="IFU2" s="49"/>
      <c r="IFV2" s="49"/>
      <c r="IFW2" s="49"/>
      <c r="IFX2" s="49"/>
      <c r="IFY2" s="49"/>
      <c r="IFZ2" s="49"/>
      <c r="IGA2" s="49"/>
      <c r="IGB2" s="49"/>
      <c r="IGC2" s="49"/>
      <c r="IGD2" s="49"/>
      <c r="IGE2" s="49"/>
      <c r="IGF2" s="49"/>
      <c r="IGG2" s="49"/>
      <c r="IGH2" s="49"/>
      <c r="IGI2" s="49"/>
      <c r="IGJ2" s="49"/>
      <c r="IGK2" s="49"/>
      <c r="IGL2" s="49"/>
      <c r="IGM2" s="49"/>
      <c r="IGN2" s="49"/>
      <c r="IGO2" s="49"/>
      <c r="IGP2" s="49"/>
      <c r="IGQ2" s="49"/>
      <c r="IGR2" s="49"/>
      <c r="IGS2" s="49"/>
      <c r="IGT2" s="49"/>
      <c r="IGU2" s="49"/>
      <c r="IGV2" s="49"/>
      <c r="IGW2" s="49"/>
      <c r="IGX2" s="49"/>
      <c r="IGY2" s="49"/>
      <c r="IGZ2" s="49"/>
      <c r="IHA2" s="49"/>
      <c r="IHB2" s="49"/>
      <c r="IHC2" s="49"/>
      <c r="IHD2" s="49"/>
      <c r="IHE2" s="49"/>
      <c r="IHF2" s="49"/>
      <c r="IHG2" s="49"/>
      <c r="IHH2" s="49"/>
      <c r="IHI2" s="49"/>
      <c r="IHJ2" s="49"/>
      <c r="IHK2" s="49"/>
      <c r="IHL2" s="49"/>
      <c r="IHM2" s="49"/>
      <c r="IHN2" s="49"/>
      <c r="IHO2" s="49"/>
      <c r="IHP2" s="49"/>
      <c r="IHQ2" s="49"/>
      <c r="IHR2" s="49"/>
      <c r="IHS2" s="49"/>
      <c r="IHT2" s="49"/>
      <c r="IHU2" s="49"/>
      <c r="IHV2" s="49"/>
      <c r="IHW2" s="49"/>
      <c r="IHX2" s="49"/>
      <c r="IHY2" s="49"/>
      <c r="IHZ2" s="49"/>
      <c r="IIA2" s="49"/>
      <c r="IIB2" s="49"/>
      <c r="IIC2" s="49"/>
      <c r="IID2" s="49"/>
      <c r="IIE2" s="49"/>
      <c r="IIF2" s="49"/>
      <c r="IIG2" s="49"/>
      <c r="IIH2" s="49"/>
      <c r="III2" s="49"/>
      <c r="IIJ2" s="49"/>
      <c r="IIK2" s="49"/>
      <c r="IIL2" s="49"/>
      <c r="IIM2" s="49"/>
      <c r="IIN2" s="49"/>
      <c r="IIO2" s="49"/>
      <c r="IIP2" s="49"/>
      <c r="IIQ2" s="49"/>
      <c r="IIR2" s="49"/>
      <c r="IIS2" s="49"/>
      <c r="IIT2" s="49"/>
      <c r="IIU2" s="49"/>
      <c r="IIV2" s="49"/>
      <c r="IIW2" s="49"/>
      <c r="IIX2" s="49"/>
      <c r="IIY2" s="49"/>
      <c r="IIZ2" s="49"/>
      <c r="IJA2" s="49"/>
      <c r="IJB2" s="49"/>
      <c r="IJC2" s="49"/>
      <c r="IJD2" s="49"/>
      <c r="IJE2" s="49"/>
      <c r="IJF2" s="49"/>
      <c r="IJG2" s="49"/>
      <c r="IJH2" s="49"/>
      <c r="IJI2" s="49"/>
      <c r="IJJ2" s="49"/>
      <c r="IJK2" s="49"/>
      <c r="IJL2" s="49"/>
      <c r="IJM2" s="49"/>
      <c r="IJN2" s="49"/>
      <c r="IJO2" s="49"/>
      <c r="IJP2" s="49"/>
      <c r="IJQ2" s="49"/>
      <c r="IJR2" s="49"/>
      <c r="IJS2" s="49"/>
      <c r="IJT2" s="49"/>
      <c r="IJU2" s="49"/>
      <c r="IJV2" s="49"/>
      <c r="IJW2" s="49"/>
      <c r="IJX2" s="49"/>
      <c r="IJY2" s="49"/>
      <c r="IJZ2" s="49"/>
      <c r="IKA2" s="49"/>
      <c r="IKB2" s="49"/>
      <c r="IKC2" s="49"/>
      <c r="IKD2" s="49"/>
      <c r="IKE2" s="49"/>
      <c r="IKF2" s="49"/>
      <c r="IKG2" s="49"/>
      <c r="IKH2" s="49"/>
      <c r="IKI2" s="49"/>
      <c r="IKJ2" s="49"/>
      <c r="IKK2" s="49"/>
      <c r="IKL2" s="49"/>
      <c r="IKM2" s="49"/>
      <c r="IKN2" s="49"/>
      <c r="IKO2" s="49"/>
      <c r="IKP2" s="49"/>
      <c r="IKQ2" s="49"/>
      <c r="IKR2" s="49"/>
      <c r="IKS2" s="49"/>
      <c r="IKT2" s="49"/>
      <c r="IKU2" s="49"/>
      <c r="IKV2" s="49"/>
      <c r="IKW2" s="49"/>
      <c r="IKX2" s="49"/>
      <c r="IKY2" s="49"/>
      <c r="IKZ2" s="49"/>
      <c r="ILA2" s="49"/>
      <c r="ILB2" s="49"/>
      <c r="ILC2" s="49"/>
      <c r="ILD2" s="49"/>
      <c r="ILE2" s="49"/>
      <c r="ILF2" s="49"/>
      <c r="ILG2" s="49"/>
      <c r="ILH2" s="49"/>
      <c r="ILI2" s="49"/>
      <c r="ILJ2" s="49"/>
      <c r="ILK2" s="49"/>
      <c r="ILL2" s="49"/>
      <c r="ILM2" s="49"/>
      <c r="ILN2" s="49"/>
      <c r="ILO2" s="49"/>
      <c r="ILP2" s="49"/>
      <c r="ILQ2" s="49"/>
      <c r="ILR2" s="49"/>
      <c r="ILS2" s="49"/>
      <c r="ILT2" s="49"/>
      <c r="ILU2" s="49"/>
      <c r="ILV2" s="49"/>
      <c r="ILW2" s="49"/>
      <c r="ILX2" s="49"/>
      <c r="ILY2" s="49"/>
      <c r="ILZ2" s="49"/>
      <c r="IMA2" s="49"/>
      <c r="IMB2" s="49"/>
      <c r="IMC2" s="49"/>
      <c r="IMD2" s="49"/>
      <c r="IME2" s="49"/>
      <c r="IMF2" s="49"/>
      <c r="IMG2" s="49"/>
      <c r="IMH2" s="49"/>
      <c r="IMI2" s="49"/>
      <c r="IMJ2" s="49"/>
      <c r="IMK2" s="49"/>
      <c r="IML2" s="49"/>
      <c r="IMM2" s="49"/>
      <c r="IMN2" s="49"/>
      <c r="IMO2" s="49"/>
      <c r="IMP2" s="49"/>
      <c r="IMQ2" s="49"/>
      <c r="IMR2" s="49"/>
      <c r="IMS2" s="49"/>
      <c r="IMT2" s="49"/>
      <c r="IMU2" s="49"/>
      <c r="IMV2" s="49"/>
      <c r="IMW2" s="49"/>
      <c r="IMX2" s="49"/>
      <c r="IMY2" s="49"/>
      <c r="IMZ2" s="49"/>
      <c r="INA2" s="49"/>
      <c r="INB2" s="49"/>
      <c r="INC2" s="49"/>
      <c r="IND2" s="49"/>
      <c r="INE2" s="49"/>
      <c r="INF2" s="49"/>
      <c r="ING2" s="49"/>
      <c r="INH2" s="49"/>
      <c r="INI2" s="49"/>
      <c r="INJ2" s="49"/>
      <c r="INK2" s="49"/>
      <c r="INL2" s="49"/>
      <c r="INM2" s="49"/>
      <c r="INN2" s="49"/>
      <c r="INO2" s="49"/>
      <c r="INP2" s="49"/>
      <c r="INQ2" s="49"/>
      <c r="INR2" s="49"/>
      <c r="INS2" s="49"/>
      <c r="INT2" s="49"/>
      <c r="INU2" s="49"/>
      <c r="INV2" s="49"/>
      <c r="INW2" s="49"/>
      <c r="INX2" s="49"/>
      <c r="INY2" s="49"/>
      <c r="INZ2" s="49"/>
      <c r="IOA2" s="49"/>
      <c r="IOB2" s="49"/>
      <c r="IOC2" s="49"/>
      <c r="IOD2" s="49"/>
      <c r="IOE2" s="49"/>
      <c r="IOF2" s="49"/>
      <c r="IOG2" s="49"/>
      <c r="IOH2" s="49"/>
      <c r="IOI2" s="49"/>
      <c r="IOJ2" s="49"/>
      <c r="IOK2" s="49"/>
      <c r="IOL2" s="49"/>
      <c r="IOM2" s="49"/>
      <c r="ION2" s="49"/>
      <c r="IOO2" s="49"/>
      <c r="IOP2" s="49"/>
      <c r="IOQ2" s="49"/>
      <c r="IOR2" s="49"/>
      <c r="IOS2" s="49"/>
      <c r="IOT2" s="49"/>
      <c r="IOU2" s="49"/>
      <c r="IOV2" s="49"/>
      <c r="IOW2" s="49"/>
      <c r="IOX2" s="49"/>
      <c r="IOY2" s="49"/>
      <c r="IOZ2" s="49"/>
      <c r="IPA2" s="49"/>
      <c r="IPB2" s="49"/>
      <c r="IPC2" s="49"/>
      <c r="IPD2" s="49"/>
      <c r="IPE2" s="49"/>
      <c r="IPF2" s="49"/>
      <c r="IPG2" s="49"/>
      <c r="IPH2" s="49"/>
      <c r="IPI2" s="49"/>
      <c r="IPJ2" s="49"/>
      <c r="IPK2" s="49"/>
      <c r="IPL2" s="49"/>
      <c r="IPM2" s="49"/>
      <c r="IPN2" s="49"/>
      <c r="IPO2" s="49"/>
      <c r="IPP2" s="49"/>
      <c r="IPQ2" s="49"/>
      <c r="IPR2" s="49"/>
      <c r="IPS2" s="49"/>
      <c r="IPT2" s="49"/>
      <c r="IPU2" s="49"/>
      <c r="IPV2" s="49"/>
      <c r="IPW2" s="49"/>
      <c r="IPX2" s="49"/>
      <c r="IPY2" s="49"/>
      <c r="IPZ2" s="49"/>
      <c r="IQA2" s="49"/>
      <c r="IQB2" s="49"/>
      <c r="IQC2" s="49"/>
      <c r="IQD2" s="49"/>
      <c r="IQE2" s="49"/>
      <c r="IQF2" s="49"/>
      <c r="IQG2" s="49"/>
      <c r="IQH2" s="49"/>
      <c r="IQI2" s="49"/>
      <c r="IQJ2" s="49"/>
      <c r="IQK2" s="49"/>
      <c r="IQL2" s="49"/>
      <c r="IQM2" s="49"/>
      <c r="IQN2" s="49"/>
      <c r="IQO2" s="49"/>
      <c r="IQP2" s="49"/>
      <c r="IQQ2" s="49"/>
      <c r="IQR2" s="49"/>
      <c r="IQS2" s="49"/>
      <c r="IQT2" s="49"/>
      <c r="IQU2" s="49"/>
      <c r="IQV2" s="49"/>
      <c r="IQW2" s="49"/>
      <c r="IQX2" s="49"/>
      <c r="IQY2" s="49"/>
      <c r="IQZ2" s="49"/>
      <c r="IRA2" s="49"/>
      <c r="IRB2" s="49"/>
      <c r="IRC2" s="49"/>
      <c r="IRD2" s="49"/>
      <c r="IRE2" s="49"/>
      <c r="IRF2" s="49"/>
      <c r="IRG2" s="49"/>
      <c r="IRH2" s="49"/>
      <c r="IRI2" s="49"/>
      <c r="IRJ2" s="49"/>
      <c r="IRK2" s="49"/>
      <c r="IRL2" s="49"/>
      <c r="IRM2" s="49"/>
      <c r="IRN2" s="49"/>
      <c r="IRO2" s="49"/>
      <c r="IRP2" s="49"/>
      <c r="IRQ2" s="49"/>
      <c r="IRR2" s="49"/>
      <c r="IRS2" s="49"/>
      <c r="IRT2" s="49"/>
      <c r="IRU2" s="49"/>
      <c r="IRV2" s="49"/>
      <c r="IRW2" s="49"/>
      <c r="IRX2" s="49"/>
      <c r="IRY2" s="49"/>
      <c r="IRZ2" s="49"/>
      <c r="ISA2" s="49"/>
      <c r="ISB2" s="49"/>
      <c r="ISC2" s="49"/>
      <c r="ISD2" s="49"/>
      <c r="ISE2" s="49"/>
      <c r="ISF2" s="49"/>
      <c r="ISG2" s="49"/>
      <c r="ISH2" s="49"/>
      <c r="ISI2" s="49"/>
      <c r="ISJ2" s="49"/>
      <c r="ISK2" s="49"/>
      <c r="ISL2" s="49"/>
      <c r="ISM2" s="49"/>
      <c r="ISN2" s="49"/>
      <c r="ISO2" s="49"/>
      <c r="ISP2" s="49"/>
      <c r="ISQ2" s="49"/>
      <c r="ISR2" s="49"/>
      <c r="ISS2" s="49"/>
      <c r="IST2" s="49"/>
      <c r="ISU2" s="49"/>
      <c r="ISV2" s="49"/>
      <c r="ISW2" s="49"/>
      <c r="ISX2" s="49"/>
      <c r="ISY2" s="49"/>
      <c r="ISZ2" s="49"/>
      <c r="ITA2" s="49"/>
      <c r="ITB2" s="49"/>
      <c r="ITC2" s="49"/>
      <c r="ITD2" s="49"/>
      <c r="ITE2" s="49"/>
      <c r="ITF2" s="49"/>
      <c r="ITG2" s="49"/>
      <c r="ITH2" s="49"/>
      <c r="ITI2" s="49"/>
      <c r="ITJ2" s="49"/>
      <c r="ITK2" s="49"/>
      <c r="ITL2" s="49"/>
      <c r="ITM2" s="49"/>
      <c r="ITN2" s="49"/>
      <c r="ITO2" s="49"/>
      <c r="ITP2" s="49"/>
      <c r="ITQ2" s="49"/>
      <c r="ITR2" s="49"/>
      <c r="ITS2" s="49"/>
      <c r="ITT2" s="49"/>
      <c r="ITU2" s="49"/>
      <c r="ITV2" s="49"/>
      <c r="ITW2" s="49"/>
      <c r="ITX2" s="49"/>
      <c r="ITY2" s="49"/>
      <c r="ITZ2" s="49"/>
      <c r="IUA2" s="49"/>
      <c r="IUB2" s="49"/>
      <c r="IUC2" s="49"/>
      <c r="IUD2" s="49"/>
      <c r="IUE2" s="49"/>
      <c r="IUF2" s="49"/>
      <c r="IUG2" s="49"/>
      <c r="IUH2" s="49"/>
      <c r="IUI2" s="49"/>
      <c r="IUJ2" s="49"/>
      <c r="IUK2" s="49"/>
      <c r="IUL2" s="49"/>
      <c r="IUM2" s="49"/>
      <c r="IUN2" s="49"/>
      <c r="IUO2" s="49"/>
      <c r="IUP2" s="49"/>
      <c r="IUQ2" s="49"/>
      <c r="IUR2" s="49"/>
      <c r="IUS2" s="49"/>
      <c r="IUT2" s="49"/>
      <c r="IUU2" s="49"/>
      <c r="IUV2" s="49"/>
      <c r="IUW2" s="49"/>
      <c r="IUX2" s="49"/>
      <c r="IUY2" s="49"/>
      <c r="IUZ2" s="49"/>
      <c r="IVA2" s="49"/>
      <c r="IVB2" s="49"/>
      <c r="IVC2" s="49"/>
      <c r="IVD2" s="49"/>
      <c r="IVE2" s="49"/>
      <c r="IVF2" s="49"/>
      <c r="IVG2" s="49"/>
      <c r="IVH2" s="49"/>
      <c r="IVI2" s="49"/>
      <c r="IVJ2" s="49"/>
      <c r="IVK2" s="49"/>
      <c r="IVL2" s="49"/>
      <c r="IVM2" s="49"/>
      <c r="IVN2" s="49"/>
      <c r="IVO2" s="49"/>
      <c r="IVP2" s="49"/>
      <c r="IVQ2" s="49"/>
      <c r="IVR2" s="49"/>
      <c r="IVS2" s="49"/>
      <c r="IVT2" s="49"/>
      <c r="IVU2" s="49"/>
      <c r="IVV2" s="49"/>
      <c r="IVW2" s="49"/>
      <c r="IVX2" s="49"/>
      <c r="IVY2" s="49"/>
      <c r="IVZ2" s="49"/>
      <c r="IWA2" s="49"/>
      <c r="IWB2" s="49"/>
      <c r="IWC2" s="49"/>
      <c r="IWD2" s="49"/>
      <c r="IWE2" s="49"/>
      <c r="IWF2" s="49"/>
      <c r="IWG2" s="49"/>
      <c r="IWH2" s="49"/>
      <c r="IWI2" s="49"/>
      <c r="IWJ2" s="49"/>
      <c r="IWK2" s="49"/>
      <c r="IWL2" s="49"/>
      <c r="IWM2" s="49"/>
      <c r="IWN2" s="49"/>
      <c r="IWO2" s="49"/>
      <c r="IWP2" s="49"/>
      <c r="IWQ2" s="49"/>
      <c r="IWR2" s="49"/>
      <c r="IWS2" s="49"/>
      <c r="IWT2" s="49"/>
      <c r="IWU2" s="49"/>
      <c r="IWV2" s="49"/>
      <c r="IWW2" s="49"/>
      <c r="IWX2" s="49"/>
      <c r="IWY2" s="49"/>
      <c r="IWZ2" s="49"/>
      <c r="IXA2" s="49"/>
      <c r="IXB2" s="49"/>
      <c r="IXC2" s="49"/>
      <c r="IXD2" s="49"/>
      <c r="IXE2" s="49"/>
      <c r="IXF2" s="49"/>
      <c r="IXG2" s="49"/>
      <c r="IXH2" s="49"/>
      <c r="IXI2" s="49"/>
      <c r="IXJ2" s="49"/>
      <c r="IXK2" s="49"/>
      <c r="IXL2" s="49"/>
      <c r="IXM2" s="49"/>
      <c r="IXN2" s="49"/>
      <c r="IXO2" s="49"/>
      <c r="IXP2" s="49"/>
      <c r="IXQ2" s="49"/>
      <c r="IXR2" s="49"/>
      <c r="IXS2" s="49"/>
      <c r="IXT2" s="49"/>
      <c r="IXU2" s="49"/>
      <c r="IXV2" s="49"/>
      <c r="IXW2" s="49"/>
      <c r="IXX2" s="49"/>
      <c r="IXY2" s="49"/>
      <c r="IXZ2" s="49"/>
      <c r="IYA2" s="49"/>
      <c r="IYB2" s="49"/>
      <c r="IYC2" s="49"/>
      <c r="IYD2" s="49"/>
      <c r="IYE2" s="49"/>
      <c r="IYF2" s="49"/>
      <c r="IYG2" s="49"/>
      <c r="IYH2" s="49"/>
      <c r="IYI2" s="49"/>
      <c r="IYJ2" s="49"/>
      <c r="IYK2" s="49"/>
      <c r="IYL2" s="49"/>
      <c r="IYM2" s="49"/>
      <c r="IYN2" s="49"/>
      <c r="IYO2" s="49"/>
      <c r="IYP2" s="49"/>
      <c r="IYQ2" s="49"/>
      <c r="IYR2" s="49"/>
      <c r="IYS2" s="49"/>
      <c r="IYT2" s="49"/>
      <c r="IYU2" s="49"/>
      <c r="IYV2" s="49"/>
      <c r="IYW2" s="49"/>
      <c r="IYX2" s="49"/>
      <c r="IYY2" s="49"/>
      <c r="IYZ2" s="49"/>
      <c r="IZA2" s="49"/>
      <c r="IZB2" s="49"/>
      <c r="IZC2" s="49"/>
      <c r="IZD2" s="49"/>
      <c r="IZE2" s="49"/>
      <c r="IZF2" s="49"/>
      <c r="IZG2" s="49"/>
      <c r="IZH2" s="49"/>
      <c r="IZI2" s="49"/>
      <c r="IZJ2" s="49"/>
      <c r="IZK2" s="49"/>
      <c r="IZL2" s="49"/>
      <c r="IZM2" s="49"/>
      <c r="IZN2" s="49"/>
      <c r="IZO2" s="49"/>
      <c r="IZP2" s="49"/>
      <c r="IZQ2" s="49"/>
      <c r="IZR2" s="49"/>
      <c r="IZS2" s="49"/>
      <c r="IZT2" s="49"/>
      <c r="IZU2" s="49"/>
      <c r="IZV2" s="49"/>
      <c r="IZW2" s="49"/>
      <c r="IZX2" s="49"/>
      <c r="IZY2" s="49"/>
      <c r="IZZ2" s="49"/>
      <c r="JAA2" s="49"/>
      <c r="JAB2" s="49"/>
      <c r="JAC2" s="49"/>
      <c r="JAD2" s="49"/>
      <c r="JAE2" s="49"/>
      <c r="JAF2" s="49"/>
      <c r="JAG2" s="49"/>
      <c r="JAH2" s="49"/>
      <c r="JAI2" s="49"/>
      <c r="JAJ2" s="49"/>
      <c r="JAK2" s="49"/>
      <c r="JAL2" s="49"/>
      <c r="JAM2" s="49"/>
      <c r="JAN2" s="49"/>
      <c r="JAO2" s="49"/>
      <c r="JAP2" s="49"/>
      <c r="JAQ2" s="49"/>
      <c r="JAR2" s="49"/>
      <c r="JAS2" s="49"/>
      <c r="JAT2" s="49"/>
      <c r="JAU2" s="49"/>
      <c r="JAV2" s="49"/>
      <c r="JAW2" s="49"/>
      <c r="JAX2" s="49"/>
      <c r="JAY2" s="49"/>
      <c r="JAZ2" s="49"/>
      <c r="JBA2" s="49"/>
      <c r="JBB2" s="49"/>
      <c r="JBC2" s="49"/>
      <c r="JBD2" s="49"/>
      <c r="JBE2" s="49"/>
      <c r="JBF2" s="49"/>
      <c r="JBG2" s="49"/>
      <c r="JBH2" s="49"/>
      <c r="JBI2" s="49"/>
      <c r="JBJ2" s="49"/>
      <c r="JBK2" s="49"/>
      <c r="JBL2" s="49"/>
      <c r="JBM2" s="49"/>
      <c r="JBN2" s="49"/>
      <c r="JBO2" s="49"/>
      <c r="JBP2" s="49"/>
      <c r="JBQ2" s="49"/>
      <c r="JBR2" s="49"/>
      <c r="JBS2" s="49"/>
      <c r="JBT2" s="49"/>
      <c r="JBU2" s="49"/>
      <c r="JBV2" s="49"/>
      <c r="JBW2" s="49"/>
      <c r="JBX2" s="49"/>
      <c r="JBY2" s="49"/>
      <c r="JBZ2" s="49"/>
      <c r="JCA2" s="49"/>
      <c r="JCB2" s="49"/>
      <c r="JCC2" s="49"/>
      <c r="JCD2" s="49"/>
      <c r="JCE2" s="49"/>
      <c r="JCF2" s="49"/>
      <c r="JCG2" s="49"/>
      <c r="JCH2" s="49"/>
      <c r="JCI2" s="49"/>
      <c r="JCJ2" s="49"/>
      <c r="JCK2" s="49"/>
      <c r="JCL2" s="49"/>
      <c r="JCM2" s="49"/>
      <c r="JCN2" s="49"/>
      <c r="JCO2" s="49"/>
      <c r="JCP2" s="49"/>
      <c r="JCQ2" s="49"/>
      <c r="JCR2" s="49"/>
      <c r="JCS2" s="49"/>
      <c r="JCT2" s="49"/>
      <c r="JCU2" s="49"/>
      <c r="JCV2" s="49"/>
      <c r="JCW2" s="49"/>
      <c r="JCX2" s="49"/>
      <c r="JCY2" s="49"/>
      <c r="JCZ2" s="49"/>
      <c r="JDA2" s="49"/>
      <c r="JDB2" s="49"/>
      <c r="JDC2" s="49"/>
      <c r="JDD2" s="49"/>
      <c r="JDE2" s="49"/>
      <c r="JDF2" s="49"/>
      <c r="JDG2" s="49"/>
      <c r="JDH2" s="49"/>
      <c r="JDI2" s="49"/>
      <c r="JDJ2" s="49"/>
      <c r="JDK2" s="49"/>
      <c r="JDL2" s="49"/>
      <c r="JDM2" s="49"/>
      <c r="JDN2" s="49"/>
      <c r="JDO2" s="49"/>
      <c r="JDP2" s="49"/>
      <c r="JDQ2" s="49"/>
      <c r="JDR2" s="49"/>
      <c r="JDS2" s="49"/>
      <c r="JDT2" s="49"/>
      <c r="JDU2" s="49"/>
      <c r="JDV2" s="49"/>
      <c r="JDW2" s="49"/>
      <c r="JDX2" s="49"/>
      <c r="JDY2" s="49"/>
      <c r="JDZ2" s="49"/>
      <c r="JEA2" s="49"/>
      <c r="JEB2" s="49"/>
      <c r="JEC2" s="49"/>
      <c r="JED2" s="49"/>
      <c r="JEE2" s="49"/>
      <c r="JEF2" s="49"/>
      <c r="JEG2" s="49"/>
      <c r="JEH2" s="49"/>
      <c r="JEI2" s="49"/>
      <c r="JEJ2" s="49"/>
      <c r="JEK2" s="49"/>
      <c r="JEL2" s="49"/>
      <c r="JEM2" s="49"/>
      <c r="JEN2" s="49"/>
      <c r="JEO2" s="49"/>
      <c r="JEP2" s="49"/>
      <c r="JEQ2" s="49"/>
      <c r="JER2" s="49"/>
      <c r="JES2" s="49"/>
      <c r="JET2" s="49"/>
      <c r="JEU2" s="49"/>
      <c r="JEV2" s="49"/>
      <c r="JEW2" s="49"/>
      <c r="JEX2" s="49"/>
      <c r="JEY2" s="49"/>
      <c r="JEZ2" s="49"/>
      <c r="JFA2" s="49"/>
      <c r="JFB2" s="49"/>
      <c r="JFC2" s="49"/>
      <c r="JFD2" s="49"/>
      <c r="JFE2" s="49"/>
      <c r="JFF2" s="49"/>
      <c r="JFG2" s="49"/>
      <c r="JFH2" s="49"/>
      <c r="JFI2" s="49"/>
      <c r="JFJ2" s="49"/>
      <c r="JFK2" s="49"/>
      <c r="JFL2" s="49"/>
      <c r="JFM2" s="49"/>
      <c r="JFN2" s="49"/>
      <c r="JFO2" s="49"/>
      <c r="JFP2" s="49"/>
      <c r="JFQ2" s="49"/>
      <c r="JFR2" s="49"/>
      <c r="JFS2" s="49"/>
      <c r="JFT2" s="49"/>
      <c r="JFU2" s="49"/>
      <c r="JFV2" s="49"/>
      <c r="JFW2" s="49"/>
      <c r="JFX2" s="49"/>
      <c r="JFY2" s="49"/>
      <c r="JFZ2" s="49"/>
      <c r="JGA2" s="49"/>
      <c r="JGB2" s="49"/>
      <c r="JGC2" s="49"/>
      <c r="JGD2" s="49"/>
      <c r="JGE2" s="49"/>
      <c r="JGF2" s="49"/>
      <c r="JGG2" s="49"/>
      <c r="JGH2" s="49"/>
      <c r="JGI2" s="49"/>
      <c r="JGJ2" s="49"/>
      <c r="JGK2" s="49"/>
      <c r="JGL2" s="49"/>
      <c r="JGM2" s="49"/>
      <c r="JGN2" s="49"/>
      <c r="JGO2" s="49"/>
      <c r="JGP2" s="49"/>
      <c r="JGQ2" s="49"/>
      <c r="JGR2" s="49"/>
      <c r="JGS2" s="49"/>
      <c r="JGT2" s="49"/>
      <c r="JGU2" s="49"/>
      <c r="JGV2" s="49"/>
      <c r="JGW2" s="49"/>
      <c r="JGX2" s="49"/>
      <c r="JGY2" s="49"/>
      <c r="JGZ2" s="49"/>
      <c r="JHA2" s="49"/>
      <c r="JHB2" s="49"/>
      <c r="JHC2" s="49"/>
      <c r="JHD2" s="49"/>
      <c r="JHE2" s="49"/>
      <c r="JHF2" s="49"/>
      <c r="JHG2" s="49"/>
      <c r="JHH2" s="49"/>
      <c r="JHI2" s="49"/>
      <c r="JHJ2" s="49"/>
      <c r="JHK2" s="49"/>
      <c r="JHL2" s="49"/>
      <c r="JHM2" s="49"/>
      <c r="JHN2" s="49"/>
      <c r="JHO2" s="49"/>
      <c r="JHP2" s="49"/>
      <c r="JHQ2" s="49"/>
      <c r="JHR2" s="49"/>
      <c r="JHS2" s="49"/>
      <c r="JHT2" s="49"/>
      <c r="JHU2" s="49"/>
      <c r="JHV2" s="49"/>
      <c r="JHW2" s="49"/>
      <c r="JHX2" s="49"/>
      <c r="JHY2" s="49"/>
      <c r="JHZ2" s="49"/>
      <c r="JIA2" s="49"/>
      <c r="JIB2" s="49"/>
      <c r="JIC2" s="49"/>
      <c r="JID2" s="49"/>
      <c r="JIE2" s="49"/>
      <c r="JIF2" s="49"/>
      <c r="JIG2" s="49"/>
      <c r="JIH2" s="49"/>
      <c r="JII2" s="49"/>
      <c r="JIJ2" s="49"/>
      <c r="JIK2" s="49"/>
      <c r="JIL2" s="49"/>
      <c r="JIM2" s="49"/>
      <c r="JIN2" s="49"/>
      <c r="JIO2" s="49"/>
      <c r="JIP2" s="49"/>
      <c r="JIQ2" s="49"/>
      <c r="JIR2" s="49"/>
      <c r="JIS2" s="49"/>
      <c r="JIT2" s="49"/>
      <c r="JIU2" s="49"/>
      <c r="JIV2" s="49"/>
      <c r="JIW2" s="49"/>
      <c r="JIX2" s="49"/>
      <c r="JIY2" s="49"/>
      <c r="JIZ2" s="49"/>
      <c r="JJA2" s="49"/>
      <c r="JJB2" s="49"/>
      <c r="JJC2" s="49"/>
      <c r="JJD2" s="49"/>
      <c r="JJE2" s="49"/>
      <c r="JJF2" s="49"/>
      <c r="JJG2" s="49"/>
      <c r="JJH2" s="49"/>
      <c r="JJI2" s="49"/>
      <c r="JJJ2" s="49"/>
      <c r="JJK2" s="49"/>
      <c r="JJL2" s="49"/>
      <c r="JJM2" s="49"/>
      <c r="JJN2" s="49"/>
      <c r="JJO2" s="49"/>
      <c r="JJP2" s="49"/>
      <c r="JJQ2" s="49"/>
      <c r="JJR2" s="49"/>
      <c r="JJS2" s="49"/>
      <c r="JJT2" s="49"/>
      <c r="JJU2" s="49"/>
      <c r="JJV2" s="49"/>
      <c r="JJW2" s="49"/>
      <c r="JJX2" s="49"/>
      <c r="JJY2" s="49"/>
      <c r="JJZ2" s="49"/>
      <c r="JKA2" s="49"/>
      <c r="JKB2" s="49"/>
      <c r="JKC2" s="49"/>
      <c r="JKD2" s="49"/>
      <c r="JKE2" s="49"/>
      <c r="JKF2" s="49"/>
      <c r="JKG2" s="49"/>
      <c r="JKH2" s="49"/>
      <c r="JKI2" s="49"/>
      <c r="JKJ2" s="49"/>
      <c r="JKK2" s="49"/>
      <c r="JKL2" s="49"/>
      <c r="JKM2" s="49"/>
      <c r="JKN2" s="49"/>
      <c r="JKO2" s="49"/>
      <c r="JKP2" s="49"/>
      <c r="JKQ2" s="49"/>
      <c r="JKR2" s="49"/>
      <c r="JKS2" s="49"/>
      <c r="JKT2" s="49"/>
      <c r="JKU2" s="49"/>
      <c r="JKV2" s="49"/>
      <c r="JKW2" s="49"/>
      <c r="JKX2" s="49"/>
      <c r="JKY2" s="49"/>
      <c r="JKZ2" s="49"/>
      <c r="JLA2" s="49"/>
      <c r="JLB2" s="49"/>
      <c r="JLC2" s="49"/>
      <c r="JLD2" s="49"/>
      <c r="JLE2" s="49"/>
      <c r="JLF2" s="49"/>
      <c r="JLG2" s="49"/>
      <c r="JLH2" s="49"/>
      <c r="JLI2" s="49"/>
      <c r="JLJ2" s="49"/>
      <c r="JLK2" s="49"/>
      <c r="JLL2" s="49"/>
      <c r="JLM2" s="49"/>
      <c r="JLN2" s="49"/>
      <c r="JLO2" s="49"/>
      <c r="JLP2" s="49"/>
      <c r="JLQ2" s="49"/>
      <c r="JLR2" s="49"/>
      <c r="JLS2" s="49"/>
      <c r="JLT2" s="49"/>
      <c r="JLU2" s="49"/>
      <c r="JLV2" s="49"/>
      <c r="JLW2" s="49"/>
      <c r="JLX2" s="49"/>
      <c r="JLY2" s="49"/>
      <c r="JLZ2" s="49"/>
      <c r="JMA2" s="49"/>
      <c r="JMB2" s="49"/>
      <c r="JMC2" s="49"/>
      <c r="JMD2" s="49"/>
      <c r="JME2" s="49"/>
      <c r="JMF2" s="49"/>
      <c r="JMG2" s="49"/>
      <c r="JMH2" s="49"/>
      <c r="JMI2" s="49"/>
      <c r="JMJ2" s="49"/>
      <c r="JMK2" s="49"/>
      <c r="JML2" s="49"/>
      <c r="JMM2" s="49"/>
      <c r="JMN2" s="49"/>
      <c r="JMO2" s="49"/>
      <c r="JMP2" s="49"/>
      <c r="JMQ2" s="49"/>
      <c r="JMR2" s="49"/>
      <c r="JMS2" s="49"/>
      <c r="JMT2" s="49"/>
      <c r="JMU2" s="49"/>
      <c r="JMV2" s="49"/>
      <c r="JMW2" s="49"/>
      <c r="JMX2" s="49"/>
      <c r="JMY2" s="49"/>
      <c r="JMZ2" s="49"/>
      <c r="JNA2" s="49"/>
      <c r="JNB2" s="49"/>
      <c r="JNC2" s="49"/>
      <c r="JND2" s="49"/>
      <c r="JNE2" s="49"/>
      <c r="JNF2" s="49"/>
      <c r="JNG2" s="49"/>
      <c r="JNH2" s="49"/>
      <c r="JNI2" s="49"/>
      <c r="JNJ2" s="49"/>
      <c r="JNK2" s="49"/>
      <c r="JNL2" s="49"/>
      <c r="JNM2" s="49"/>
      <c r="JNN2" s="49"/>
      <c r="JNO2" s="49"/>
      <c r="JNP2" s="49"/>
      <c r="JNQ2" s="49"/>
      <c r="JNR2" s="49"/>
      <c r="JNS2" s="49"/>
      <c r="JNT2" s="49"/>
      <c r="JNU2" s="49"/>
      <c r="JNV2" s="49"/>
      <c r="JNW2" s="49"/>
      <c r="JNX2" s="49"/>
      <c r="JNY2" s="49"/>
      <c r="JNZ2" s="49"/>
      <c r="JOA2" s="49"/>
      <c r="JOB2" s="49"/>
      <c r="JOC2" s="49"/>
      <c r="JOD2" s="49"/>
      <c r="JOE2" s="49"/>
      <c r="JOF2" s="49"/>
      <c r="JOG2" s="49"/>
      <c r="JOH2" s="49"/>
      <c r="JOI2" s="49"/>
      <c r="JOJ2" s="49"/>
      <c r="JOK2" s="49"/>
      <c r="JOL2" s="49"/>
      <c r="JOM2" s="49"/>
      <c r="JON2" s="49"/>
      <c r="JOO2" s="49"/>
      <c r="JOP2" s="49"/>
      <c r="JOQ2" s="49"/>
      <c r="JOR2" s="49"/>
      <c r="JOS2" s="49"/>
      <c r="JOT2" s="49"/>
      <c r="JOU2" s="49"/>
      <c r="JOV2" s="49"/>
      <c r="JOW2" s="49"/>
      <c r="JOX2" s="49"/>
      <c r="JOY2" s="49"/>
      <c r="JOZ2" s="49"/>
      <c r="JPA2" s="49"/>
      <c r="JPB2" s="49"/>
      <c r="JPC2" s="49"/>
      <c r="JPD2" s="49"/>
      <c r="JPE2" s="49"/>
      <c r="JPF2" s="49"/>
      <c r="JPG2" s="49"/>
      <c r="JPH2" s="49"/>
      <c r="JPI2" s="49"/>
      <c r="JPJ2" s="49"/>
      <c r="JPK2" s="49"/>
      <c r="JPL2" s="49"/>
      <c r="JPM2" s="49"/>
      <c r="JPN2" s="49"/>
      <c r="JPO2" s="49"/>
      <c r="JPP2" s="49"/>
      <c r="JPQ2" s="49"/>
      <c r="JPR2" s="49"/>
      <c r="JPS2" s="49"/>
      <c r="JPT2" s="49"/>
      <c r="JPU2" s="49"/>
      <c r="JPV2" s="49"/>
      <c r="JPW2" s="49"/>
      <c r="JPX2" s="49"/>
      <c r="JPY2" s="49"/>
      <c r="JPZ2" s="49"/>
      <c r="JQA2" s="49"/>
      <c r="JQB2" s="49"/>
      <c r="JQC2" s="49"/>
      <c r="JQD2" s="49"/>
      <c r="JQE2" s="49"/>
      <c r="JQF2" s="49"/>
      <c r="JQG2" s="49"/>
      <c r="JQH2" s="49"/>
      <c r="JQI2" s="49"/>
      <c r="JQJ2" s="49"/>
      <c r="JQK2" s="49"/>
      <c r="JQL2" s="49"/>
      <c r="JQM2" s="49"/>
      <c r="JQN2" s="49"/>
      <c r="JQO2" s="49"/>
      <c r="JQP2" s="49"/>
      <c r="JQQ2" s="49"/>
      <c r="JQR2" s="49"/>
      <c r="JQS2" s="49"/>
      <c r="JQT2" s="49"/>
      <c r="JQU2" s="49"/>
      <c r="JQV2" s="49"/>
      <c r="JQW2" s="49"/>
      <c r="JQX2" s="49"/>
      <c r="JQY2" s="49"/>
      <c r="JQZ2" s="49"/>
      <c r="JRA2" s="49"/>
      <c r="JRB2" s="49"/>
      <c r="JRC2" s="49"/>
      <c r="JRD2" s="49"/>
      <c r="JRE2" s="49"/>
      <c r="JRF2" s="49"/>
      <c r="JRG2" s="49"/>
      <c r="JRH2" s="49"/>
      <c r="JRI2" s="49"/>
      <c r="JRJ2" s="49"/>
      <c r="JRK2" s="49"/>
      <c r="JRL2" s="49"/>
      <c r="JRM2" s="49"/>
      <c r="JRN2" s="49"/>
      <c r="JRO2" s="49"/>
      <c r="JRP2" s="49"/>
      <c r="JRQ2" s="49"/>
      <c r="JRR2" s="49"/>
      <c r="JRS2" s="49"/>
      <c r="JRT2" s="49"/>
      <c r="JRU2" s="49"/>
      <c r="JRV2" s="49"/>
      <c r="JRW2" s="49"/>
      <c r="JRX2" s="49"/>
      <c r="JRY2" s="49"/>
      <c r="JRZ2" s="49"/>
      <c r="JSA2" s="49"/>
      <c r="JSB2" s="49"/>
      <c r="JSC2" s="49"/>
      <c r="JSD2" s="49"/>
      <c r="JSE2" s="49"/>
      <c r="JSF2" s="49"/>
      <c r="JSG2" s="49"/>
      <c r="JSH2" s="49"/>
      <c r="JSI2" s="49"/>
      <c r="JSJ2" s="49"/>
      <c r="JSK2" s="49"/>
      <c r="JSL2" s="49"/>
      <c r="JSM2" s="49"/>
      <c r="JSN2" s="49"/>
      <c r="JSO2" s="49"/>
      <c r="JSP2" s="49"/>
      <c r="JSQ2" s="49"/>
      <c r="JSR2" s="49"/>
      <c r="JSS2" s="49"/>
      <c r="JST2" s="49"/>
      <c r="JSU2" s="49"/>
      <c r="JSV2" s="49"/>
      <c r="JSW2" s="49"/>
      <c r="JSX2" s="49"/>
      <c r="JSY2" s="49"/>
      <c r="JSZ2" s="49"/>
      <c r="JTA2" s="49"/>
      <c r="JTB2" s="49"/>
      <c r="JTC2" s="49"/>
      <c r="JTD2" s="49"/>
      <c r="JTE2" s="49"/>
      <c r="JTF2" s="49"/>
      <c r="JTG2" s="49"/>
      <c r="JTH2" s="49"/>
      <c r="JTI2" s="49"/>
      <c r="JTJ2" s="49"/>
      <c r="JTK2" s="49"/>
      <c r="JTL2" s="49"/>
      <c r="JTM2" s="49"/>
      <c r="JTN2" s="49"/>
      <c r="JTO2" s="49"/>
      <c r="JTP2" s="49"/>
      <c r="JTQ2" s="49"/>
      <c r="JTR2" s="49"/>
      <c r="JTS2" s="49"/>
      <c r="JTT2" s="49"/>
      <c r="JTU2" s="49"/>
      <c r="JTV2" s="49"/>
      <c r="JTW2" s="49"/>
      <c r="JTX2" s="49"/>
      <c r="JTY2" s="49"/>
      <c r="JTZ2" s="49"/>
      <c r="JUA2" s="49"/>
      <c r="JUB2" s="49"/>
      <c r="JUC2" s="49"/>
      <c r="JUD2" s="49"/>
      <c r="JUE2" s="49"/>
      <c r="JUF2" s="49"/>
      <c r="JUG2" s="49"/>
      <c r="JUH2" s="49"/>
      <c r="JUI2" s="49"/>
      <c r="JUJ2" s="49"/>
      <c r="JUK2" s="49"/>
      <c r="JUL2" s="49"/>
      <c r="JUM2" s="49"/>
      <c r="JUN2" s="49"/>
      <c r="JUO2" s="49"/>
      <c r="JUP2" s="49"/>
      <c r="JUQ2" s="49"/>
      <c r="JUR2" s="49"/>
      <c r="JUS2" s="49"/>
      <c r="JUT2" s="49"/>
      <c r="JUU2" s="49"/>
      <c r="JUV2" s="49"/>
      <c r="JUW2" s="49"/>
      <c r="JUX2" s="49"/>
      <c r="JUY2" s="49"/>
      <c r="JUZ2" s="49"/>
      <c r="JVA2" s="49"/>
      <c r="JVB2" s="49"/>
      <c r="JVC2" s="49"/>
      <c r="JVD2" s="49"/>
      <c r="JVE2" s="49"/>
      <c r="JVF2" s="49"/>
      <c r="JVG2" s="49"/>
      <c r="JVH2" s="49"/>
      <c r="JVI2" s="49"/>
      <c r="JVJ2" s="49"/>
      <c r="JVK2" s="49"/>
      <c r="JVL2" s="49"/>
      <c r="JVM2" s="49"/>
      <c r="JVN2" s="49"/>
      <c r="JVO2" s="49"/>
      <c r="JVP2" s="49"/>
      <c r="JVQ2" s="49"/>
      <c r="JVR2" s="49"/>
      <c r="JVS2" s="49"/>
      <c r="JVT2" s="49"/>
      <c r="JVU2" s="49"/>
      <c r="JVV2" s="49"/>
      <c r="JVW2" s="49"/>
      <c r="JVX2" s="49"/>
      <c r="JVY2" s="49"/>
      <c r="JVZ2" s="49"/>
      <c r="JWA2" s="49"/>
      <c r="JWB2" s="49"/>
      <c r="JWC2" s="49"/>
      <c r="JWD2" s="49"/>
      <c r="JWE2" s="49"/>
      <c r="JWF2" s="49"/>
      <c r="JWG2" s="49"/>
      <c r="JWH2" s="49"/>
      <c r="JWI2" s="49"/>
      <c r="JWJ2" s="49"/>
      <c r="JWK2" s="49"/>
      <c r="JWL2" s="49"/>
      <c r="JWM2" s="49"/>
      <c r="JWN2" s="49"/>
      <c r="JWO2" s="49"/>
      <c r="JWP2" s="49"/>
      <c r="JWQ2" s="49"/>
      <c r="JWR2" s="49"/>
      <c r="JWS2" s="49"/>
      <c r="JWT2" s="49"/>
      <c r="JWU2" s="49"/>
      <c r="JWV2" s="49"/>
      <c r="JWW2" s="49"/>
      <c r="JWX2" s="49"/>
      <c r="JWY2" s="49"/>
      <c r="JWZ2" s="49"/>
      <c r="JXA2" s="49"/>
      <c r="JXB2" s="49"/>
      <c r="JXC2" s="49"/>
      <c r="JXD2" s="49"/>
      <c r="JXE2" s="49"/>
      <c r="JXF2" s="49"/>
      <c r="JXG2" s="49"/>
      <c r="JXH2" s="49"/>
      <c r="JXI2" s="49"/>
      <c r="JXJ2" s="49"/>
      <c r="JXK2" s="49"/>
      <c r="JXL2" s="49"/>
      <c r="JXM2" s="49"/>
      <c r="JXN2" s="49"/>
      <c r="JXO2" s="49"/>
      <c r="JXP2" s="49"/>
      <c r="JXQ2" s="49"/>
      <c r="JXR2" s="49"/>
      <c r="JXS2" s="49"/>
      <c r="JXT2" s="49"/>
      <c r="JXU2" s="49"/>
      <c r="JXV2" s="49"/>
      <c r="JXW2" s="49"/>
      <c r="JXX2" s="49"/>
      <c r="JXY2" s="49"/>
      <c r="JXZ2" s="49"/>
      <c r="JYA2" s="49"/>
      <c r="JYB2" s="49"/>
      <c r="JYC2" s="49"/>
      <c r="JYD2" s="49"/>
      <c r="JYE2" s="49"/>
      <c r="JYF2" s="49"/>
      <c r="JYG2" s="49"/>
      <c r="JYH2" s="49"/>
      <c r="JYI2" s="49"/>
      <c r="JYJ2" s="49"/>
      <c r="JYK2" s="49"/>
      <c r="JYL2" s="49"/>
      <c r="JYM2" s="49"/>
      <c r="JYN2" s="49"/>
      <c r="JYO2" s="49"/>
      <c r="JYP2" s="49"/>
      <c r="JYQ2" s="49"/>
      <c r="JYR2" s="49"/>
      <c r="JYS2" s="49"/>
      <c r="JYT2" s="49"/>
      <c r="JYU2" s="49"/>
      <c r="JYV2" s="49"/>
      <c r="JYW2" s="49"/>
      <c r="JYX2" s="49"/>
      <c r="JYY2" s="49"/>
      <c r="JYZ2" s="49"/>
      <c r="JZA2" s="49"/>
      <c r="JZB2" s="49"/>
      <c r="JZC2" s="49"/>
      <c r="JZD2" s="49"/>
      <c r="JZE2" s="49"/>
      <c r="JZF2" s="49"/>
      <c r="JZG2" s="49"/>
      <c r="JZH2" s="49"/>
      <c r="JZI2" s="49"/>
      <c r="JZJ2" s="49"/>
      <c r="JZK2" s="49"/>
      <c r="JZL2" s="49"/>
      <c r="JZM2" s="49"/>
      <c r="JZN2" s="49"/>
      <c r="JZO2" s="49"/>
      <c r="JZP2" s="49"/>
      <c r="JZQ2" s="49"/>
      <c r="JZR2" s="49"/>
      <c r="JZS2" s="49"/>
      <c r="JZT2" s="49"/>
      <c r="JZU2" s="49"/>
      <c r="JZV2" s="49"/>
      <c r="JZW2" s="49"/>
      <c r="JZX2" s="49"/>
      <c r="JZY2" s="49"/>
      <c r="JZZ2" s="49"/>
      <c r="KAA2" s="49"/>
      <c r="KAB2" s="49"/>
      <c r="KAC2" s="49"/>
      <c r="KAD2" s="49"/>
      <c r="KAE2" s="49"/>
      <c r="KAF2" s="49"/>
      <c r="KAG2" s="49"/>
      <c r="KAH2" s="49"/>
      <c r="KAI2" s="49"/>
      <c r="KAJ2" s="49"/>
      <c r="KAK2" s="49"/>
      <c r="KAL2" s="49"/>
      <c r="KAM2" s="49"/>
      <c r="KAN2" s="49"/>
      <c r="KAO2" s="49"/>
      <c r="KAP2" s="49"/>
      <c r="KAQ2" s="49"/>
      <c r="KAR2" s="49"/>
      <c r="KAS2" s="49"/>
      <c r="KAT2" s="49"/>
      <c r="KAU2" s="49"/>
      <c r="KAV2" s="49"/>
      <c r="KAW2" s="49"/>
      <c r="KAX2" s="49"/>
      <c r="KAY2" s="49"/>
      <c r="KAZ2" s="49"/>
      <c r="KBA2" s="49"/>
      <c r="KBB2" s="49"/>
      <c r="KBC2" s="49"/>
      <c r="KBD2" s="49"/>
      <c r="KBE2" s="49"/>
      <c r="KBF2" s="49"/>
      <c r="KBG2" s="49"/>
      <c r="KBH2" s="49"/>
      <c r="KBI2" s="49"/>
      <c r="KBJ2" s="49"/>
      <c r="KBK2" s="49"/>
      <c r="KBL2" s="49"/>
      <c r="KBM2" s="49"/>
      <c r="KBN2" s="49"/>
      <c r="KBO2" s="49"/>
      <c r="KBP2" s="49"/>
      <c r="KBQ2" s="49"/>
      <c r="KBR2" s="49"/>
      <c r="KBS2" s="49"/>
      <c r="KBT2" s="49"/>
      <c r="KBU2" s="49"/>
      <c r="KBV2" s="49"/>
      <c r="KBW2" s="49"/>
      <c r="KBX2" s="49"/>
      <c r="KBY2" s="49"/>
      <c r="KBZ2" s="49"/>
      <c r="KCA2" s="49"/>
      <c r="KCB2" s="49"/>
      <c r="KCC2" s="49"/>
      <c r="KCD2" s="49"/>
      <c r="KCE2" s="49"/>
      <c r="KCF2" s="49"/>
      <c r="KCG2" s="49"/>
      <c r="KCH2" s="49"/>
      <c r="KCI2" s="49"/>
      <c r="KCJ2" s="49"/>
      <c r="KCK2" s="49"/>
      <c r="KCL2" s="49"/>
      <c r="KCM2" s="49"/>
      <c r="KCN2" s="49"/>
      <c r="KCO2" s="49"/>
      <c r="KCP2" s="49"/>
      <c r="KCQ2" s="49"/>
      <c r="KCR2" s="49"/>
      <c r="KCS2" s="49"/>
      <c r="KCT2" s="49"/>
      <c r="KCU2" s="49"/>
      <c r="KCV2" s="49"/>
      <c r="KCW2" s="49"/>
      <c r="KCX2" s="49"/>
      <c r="KCY2" s="49"/>
      <c r="KCZ2" s="49"/>
      <c r="KDA2" s="49"/>
      <c r="KDB2" s="49"/>
      <c r="KDC2" s="49"/>
      <c r="KDD2" s="49"/>
      <c r="KDE2" s="49"/>
      <c r="KDF2" s="49"/>
      <c r="KDG2" s="49"/>
      <c r="KDH2" s="49"/>
      <c r="KDI2" s="49"/>
      <c r="KDJ2" s="49"/>
      <c r="KDK2" s="49"/>
      <c r="KDL2" s="49"/>
      <c r="KDM2" s="49"/>
      <c r="KDN2" s="49"/>
      <c r="KDO2" s="49"/>
      <c r="KDP2" s="49"/>
      <c r="KDQ2" s="49"/>
      <c r="KDR2" s="49"/>
      <c r="KDS2" s="49"/>
      <c r="KDT2" s="49"/>
      <c r="KDU2" s="49"/>
      <c r="KDV2" s="49"/>
      <c r="KDW2" s="49"/>
      <c r="KDX2" s="49"/>
      <c r="KDY2" s="49"/>
      <c r="KDZ2" s="49"/>
      <c r="KEA2" s="49"/>
      <c r="KEB2" s="49"/>
      <c r="KEC2" s="49"/>
      <c r="KED2" s="49"/>
      <c r="KEE2" s="49"/>
      <c r="KEF2" s="49"/>
      <c r="KEG2" s="49"/>
      <c r="KEH2" s="49"/>
      <c r="KEI2" s="49"/>
      <c r="KEJ2" s="49"/>
      <c r="KEK2" s="49"/>
      <c r="KEL2" s="49"/>
      <c r="KEM2" s="49"/>
      <c r="KEN2" s="49"/>
      <c r="KEO2" s="49"/>
      <c r="KEP2" s="49"/>
      <c r="KEQ2" s="49"/>
      <c r="KER2" s="49"/>
      <c r="KES2" s="49"/>
      <c r="KET2" s="49"/>
      <c r="KEU2" s="49"/>
      <c r="KEV2" s="49"/>
      <c r="KEW2" s="49"/>
      <c r="KEX2" s="49"/>
      <c r="KEY2" s="49"/>
      <c r="KEZ2" s="49"/>
      <c r="KFA2" s="49"/>
      <c r="KFB2" s="49"/>
      <c r="KFC2" s="49"/>
      <c r="KFD2" s="49"/>
      <c r="KFE2" s="49"/>
      <c r="KFF2" s="49"/>
      <c r="KFG2" s="49"/>
      <c r="KFH2" s="49"/>
      <c r="KFI2" s="49"/>
      <c r="KFJ2" s="49"/>
      <c r="KFK2" s="49"/>
      <c r="KFL2" s="49"/>
      <c r="KFM2" s="49"/>
      <c r="KFN2" s="49"/>
      <c r="KFO2" s="49"/>
      <c r="KFP2" s="49"/>
      <c r="KFQ2" s="49"/>
      <c r="KFR2" s="49"/>
      <c r="KFS2" s="49"/>
      <c r="KFT2" s="49"/>
      <c r="KFU2" s="49"/>
      <c r="KFV2" s="49"/>
      <c r="KFW2" s="49"/>
      <c r="KFX2" s="49"/>
      <c r="KFY2" s="49"/>
      <c r="KFZ2" s="49"/>
      <c r="KGA2" s="49"/>
      <c r="KGB2" s="49"/>
      <c r="KGC2" s="49"/>
      <c r="KGD2" s="49"/>
      <c r="KGE2" s="49"/>
      <c r="KGF2" s="49"/>
      <c r="KGG2" s="49"/>
      <c r="KGH2" s="49"/>
      <c r="KGI2" s="49"/>
      <c r="KGJ2" s="49"/>
      <c r="KGK2" s="49"/>
      <c r="KGL2" s="49"/>
      <c r="KGM2" s="49"/>
      <c r="KGN2" s="49"/>
      <c r="KGO2" s="49"/>
      <c r="KGP2" s="49"/>
      <c r="KGQ2" s="49"/>
      <c r="KGR2" s="49"/>
      <c r="KGS2" s="49"/>
      <c r="KGT2" s="49"/>
      <c r="KGU2" s="49"/>
      <c r="KGV2" s="49"/>
      <c r="KGW2" s="49"/>
      <c r="KGX2" s="49"/>
      <c r="KGY2" s="49"/>
      <c r="KGZ2" s="49"/>
      <c r="KHA2" s="49"/>
      <c r="KHB2" s="49"/>
      <c r="KHC2" s="49"/>
      <c r="KHD2" s="49"/>
      <c r="KHE2" s="49"/>
      <c r="KHF2" s="49"/>
      <c r="KHG2" s="49"/>
      <c r="KHH2" s="49"/>
      <c r="KHI2" s="49"/>
      <c r="KHJ2" s="49"/>
      <c r="KHK2" s="49"/>
      <c r="KHL2" s="49"/>
      <c r="KHM2" s="49"/>
      <c r="KHN2" s="49"/>
      <c r="KHO2" s="49"/>
      <c r="KHP2" s="49"/>
      <c r="KHQ2" s="49"/>
      <c r="KHR2" s="49"/>
      <c r="KHS2" s="49"/>
      <c r="KHT2" s="49"/>
      <c r="KHU2" s="49"/>
      <c r="KHV2" s="49"/>
      <c r="KHW2" s="49"/>
      <c r="KHX2" s="49"/>
      <c r="KHY2" s="49"/>
      <c r="KHZ2" s="49"/>
      <c r="KIA2" s="49"/>
      <c r="KIB2" s="49"/>
      <c r="KIC2" s="49"/>
      <c r="KID2" s="49"/>
      <c r="KIE2" s="49"/>
      <c r="KIF2" s="49"/>
      <c r="KIG2" s="49"/>
      <c r="KIH2" s="49"/>
      <c r="KII2" s="49"/>
      <c r="KIJ2" s="49"/>
      <c r="KIK2" s="49"/>
      <c r="KIL2" s="49"/>
      <c r="KIM2" s="49"/>
      <c r="KIN2" s="49"/>
      <c r="KIO2" s="49"/>
      <c r="KIP2" s="49"/>
      <c r="KIQ2" s="49"/>
      <c r="KIR2" s="49"/>
      <c r="KIS2" s="49"/>
      <c r="KIT2" s="49"/>
      <c r="KIU2" s="49"/>
      <c r="KIV2" s="49"/>
      <c r="KIW2" s="49"/>
      <c r="KIX2" s="49"/>
      <c r="KIY2" s="49"/>
      <c r="KIZ2" s="49"/>
      <c r="KJA2" s="49"/>
      <c r="KJB2" s="49"/>
      <c r="KJC2" s="49"/>
      <c r="KJD2" s="49"/>
      <c r="KJE2" s="49"/>
      <c r="KJF2" s="49"/>
      <c r="KJG2" s="49"/>
      <c r="KJH2" s="49"/>
      <c r="KJI2" s="49"/>
      <c r="KJJ2" s="49"/>
      <c r="KJK2" s="49"/>
      <c r="KJL2" s="49"/>
      <c r="KJM2" s="49"/>
      <c r="KJN2" s="49"/>
      <c r="KJO2" s="49"/>
      <c r="KJP2" s="49"/>
      <c r="KJQ2" s="49"/>
      <c r="KJR2" s="49"/>
      <c r="KJS2" s="49"/>
      <c r="KJT2" s="49"/>
      <c r="KJU2" s="49"/>
      <c r="KJV2" s="49"/>
      <c r="KJW2" s="49"/>
      <c r="KJX2" s="49"/>
      <c r="KJY2" s="49"/>
      <c r="KJZ2" s="49"/>
      <c r="KKA2" s="49"/>
      <c r="KKB2" s="49"/>
      <c r="KKC2" s="49"/>
      <c r="KKD2" s="49"/>
      <c r="KKE2" s="49"/>
      <c r="KKF2" s="49"/>
      <c r="KKG2" s="49"/>
      <c r="KKH2" s="49"/>
      <c r="KKI2" s="49"/>
      <c r="KKJ2" s="49"/>
      <c r="KKK2" s="49"/>
      <c r="KKL2" s="49"/>
      <c r="KKM2" s="49"/>
      <c r="KKN2" s="49"/>
      <c r="KKO2" s="49"/>
      <c r="KKP2" s="49"/>
      <c r="KKQ2" s="49"/>
      <c r="KKR2" s="49"/>
      <c r="KKS2" s="49"/>
      <c r="KKT2" s="49"/>
      <c r="KKU2" s="49"/>
      <c r="KKV2" s="49"/>
      <c r="KKW2" s="49"/>
      <c r="KKX2" s="49"/>
      <c r="KKY2" s="49"/>
      <c r="KKZ2" s="49"/>
      <c r="KLA2" s="49"/>
      <c r="KLB2" s="49"/>
      <c r="KLC2" s="49"/>
      <c r="KLD2" s="49"/>
      <c r="KLE2" s="49"/>
      <c r="KLF2" s="49"/>
      <c r="KLG2" s="49"/>
      <c r="KLH2" s="49"/>
      <c r="KLI2" s="49"/>
      <c r="KLJ2" s="49"/>
      <c r="KLK2" s="49"/>
      <c r="KLL2" s="49"/>
      <c r="KLM2" s="49"/>
      <c r="KLN2" s="49"/>
      <c r="KLO2" s="49"/>
      <c r="KLP2" s="49"/>
      <c r="KLQ2" s="49"/>
      <c r="KLR2" s="49"/>
      <c r="KLS2" s="49"/>
      <c r="KLT2" s="49"/>
      <c r="KLU2" s="49"/>
      <c r="KLV2" s="49"/>
      <c r="KLW2" s="49"/>
      <c r="KLX2" s="49"/>
      <c r="KLY2" s="49"/>
      <c r="KLZ2" s="49"/>
      <c r="KMA2" s="49"/>
      <c r="KMB2" s="49"/>
      <c r="KMC2" s="49"/>
      <c r="KMD2" s="49"/>
      <c r="KME2" s="49"/>
      <c r="KMF2" s="49"/>
      <c r="KMG2" s="49"/>
      <c r="KMH2" s="49"/>
      <c r="KMI2" s="49"/>
      <c r="KMJ2" s="49"/>
      <c r="KMK2" s="49"/>
      <c r="KML2" s="49"/>
      <c r="KMM2" s="49"/>
      <c r="KMN2" s="49"/>
      <c r="KMO2" s="49"/>
      <c r="KMP2" s="49"/>
      <c r="KMQ2" s="49"/>
      <c r="KMR2" s="49"/>
      <c r="KMS2" s="49"/>
      <c r="KMT2" s="49"/>
      <c r="KMU2" s="49"/>
      <c r="KMV2" s="49"/>
      <c r="KMW2" s="49"/>
      <c r="KMX2" s="49"/>
      <c r="KMY2" s="49"/>
      <c r="KMZ2" s="49"/>
      <c r="KNA2" s="49"/>
      <c r="KNB2" s="49"/>
      <c r="KNC2" s="49"/>
      <c r="KND2" s="49"/>
      <c r="KNE2" s="49"/>
      <c r="KNF2" s="49"/>
      <c r="KNG2" s="49"/>
      <c r="KNH2" s="49"/>
      <c r="KNI2" s="49"/>
      <c r="KNJ2" s="49"/>
      <c r="KNK2" s="49"/>
      <c r="KNL2" s="49"/>
      <c r="KNM2" s="49"/>
      <c r="KNN2" s="49"/>
      <c r="KNO2" s="49"/>
      <c r="KNP2" s="49"/>
      <c r="KNQ2" s="49"/>
      <c r="KNR2" s="49"/>
      <c r="KNS2" s="49"/>
      <c r="KNT2" s="49"/>
      <c r="KNU2" s="49"/>
      <c r="KNV2" s="49"/>
      <c r="KNW2" s="49"/>
      <c r="KNX2" s="49"/>
      <c r="KNY2" s="49"/>
      <c r="KNZ2" s="49"/>
      <c r="KOA2" s="49"/>
      <c r="KOB2" s="49"/>
      <c r="KOC2" s="49"/>
      <c r="KOD2" s="49"/>
      <c r="KOE2" s="49"/>
      <c r="KOF2" s="49"/>
      <c r="KOG2" s="49"/>
      <c r="KOH2" s="49"/>
      <c r="KOI2" s="49"/>
      <c r="KOJ2" s="49"/>
      <c r="KOK2" s="49"/>
      <c r="KOL2" s="49"/>
      <c r="KOM2" s="49"/>
      <c r="KON2" s="49"/>
      <c r="KOO2" s="49"/>
      <c r="KOP2" s="49"/>
      <c r="KOQ2" s="49"/>
      <c r="KOR2" s="49"/>
      <c r="KOS2" s="49"/>
      <c r="KOT2" s="49"/>
      <c r="KOU2" s="49"/>
      <c r="KOV2" s="49"/>
      <c r="KOW2" s="49"/>
      <c r="KOX2" s="49"/>
      <c r="KOY2" s="49"/>
      <c r="KOZ2" s="49"/>
      <c r="KPA2" s="49"/>
      <c r="KPB2" s="49"/>
      <c r="KPC2" s="49"/>
      <c r="KPD2" s="49"/>
      <c r="KPE2" s="49"/>
      <c r="KPF2" s="49"/>
      <c r="KPG2" s="49"/>
      <c r="KPH2" s="49"/>
      <c r="KPI2" s="49"/>
      <c r="KPJ2" s="49"/>
      <c r="KPK2" s="49"/>
      <c r="KPL2" s="49"/>
      <c r="KPM2" s="49"/>
      <c r="KPN2" s="49"/>
      <c r="KPO2" s="49"/>
      <c r="KPP2" s="49"/>
      <c r="KPQ2" s="49"/>
      <c r="KPR2" s="49"/>
      <c r="KPS2" s="49"/>
      <c r="KPT2" s="49"/>
      <c r="KPU2" s="49"/>
      <c r="KPV2" s="49"/>
      <c r="KPW2" s="49"/>
      <c r="KPX2" s="49"/>
      <c r="KPY2" s="49"/>
      <c r="KPZ2" s="49"/>
      <c r="KQA2" s="49"/>
      <c r="KQB2" s="49"/>
      <c r="KQC2" s="49"/>
      <c r="KQD2" s="49"/>
      <c r="KQE2" s="49"/>
      <c r="KQF2" s="49"/>
      <c r="KQG2" s="49"/>
      <c r="KQH2" s="49"/>
      <c r="KQI2" s="49"/>
      <c r="KQJ2" s="49"/>
      <c r="KQK2" s="49"/>
      <c r="KQL2" s="49"/>
      <c r="KQM2" s="49"/>
      <c r="KQN2" s="49"/>
      <c r="KQO2" s="49"/>
      <c r="KQP2" s="49"/>
      <c r="KQQ2" s="49"/>
      <c r="KQR2" s="49"/>
      <c r="KQS2" s="49"/>
      <c r="KQT2" s="49"/>
      <c r="KQU2" s="49"/>
      <c r="KQV2" s="49"/>
      <c r="KQW2" s="49"/>
      <c r="KQX2" s="49"/>
      <c r="KQY2" s="49"/>
      <c r="KQZ2" s="49"/>
      <c r="KRA2" s="49"/>
      <c r="KRB2" s="49"/>
      <c r="KRC2" s="49"/>
      <c r="KRD2" s="49"/>
      <c r="KRE2" s="49"/>
      <c r="KRF2" s="49"/>
      <c r="KRG2" s="49"/>
      <c r="KRH2" s="49"/>
      <c r="KRI2" s="49"/>
      <c r="KRJ2" s="49"/>
      <c r="KRK2" s="49"/>
      <c r="KRL2" s="49"/>
      <c r="KRM2" s="49"/>
      <c r="KRN2" s="49"/>
      <c r="KRO2" s="49"/>
      <c r="KRP2" s="49"/>
      <c r="KRQ2" s="49"/>
      <c r="KRR2" s="49"/>
      <c r="KRS2" s="49"/>
      <c r="KRT2" s="49"/>
      <c r="KRU2" s="49"/>
      <c r="KRV2" s="49"/>
      <c r="KRW2" s="49"/>
      <c r="KRX2" s="49"/>
      <c r="KRY2" s="49"/>
      <c r="KRZ2" s="49"/>
      <c r="KSA2" s="49"/>
      <c r="KSB2" s="49"/>
      <c r="KSC2" s="49"/>
      <c r="KSD2" s="49"/>
      <c r="KSE2" s="49"/>
      <c r="KSF2" s="49"/>
      <c r="KSG2" s="49"/>
      <c r="KSH2" s="49"/>
      <c r="KSI2" s="49"/>
      <c r="KSJ2" s="49"/>
      <c r="KSK2" s="49"/>
      <c r="KSL2" s="49"/>
      <c r="KSM2" s="49"/>
      <c r="KSN2" s="49"/>
      <c r="KSO2" s="49"/>
      <c r="KSP2" s="49"/>
      <c r="KSQ2" s="49"/>
      <c r="KSR2" s="49"/>
      <c r="KSS2" s="49"/>
      <c r="KST2" s="49"/>
      <c r="KSU2" s="49"/>
      <c r="KSV2" s="49"/>
      <c r="KSW2" s="49"/>
      <c r="KSX2" s="49"/>
      <c r="KSY2" s="49"/>
      <c r="KSZ2" s="49"/>
      <c r="KTA2" s="49"/>
      <c r="KTB2" s="49"/>
      <c r="KTC2" s="49"/>
      <c r="KTD2" s="49"/>
      <c r="KTE2" s="49"/>
      <c r="KTF2" s="49"/>
      <c r="KTG2" s="49"/>
      <c r="KTH2" s="49"/>
      <c r="KTI2" s="49"/>
      <c r="KTJ2" s="49"/>
      <c r="KTK2" s="49"/>
      <c r="KTL2" s="49"/>
      <c r="KTM2" s="49"/>
      <c r="KTN2" s="49"/>
      <c r="KTO2" s="49"/>
      <c r="KTP2" s="49"/>
      <c r="KTQ2" s="49"/>
      <c r="KTR2" s="49"/>
      <c r="KTS2" s="49"/>
      <c r="KTT2" s="49"/>
      <c r="KTU2" s="49"/>
      <c r="KTV2" s="49"/>
      <c r="KTW2" s="49"/>
      <c r="KTX2" s="49"/>
      <c r="KTY2" s="49"/>
      <c r="KTZ2" s="49"/>
      <c r="KUA2" s="49"/>
      <c r="KUB2" s="49"/>
      <c r="KUC2" s="49"/>
      <c r="KUD2" s="49"/>
      <c r="KUE2" s="49"/>
      <c r="KUF2" s="49"/>
      <c r="KUG2" s="49"/>
      <c r="KUH2" s="49"/>
      <c r="KUI2" s="49"/>
      <c r="KUJ2" s="49"/>
      <c r="KUK2" s="49"/>
      <c r="KUL2" s="49"/>
      <c r="KUM2" s="49"/>
      <c r="KUN2" s="49"/>
      <c r="KUO2" s="49"/>
      <c r="KUP2" s="49"/>
      <c r="KUQ2" s="49"/>
      <c r="KUR2" s="49"/>
      <c r="KUS2" s="49"/>
      <c r="KUT2" s="49"/>
      <c r="KUU2" s="49"/>
      <c r="KUV2" s="49"/>
      <c r="KUW2" s="49"/>
      <c r="KUX2" s="49"/>
      <c r="KUY2" s="49"/>
      <c r="KUZ2" s="49"/>
      <c r="KVA2" s="49"/>
      <c r="KVB2" s="49"/>
      <c r="KVC2" s="49"/>
      <c r="KVD2" s="49"/>
      <c r="KVE2" s="49"/>
      <c r="KVF2" s="49"/>
      <c r="KVG2" s="49"/>
      <c r="KVH2" s="49"/>
      <c r="KVI2" s="49"/>
      <c r="KVJ2" s="49"/>
      <c r="KVK2" s="49"/>
      <c r="KVL2" s="49"/>
      <c r="KVM2" s="49"/>
      <c r="KVN2" s="49"/>
      <c r="KVO2" s="49"/>
      <c r="KVP2" s="49"/>
      <c r="KVQ2" s="49"/>
      <c r="KVR2" s="49"/>
      <c r="KVS2" s="49"/>
      <c r="KVT2" s="49"/>
      <c r="KVU2" s="49"/>
      <c r="KVV2" s="49"/>
      <c r="KVW2" s="49"/>
      <c r="KVX2" s="49"/>
      <c r="KVY2" s="49"/>
      <c r="KVZ2" s="49"/>
      <c r="KWA2" s="49"/>
      <c r="KWB2" s="49"/>
      <c r="KWC2" s="49"/>
      <c r="KWD2" s="49"/>
      <c r="KWE2" s="49"/>
      <c r="KWF2" s="49"/>
      <c r="KWG2" s="49"/>
      <c r="KWH2" s="49"/>
      <c r="KWI2" s="49"/>
      <c r="KWJ2" s="49"/>
      <c r="KWK2" s="49"/>
      <c r="KWL2" s="49"/>
      <c r="KWM2" s="49"/>
      <c r="KWN2" s="49"/>
      <c r="KWO2" s="49"/>
      <c r="KWP2" s="49"/>
      <c r="KWQ2" s="49"/>
      <c r="KWR2" s="49"/>
      <c r="KWS2" s="49"/>
      <c r="KWT2" s="49"/>
      <c r="KWU2" s="49"/>
      <c r="KWV2" s="49"/>
      <c r="KWW2" s="49"/>
      <c r="KWX2" s="49"/>
      <c r="KWY2" s="49"/>
      <c r="KWZ2" s="49"/>
      <c r="KXA2" s="49"/>
      <c r="KXB2" s="49"/>
      <c r="KXC2" s="49"/>
      <c r="KXD2" s="49"/>
      <c r="KXE2" s="49"/>
      <c r="KXF2" s="49"/>
      <c r="KXG2" s="49"/>
      <c r="KXH2" s="49"/>
      <c r="KXI2" s="49"/>
      <c r="KXJ2" s="49"/>
      <c r="KXK2" s="49"/>
      <c r="KXL2" s="49"/>
      <c r="KXM2" s="49"/>
      <c r="KXN2" s="49"/>
      <c r="KXO2" s="49"/>
      <c r="KXP2" s="49"/>
      <c r="KXQ2" s="49"/>
      <c r="KXR2" s="49"/>
      <c r="KXS2" s="49"/>
      <c r="KXT2" s="49"/>
      <c r="KXU2" s="49"/>
      <c r="KXV2" s="49"/>
      <c r="KXW2" s="49"/>
      <c r="KXX2" s="49"/>
      <c r="KXY2" s="49"/>
      <c r="KXZ2" s="49"/>
      <c r="KYA2" s="49"/>
      <c r="KYB2" s="49"/>
      <c r="KYC2" s="49"/>
      <c r="KYD2" s="49"/>
      <c r="KYE2" s="49"/>
      <c r="KYF2" s="49"/>
      <c r="KYG2" s="49"/>
      <c r="KYH2" s="49"/>
      <c r="KYI2" s="49"/>
      <c r="KYJ2" s="49"/>
      <c r="KYK2" s="49"/>
      <c r="KYL2" s="49"/>
      <c r="KYM2" s="49"/>
      <c r="KYN2" s="49"/>
      <c r="KYO2" s="49"/>
      <c r="KYP2" s="49"/>
      <c r="KYQ2" s="49"/>
      <c r="KYR2" s="49"/>
      <c r="KYS2" s="49"/>
      <c r="KYT2" s="49"/>
      <c r="KYU2" s="49"/>
      <c r="KYV2" s="49"/>
      <c r="KYW2" s="49"/>
      <c r="KYX2" s="49"/>
      <c r="KYY2" s="49"/>
      <c r="KYZ2" s="49"/>
      <c r="KZA2" s="49"/>
      <c r="KZB2" s="49"/>
      <c r="KZC2" s="49"/>
      <c r="KZD2" s="49"/>
      <c r="KZE2" s="49"/>
      <c r="KZF2" s="49"/>
      <c r="KZG2" s="49"/>
      <c r="KZH2" s="49"/>
      <c r="KZI2" s="49"/>
      <c r="KZJ2" s="49"/>
      <c r="KZK2" s="49"/>
      <c r="KZL2" s="49"/>
      <c r="KZM2" s="49"/>
      <c r="KZN2" s="49"/>
      <c r="KZO2" s="49"/>
      <c r="KZP2" s="49"/>
      <c r="KZQ2" s="49"/>
      <c r="KZR2" s="49"/>
      <c r="KZS2" s="49"/>
      <c r="KZT2" s="49"/>
      <c r="KZU2" s="49"/>
      <c r="KZV2" s="49"/>
      <c r="KZW2" s="49"/>
      <c r="KZX2" s="49"/>
      <c r="KZY2" s="49"/>
      <c r="KZZ2" s="49"/>
      <c r="LAA2" s="49"/>
      <c r="LAB2" s="49"/>
      <c r="LAC2" s="49"/>
      <c r="LAD2" s="49"/>
      <c r="LAE2" s="49"/>
      <c r="LAF2" s="49"/>
      <c r="LAG2" s="49"/>
      <c r="LAH2" s="49"/>
      <c r="LAI2" s="49"/>
      <c r="LAJ2" s="49"/>
      <c r="LAK2" s="49"/>
      <c r="LAL2" s="49"/>
      <c r="LAM2" s="49"/>
      <c r="LAN2" s="49"/>
      <c r="LAO2" s="49"/>
      <c r="LAP2" s="49"/>
      <c r="LAQ2" s="49"/>
      <c r="LAR2" s="49"/>
      <c r="LAS2" s="49"/>
      <c r="LAT2" s="49"/>
      <c r="LAU2" s="49"/>
      <c r="LAV2" s="49"/>
      <c r="LAW2" s="49"/>
      <c r="LAX2" s="49"/>
      <c r="LAY2" s="49"/>
      <c r="LAZ2" s="49"/>
      <c r="LBA2" s="49"/>
      <c r="LBB2" s="49"/>
      <c r="LBC2" s="49"/>
      <c r="LBD2" s="49"/>
      <c r="LBE2" s="49"/>
      <c r="LBF2" s="49"/>
      <c r="LBG2" s="49"/>
      <c r="LBH2" s="49"/>
      <c r="LBI2" s="49"/>
      <c r="LBJ2" s="49"/>
      <c r="LBK2" s="49"/>
      <c r="LBL2" s="49"/>
      <c r="LBM2" s="49"/>
      <c r="LBN2" s="49"/>
      <c r="LBO2" s="49"/>
      <c r="LBP2" s="49"/>
      <c r="LBQ2" s="49"/>
      <c r="LBR2" s="49"/>
      <c r="LBS2" s="49"/>
      <c r="LBT2" s="49"/>
      <c r="LBU2" s="49"/>
      <c r="LBV2" s="49"/>
      <c r="LBW2" s="49"/>
      <c r="LBX2" s="49"/>
      <c r="LBY2" s="49"/>
      <c r="LBZ2" s="49"/>
      <c r="LCA2" s="49"/>
      <c r="LCB2" s="49"/>
      <c r="LCC2" s="49"/>
      <c r="LCD2" s="49"/>
      <c r="LCE2" s="49"/>
      <c r="LCF2" s="49"/>
      <c r="LCG2" s="49"/>
      <c r="LCH2" s="49"/>
      <c r="LCI2" s="49"/>
      <c r="LCJ2" s="49"/>
      <c r="LCK2" s="49"/>
      <c r="LCL2" s="49"/>
      <c r="LCM2" s="49"/>
      <c r="LCN2" s="49"/>
      <c r="LCO2" s="49"/>
      <c r="LCP2" s="49"/>
      <c r="LCQ2" s="49"/>
      <c r="LCR2" s="49"/>
      <c r="LCS2" s="49"/>
      <c r="LCT2" s="49"/>
      <c r="LCU2" s="49"/>
      <c r="LCV2" s="49"/>
      <c r="LCW2" s="49"/>
      <c r="LCX2" s="49"/>
      <c r="LCY2" s="49"/>
      <c r="LCZ2" s="49"/>
      <c r="LDA2" s="49"/>
      <c r="LDB2" s="49"/>
      <c r="LDC2" s="49"/>
      <c r="LDD2" s="49"/>
      <c r="LDE2" s="49"/>
      <c r="LDF2" s="49"/>
      <c r="LDG2" s="49"/>
      <c r="LDH2" s="49"/>
      <c r="LDI2" s="49"/>
      <c r="LDJ2" s="49"/>
      <c r="LDK2" s="49"/>
      <c r="LDL2" s="49"/>
      <c r="LDM2" s="49"/>
      <c r="LDN2" s="49"/>
      <c r="LDO2" s="49"/>
      <c r="LDP2" s="49"/>
      <c r="LDQ2" s="49"/>
      <c r="LDR2" s="49"/>
      <c r="LDS2" s="49"/>
      <c r="LDT2" s="49"/>
      <c r="LDU2" s="49"/>
      <c r="LDV2" s="49"/>
      <c r="LDW2" s="49"/>
      <c r="LDX2" s="49"/>
      <c r="LDY2" s="49"/>
      <c r="LDZ2" s="49"/>
      <c r="LEA2" s="49"/>
      <c r="LEB2" s="49"/>
      <c r="LEC2" s="49"/>
      <c r="LED2" s="49"/>
      <c r="LEE2" s="49"/>
      <c r="LEF2" s="49"/>
      <c r="LEG2" s="49"/>
      <c r="LEH2" s="49"/>
      <c r="LEI2" s="49"/>
      <c r="LEJ2" s="49"/>
      <c r="LEK2" s="49"/>
      <c r="LEL2" s="49"/>
      <c r="LEM2" s="49"/>
      <c r="LEN2" s="49"/>
      <c r="LEO2" s="49"/>
      <c r="LEP2" s="49"/>
      <c r="LEQ2" s="49"/>
      <c r="LER2" s="49"/>
      <c r="LES2" s="49"/>
      <c r="LET2" s="49"/>
      <c r="LEU2" s="49"/>
      <c r="LEV2" s="49"/>
      <c r="LEW2" s="49"/>
      <c r="LEX2" s="49"/>
      <c r="LEY2" s="49"/>
      <c r="LEZ2" s="49"/>
      <c r="LFA2" s="49"/>
      <c r="LFB2" s="49"/>
      <c r="LFC2" s="49"/>
      <c r="LFD2" s="49"/>
      <c r="LFE2" s="49"/>
      <c r="LFF2" s="49"/>
      <c r="LFG2" s="49"/>
      <c r="LFH2" s="49"/>
      <c r="LFI2" s="49"/>
      <c r="LFJ2" s="49"/>
      <c r="LFK2" s="49"/>
      <c r="LFL2" s="49"/>
      <c r="LFM2" s="49"/>
      <c r="LFN2" s="49"/>
      <c r="LFO2" s="49"/>
      <c r="LFP2" s="49"/>
      <c r="LFQ2" s="49"/>
      <c r="LFR2" s="49"/>
      <c r="LFS2" s="49"/>
      <c r="LFT2" s="49"/>
      <c r="LFU2" s="49"/>
      <c r="LFV2" s="49"/>
      <c r="LFW2" s="49"/>
      <c r="LFX2" s="49"/>
      <c r="LFY2" s="49"/>
      <c r="LFZ2" s="49"/>
      <c r="LGA2" s="49"/>
      <c r="LGB2" s="49"/>
      <c r="LGC2" s="49"/>
      <c r="LGD2" s="49"/>
      <c r="LGE2" s="49"/>
      <c r="LGF2" s="49"/>
      <c r="LGG2" s="49"/>
      <c r="LGH2" s="49"/>
      <c r="LGI2" s="49"/>
      <c r="LGJ2" s="49"/>
      <c r="LGK2" s="49"/>
      <c r="LGL2" s="49"/>
      <c r="LGM2" s="49"/>
      <c r="LGN2" s="49"/>
      <c r="LGO2" s="49"/>
      <c r="LGP2" s="49"/>
      <c r="LGQ2" s="49"/>
      <c r="LGR2" s="49"/>
      <c r="LGS2" s="49"/>
      <c r="LGT2" s="49"/>
      <c r="LGU2" s="49"/>
      <c r="LGV2" s="49"/>
      <c r="LGW2" s="49"/>
      <c r="LGX2" s="49"/>
      <c r="LGY2" s="49"/>
      <c r="LGZ2" s="49"/>
      <c r="LHA2" s="49"/>
      <c r="LHB2" s="49"/>
      <c r="LHC2" s="49"/>
      <c r="LHD2" s="49"/>
      <c r="LHE2" s="49"/>
      <c r="LHF2" s="49"/>
      <c r="LHG2" s="49"/>
      <c r="LHH2" s="49"/>
      <c r="LHI2" s="49"/>
      <c r="LHJ2" s="49"/>
      <c r="LHK2" s="49"/>
      <c r="LHL2" s="49"/>
      <c r="LHM2" s="49"/>
      <c r="LHN2" s="49"/>
      <c r="LHO2" s="49"/>
      <c r="LHP2" s="49"/>
      <c r="LHQ2" s="49"/>
      <c r="LHR2" s="49"/>
      <c r="LHS2" s="49"/>
      <c r="LHT2" s="49"/>
      <c r="LHU2" s="49"/>
      <c r="LHV2" s="49"/>
      <c r="LHW2" s="49"/>
      <c r="LHX2" s="49"/>
      <c r="LHY2" s="49"/>
      <c r="LHZ2" s="49"/>
      <c r="LIA2" s="49"/>
      <c r="LIB2" s="49"/>
      <c r="LIC2" s="49"/>
      <c r="LID2" s="49"/>
      <c r="LIE2" s="49"/>
      <c r="LIF2" s="49"/>
      <c r="LIG2" s="49"/>
      <c r="LIH2" s="49"/>
      <c r="LII2" s="49"/>
      <c r="LIJ2" s="49"/>
      <c r="LIK2" s="49"/>
      <c r="LIL2" s="49"/>
      <c r="LIM2" s="49"/>
      <c r="LIN2" s="49"/>
      <c r="LIO2" s="49"/>
      <c r="LIP2" s="49"/>
      <c r="LIQ2" s="49"/>
      <c r="LIR2" s="49"/>
      <c r="LIS2" s="49"/>
      <c r="LIT2" s="49"/>
      <c r="LIU2" s="49"/>
      <c r="LIV2" s="49"/>
      <c r="LIW2" s="49"/>
      <c r="LIX2" s="49"/>
      <c r="LIY2" s="49"/>
      <c r="LIZ2" s="49"/>
      <c r="LJA2" s="49"/>
      <c r="LJB2" s="49"/>
      <c r="LJC2" s="49"/>
      <c r="LJD2" s="49"/>
      <c r="LJE2" s="49"/>
      <c r="LJF2" s="49"/>
      <c r="LJG2" s="49"/>
      <c r="LJH2" s="49"/>
      <c r="LJI2" s="49"/>
      <c r="LJJ2" s="49"/>
      <c r="LJK2" s="49"/>
      <c r="LJL2" s="49"/>
      <c r="LJM2" s="49"/>
      <c r="LJN2" s="49"/>
      <c r="LJO2" s="49"/>
      <c r="LJP2" s="49"/>
      <c r="LJQ2" s="49"/>
      <c r="LJR2" s="49"/>
      <c r="LJS2" s="49"/>
      <c r="LJT2" s="49"/>
      <c r="LJU2" s="49"/>
      <c r="LJV2" s="49"/>
      <c r="LJW2" s="49"/>
      <c r="LJX2" s="49"/>
      <c r="LJY2" s="49"/>
      <c r="LJZ2" s="49"/>
      <c r="LKA2" s="49"/>
      <c r="LKB2" s="49"/>
      <c r="LKC2" s="49"/>
      <c r="LKD2" s="49"/>
      <c r="LKE2" s="49"/>
      <c r="LKF2" s="49"/>
      <c r="LKG2" s="49"/>
      <c r="LKH2" s="49"/>
      <c r="LKI2" s="49"/>
      <c r="LKJ2" s="49"/>
      <c r="LKK2" s="49"/>
      <c r="LKL2" s="49"/>
      <c r="LKM2" s="49"/>
      <c r="LKN2" s="49"/>
      <c r="LKO2" s="49"/>
      <c r="LKP2" s="49"/>
      <c r="LKQ2" s="49"/>
      <c r="LKR2" s="49"/>
      <c r="LKS2" s="49"/>
      <c r="LKT2" s="49"/>
      <c r="LKU2" s="49"/>
      <c r="LKV2" s="49"/>
      <c r="LKW2" s="49"/>
      <c r="LKX2" s="49"/>
      <c r="LKY2" s="49"/>
      <c r="LKZ2" s="49"/>
      <c r="LLA2" s="49"/>
      <c r="LLB2" s="49"/>
      <c r="LLC2" s="49"/>
      <c r="LLD2" s="49"/>
      <c r="LLE2" s="49"/>
      <c r="LLF2" s="49"/>
      <c r="LLG2" s="49"/>
      <c r="LLH2" s="49"/>
      <c r="LLI2" s="49"/>
      <c r="LLJ2" s="49"/>
      <c r="LLK2" s="49"/>
      <c r="LLL2" s="49"/>
      <c r="LLM2" s="49"/>
      <c r="LLN2" s="49"/>
      <c r="LLO2" s="49"/>
      <c r="LLP2" s="49"/>
      <c r="LLQ2" s="49"/>
      <c r="LLR2" s="49"/>
      <c r="LLS2" s="49"/>
      <c r="LLT2" s="49"/>
      <c r="LLU2" s="49"/>
      <c r="LLV2" s="49"/>
      <c r="LLW2" s="49"/>
      <c r="LLX2" s="49"/>
      <c r="LLY2" s="49"/>
      <c r="LLZ2" s="49"/>
      <c r="LMA2" s="49"/>
      <c r="LMB2" s="49"/>
      <c r="LMC2" s="49"/>
      <c r="LMD2" s="49"/>
      <c r="LME2" s="49"/>
      <c r="LMF2" s="49"/>
      <c r="LMG2" s="49"/>
      <c r="LMH2" s="49"/>
      <c r="LMI2" s="49"/>
      <c r="LMJ2" s="49"/>
      <c r="LMK2" s="49"/>
      <c r="LML2" s="49"/>
      <c r="LMM2" s="49"/>
      <c r="LMN2" s="49"/>
      <c r="LMO2" s="49"/>
      <c r="LMP2" s="49"/>
      <c r="LMQ2" s="49"/>
      <c r="LMR2" s="49"/>
      <c r="LMS2" s="49"/>
      <c r="LMT2" s="49"/>
      <c r="LMU2" s="49"/>
      <c r="LMV2" s="49"/>
      <c r="LMW2" s="49"/>
      <c r="LMX2" s="49"/>
      <c r="LMY2" s="49"/>
      <c r="LMZ2" s="49"/>
      <c r="LNA2" s="49"/>
      <c r="LNB2" s="49"/>
      <c r="LNC2" s="49"/>
      <c r="LND2" s="49"/>
      <c r="LNE2" s="49"/>
      <c r="LNF2" s="49"/>
      <c r="LNG2" s="49"/>
      <c r="LNH2" s="49"/>
      <c r="LNI2" s="49"/>
      <c r="LNJ2" s="49"/>
      <c r="LNK2" s="49"/>
      <c r="LNL2" s="49"/>
      <c r="LNM2" s="49"/>
      <c r="LNN2" s="49"/>
      <c r="LNO2" s="49"/>
      <c r="LNP2" s="49"/>
      <c r="LNQ2" s="49"/>
      <c r="LNR2" s="49"/>
      <c r="LNS2" s="49"/>
      <c r="LNT2" s="49"/>
      <c r="LNU2" s="49"/>
      <c r="LNV2" s="49"/>
      <c r="LNW2" s="49"/>
      <c r="LNX2" s="49"/>
      <c r="LNY2" s="49"/>
      <c r="LNZ2" s="49"/>
      <c r="LOA2" s="49"/>
      <c r="LOB2" s="49"/>
      <c r="LOC2" s="49"/>
      <c r="LOD2" s="49"/>
      <c r="LOE2" s="49"/>
      <c r="LOF2" s="49"/>
      <c r="LOG2" s="49"/>
      <c r="LOH2" s="49"/>
      <c r="LOI2" s="49"/>
      <c r="LOJ2" s="49"/>
      <c r="LOK2" s="49"/>
      <c r="LOL2" s="49"/>
      <c r="LOM2" s="49"/>
      <c r="LON2" s="49"/>
      <c r="LOO2" s="49"/>
      <c r="LOP2" s="49"/>
      <c r="LOQ2" s="49"/>
      <c r="LOR2" s="49"/>
      <c r="LOS2" s="49"/>
      <c r="LOT2" s="49"/>
      <c r="LOU2" s="49"/>
      <c r="LOV2" s="49"/>
      <c r="LOW2" s="49"/>
      <c r="LOX2" s="49"/>
      <c r="LOY2" s="49"/>
      <c r="LOZ2" s="49"/>
      <c r="LPA2" s="49"/>
      <c r="LPB2" s="49"/>
      <c r="LPC2" s="49"/>
      <c r="LPD2" s="49"/>
      <c r="LPE2" s="49"/>
      <c r="LPF2" s="49"/>
      <c r="LPG2" s="49"/>
      <c r="LPH2" s="49"/>
      <c r="LPI2" s="49"/>
      <c r="LPJ2" s="49"/>
      <c r="LPK2" s="49"/>
      <c r="LPL2" s="49"/>
      <c r="LPM2" s="49"/>
      <c r="LPN2" s="49"/>
      <c r="LPO2" s="49"/>
      <c r="LPP2" s="49"/>
      <c r="LPQ2" s="49"/>
      <c r="LPR2" s="49"/>
      <c r="LPS2" s="49"/>
      <c r="LPT2" s="49"/>
      <c r="LPU2" s="49"/>
      <c r="LPV2" s="49"/>
      <c r="LPW2" s="49"/>
      <c r="LPX2" s="49"/>
      <c r="LPY2" s="49"/>
      <c r="LPZ2" s="49"/>
      <c r="LQA2" s="49"/>
      <c r="LQB2" s="49"/>
      <c r="LQC2" s="49"/>
      <c r="LQD2" s="49"/>
      <c r="LQE2" s="49"/>
      <c r="LQF2" s="49"/>
      <c r="LQG2" s="49"/>
      <c r="LQH2" s="49"/>
      <c r="LQI2" s="49"/>
      <c r="LQJ2" s="49"/>
      <c r="LQK2" s="49"/>
      <c r="LQL2" s="49"/>
      <c r="LQM2" s="49"/>
      <c r="LQN2" s="49"/>
      <c r="LQO2" s="49"/>
      <c r="LQP2" s="49"/>
      <c r="LQQ2" s="49"/>
      <c r="LQR2" s="49"/>
      <c r="LQS2" s="49"/>
      <c r="LQT2" s="49"/>
      <c r="LQU2" s="49"/>
      <c r="LQV2" s="49"/>
      <c r="LQW2" s="49"/>
      <c r="LQX2" s="49"/>
      <c r="LQY2" s="49"/>
      <c r="LQZ2" s="49"/>
      <c r="LRA2" s="49"/>
      <c r="LRB2" s="49"/>
      <c r="LRC2" s="49"/>
      <c r="LRD2" s="49"/>
      <c r="LRE2" s="49"/>
      <c r="LRF2" s="49"/>
      <c r="LRG2" s="49"/>
      <c r="LRH2" s="49"/>
      <c r="LRI2" s="49"/>
      <c r="LRJ2" s="49"/>
      <c r="LRK2" s="49"/>
      <c r="LRL2" s="49"/>
      <c r="LRM2" s="49"/>
      <c r="LRN2" s="49"/>
      <c r="LRO2" s="49"/>
      <c r="LRP2" s="49"/>
      <c r="LRQ2" s="49"/>
      <c r="LRR2" s="49"/>
      <c r="LRS2" s="49"/>
      <c r="LRT2" s="49"/>
      <c r="LRU2" s="49"/>
      <c r="LRV2" s="49"/>
      <c r="LRW2" s="49"/>
      <c r="LRX2" s="49"/>
      <c r="LRY2" s="49"/>
      <c r="LRZ2" s="49"/>
      <c r="LSA2" s="49"/>
      <c r="LSB2" s="49"/>
      <c r="LSC2" s="49"/>
      <c r="LSD2" s="49"/>
      <c r="LSE2" s="49"/>
      <c r="LSF2" s="49"/>
      <c r="LSG2" s="49"/>
      <c r="LSH2" s="49"/>
      <c r="LSI2" s="49"/>
      <c r="LSJ2" s="49"/>
      <c r="LSK2" s="49"/>
      <c r="LSL2" s="49"/>
      <c r="LSM2" s="49"/>
      <c r="LSN2" s="49"/>
      <c r="LSO2" s="49"/>
      <c r="LSP2" s="49"/>
      <c r="LSQ2" s="49"/>
      <c r="LSR2" s="49"/>
      <c r="LSS2" s="49"/>
      <c r="LST2" s="49"/>
      <c r="LSU2" s="49"/>
      <c r="LSV2" s="49"/>
      <c r="LSW2" s="49"/>
      <c r="LSX2" s="49"/>
      <c r="LSY2" s="49"/>
      <c r="LSZ2" s="49"/>
      <c r="LTA2" s="49"/>
      <c r="LTB2" s="49"/>
      <c r="LTC2" s="49"/>
      <c r="LTD2" s="49"/>
      <c r="LTE2" s="49"/>
      <c r="LTF2" s="49"/>
      <c r="LTG2" s="49"/>
      <c r="LTH2" s="49"/>
      <c r="LTI2" s="49"/>
      <c r="LTJ2" s="49"/>
      <c r="LTK2" s="49"/>
      <c r="LTL2" s="49"/>
      <c r="LTM2" s="49"/>
      <c r="LTN2" s="49"/>
      <c r="LTO2" s="49"/>
      <c r="LTP2" s="49"/>
      <c r="LTQ2" s="49"/>
      <c r="LTR2" s="49"/>
      <c r="LTS2" s="49"/>
      <c r="LTT2" s="49"/>
      <c r="LTU2" s="49"/>
      <c r="LTV2" s="49"/>
      <c r="LTW2" s="49"/>
      <c r="LTX2" s="49"/>
      <c r="LTY2" s="49"/>
      <c r="LTZ2" s="49"/>
      <c r="LUA2" s="49"/>
      <c r="LUB2" s="49"/>
      <c r="LUC2" s="49"/>
      <c r="LUD2" s="49"/>
      <c r="LUE2" s="49"/>
      <c r="LUF2" s="49"/>
      <c r="LUG2" s="49"/>
      <c r="LUH2" s="49"/>
      <c r="LUI2" s="49"/>
      <c r="LUJ2" s="49"/>
      <c r="LUK2" s="49"/>
      <c r="LUL2" s="49"/>
      <c r="LUM2" s="49"/>
      <c r="LUN2" s="49"/>
      <c r="LUO2" s="49"/>
      <c r="LUP2" s="49"/>
      <c r="LUQ2" s="49"/>
      <c r="LUR2" s="49"/>
      <c r="LUS2" s="49"/>
      <c r="LUT2" s="49"/>
      <c r="LUU2" s="49"/>
      <c r="LUV2" s="49"/>
      <c r="LUW2" s="49"/>
      <c r="LUX2" s="49"/>
      <c r="LUY2" s="49"/>
      <c r="LUZ2" s="49"/>
      <c r="LVA2" s="49"/>
      <c r="LVB2" s="49"/>
      <c r="LVC2" s="49"/>
      <c r="LVD2" s="49"/>
      <c r="LVE2" s="49"/>
      <c r="LVF2" s="49"/>
      <c r="LVG2" s="49"/>
      <c r="LVH2" s="49"/>
      <c r="LVI2" s="49"/>
      <c r="LVJ2" s="49"/>
      <c r="LVK2" s="49"/>
      <c r="LVL2" s="49"/>
      <c r="LVM2" s="49"/>
      <c r="LVN2" s="49"/>
      <c r="LVO2" s="49"/>
      <c r="LVP2" s="49"/>
      <c r="LVQ2" s="49"/>
      <c r="LVR2" s="49"/>
      <c r="LVS2" s="49"/>
      <c r="LVT2" s="49"/>
      <c r="LVU2" s="49"/>
      <c r="LVV2" s="49"/>
      <c r="LVW2" s="49"/>
      <c r="LVX2" s="49"/>
      <c r="LVY2" s="49"/>
      <c r="LVZ2" s="49"/>
      <c r="LWA2" s="49"/>
      <c r="LWB2" s="49"/>
      <c r="LWC2" s="49"/>
      <c r="LWD2" s="49"/>
      <c r="LWE2" s="49"/>
      <c r="LWF2" s="49"/>
      <c r="LWG2" s="49"/>
      <c r="LWH2" s="49"/>
      <c r="LWI2" s="49"/>
      <c r="LWJ2" s="49"/>
      <c r="LWK2" s="49"/>
      <c r="LWL2" s="49"/>
      <c r="LWM2" s="49"/>
      <c r="LWN2" s="49"/>
      <c r="LWO2" s="49"/>
      <c r="LWP2" s="49"/>
      <c r="LWQ2" s="49"/>
      <c r="LWR2" s="49"/>
      <c r="LWS2" s="49"/>
      <c r="LWT2" s="49"/>
      <c r="LWU2" s="49"/>
      <c r="LWV2" s="49"/>
      <c r="LWW2" s="49"/>
      <c r="LWX2" s="49"/>
      <c r="LWY2" s="49"/>
      <c r="LWZ2" s="49"/>
      <c r="LXA2" s="49"/>
      <c r="LXB2" s="49"/>
      <c r="LXC2" s="49"/>
      <c r="LXD2" s="49"/>
      <c r="LXE2" s="49"/>
      <c r="LXF2" s="49"/>
      <c r="LXG2" s="49"/>
      <c r="LXH2" s="49"/>
      <c r="LXI2" s="49"/>
      <c r="LXJ2" s="49"/>
      <c r="LXK2" s="49"/>
      <c r="LXL2" s="49"/>
      <c r="LXM2" s="49"/>
      <c r="LXN2" s="49"/>
      <c r="LXO2" s="49"/>
      <c r="LXP2" s="49"/>
      <c r="LXQ2" s="49"/>
      <c r="LXR2" s="49"/>
      <c r="LXS2" s="49"/>
      <c r="LXT2" s="49"/>
      <c r="LXU2" s="49"/>
      <c r="LXV2" s="49"/>
      <c r="LXW2" s="49"/>
      <c r="LXX2" s="49"/>
      <c r="LXY2" s="49"/>
      <c r="LXZ2" s="49"/>
      <c r="LYA2" s="49"/>
      <c r="LYB2" s="49"/>
      <c r="LYC2" s="49"/>
      <c r="LYD2" s="49"/>
      <c r="LYE2" s="49"/>
      <c r="LYF2" s="49"/>
      <c r="LYG2" s="49"/>
      <c r="LYH2" s="49"/>
      <c r="LYI2" s="49"/>
      <c r="LYJ2" s="49"/>
      <c r="LYK2" s="49"/>
      <c r="LYL2" s="49"/>
      <c r="LYM2" s="49"/>
      <c r="LYN2" s="49"/>
      <c r="LYO2" s="49"/>
      <c r="LYP2" s="49"/>
      <c r="LYQ2" s="49"/>
      <c r="LYR2" s="49"/>
      <c r="LYS2" s="49"/>
      <c r="LYT2" s="49"/>
      <c r="LYU2" s="49"/>
      <c r="LYV2" s="49"/>
      <c r="LYW2" s="49"/>
      <c r="LYX2" s="49"/>
      <c r="LYY2" s="49"/>
      <c r="LYZ2" s="49"/>
      <c r="LZA2" s="49"/>
      <c r="LZB2" s="49"/>
      <c r="LZC2" s="49"/>
      <c r="LZD2" s="49"/>
      <c r="LZE2" s="49"/>
      <c r="LZF2" s="49"/>
      <c r="LZG2" s="49"/>
      <c r="LZH2" s="49"/>
      <c r="LZI2" s="49"/>
      <c r="LZJ2" s="49"/>
      <c r="LZK2" s="49"/>
      <c r="LZL2" s="49"/>
      <c r="LZM2" s="49"/>
      <c r="LZN2" s="49"/>
      <c r="LZO2" s="49"/>
      <c r="LZP2" s="49"/>
      <c r="LZQ2" s="49"/>
      <c r="LZR2" s="49"/>
      <c r="LZS2" s="49"/>
      <c r="LZT2" s="49"/>
      <c r="LZU2" s="49"/>
      <c r="LZV2" s="49"/>
      <c r="LZW2" s="49"/>
      <c r="LZX2" s="49"/>
      <c r="LZY2" s="49"/>
      <c r="LZZ2" s="49"/>
      <c r="MAA2" s="49"/>
      <c r="MAB2" s="49"/>
      <c r="MAC2" s="49"/>
      <c r="MAD2" s="49"/>
      <c r="MAE2" s="49"/>
      <c r="MAF2" s="49"/>
      <c r="MAG2" s="49"/>
      <c r="MAH2" s="49"/>
      <c r="MAI2" s="49"/>
      <c r="MAJ2" s="49"/>
      <c r="MAK2" s="49"/>
      <c r="MAL2" s="49"/>
      <c r="MAM2" s="49"/>
      <c r="MAN2" s="49"/>
      <c r="MAO2" s="49"/>
      <c r="MAP2" s="49"/>
      <c r="MAQ2" s="49"/>
      <c r="MAR2" s="49"/>
      <c r="MAS2" s="49"/>
      <c r="MAT2" s="49"/>
      <c r="MAU2" s="49"/>
      <c r="MAV2" s="49"/>
      <c r="MAW2" s="49"/>
      <c r="MAX2" s="49"/>
      <c r="MAY2" s="49"/>
      <c r="MAZ2" s="49"/>
      <c r="MBA2" s="49"/>
      <c r="MBB2" s="49"/>
      <c r="MBC2" s="49"/>
      <c r="MBD2" s="49"/>
      <c r="MBE2" s="49"/>
      <c r="MBF2" s="49"/>
      <c r="MBG2" s="49"/>
      <c r="MBH2" s="49"/>
      <c r="MBI2" s="49"/>
      <c r="MBJ2" s="49"/>
      <c r="MBK2" s="49"/>
      <c r="MBL2" s="49"/>
      <c r="MBM2" s="49"/>
      <c r="MBN2" s="49"/>
      <c r="MBO2" s="49"/>
      <c r="MBP2" s="49"/>
      <c r="MBQ2" s="49"/>
      <c r="MBR2" s="49"/>
      <c r="MBS2" s="49"/>
      <c r="MBT2" s="49"/>
      <c r="MBU2" s="49"/>
      <c r="MBV2" s="49"/>
      <c r="MBW2" s="49"/>
      <c r="MBX2" s="49"/>
      <c r="MBY2" s="49"/>
      <c r="MBZ2" s="49"/>
      <c r="MCA2" s="49"/>
      <c r="MCB2" s="49"/>
      <c r="MCC2" s="49"/>
      <c r="MCD2" s="49"/>
      <c r="MCE2" s="49"/>
      <c r="MCF2" s="49"/>
      <c r="MCG2" s="49"/>
      <c r="MCH2" s="49"/>
      <c r="MCI2" s="49"/>
      <c r="MCJ2" s="49"/>
      <c r="MCK2" s="49"/>
      <c r="MCL2" s="49"/>
      <c r="MCM2" s="49"/>
      <c r="MCN2" s="49"/>
      <c r="MCO2" s="49"/>
      <c r="MCP2" s="49"/>
      <c r="MCQ2" s="49"/>
      <c r="MCR2" s="49"/>
      <c r="MCS2" s="49"/>
      <c r="MCT2" s="49"/>
      <c r="MCU2" s="49"/>
      <c r="MCV2" s="49"/>
      <c r="MCW2" s="49"/>
      <c r="MCX2" s="49"/>
      <c r="MCY2" s="49"/>
      <c r="MCZ2" s="49"/>
      <c r="MDA2" s="49"/>
      <c r="MDB2" s="49"/>
      <c r="MDC2" s="49"/>
      <c r="MDD2" s="49"/>
      <c r="MDE2" s="49"/>
      <c r="MDF2" s="49"/>
      <c r="MDG2" s="49"/>
      <c r="MDH2" s="49"/>
      <c r="MDI2" s="49"/>
      <c r="MDJ2" s="49"/>
      <c r="MDK2" s="49"/>
      <c r="MDL2" s="49"/>
      <c r="MDM2" s="49"/>
      <c r="MDN2" s="49"/>
      <c r="MDO2" s="49"/>
      <c r="MDP2" s="49"/>
      <c r="MDQ2" s="49"/>
      <c r="MDR2" s="49"/>
      <c r="MDS2" s="49"/>
      <c r="MDT2" s="49"/>
      <c r="MDU2" s="49"/>
      <c r="MDV2" s="49"/>
      <c r="MDW2" s="49"/>
      <c r="MDX2" s="49"/>
      <c r="MDY2" s="49"/>
      <c r="MDZ2" s="49"/>
      <c r="MEA2" s="49"/>
      <c r="MEB2" s="49"/>
      <c r="MEC2" s="49"/>
      <c r="MED2" s="49"/>
      <c r="MEE2" s="49"/>
      <c r="MEF2" s="49"/>
      <c r="MEG2" s="49"/>
      <c r="MEH2" s="49"/>
      <c r="MEI2" s="49"/>
      <c r="MEJ2" s="49"/>
      <c r="MEK2" s="49"/>
      <c r="MEL2" s="49"/>
      <c r="MEM2" s="49"/>
      <c r="MEN2" s="49"/>
      <c r="MEO2" s="49"/>
      <c r="MEP2" s="49"/>
      <c r="MEQ2" s="49"/>
      <c r="MER2" s="49"/>
      <c r="MES2" s="49"/>
      <c r="MET2" s="49"/>
      <c r="MEU2" s="49"/>
      <c r="MEV2" s="49"/>
      <c r="MEW2" s="49"/>
      <c r="MEX2" s="49"/>
      <c r="MEY2" s="49"/>
      <c r="MEZ2" s="49"/>
      <c r="MFA2" s="49"/>
      <c r="MFB2" s="49"/>
      <c r="MFC2" s="49"/>
      <c r="MFD2" s="49"/>
      <c r="MFE2" s="49"/>
      <c r="MFF2" s="49"/>
      <c r="MFG2" s="49"/>
      <c r="MFH2" s="49"/>
      <c r="MFI2" s="49"/>
      <c r="MFJ2" s="49"/>
      <c r="MFK2" s="49"/>
      <c r="MFL2" s="49"/>
      <c r="MFM2" s="49"/>
      <c r="MFN2" s="49"/>
      <c r="MFO2" s="49"/>
      <c r="MFP2" s="49"/>
      <c r="MFQ2" s="49"/>
      <c r="MFR2" s="49"/>
      <c r="MFS2" s="49"/>
      <c r="MFT2" s="49"/>
      <c r="MFU2" s="49"/>
      <c r="MFV2" s="49"/>
      <c r="MFW2" s="49"/>
      <c r="MFX2" s="49"/>
      <c r="MFY2" s="49"/>
      <c r="MFZ2" s="49"/>
      <c r="MGA2" s="49"/>
      <c r="MGB2" s="49"/>
      <c r="MGC2" s="49"/>
      <c r="MGD2" s="49"/>
      <c r="MGE2" s="49"/>
      <c r="MGF2" s="49"/>
      <c r="MGG2" s="49"/>
      <c r="MGH2" s="49"/>
      <c r="MGI2" s="49"/>
      <c r="MGJ2" s="49"/>
      <c r="MGK2" s="49"/>
      <c r="MGL2" s="49"/>
      <c r="MGM2" s="49"/>
      <c r="MGN2" s="49"/>
      <c r="MGO2" s="49"/>
      <c r="MGP2" s="49"/>
      <c r="MGQ2" s="49"/>
      <c r="MGR2" s="49"/>
      <c r="MGS2" s="49"/>
      <c r="MGT2" s="49"/>
      <c r="MGU2" s="49"/>
      <c r="MGV2" s="49"/>
      <c r="MGW2" s="49"/>
      <c r="MGX2" s="49"/>
      <c r="MGY2" s="49"/>
      <c r="MGZ2" s="49"/>
      <c r="MHA2" s="49"/>
      <c r="MHB2" s="49"/>
      <c r="MHC2" s="49"/>
      <c r="MHD2" s="49"/>
      <c r="MHE2" s="49"/>
      <c r="MHF2" s="49"/>
      <c r="MHG2" s="49"/>
      <c r="MHH2" s="49"/>
      <c r="MHI2" s="49"/>
      <c r="MHJ2" s="49"/>
      <c r="MHK2" s="49"/>
      <c r="MHL2" s="49"/>
      <c r="MHM2" s="49"/>
      <c r="MHN2" s="49"/>
      <c r="MHO2" s="49"/>
      <c r="MHP2" s="49"/>
      <c r="MHQ2" s="49"/>
      <c r="MHR2" s="49"/>
      <c r="MHS2" s="49"/>
      <c r="MHT2" s="49"/>
      <c r="MHU2" s="49"/>
      <c r="MHV2" s="49"/>
      <c r="MHW2" s="49"/>
      <c r="MHX2" s="49"/>
      <c r="MHY2" s="49"/>
      <c r="MHZ2" s="49"/>
      <c r="MIA2" s="49"/>
      <c r="MIB2" s="49"/>
      <c r="MIC2" s="49"/>
      <c r="MID2" s="49"/>
      <c r="MIE2" s="49"/>
      <c r="MIF2" s="49"/>
      <c r="MIG2" s="49"/>
      <c r="MIH2" s="49"/>
      <c r="MII2" s="49"/>
      <c r="MIJ2" s="49"/>
      <c r="MIK2" s="49"/>
      <c r="MIL2" s="49"/>
      <c r="MIM2" s="49"/>
      <c r="MIN2" s="49"/>
      <c r="MIO2" s="49"/>
      <c r="MIP2" s="49"/>
      <c r="MIQ2" s="49"/>
      <c r="MIR2" s="49"/>
      <c r="MIS2" s="49"/>
      <c r="MIT2" s="49"/>
      <c r="MIU2" s="49"/>
      <c r="MIV2" s="49"/>
      <c r="MIW2" s="49"/>
      <c r="MIX2" s="49"/>
      <c r="MIY2" s="49"/>
      <c r="MIZ2" s="49"/>
      <c r="MJA2" s="49"/>
      <c r="MJB2" s="49"/>
      <c r="MJC2" s="49"/>
      <c r="MJD2" s="49"/>
      <c r="MJE2" s="49"/>
      <c r="MJF2" s="49"/>
      <c r="MJG2" s="49"/>
      <c r="MJH2" s="49"/>
      <c r="MJI2" s="49"/>
      <c r="MJJ2" s="49"/>
      <c r="MJK2" s="49"/>
      <c r="MJL2" s="49"/>
      <c r="MJM2" s="49"/>
      <c r="MJN2" s="49"/>
      <c r="MJO2" s="49"/>
      <c r="MJP2" s="49"/>
      <c r="MJQ2" s="49"/>
      <c r="MJR2" s="49"/>
      <c r="MJS2" s="49"/>
      <c r="MJT2" s="49"/>
      <c r="MJU2" s="49"/>
      <c r="MJV2" s="49"/>
      <c r="MJW2" s="49"/>
      <c r="MJX2" s="49"/>
      <c r="MJY2" s="49"/>
      <c r="MJZ2" s="49"/>
      <c r="MKA2" s="49"/>
      <c r="MKB2" s="49"/>
      <c r="MKC2" s="49"/>
      <c r="MKD2" s="49"/>
      <c r="MKE2" s="49"/>
      <c r="MKF2" s="49"/>
      <c r="MKG2" s="49"/>
      <c r="MKH2" s="49"/>
      <c r="MKI2" s="49"/>
      <c r="MKJ2" s="49"/>
      <c r="MKK2" s="49"/>
      <c r="MKL2" s="49"/>
      <c r="MKM2" s="49"/>
      <c r="MKN2" s="49"/>
      <c r="MKO2" s="49"/>
      <c r="MKP2" s="49"/>
      <c r="MKQ2" s="49"/>
      <c r="MKR2" s="49"/>
      <c r="MKS2" s="49"/>
      <c r="MKT2" s="49"/>
      <c r="MKU2" s="49"/>
      <c r="MKV2" s="49"/>
      <c r="MKW2" s="49"/>
      <c r="MKX2" s="49"/>
      <c r="MKY2" s="49"/>
      <c r="MKZ2" s="49"/>
      <c r="MLA2" s="49"/>
      <c r="MLB2" s="49"/>
      <c r="MLC2" s="49"/>
      <c r="MLD2" s="49"/>
      <c r="MLE2" s="49"/>
      <c r="MLF2" s="49"/>
      <c r="MLG2" s="49"/>
      <c r="MLH2" s="49"/>
      <c r="MLI2" s="49"/>
      <c r="MLJ2" s="49"/>
      <c r="MLK2" s="49"/>
      <c r="MLL2" s="49"/>
      <c r="MLM2" s="49"/>
      <c r="MLN2" s="49"/>
      <c r="MLO2" s="49"/>
      <c r="MLP2" s="49"/>
      <c r="MLQ2" s="49"/>
      <c r="MLR2" s="49"/>
      <c r="MLS2" s="49"/>
      <c r="MLT2" s="49"/>
      <c r="MLU2" s="49"/>
      <c r="MLV2" s="49"/>
      <c r="MLW2" s="49"/>
      <c r="MLX2" s="49"/>
      <c r="MLY2" s="49"/>
      <c r="MLZ2" s="49"/>
      <c r="MMA2" s="49"/>
      <c r="MMB2" s="49"/>
      <c r="MMC2" s="49"/>
      <c r="MMD2" s="49"/>
      <c r="MME2" s="49"/>
      <c r="MMF2" s="49"/>
      <c r="MMG2" s="49"/>
      <c r="MMH2" s="49"/>
      <c r="MMI2" s="49"/>
      <c r="MMJ2" s="49"/>
      <c r="MMK2" s="49"/>
      <c r="MML2" s="49"/>
      <c r="MMM2" s="49"/>
      <c r="MMN2" s="49"/>
      <c r="MMO2" s="49"/>
      <c r="MMP2" s="49"/>
      <c r="MMQ2" s="49"/>
      <c r="MMR2" s="49"/>
      <c r="MMS2" s="49"/>
      <c r="MMT2" s="49"/>
      <c r="MMU2" s="49"/>
      <c r="MMV2" s="49"/>
      <c r="MMW2" s="49"/>
      <c r="MMX2" s="49"/>
      <c r="MMY2" s="49"/>
      <c r="MMZ2" s="49"/>
      <c r="MNA2" s="49"/>
      <c r="MNB2" s="49"/>
      <c r="MNC2" s="49"/>
      <c r="MND2" s="49"/>
      <c r="MNE2" s="49"/>
      <c r="MNF2" s="49"/>
      <c r="MNG2" s="49"/>
      <c r="MNH2" s="49"/>
      <c r="MNI2" s="49"/>
      <c r="MNJ2" s="49"/>
      <c r="MNK2" s="49"/>
      <c r="MNL2" s="49"/>
      <c r="MNM2" s="49"/>
      <c r="MNN2" s="49"/>
      <c r="MNO2" s="49"/>
      <c r="MNP2" s="49"/>
      <c r="MNQ2" s="49"/>
      <c r="MNR2" s="49"/>
      <c r="MNS2" s="49"/>
      <c r="MNT2" s="49"/>
      <c r="MNU2" s="49"/>
      <c r="MNV2" s="49"/>
      <c r="MNW2" s="49"/>
      <c r="MNX2" s="49"/>
      <c r="MNY2" s="49"/>
      <c r="MNZ2" s="49"/>
      <c r="MOA2" s="49"/>
      <c r="MOB2" s="49"/>
      <c r="MOC2" s="49"/>
      <c r="MOD2" s="49"/>
      <c r="MOE2" s="49"/>
      <c r="MOF2" s="49"/>
      <c r="MOG2" s="49"/>
      <c r="MOH2" s="49"/>
      <c r="MOI2" s="49"/>
      <c r="MOJ2" s="49"/>
      <c r="MOK2" s="49"/>
      <c r="MOL2" s="49"/>
      <c r="MOM2" s="49"/>
      <c r="MON2" s="49"/>
      <c r="MOO2" s="49"/>
      <c r="MOP2" s="49"/>
      <c r="MOQ2" s="49"/>
      <c r="MOR2" s="49"/>
      <c r="MOS2" s="49"/>
      <c r="MOT2" s="49"/>
      <c r="MOU2" s="49"/>
      <c r="MOV2" s="49"/>
      <c r="MOW2" s="49"/>
      <c r="MOX2" s="49"/>
      <c r="MOY2" s="49"/>
      <c r="MOZ2" s="49"/>
      <c r="MPA2" s="49"/>
      <c r="MPB2" s="49"/>
      <c r="MPC2" s="49"/>
      <c r="MPD2" s="49"/>
      <c r="MPE2" s="49"/>
      <c r="MPF2" s="49"/>
      <c r="MPG2" s="49"/>
      <c r="MPH2" s="49"/>
      <c r="MPI2" s="49"/>
      <c r="MPJ2" s="49"/>
      <c r="MPK2" s="49"/>
      <c r="MPL2" s="49"/>
      <c r="MPM2" s="49"/>
      <c r="MPN2" s="49"/>
      <c r="MPO2" s="49"/>
      <c r="MPP2" s="49"/>
      <c r="MPQ2" s="49"/>
      <c r="MPR2" s="49"/>
      <c r="MPS2" s="49"/>
      <c r="MPT2" s="49"/>
      <c r="MPU2" s="49"/>
      <c r="MPV2" s="49"/>
      <c r="MPW2" s="49"/>
      <c r="MPX2" s="49"/>
      <c r="MPY2" s="49"/>
      <c r="MPZ2" s="49"/>
      <c r="MQA2" s="49"/>
      <c r="MQB2" s="49"/>
      <c r="MQC2" s="49"/>
      <c r="MQD2" s="49"/>
      <c r="MQE2" s="49"/>
      <c r="MQF2" s="49"/>
      <c r="MQG2" s="49"/>
      <c r="MQH2" s="49"/>
      <c r="MQI2" s="49"/>
      <c r="MQJ2" s="49"/>
      <c r="MQK2" s="49"/>
      <c r="MQL2" s="49"/>
      <c r="MQM2" s="49"/>
      <c r="MQN2" s="49"/>
      <c r="MQO2" s="49"/>
      <c r="MQP2" s="49"/>
      <c r="MQQ2" s="49"/>
      <c r="MQR2" s="49"/>
      <c r="MQS2" s="49"/>
      <c r="MQT2" s="49"/>
      <c r="MQU2" s="49"/>
      <c r="MQV2" s="49"/>
      <c r="MQW2" s="49"/>
      <c r="MQX2" s="49"/>
      <c r="MQY2" s="49"/>
      <c r="MQZ2" s="49"/>
      <c r="MRA2" s="49"/>
      <c r="MRB2" s="49"/>
      <c r="MRC2" s="49"/>
      <c r="MRD2" s="49"/>
      <c r="MRE2" s="49"/>
      <c r="MRF2" s="49"/>
      <c r="MRG2" s="49"/>
      <c r="MRH2" s="49"/>
      <c r="MRI2" s="49"/>
      <c r="MRJ2" s="49"/>
      <c r="MRK2" s="49"/>
      <c r="MRL2" s="49"/>
      <c r="MRM2" s="49"/>
      <c r="MRN2" s="49"/>
      <c r="MRO2" s="49"/>
      <c r="MRP2" s="49"/>
      <c r="MRQ2" s="49"/>
      <c r="MRR2" s="49"/>
      <c r="MRS2" s="49"/>
      <c r="MRT2" s="49"/>
      <c r="MRU2" s="49"/>
      <c r="MRV2" s="49"/>
      <c r="MRW2" s="49"/>
      <c r="MRX2" s="49"/>
      <c r="MRY2" s="49"/>
      <c r="MRZ2" s="49"/>
      <c r="MSA2" s="49"/>
      <c r="MSB2" s="49"/>
      <c r="MSC2" s="49"/>
      <c r="MSD2" s="49"/>
      <c r="MSE2" s="49"/>
      <c r="MSF2" s="49"/>
      <c r="MSG2" s="49"/>
      <c r="MSH2" s="49"/>
      <c r="MSI2" s="49"/>
      <c r="MSJ2" s="49"/>
      <c r="MSK2" s="49"/>
      <c r="MSL2" s="49"/>
      <c r="MSM2" s="49"/>
      <c r="MSN2" s="49"/>
      <c r="MSO2" s="49"/>
      <c r="MSP2" s="49"/>
      <c r="MSQ2" s="49"/>
      <c r="MSR2" s="49"/>
      <c r="MSS2" s="49"/>
      <c r="MST2" s="49"/>
      <c r="MSU2" s="49"/>
      <c r="MSV2" s="49"/>
      <c r="MSW2" s="49"/>
      <c r="MSX2" s="49"/>
      <c r="MSY2" s="49"/>
      <c r="MSZ2" s="49"/>
      <c r="MTA2" s="49"/>
      <c r="MTB2" s="49"/>
      <c r="MTC2" s="49"/>
      <c r="MTD2" s="49"/>
      <c r="MTE2" s="49"/>
      <c r="MTF2" s="49"/>
      <c r="MTG2" s="49"/>
      <c r="MTH2" s="49"/>
      <c r="MTI2" s="49"/>
      <c r="MTJ2" s="49"/>
      <c r="MTK2" s="49"/>
      <c r="MTL2" s="49"/>
      <c r="MTM2" s="49"/>
      <c r="MTN2" s="49"/>
      <c r="MTO2" s="49"/>
      <c r="MTP2" s="49"/>
      <c r="MTQ2" s="49"/>
      <c r="MTR2" s="49"/>
      <c r="MTS2" s="49"/>
      <c r="MTT2" s="49"/>
      <c r="MTU2" s="49"/>
      <c r="MTV2" s="49"/>
      <c r="MTW2" s="49"/>
      <c r="MTX2" s="49"/>
      <c r="MTY2" s="49"/>
      <c r="MTZ2" s="49"/>
      <c r="MUA2" s="49"/>
      <c r="MUB2" s="49"/>
      <c r="MUC2" s="49"/>
      <c r="MUD2" s="49"/>
      <c r="MUE2" s="49"/>
      <c r="MUF2" s="49"/>
      <c r="MUG2" s="49"/>
      <c r="MUH2" s="49"/>
      <c r="MUI2" s="49"/>
      <c r="MUJ2" s="49"/>
      <c r="MUK2" s="49"/>
      <c r="MUL2" s="49"/>
      <c r="MUM2" s="49"/>
      <c r="MUN2" s="49"/>
      <c r="MUO2" s="49"/>
      <c r="MUP2" s="49"/>
      <c r="MUQ2" s="49"/>
      <c r="MUR2" s="49"/>
      <c r="MUS2" s="49"/>
      <c r="MUT2" s="49"/>
      <c r="MUU2" s="49"/>
      <c r="MUV2" s="49"/>
      <c r="MUW2" s="49"/>
      <c r="MUX2" s="49"/>
      <c r="MUY2" s="49"/>
      <c r="MUZ2" s="49"/>
      <c r="MVA2" s="49"/>
      <c r="MVB2" s="49"/>
      <c r="MVC2" s="49"/>
      <c r="MVD2" s="49"/>
      <c r="MVE2" s="49"/>
      <c r="MVF2" s="49"/>
      <c r="MVG2" s="49"/>
      <c r="MVH2" s="49"/>
      <c r="MVI2" s="49"/>
      <c r="MVJ2" s="49"/>
      <c r="MVK2" s="49"/>
      <c r="MVL2" s="49"/>
      <c r="MVM2" s="49"/>
      <c r="MVN2" s="49"/>
      <c r="MVO2" s="49"/>
      <c r="MVP2" s="49"/>
      <c r="MVQ2" s="49"/>
      <c r="MVR2" s="49"/>
      <c r="MVS2" s="49"/>
      <c r="MVT2" s="49"/>
      <c r="MVU2" s="49"/>
      <c r="MVV2" s="49"/>
      <c r="MVW2" s="49"/>
      <c r="MVX2" s="49"/>
      <c r="MVY2" s="49"/>
      <c r="MVZ2" s="49"/>
      <c r="MWA2" s="49"/>
      <c r="MWB2" s="49"/>
      <c r="MWC2" s="49"/>
      <c r="MWD2" s="49"/>
      <c r="MWE2" s="49"/>
      <c r="MWF2" s="49"/>
      <c r="MWG2" s="49"/>
      <c r="MWH2" s="49"/>
      <c r="MWI2" s="49"/>
      <c r="MWJ2" s="49"/>
      <c r="MWK2" s="49"/>
      <c r="MWL2" s="49"/>
      <c r="MWM2" s="49"/>
      <c r="MWN2" s="49"/>
      <c r="MWO2" s="49"/>
      <c r="MWP2" s="49"/>
      <c r="MWQ2" s="49"/>
      <c r="MWR2" s="49"/>
      <c r="MWS2" s="49"/>
      <c r="MWT2" s="49"/>
      <c r="MWU2" s="49"/>
      <c r="MWV2" s="49"/>
      <c r="MWW2" s="49"/>
      <c r="MWX2" s="49"/>
      <c r="MWY2" s="49"/>
      <c r="MWZ2" s="49"/>
      <c r="MXA2" s="49"/>
      <c r="MXB2" s="49"/>
      <c r="MXC2" s="49"/>
      <c r="MXD2" s="49"/>
      <c r="MXE2" s="49"/>
      <c r="MXF2" s="49"/>
      <c r="MXG2" s="49"/>
      <c r="MXH2" s="49"/>
      <c r="MXI2" s="49"/>
      <c r="MXJ2" s="49"/>
      <c r="MXK2" s="49"/>
      <c r="MXL2" s="49"/>
      <c r="MXM2" s="49"/>
      <c r="MXN2" s="49"/>
      <c r="MXO2" s="49"/>
      <c r="MXP2" s="49"/>
      <c r="MXQ2" s="49"/>
      <c r="MXR2" s="49"/>
      <c r="MXS2" s="49"/>
      <c r="MXT2" s="49"/>
      <c r="MXU2" s="49"/>
      <c r="MXV2" s="49"/>
      <c r="MXW2" s="49"/>
      <c r="MXX2" s="49"/>
      <c r="MXY2" s="49"/>
      <c r="MXZ2" s="49"/>
      <c r="MYA2" s="49"/>
      <c r="MYB2" s="49"/>
      <c r="MYC2" s="49"/>
      <c r="MYD2" s="49"/>
      <c r="MYE2" s="49"/>
      <c r="MYF2" s="49"/>
      <c r="MYG2" s="49"/>
      <c r="MYH2" s="49"/>
      <c r="MYI2" s="49"/>
      <c r="MYJ2" s="49"/>
      <c r="MYK2" s="49"/>
      <c r="MYL2" s="49"/>
      <c r="MYM2" s="49"/>
      <c r="MYN2" s="49"/>
      <c r="MYO2" s="49"/>
      <c r="MYP2" s="49"/>
      <c r="MYQ2" s="49"/>
      <c r="MYR2" s="49"/>
      <c r="MYS2" s="49"/>
      <c r="MYT2" s="49"/>
      <c r="MYU2" s="49"/>
      <c r="MYV2" s="49"/>
      <c r="MYW2" s="49"/>
      <c r="MYX2" s="49"/>
      <c r="MYY2" s="49"/>
      <c r="MYZ2" s="49"/>
      <c r="MZA2" s="49"/>
      <c r="MZB2" s="49"/>
      <c r="MZC2" s="49"/>
      <c r="MZD2" s="49"/>
      <c r="MZE2" s="49"/>
      <c r="MZF2" s="49"/>
      <c r="MZG2" s="49"/>
      <c r="MZH2" s="49"/>
      <c r="MZI2" s="49"/>
      <c r="MZJ2" s="49"/>
      <c r="MZK2" s="49"/>
      <c r="MZL2" s="49"/>
      <c r="MZM2" s="49"/>
      <c r="MZN2" s="49"/>
      <c r="MZO2" s="49"/>
      <c r="MZP2" s="49"/>
      <c r="MZQ2" s="49"/>
      <c r="MZR2" s="49"/>
      <c r="MZS2" s="49"/>
      <c r="MZT2" s="49"/>
      <c r="MZU2" s="49"/>
      <c r="MZV2" s="49"/>
      <c r="MZW2" s="49"/>
      <c r="MZX2" s="49"/>
      <c r="MZY2" s="49"/>
      <c r="MZZ2" s="49"/>
      <c r="NAA2" s="49"/>
      <c r="NAB2" s="49"/>
      <c r="NAC2" s="49"/>
      <c r="NAD2" s="49"/>
      <c r="NAE2" s="49"/>
      <c r="NAF2" s="49"/>
      <c r="NAG2" s="49"/>
      <c r="NAH2" s="49"/>
      <c r="NAI2" s="49"/>
      <c r="NAJ2" s="49"/>
      <c r="NAK2" s="49"/>
      <c r="NAL2" s="49"/>
      <c r="NAM2" s="49"/>
      <c r="NAN2" s="49"/>
      <c r="NAO2" s="49"/>
      <c r="NAP2" s="49"/>
      <c r="NAQ2" s="49"/>
      <c r="NAR2" s="49"/>
      <c r="NAS2" s="49"/>
      <c r="NAT2" s="49"/>
      <c r="NAU2" s="49"/>
      <c r="NAV2" s="49"/>
      <c r="NAW2" s="49"/>
      <c r="NAX2" s="49"/>
      <c r="NAY2" s="49"/>
      <c r="NAZ2" s="49"/>
      <c r="NBA2" s="49"/>
      <c r="NBB2" s="49"/>
      <c r="NBC2" s="49"/>
      <c r="NBD2" s="49"/>
      <c r="NBE2" s="49"/>
      <c r="NBF2" s="49"/>
      <c r="NBG2" s="49"/>
      <c r="NBH2" s="49"/>
      <c r="NBI2" s="49"/>
      <c r="NBJ2" s="49"/>
      <c r="NBK2" s="49"/>
      <c r="NBL2" s="49"/>
      <c r="NBM2" s="49"/>
      <c r="NBN2" s="49"/>
      <c r="NBO2" s="49"/>
      <c r="NBP2" s="49"/>
      <c r="NBQ2" s="49"/>
      <c r="NBR2" s="49"/>
      <c r="NBS2" s="49"/>
      <c r="NBT2" s="49"/>
      <c r="NBU2" s="49"/>
      <c r="NBV2" s="49"/>
      <c r="NBW2" s="49"/>
      <c r="NBX2" s="49"/>
      <c r="NBY2" s="49"/>
      <c r="NBZ2" s="49"/>
      <c r="NCA2" s="49"/>
      <c r="NCB2" s="49"/>
      <c r="NCC2" s="49"/>
      <c r="NCD2" s="49"/>
      <c r="NCE2" s="49"/>
      <c r="NCF2" s="49"/>
      <c r="NCG2" s="49"/>
      <c r="NCH2" s="49"/>
      <c r="NCI2" s="49"/>
      <c r="NCJ2" s="49"/>
      <c r="NCK2" s="49"/>
      <c r="NCL2" s="49"/>
      <c r="NCM2" s="49"/>
      <c r="NCN2" s="49"/>
      <c r="NCO2" s="49"/>
      <c r="NCP2" s="49"/>
      <c r="NCQ2" s="49"/>
      <c r="NCR2" s="49"/>
      <c r="NCS2" s="49"/>
      <c r="NCT2" s="49"/>
      <c r="NCU2" s="49"/>
      <c r="NCV2" s="49"/>
      <c r="NCW2" s="49"/>
      <c r="NCX2" s="49"/>
      <c r="NCY2" s="49"/>
      <c r="NCZ2" s="49"/>
      <c r="NDA2" s="49"/>
      <c r="NDB2" s="49"/>
      <c r="NDC2" s="49"/>
      <c r="NDD2" s="49"/>
      <c r="NDE2" s="49"/>
      <c r="NDF2" s="49"/>
      <c r="NDG2" s="49"/>
      <c r="NDH2" s="49"/>
      <c r="NDI2" s="49"/>
      <c r="NDJ2" s="49"/>
      <c r="NDK2" s="49"/>
      <c r="NDL2" s="49"/>
      <c r="NDM2" s="49"/>
      <c r="NDN2" s="49"/>
      <c r="NDO2" s="49"/>
      <c r="NDP2" s="49"/>
      <c r="NDQ2" s="49"/>
      <c r="NDR2" s="49"/>
      <c r="NDS2" s="49"/>
      <c r="NDT2" s="49"/>
      <c r="NDU2" s="49"/>
      <c r="NDV2" s="49"/>
      <c r="NDW2" s="49"/>
      <c r="NDX2" s="49"/>
      <c r="NDY2" s="49"/>
      <c r="NDZ2" s="49"/>
      <c r="NEA2" s="49"/>
      <c r="NEB2" s="49"/>
      <c r="NEC2" s="49"/>
      <c r="NED2" s="49"/>
      <c r="NEE2" s="49"/>
      <c r="NEF2" s="49"/>
      <c r="NEG2" s="49"/>
      <c r="NEH2" s="49"/>
      <c r="NEI2" s="49"/>
      <c r="NEJ2" s="49"/>
      <c r="NEK2" s="49"/>
      <c r="NEL2" s="49"/>
      <c r="NEM2" s="49"/>
      <c r="NEN2" s="49"/>
      <c r="NEO2" s="49"/>
      <c r="NEP2" s="49"/>
      <c r="NEQ2" s="49"/>
      <c r="NER2" s="49"/>
      <c r="NES2" s="49"/>
      <c r="NET2" s="49"/>
      <c r="NEU2" s="49"/>
      <c r="NEV2" s="49"/>
      <c r="NEW2" s="49"/>
      <c r="NEX2" s="49"/>
      <c r="NEY2" s="49"/>
      <c r="NEZ2" s="49"/>
      <c r="NFA2" s="49"/>
      <c r="NFB2" s="49"/>
      <c r="NFC2" s="49"/>
      <c r="NFD2" s="49"/>
      <c r="NFE2" s="49"/>
      <c r="NFF2" s="49"/>
      <c r="NFG2" s="49"/>
      <c r="NFH2" s="49"/>
      <c r="NFI2" s="49"/>
      <c r="NFJ2" s="49"/>
      <c r="NFK2" s="49"/>
      <c r="NFL2" s="49"/>
      <c r="NFM2" s="49"/>
      <c r="NFN2" s="49"/>
      <c r="NFO2" s="49"/>
      <c r="NFP2" s="49"/>
      <c r="NFQ2" s="49"/>
      <c r="NFR2" s="49"/>
      <c r="NFS2" s="49"/>
      <c r="NFT2" s="49"/>
      <c r="NFU2" s="49"/>
      <c r="NFV2" s="49"/>
      <c r="NFW2" s="49"/>
      <c r="NFX2" s="49"/>
      <c r="NFY2" s="49"/>
      <c r="NFZ2" s="49"/>
      <c r="NGA2" s="49"/>
      <c r="NGB2" s="49"/>
      <c r="NGC2" s="49"/>
      <c r="NGD2" s="49"/>
      <c r="NGE2" s="49"/>
      <c r="NGF2" s="49"/>
      <c r="NGG2" s="49"/>
      <c r="NGH2" s="49"/>
      <c r="NGI2" s="49"/>
      <c r="NGJ2" s="49"/>
      <c r="NGK2" s="49"/>
      <c r="NGL2" s="49"/>
      <c r="NGM2" s="49"/>
      <c r="NGN2" s="49"/>
      <c r="NGO2" s="49"/>
      <c r="NGP2" s="49"/>
      <c r="NGQ2" s="49"/>
      <c r="NGR2" s="49"/>
      <c r="NGS2" s="49"/>
      <c r="NGT2" s="49"/>
      <c r="NGU2" s="49"/>
      <c r="NGV2" s="49"/>
      <c r="NGW2" s="49"/>
      <c r="NGX2" s="49"/>
      <c r="NGY2" s="49"/>
      <c r="NGZ2" s="49"/>
      <c r="NHA2" s="49"/>
      <c r="NHB2" s="49"/>
      <c r="NHC2" s="49"/>
      <c r="NHD2" s="49"/>
      <c r="NHE2" s="49"/>
      <c r="NHF2" s="49"/>
      <c r="NHG2" s="49"/>
      <c r="NHH2" s="49"/>
      <c r="NHI2" s="49"/>
      <c r="NHJ2" s="49"/>
      <c r="NHK2" s="49"/>
      <c r="NHL2" s="49"/>
      <c r="NHM2" s="49"/>
      <c r="NHN2" s="49"/>
      <c r="NHO2" s="49"/>
      <c r="NHP2" s="49"/>
      <c r="NHQ2" s="49"/>
      <c r="NHR2" s="49"/>
      <c r="NHS2" s="49"/>
      <c r="NHT2" s="49"/>
      <c r="NHU2" s="49"/>
      <c r="NHV2" s="49"/>
      <c r="NHW2" s="49"/>
      <c r="NHX2" s="49"/>
      <c r="NHY2" s="49"/>
      <c r="NHZ2" s="49"/>
      <c r="NIA2" s="49"/>
      <c r="NIB2" s="49"/>
      <c r="NIC2" s="49"/>
      <c r="NID2" s="49"/>
      <c r="NIE2" s="49"/>
      <c r="NIF2" s="49"/>
      <c r="NIG2" s="49"/>
      <c r="NIH2" s="49"/>
      <c r="NII2" s="49"/>
      <c r="NIJ2" s="49"/>
      <c r="NIK2" s="49"/>
      <c r="NIL2" s="49"/>
      <c r="NIM2" s="49"/>
      <c r="NIN2" s="49"/>
      <c r="NIO2" s="49"/>
      <c r="NIP2" s="49"/>
      <c r="NIQ2" s="49"/>
      <c r="NIR2" s="49"/>
      <c r="NIS2" s="49"/>
      <c r="NIT2" s="49"/>
      <c r="NIU2" s="49"/>
      <c r="NIV2" s="49"/>
      <c r="NIW2" s="49"/>
      <c r="NIX2" s="49"/>
      <c r="NIY2" s="49"/>
      <c r="NIZ2" s="49"/>
      <c r="NJA2" s="49"/>
      <c r="NJB2" s="49"/>
      <c r="NJC2" s="49"/>
      <c r="NJD2" s="49"/>
      <c r="NJE2" s="49"/>
      <c r="NJF2" s="49"/>
      <c r="NJG2" s="49"/>
      <c r="NJH2" s="49"/>
      <c r="NJI2" s="49"/>
      <c r="NJJ2" s="49"/>
      <c r="NJK2" s="49"/>
      <c r="NJL2" s="49"/>
      <c r="NJM2" s="49"/>
      <c r="NJN2" s="49"/>
      <c r="NJO2" s="49"/>
      <c r="NJP2" s="49"/>
      <c r="NJQ2" s="49"/>
      <c r="NJR2" s="49"/>
      <c r="NJS2" s="49"/>
      <c r="NJT2" s="49"/>
      <c r="NJU2" s="49"/>
      <c r="NJV2" s="49"/>
      <c r="NJW2" s="49"/>
      <c r="NJX2" s="49"/>
      <c r="NJY2" s="49"/>
      <c r="NJZ2" s="49"/>
      <c r="NKA2" s="49"/>
      <c r="NKB2" s="49"/>
      <c r="NKC2" s="49"/>
      <c r="NKD2" s="49"/>
      <c r="NKE2" s="49"/>
      <c r="NKF2" s="49"/>
      <c r="NKG2" s="49"/>
      <c r="NKH2" s="49"/>
      <c r="NKI2" s="49"/>
      <c r="NKJ2" s="49"/>
      <c r="NKK2" s="49"/>
      <c r="NKL2" s="49"/>
      <c r="NKM2" s="49"/>
      <c r="NKN2" s="49"/>
      <c r="NKO2" s="49"/>
      <c r="NKP2" s="49"/>
      <c r="NKQ2" s="49"/>
      <c r="NKR2" s="49"/>
      <c r="NKS2" s="49"/>
      <c r="NKT2" s="49"/>
      <c r="NKU2" s="49"/>
      <c r="NKV2" s="49"/>
      <c r="NKW2" s="49"/>
      <c r="NKX2" s="49"/>
      <c r="NKY2" s="49"/>
      <c r="NKZ2" s="49"/>
      <c r="NLA2" s="49"/>
      <c r="NLB2" s="49"/>
      <c r="NLC2" s="49"/>
      <c r="NLD2" s="49"/>
      <c r="NLE2" s="49"/>
      <c r="NLF2" s="49"/>
      <c r="NLG2" s="49"/>
      <c r="NLH2" s="49"/>
      <c r="NLI2" s="49"/>
      <c r="NLJ2" s="49"/>
      <c r="NLK2" s="49"/>
      <c r="NLL2" s="49"/>
      <c r="NLM2" s="49"/>
      <c r="NLN2" s="49"/>
      <c r="NLO2" s="49"/>
      <c r="NLP2" s="49"/>
      <c r="NLQ2" s="49"/>
      <c r="NLR2" s="49"/>
      <c r="NLS2" s="49"/>
      <c r="NLT2" s="49"/>
      <c r="NLU2" s="49"/>
      <c r="NLV2" s="49"/>
      <c r="NLW2" s="49"/>
      <c r="NLX2" s="49"/>
      <c r="NLY2" s="49"/>
      <c r="NLZ2" s="49"/>
      <c r="NMA2" s="49"/>
      <c r="NMB2" s="49"/>
      <c r="NMC2" s="49"/>
      <c r="NMD2" s="49"/>
      <c r="NME2" s="49"/>
      <c r="NMF2" s="49"/>
      <c r="NMG2" s="49"/>
      <c r="NMH2" s="49"/>
      <c r="NMI2" s="49"/>
      <c r="NMJ2" s="49"/>
      <c r="NMK2" s="49"/>
      <c r="NML2" s="49"/>
      <c r="NMM2" s="49"/>
      <c r="NMN2" s="49"/>
      <c r="NMO2" s="49"/>
      <c r="NMP2" s="49"/>
      <c r="NMQ2" s="49"/>
      <c r="NMR2" s="49"/>
      <c r="NMS2" s="49"/>
      <c r="NMT2" s="49"/>
      <c r="NMU2" s="49"/>
      <c r="NMV2" s="49"/>
      <c r="NMW2" s="49"/>
      <c r="NMX2" s="49"/>
      <c r="NMY2" s="49"/>
      <c r="NMZ2" s="49"/>
      <c r="NNA2" s="49"/>
      <c r="NNB2" s="49"/>
      <c r="NNC2" s="49"/>
      <c r="NND2" s="49"/>
      <c r="NNE2" s="49"/>
      <c r="NNF2" s="49"/>
      <c r="NNG2" s="49"/>
      <c r="NNH2" s="49"/>
      <c r="NNI2" s="49"/>
      <c r="NNJ2" s="49"/>
      <c r="NNK2" s="49"/>
      <c r="NNL2" s="49"/>
      <c r="NNM2" s="49"/>
      <c r="NNN2" s="49"/>
      <c r="NNO2" s="49"/>
      <c r="NNP2" s="49"/>
      <c r="NNQ2" s="49"/>
      <c r="NNR2" s="49"/>
      <c r="NNS2" s="49"/>
      <c r="NNT2" s="49"/>
      <c r="NNU2" s="49"/>
      <c r="NNV2" s="49"/>
      <c r="NNW2" s="49"/>
      <c r="NNX2" s="49"/>
      <c r="NNY2" s="49"/>
      <c r="NNZ2" s="49"/>
      <c r="NOA2" s="49"/>
      <c r="NOB2" s="49"/>
      <c r="NOC2" s="49"/>
      <c r="NOD2" s="49"/>
      <c r="NOE2" s="49"/>
      <c r="NOF2" s="49"/>
      <c r="NOG2" s="49"/>
      <c r="NOH2" s="49"/>
      <c r="NOI2" s="49"/>
      <c r="NOJ2" s="49"/>
      <c r="NOK2" s="49"/>
      <c r="NOL2" s="49"/>
      <c r="NOM2" s="49"/>
      <c r="NON2" s="49"/>
      <c r="NOO2" s="49"/>
      <c r="NOP2" s="49"/>
      <c r="NOQ2" s="49"/>
      <c r="NOR2" s="49"/>
      <c r="NOS2" s="49"/>
      <c r="NOT2" s="49"/>
      <c r="NOU2" s="49"/>
      <c r="NOV2" s="49"/>
      <c r="NOW2" s="49"/>
      <c r="NOX2" s="49"/>
      <c r="NOY2" s="49"/>
      <c r="NOZ2" s="49"/>
      <c r="NPA2" s="49"/>
      <c r="NPB2" s="49"/>
      <c r="NPC2" s="49"/>
      <c r="NPD2" s="49"/>
      <c r="NPE2" s="49"/>
      <c r="NPF2" s="49"/>
      <c r="NPG2" s="49"/>
      <c r="NPH2" s="49"/>
      <c r="NPI2" s="49"/>
      <c r="NPJ2" s="49"/>
      <c r="NPK2" s="49"/>
      <c r="NPL2" s="49"/>
      <c r="NPM2" s="49"/>
      <c r="NPN2" s="49"/>
      <c r="NPO2" s="49"/>
      <c r="NPP2" s="49"/>
      <c r="NPQ2" s="49"/>
      <c r="NPR2" s="49"/>
      <c r="NPS2" s="49"/>
      <c r="NPT2" s="49"/>
      <c r="NPU2" s="49"/>
      <c r="NPV2" s="49"/>
      <c r="NPW2" s="49"/>
      <c r="NPX2" s="49"/>
      <c r="NPY2" s="49"/>
      <c r="NPZ2" s="49"/>
      <c r="NQA2" s="49"/>
      <c r="NQB2" s="49"/>
      <c r="NQC2" s="49"/>
      <c r="NQD2" s="49"/>
      <c r="NQE2" s="49"/>
      <c r="NQF2" s="49"/>
      <c r="NQG2" s="49"/>
      <c r="NQH2" s="49"/>
      <c r="NQI2" s="49"/>
      <c r="NQJ2" s="49"/>
      <c r="NQK2" s="49"/>
      <c r="NQL2" s="49"/>
      <c r="NQM2" s="49"/>
      <c r="NQN2" s="49"/>
      <c r="NQO2" s="49"/>
      <c r="NQP2" s="49"/>
      <c r="NQQ2" s="49"/>
      <c r="NQR2" s="49"/>
      <c r="NQS2" s="49"/>
      <c r="NQT2" s="49"/>
      <c r="NQU2" s="49"/>
      <c r="NQV2" s="49"/>
      <c r="NQW2" s="49"/>
      <c r="NQX2" s="49"/>
      <c r="NQY2" s="49"/>
      <c r="NQZ2" s="49"/>
      <c r="NRA2" s="49"/>
      <c r="NRB2" s="49"/>
      <c r="NRC2" s="49"/>
      <c r="NRD2" s="49"/>
      <c r="NRE2" s="49"/>
      <c r="NRF2" s="49"/>
      <c r="NRG2" s="49"/>
      <c r="NRH2" s="49"/>
      <c r="NRI2" s="49"/>
      <c r="NRJ2" s="49"/>
      <c r="NRK2" s="49"/>
      <c r="NRL2" s="49"/>
      <c r="NRM2" s="49"/>
      <c r="NRN2" s="49"/>
      <c r="NRO2" s="49"/>
      <c r="NRP2" s="49"/>
      <c r="NRQ2" s="49"/>
      <c r="NRR2" s="49"/>
      <c r="NRS2" s="49"/>
      <c r="NRT2" s="49"/>
      <c r="NRU2" s="49"/>
      <c r="NRV2" s="49"/>
      <c r="NRW2" s="49"/>
      <c r="NRX2" s="49"/>
      <c r="NRY2" s="49"/>
      <c r="NRZ2" s="49"/>
      <c r="NSA2" s="49"/>
      <c r="NSB2" s="49"/>
      <c r="NSC2" s="49"/>
      <c r="NSD2" s="49"/>
      <c r="NSE2" s="49"/>
      <c r="NSF2" s="49"/>
      <c r="NSG2" s="49"/>
      <c r="NSH2" s="49"/>
      <c r="NSI2" s="49"/>
      <c r="NSJ2" s="49"/>
      <c r="NSK2" s="49"/>
      <c r="NSL2" s="49"/>
      <c r="NSM2" s="49"/>
      <c r="NSN2" s="49"/>
      <c r="NSO2" s="49"/>
      <c r="NSP2" s="49"/>
      <c r="NSQ2" s="49"/>
      <c r="NSR2" s="49"/>
      <c r="NSS2" s="49"/>
      <c r="NST2" s="49"/>
      <c r="NSU2" s="49"/>
      <c r="NSV2" s="49"/>
      <c r="NSW2" s="49"/>
      <c r="NSX2" s="49"/>
      <c r="NSY2" s="49"/>
      <c r="NSZ2" s="49"/>
      <c r="NTA2" s="49"/>
      <c r="NTB2" s="49"/>
      <c r="NTC2" s="49"/>
      <c r="NTD2" s="49"/>
      <c r="NTE2" s="49"/>
      <c r="NTF2" s="49"/>
      <c r="NTG2" s="49"/>
      <c r="NTH2" s="49"/>
      <c r="NTI2" s="49"/>
      <c r="NTJ2" s="49"/>
      <c r="NTK2" s="49"/>
      <c r="NTL2" s="49"/>
      <c r="NTM2" s="49"/>
      <c r="NTN2" s="49"/>
      <c r="NTO2" s="49"/>
      <c r="NTP2" s="49"/>
      <c r="NTQ2" s="49"/>
      <c r="NTR2" s="49"/>
      <c r="NTS2" s="49"/>
      <c r="NTT2" s="49"/>
      <c r="NTU2" s="49"/>
      <c r="NTV2" s="49"/>
      <c r="NTW2" s="49"/>
      <c r="NTX2" s="49"/>
      <c r="NTY2" s="49"/>
      <c r="NTZ2" s="49"/>
      <c r="NUA2" s="49"/>
      <c r="NUB2" s="49"/>
      <c r="NUC2" s="49"/>
      <c r="NUD2" s="49"/>
      <c r="NUE2" s="49"/>
      <c r="NUF2" s="49"/>
      <c r="NUG2" s="49"/>
      <c r="NUH2" s="49"/>
      <c r="NUI2" s="49"/>
      <c r="NUJ2" s="49"/>
      <c r="NUK2" s="49"/>
      <c r="NUL2" s="49"/>
      <c r="NUM2" s="49"/>
      <c r="NUN2" s="49"/>
      <c r="NUO2" s="49"/>
      <c r="NUP2" s="49"/>
      <c r="NUQ2" s="49"/>
      <c r="NUR2" s="49"/>
      <c r="NUS2" s="49"/>
      <c r="NUT2" s="49"/>
      <c r="NUU2" s="49"/>
      <c r="NUV2" s="49"/>
      <c r="NUW2" s="49"/>
      <c r="NUX2" s="49"/>
      <c r="NUY2" s="49"/>
      <c r="NUZ2" s="49"/>
      <c r="NVA2" s="49"/>
      <c r="NVB2" s="49"/>
      <c r="NVC2" s="49"/>
      <c r="NVD2" s="49"/>
      <c r="NVE2" s="49"/>
      <c r="NVF2" s="49"/>
      <c r="NVG2" s="49"/>
      <c r="NVH2" s="49"/>
      <c r="NVI2" s="49"/>
      <c r="NVJ2" s="49"/>
      <c r="NVK2" s="49"/>
      <c r="NVL2" s="49"/>
      <c r="NVM2" s="49"/>
      <c r="NVN2" s="49"/>
      <c r="NVO2" s="49"/>
      <c r="NVP2" s="49"/>
      <c r="NVQ2" s="49"/>
      <c r="NVR2" s="49"/>
      <c r="NVS2" s="49"/>
      <c r="NVT2" s="49"/>
      <c r="NVU2" s="49"/>
      <c r="NVV2" s="49"/>
      <c r="NVW2" s="49"/>
      <c r="NVX2" s="49"/>
      <c r="NVY2" s="49"/>
      <c r="NVZ2" s="49"/>
      <c r="NWA2" s="49"/>
      <c r="NWB2" s="49"/>
      <c r="NWC2" s="49"/>
      <c r="NWD2" s="49"/>
      <c r="NWE2" s="49"/>
      <c r="NWF2" s="49"/>
      <c r="NWG2" s="49"/>
      <c r="NWH2" s="49"/>
      <c r="NWI2" s="49"/>
      <c r="NWJ2" s="49"/>
      <c r="NWK2" s="49"/>
      <c r="NWL2" s="49"/>
      <c r="NWM2" s="49"/>
      <c r="NWN2" s="49"/>
      <c r="NWO2" s="49"/>
      <c r="NWP2" s="49"/>
      <c r="NWQ2" s="49"/>
      <c r="NWR2" s="49"/>
      <c r="NWS2" s="49"/>
      <c r="NWT2" s="49"/>
      <c r="NWU2" s="49"/>
      <c r="NWV2" s="49"/>
      <c r="NWW2" s="49"/>
      <c r="NWX2" s="49"/>
      <c r="NWY2" s="49"/>
      <c r="NWZ2" s="49"/>
      <c r="NXA2" s="49"/>
      <c r="NXB2" s="49"/>
      <c r="NXC2" s="49"/>
      <c r="NXD2" s="49"/>
      <c r="NXE2" s="49"/>
      <c r="NXF2" s="49"/>
      <c r="NXG2" s="49"/>
      <c r="NXH2" s="49"/>
      <c r="NXI2" s="49"/>
      <c r="NXJ2" s="49"/>
      <c r="NXK2" s="49"/>
      <c r="NXL2" s="49"/>
      <c r="NXM2" s="49"/>
      <c r="NXN2" s="49"/>
      <c r="NXO2" s="49"/>
      <c r="NXP2" s="49"/>
      <c r="NXQ2" s="49"/>
      <c r="NXR2" s="49"/>
      <c r="NXS2" s="49"/>
      <c r="NXT2" s="49"/>
      <c r="NXU2" s="49"/>
      <c r="NXV2" s="49"/>
      <c r="NXW2" s="49"/>
      <c r="NXX2" s="49"/>
      <c r="NXY2" s="49"/>
      <c r="NXZ2" s="49"/>
      <c r="NYA2" s="49"/>
      <c r="NYB2" s="49"/>
      <c r="NYC2" s="49"/>
      <c r="NYD2" s="49"/>
      <c r="NYE2" s="49"/>
      <c r="NYF2" s="49"/>
      <c r="NYG2" s="49"/>
      <c r="NYH2" s="49"/>
      <c r="NYI2" s="49"/>
      <c r="NYJ2" s="49"/>
      <c r="NYK2" s="49"/>
      <c r="NYL2" s="49"/>
      <c r="NYM2" s="49"/>
      <c r="NYN2" s="49"/>
      <c r="NYO2" s="49"/>
      <c r="NYP2" s="49"/>
      <c r="NYQ2" s="49"/>
      <c r="NYR2" s="49"/>
      <c r="NYS2" s="49"/>
      <c r="NYT2" s="49"/>
      <c r="NYU2" s="49"/>
      <c r="NYV2" s="49"/>
      <c r="NYW2" s="49"/>
      <c r="NYX2" s="49"/>
      <c r="NYY2" s="49"/>
      <c r="NYZ2" s="49"/>
      <c r="NZA2" s="49"/>
      <c r="NZB2" s="49"/>
      <c r="NZC2" s="49"/>
      <c r="NZD2" s="49"/>
      <c r="NZE2" s="49"/>
      <c r="NZF2" s="49"/>
      <c r="NZG2" s="49"/>
      <c r="NZH2" s="49"/>
      <c r="NZI2" s="49"/>
      <c r="NZJ2" s="49"/>
      <c r="NZK2" s="49"/>
      <c r="NZL2" s="49"/>
      <c r="NZM2" s="49"/>
      <c r="NZN2" s="49"/>
      <c r="NZO2" s="49"/>
      <c r="NZP2" s="49"/>
      <c r="NZQ2" s="49"/>
      <c r="NZR2" s="49"/>
      <c r="NZS2" s="49"/>
      <c r="NZT2" s="49"/>
      <c r="NZU2" s="49"/>
      <c r="NZV2" s="49"/>
      <c r="NZW2" s="49"/>
      <c r="NZX2" s="49"/>
      <c r="NZY2" s="49"/>
      <c r="NZZ2" s="49"/>
      <c r="OAA2" s="49"/>
      <c r="OAB2" s="49"/>
      <c r="OAC2" s="49"/>
      <c r="OAD2" s="49"/>
      <c r="OAE2" s="49"/>
      <c r="OAF2" s="49"/>
      <c r="OAG2" s="49"/>
      <c r="OAH2" s="49"/>
      <c r="OAI2" s="49"/>
      <c r="OAJ2" s="49"/>
      <c r="OAK2" s="49"/>
      <c r="OAL2" s="49"/>
      <c r="OAM2" s="49"/>
      <c r="OAN2" s="49"/>
      <c r="OAO2" s="49"/>
      <c r="OAP2" s="49"/>
      <c r="OAQ2" s="49"/>
      <c r="OAR2" s="49"/>
      <c r="OAS2" s="49"/>
      <c r="OAT2" s="49"/>
      <c r="OAU2" s="49"/>
      <c r="OAV2" s="49"/>
      <c r="OAW2" s="49"/>
      <c r="OAX2" s="49"/>
      <c r="OAY2" s="49"/>
      <c r="OAZ2" s="49"/>
      <c r="OBA2" s="49"/>
      <c r="OBB2" s="49"/>
      <c r="OBC2" s="49"/>
      <c r="OBD2" s="49"/>
      <c r="OBE2" s="49"/>
      <c r="OBF2" s="49"/>
      <c r="OBG2" s="49"/>
      <c r="OBH2" s="49"/>
      <c r="OBI2" s="49"/>
      <c r="OBJ2" s="49"/>
      <c r="OBK2" s="49"/>
      <c r="OBL2" s="49"/>
      <c r="OBM2" s="49"/>
      <c r="OBN2" s="49"/>
      <c r="OBO2" s="49"/>
      <c r="OBP2" s="49"/>
      <c r="OBQ2" s="49"/>
      <c r="OBR2" s="49"/>
      <c r="OBS2" s="49"/>
      <c r="OBT2" s="49"/>
      <c r="OBU2" s="49"/>
      <c r="OBV2" s="49"/>
      <c r="OBW2" s="49"/>
      <c r="OBX2" s="49"/>
      <c r="OBY2" s="49"/>
      <c r="OBZ2" s="49"/>
      <c r="OCA2" s="49"/>
      <c r="OCB2" s="49"/>
      <c r="OCC2" s="49"/>
      <c r="OCD2" s="49"/>
      <c r="OCE2" s="49"/>
      <c r="OCF2" s="49"/>
      <c r="OCG2" s="49"/>
      <c r="OCH2" s="49"/>
      <c r="OCI2" s="49"/>
      <c r="OCJ2" s="49"/>
      <c r="OCK2" s="49"/>
      <c r="OCL2" s="49"/>
      <c r="OCM2" s="49"/>
      <c r="OCN2" s="49"/>
      <c r="OCO2" s="49"/>
      <c r="OCP2" s="49"/>
      <c r="OCQ2" s="49"/>
      <c r="OCR2" s="49"/>
      <c r="OCS2" s="49"/>
      <c r="OCT2" s="49"/>
      <c r="OCU2" s="49"/>
      <c r="OCV2" s="49"/>
      <c r="OCW2" s="49"/>
      <c r="OCX2" s="49"/>
      <c r="OCY2" s="49"/>
      <c r="OCZ2" s="49"/>
      <c r="ODA2" s="49"/>
      <c r="ODB2" s="49"/>
      <c r="ODC2" s="49"/>
      <c r="ODD2" s="49"/>
      <c r="ODE2" s="49"/>
      <c r="ODF2" s="49"/>
      <c r="ODG2" s="49"/>
      <c r="ODH2" s="49"/>
      <c r="ODI2" s="49"/>
      <c r="ODJ2" s="49"/>
      <c r="ODK2" s="49"/>
      <c r="ODL2" s="49"/>
      <c r="ODM2" s="49"/>
      <c r="ODN2" s="49"/>
      <c r="ODO2" s="49"/>
      <c r="ODP2" s="49"/>
      <c r="ODQ2" s="49"/>
      <c r="ODR2" s="49"/>
      <c r="ODS2" s="49"/>
      <c r="ODT2" s="49"/>
      <c r="ODU2" s="49"/>
      <c r="ODV2" s="49"/>
      <c r="ODW2" s="49"/>
      <c r="ODX2" s="49"/>
      <c r="ODY2" s="49"/>
      <c r="ODZ2" s="49"/>
      <c r="OEA2" s="49"/>
      <c r="OEB2" s="49"/>
      <c r="OEC2" s="49"/>
      <c r="OED2" s="49"/>
      <c r="OEE2" s="49"/>
      <c r="OEF2" s="49"/>
      <c r="OEG2" s="49"/>
      <c r="OEH2" s="49"/>
      <c r="OEI2" s="49"/>
      <c r="OEJ2" s="49"/>
      <c r="OEK2" s="49"/>
      <c r="OEL2" s="49"/>
      <c r="OEM2" s="49"/>
      <c r="OEN2" s="49"/>
      <c r="OEO2" s="49"/>
      <c r="OEP2" s="49"/>
      <c r="OEQ2" s="49"/>
      <c r="OER2" s="49"/>
      <c r="OES2" s="49"/>
      <c r="OET2" s="49"/>
      <c r="OEU2" s="49"/>
      <c r="OEV2" s="49"/>
      <c r="OEW2" s="49"/>
      <c r="OEX2" s="49"/>
      <c r="OEY2" s="49"/>
      <c r="OEZ2" s="49"/>
      <c r="OFA2" s="49"/>
      <c r="OFB2" s="49"/>
      <c r="OFC2" s="49"/>
      <c r="OFD2" s="49"/>
      <c r="OFE2" s="49"/>
      <c r="OFF2" s="49"/>
      <c r="OFG2" s="49"/>
      <c r="OFH2" s="49"/>
      <c r="OFI2" s="49"/>
      <c r="OFJ2" s="49"/>
      <c r="OFK2" s="49"/>
      <c r="OFL2" s="49"/>
      <c r="OFM2" s="49"/>
      <c r="OFN2" s="49"/>
      <c r="OFO2" s="49"/>
      <c r="OFP2" s="49"/>
      <c r="OFQ2" s="49"/>
      <c r="OFR2" s="49"/>
      <c r="OFS2" s="49"/>
      <c r="OFT2" s="49"/>
      <c r="OFU2" s="49"/>
      <c r="OFV2" s="49"/>
      <c r="OFW2" s="49"/>
      <c r="OFX2" s="49"/>
      <c r="OFY2" s="49"/>
      <c r="OFZ2" s="49"/>
      <c r="OGA2" s="49"/>
      <c r="OGB2" s="49"/>
      <c r="OGC2" s="49"/>
      <c r="OGD2" s="49"/>
      <c r="OGE2" s="49"/>
      <c r="OGF2" s="49"/>
      <c r="OGG2" s="49"/>
      <c r="OGH2" s="49"/>
      <c r="OGI2" s="49"/>
      <c r="OGJ2" s="49"/>
      <c r="OGK2" s="49"/>
      <c r="OGL2" s="49"/>
      <c r="OGM2" s="49"/>
      <c r="OGN2" s="49"/>
      <c r="OGO2" s="49"/>
      <c r="OGP2" s="49"/>
      <c r="OGQ2" s="49"/>
      <c r="OGR2" s="49"/>
      <c r="OGS2" s="49"/>
      <c r="OGT2" s="49"/>
      <c r="OGU2" s="49"/>
      <c r="OGV2" s="49"/>
      <c r="OGW2" s="49"/>
      <c r="OGX2" s="49"/>
      <c r="OGY2" s="49"/>
      <c r="OGZ2" s="49"/>
      <c r="OHA2" s="49"/>
      <c r="OHB2" s="49"/>
      <c r="OHC2" s="49"/>
      <c r="OHD2" s="49"/>
      <c r="OHE2" s="49"/>
      <c r="OHF2" s="49"/>
      <c r="OHG2" s="49"/>
      <c r="OHH2" s="49"/>
      <c r="OHI2" s="49"/>
      <c r="OHJ2" s="49"/>
      <c r="OHK2" s="49"/>
      <c r="OHL2" s="49"/>
      <c r="OHM2" s="49"/>
      <c r="OHN2" s="49"/>
      <c r="OHO2" s="49"/>
      <c r="OHP2" s="49"/>
      <c r="OHQ2" s="49"/>
      <c r="OHR2" s="49"/>
      <c r="OHS2" s="49"/>
      <c r="OHT2" s="49"/>
      <c r="OHU2" s="49"/>
      <c r="OHV2" s="49"/>
      <c r="OHW2" s="49"/>
      <c r="OHX2" s="49"/>
      <c r="OHY2" s="49"/>
      <c r="OHZ2" s="49"/>
      <c r="OIA2" s="49"/>
      <c r="OIB2" s="49"/>
      <c r="OIC2" s="49"/>
      <c r="OID2" s="49"/>
      <c r="OIE2" s="49"/>
      <c r="OIF2" s="49"/>
      <c r="OIG2" s="49"/>
      <c r="OIH2" s="49"/>
      <c r="OII2" s="49"/>
      <c r="OIJ2" s="49"/>
      <c r="OIK2" s="49"/>
      <c r="OIL2" s="49"/>
      <c r="OIM2" s="49"/>
      <c r="OIN2" s="49"/>
      <c r="OIO2" s="49"/>
      <c r="OIP2" s="49"/>
      <c r="OIQ2" s="49"/>
      <c r="OIR2" s="49"/>
      <c r="OIS2" s="49"/>
      <c r="OIT2" s="49"/>
      <c r="OIU2" s="49"/>
      <c r="OIV2" s="49"/>
      <c r="OIW2" s="49"/>
      <c r="OIX2" s="49"/>
      <c r="OIY2" s="49"/>
      <c r="OIZ2" s="49"/>
      <c r="OJA2" s="49"/>
      <c r="OJB2" s="49"/>
      <c r="OJC2" s="49"/>
      <c r="OJD2" s="49"/>
      <c r="OJE2" s="49"/>
      <c r="OJF2" s="49"/>
      <c r="OJG2" s="49"/>
      <c r="OJH2" s="49"/>
      <c r="OJI2" s="49"/>
      <c r="OJJ2" s="49"/>
      <c r="OJK2" s="49"/>
      <c r="OJL2" s="49"/>
      <c r="OJM2" s="49"/>
      <c r="OJN2" s="49"/>
      <c r="OJO2" s="49"/>
      <c r="OJP2" s="49"/>
      <c r="OJQ2" s="49"/>
      <c r="OJR2" s="49"/>
      <c r="OJS2" s="49"/>
      <c r="OJT2" s="49"/>
      <c r="OJU2" s="49"/>
      <c r="OJV2" s="49"/>
      <c r="OJW2" s="49"/>
      <c r="OJX2" s="49"/>
      <c r="OJY2" s="49"/>
      <c r="OJZ2" s="49"/>
      <c r="OKA2" s="49"/>
      <c r="OKB2" s="49"/>
      <c r="OKC2" s="49"/>
      <c r="OKD2" s="49"/>
      <c r="OKE2" s="49"/>
      <c r="OKF2" s="49"/>
      <c r="OKG2" s="49"/>
      <c r="OKH2" s="49"/>
      <c r="OKI2" s="49"/>
      <c r="OKJ2" s="49"/>
      <c r="OKK2" s="49"/>
      <c r="OKL2" s="49"/>
      <c r="OKM2" s="49"/>
      <c r="OKN2" s="49"/>
      <c r="OKO2" s="49"/>
      <c r="OKP2" s="49"/>
      <c r="OKQ2" s="49"/>
      <c r="OKR2" s="49"/>
      <c r="OKS2" s="49"/>
      <c r="OKT2" s="49"/>
      <c r="OKU2" s="49"/>
      <c r="OKV2" s="49"/>
      <c r="OKW2" s="49"/>
      <c r="OKX2" s="49"/>
      <c r="OKY2" s="49"/>
      <c r="OKZ2" s="49"/>
      <c r="OLA2" s="49"/>
      <c r="OLB2" s="49"/>
      <c r="OLC2" s="49"/>
      <c r="OLD2" s="49"/>
      <c r="OLE2" s="49"/>
      <c r="OLF2" s="49"/>
      <c r="OLG2" s="49"/>
      <c r="OLH2" s="49"/>
      <c r="OLI2" s="49"/>
      <c r="OLJ2" s="49"/>
      <c r="OLK2" s="49"/>
      <c r="OLL2" s="49"/>
      <c r="OLM2" s="49"/>
      <c r="OLN2" s="49"/>
      <c r="OLO2" s="49"/>
      <c r="OLP2" s="49"/>
      <c r="OLQ2" s="49"/>
      <c r="OLR2" s="49"/>
      <c r="OLS2" s="49"/>
      <c r="OLT2" s="49"/>
      <c r="OLU2" s="49"/>
      <c r="OLV2" s="49"/>
      <c r="OLW2" s="49"/>
      <c r="OLX2" s="49"/>
      <c r="OLY2" s="49"/>
      <c r="OLZ2" s="49"/>
      <c r="OMA2" s="49"/>
      <c r="OMB2" s="49"/>
      <c r="OMC2" s="49"/>
      <c r="OMD2" s="49"/>
      <c r="OME2" s="49"/>
      <c r="OMF2" s="49"/>
      <c r="OMG2" s="49"/>
      <c r="OMH2" s="49"/>
      <c r="OMI2" s="49"/>
      <c r="OMJ2" s="49"/>
      <c r="OMK2" s="49"/>
      <c r="OML2" s="49"/>
      <c r="OMM2" s="49"/>
      <c r="OMN2" s="49"/>
      <c r="OMO2" s="49"/>
      <c r="OMP2" s="49"/>
      <c r="OMQ2" s="49"/>
      <c r="OMR2" s="49"/>
      <c r="OMS2" s="49"/>
      <c r="OMT2" s="49"/>
      <c r="OMU2" s="49"/>
      <c r="OMV2" s="49"/>
      <c r="OMW2" s="49"/>
      <c r="OMX2" s="49"/>
      <c r="OMY2" s="49"/>
      <c r="OMZ2" s="49"/>
      <c r="ONA2" s="49"/>
      <c r="ONB2" s="49"/>
      <c r="ONC2" s="49"/>
      <c r="OND2" s="49"/>
      <c r="ONE2" s="49"/>
      <c r="ONF2" s="49"/>
      <c r="ONG2" s="49"/>
      <c r="ONH2" s="49"/>
      <c r="ONI2" s="49"/>
      <c r="ONJ2" s="49"/>
      <c r="ONK2" s="49"/>
      <c r="ONL2" s="49"/>
      <c r="ONM2" s="49"/>
      <c r="ONN2" s="49"/>
      <c r="ONO2" s="49"/>
      <c r="ONP2" s="49"/>
      <c r="ONQ2" s="49"/>
      <c r="ONR2" s="49"/>
      <c r="ONS2" s="49"/>
      <c r="ONT2" s="49"/>
      <c r="ONU2" s="49"/>
      <c r="ONV2" s="49"/>
      <c r="ONW2" s="49"/>
      <c r="ONX2" s="49"/>
      <c r="ONY2" s="49"/>
      <c r="ONZ2" s="49"/>
      <c r="OOA2" s="49"/>
      <c r="OOB2" s="49"/>
      <c r="OOC2" s="49"/>
      <c r="OOD2" s="49"/>
      <c r="OOE2" s="49"/>
      <c r="OOF2" s="49"/>
      <c r="OOG2" s="49"/>
      <c r="OOH2" s="49"/>
      <c r="OOI2" s="49"/>
      <c r="OOJ2" s="49"/>
      <c r="OOK2" s="49"/>
      <c r="OOL2" s="49"/>
      <c r="OOM2" s="49"/>
      <c r="OON2" s="49"/>
      <c r="OOO2" s="49"/>
      <c r="OOP2" s="49"/>
      <c r="OOQ2" s="49"/>
      <c r="OOR2" s="49"/>
      <c r="OOS2" s="49"/>
      <c r="OOT2" s="49"/>
      <c r="OOU2" s="49"/>
      <c r="OOV2" s="49"/>
      <c r="OOW2" s="49"/>
      <c r="OOX2" s="49"/>
      <c r="OOY2" s="49"/>
      <c r="OOZ2" s="49"/>
      <c r="OPA2" s="49"/>
      <c r="OPB2" s="49"/>
      <c r="OPC2" s="49"/>
      <c r="OPD2" s="49"/>
      <c r="OPE2" s="49"/>
      <c r="OPF2" s="49"/>
      <c r="OPG2" s="49"/>
      <c r="OPH2" s="49"/>
      <c r="OPI2" s="49"/>
      <c r="OPJ2" s="49"/>
      <c r="OPK2" s="49"/>
      <c r="OPL2" s="49"/>
      <c r="OPM2" s="49"/>
      <c r="OPN2" s="49"/>
      <c r="OPO2" s="49"/>
      <c r="OPP2" s="49"/>
      <c r="OPQ2" s="49"/>
      <c r="OPR2" s="49"/>
      <c r="OPS2" s="49"/>
      <c r="OPT2" s="49"/>
      <c r="OPU2" s="49"/>
      <c r="OPV2" s="49"/>
      <c r="OPW2" s="49"/>
      <c r="OPX2" s="49"/>
      <c r="OPY2" s="49"/>
      <c r="OPZ2" s="49"/>
      <c r="OQA2" s="49"/>
      <c r="OQB2" s="49"/>
      <c r="OQC2" s="49"/>
      <c r="OQD2" s="49"/>
      <c r="OQE2" s="49"/>
      <c r="OQF2" s="49"/>
      <c r="OQG2" s="49"/>
      <c r="OQH2" s="49"/>
      <c r="OQI2" s="49"/>
      <c r="OQJ2" s="49"/>
      <c r="OQK2" s="49"/>
      <c r="OQL2" s="49"/>
      <c r="OQM2" s="49"/>
      <c r="OQN2" s="49"/>
      <c r="OQO2" s="49"/>
      <c r="OQP2" s="49"/>
      <c r="OQQ2" s="49"/>
      <c r="OQR2" s="49"/>
      <c r="OQS2" s="49"/>
      <c r="OQT2" s="49"/>
      <c r="OQU2" s="49"/>
      <c r="OQV2" s="49"/>
      <c r="OQW2" s="49"/>
      <c r="OQX2" s="49"/>
      <c r="OQY2" s="49"/>
      <c r="OQZ2" s="49"/>
      <c r="ORA2" s="49"/>
      <c r="ORB2" s="49"/>
      <c r="ORC2" s="49"/>
      <c r="ORD2" s="49"/>
      <c r="ORE2" s="49"/>
      <c r="ORF2" s="49"/>
      <c r="ORG2" s="49"/>
      <c r="ORH2" s="49"/>
      <c r="ORI2" s="49"/>
      <c r="ORJ2" s="49"/>
      <c r="ORK2" s="49"/>
      <c r="ORL2" s="49"/>
      <c r="ORM2" s="49"/>
      <c r="ORN2" s="49"/>
      <c r="ORO2" s="49"/>
      <c r="ORP2" s="49"/>
      <c r="ORQ2" s="49"/>
      <c r="ORR2" s="49"/>
      <c r="ORS2" s="49"/>
      <c r="ORT2" s="49"/>
      <c r="ORU2" s="49"/>
      <c r="ORV2" s="49"/>
      <c r="ORW2" s="49"/>
      <c r="ORX2" s="49"/>
      <c r="ORY2" s="49"/>
      <c r="ORZ2" s="49"/>
      <c r="OSA2" s="49"/>
      <c r="OSB2" s="49"/>
      <c r="OSC2" s="49"/>
      <c r="OSD2" s="49"/>
      <c r="OSE2" s="49"/>
      <c r="OSF2" s="49"/>
      <c r="OSG2" s="49"/>
      <c r="OSH2" s="49"/>
      <c r="OSI2" s="49"/>
      <c r="OSJ2" s="49"/>
      <c r="OSK2" s="49"/>
      <c r="OSL2" s="49"/>
      <c r="OSM2" s="49"/>
      <c r="OSN2" s="49"/>
      <c r="OSO2" s="49"/>
      <c r="OSP2" s="49"/>
      <c r="OSQ2" s="49"/>
      <c r="OSR2" s="49"/>
      <c r="OSS2" s="49"/>
      <c r="OST2" s="49"/>
      <c r="OSU2" s="49"/>
      <c r="OSV2" s="49"/>
      <c r="OSW2" s="49"/>
      <c r="OSX2" s="49"/>
      <c r="OSY2" s="49"/>
      <c r="OSZ2" s="49"/>
      <c r="OTA2" s="49"/>
      <c r="OTB2" s="49"/>
      <c r="OTC2" s="49"/>
      <c r="OTD2" s="49"/>
      <c r="OTE2" s="49"/>
      <c r="OTF2" s="49"/>
      <c r="OTG2" s="49"/>
      <c r="OTH2" s="49"/>
      <c r="OTI2" s="49"/>
      <c r="OTJ2" s="49"/>
      <c r="OTK2" s="49"/>
      <c r="OTL2" s="49"/>
      <c r="OTM2" s="49"/>
      <c r="OTN2" s="49"/>
      <c r="OTO2" s="49"/>
      <c r="OTP2" s="49"/>
      <c r="OTQ2" s="49"/>
      <c r="OTR2" s="49"/>
      <c r="OTS2" s="49"/>
      <c r="OTT2" s="49"/>
      <c r="OTU2" s="49"/>
      <c r="OTV2" s="49"/>
      <c r="OTW2" s="49"/>
      <c r="OTX2" s="49"/>
      <c r="OTY2" s="49"/>
      <c r="OTZ2" s="49"/>
      <c r="OUA2" s="49"/>
      <c r="OUB2" s="49"/>
      <c r="OUC2" s="49"/>
      <c r="OUD2" s="49"/>
      <c r="OUE2" s="49"/>
      <c r="OUF2" s="49"/>
      <c r="OUG2" s="49"/>
      <c r="OUH2" s="49"/>
      <c r="OUI2" s="49"/>
      <c r="OUJ2" s="49"/>
      <c r="OUK2" s="49"/>
      <c r="OUL2" s="49"/>
      <c r="OUM2" s="49"/>
      <c r="OUN2" s="49"/>
      <c r="OUO2" s="49"/>
      <c r="OUP2" s="49"/>
      <c r="OUQ2" s="49"/>
      <c r="OUR2" s="49"/>
      <c r="OUS2" s="49"/>
      <c r="OUT2" s="49"/>
      <c r="OUU2" s="49"/>
      <c r="OUV2" s="49"/>
      <c r="OUW2" s="49"/>
      <c r="OUX2" s="49"/>
      <c r="OUY2" s="49"/>
      <c r="OUZ2" s="49"/>
      <c r="OVA2" s="49"/>
      <c r="OVB2" s="49"/>
      <c r="OVC2" s="49"/>
      <c r="OVD2" s="49"/>
      <c r="OVE2" s="49"/>
      <c r="OVF2" s="49"/>
      <c r="OVG2" s="49"/>
      <c r="OVH2" s="49"/>
      <c r="OVI2" s="49"/>
      <c r="OVJ2" s="49"/>
      <c r="OVK2" s="49"/>
      <c r="OVL2" s="49"/>
      <c r="OVM2" s="49"/>
      <c r="OVN2" s="49"/>
      <c r="OVO2" s="49"/>
      <c r="OVP2" s="49"/>
      <c r="OVQ2" s="49"/>
      <c r="OVR2" s="49"/>
      <c r="OVS2" s="49"/>
      <c r="OVT2" s="49"/>
      <c r="OVU2" s="49"/>
      <c r="OVV2" s="49"/>
      <c r="OVW2" s="49"/>
      <c r="OVX2" s="49"/>
      <c r="OVY2" s="49"/>
      <c r="OVZ2" s="49"/>
      <c r="OWA2" s="49"/>
      <c r="OWB2" s="49"/>
      <c r="OWC2" s="49"/>
      <c r="OWD2" s="49"/>
      <c r="OWE2" s="49"/>
      <c r="OWF2" s="49"/>
      <c r="OWG2" s="49"/>
      <c r="OWH2" s="49"/>
      <c r="OWI2" s="49"/>
      <c r="OWJ2" s="49"/>
      <c r="OWK2" s="49"/>
      <c r="OWL2" s="49"/>
      <c r="OWM2" s="49"/>
      <c r="OWN2" s="49"/>
      <c r="OWO2" s="49"/>
      <c r="OWP2" s="49"/>
      <c r="OWQ2" s="49"/>
      <c r="OWR2" s="49"/>
      <c r="OWS2" s="49"/>
      <c r="OWT2" s="49"/>
      <c r="OWU2" s="49"/>
      <c r="OWV2" s="49"/>
      <c r="OWW2" s="49"/>
      <c r="OWX2" s="49"/>
      <c r="OWY2" s="49"/>
      <c r="OWZ2" s="49"/>
      <c r="OXA2" s="49"/>
      <c r="OXB2" s="49"/>
      <c r="OXC2" s="49"/>
      <c r="OXD2" s="49"/>
      <c r="OXE2" s="49"/>
      <c r="OXF2" s="49"/>
      <c r="OXG2" s="49"/>
      <c r="OXH2" s="49"/>
      <c r="OXI2" s="49"/>
      <c r="OXJ2" s="49"/>
      <c r="OXK2" s="49"/>
      <c r="OXL2" s="49"/>
      <c r="OXM2" s="49"/>
      <c r="OXN2" s="49"/>
      <c r="OXO2" s="49"/>
      <c r="OXP2" s="49"/>
      <c r="OXQ2" s="49"/>
      <c r="OXR2" s="49"/>
      <c r="OXS2" s="49"/>
      <c r="OXT2" s="49"/>
      <c r="OXU2" s="49"/>
      <c r="OXV2" s="49"/>
      <c r="OXW2" s="49"/>
      <c r="OXX2" s="49"/>
      <c r="OXY2" s="49"/>
      <c r="OXZ2" s="49"/>
      <c r="OYA2" s="49"/>
      <c r="OYB2" s="49"/>
      <c r="OYC2" s="49"/>
      <c r="OYD2" s="49"/>
      <c r="OYE2" s="49"/>
      <c r="OYF2" s="49"/>
      <c r="OYG2" s="49"/>
      <c r="OYH2" s="49"/>
      <c r="OYI2" s="49"/>
      <c r="OYJ2" s="49"/>
      <c r="OYK2" s="49"/>
      <c r="OYL2" s="49"/>
      <c r="OYM2" s="49"/>
      <c r="OYN2" s="49"/>
      <c r="OYO2" s="49"/>
      <c r="OYP2" s="49"/>
      <c r="OYQ2" s="49"/>
      <c r="OYR2" s="49"/>
      <c r="OYS2" s="49"/>
      <c r="OYT2" s="49"/>
      <c r="OYU2" s="49"/>
      <c r="OYV2" s="49"/>
      <c r="OYW2" s="49"/>
      <c r="OYX2" s="49"/>
      <c r="OYY2" s="49"/>
      <c r="OYZ2" s="49"/>
      <c r="OZA2" s="49"/>
      <c r="OZB2" s="49"/>
      <c r="OZC2" s="49"/>
      <c r="OZD2" s="49"/>
      <c r="OZE2" s="49"/>
      <c r="OZF2" s="49"/>
      <c r="OZG2" s="49"/>
      <c r="OZH2" s="49"/>
      <c r="OZI2" s="49"/>
      <c r="OZJ2" s="49"/>
      <c r="OZK2" s="49"/>
      <c r="OZL2" s="49"/>
      <c r="OZM2" s="49"/>
      <c r="OZN2" s="49"/>
      <c r="OZO2" s="49"/>
      <c r="OZP2" s="49"/>
      <c r="OZQ2" s="49"/>
      <c r="OZR2" s="49"/>
      <c r="OZS2" s="49"/>
      <c r="OZT2" s="49"/>
      <c r="OZU2" s="49"/>
      <c r="OZV2" s="49"/>
      <c r="OZW2" s="49"/>
      <c r="OZX2" s="49"/>
      <c r="OZY2" s="49"/>
      <c r="OZZ2" s="49"/>
      <c r="PAA2" s="49"/>
      <c r="PAB2" s="49"/>
      <c r="PAC2" s="49"/>
      <c r="PAD2" s="49"/>
      <c r="PAE2" s="49"/>
      <c r="PAF2" s="49"/>
      <c r="PAG2" s="49"/>
      <c r="PAH2" s="49"/>
      <c r="PAI2" s="49"/>
      <c r="PAJ2" s="49"/>
      <c r="PAK2" s="49"/>
      <c r="PAL2" s="49"/>
      <c r="PAM2" s="49"/>
      <c r="PAN2" s="49"/>
      <c r="PAO2" s="49"/>
      <c r="PAP2" s="49"/>
      <c r="PAQ2" s="49"/>
      <c r="PAR2" s="49"/>
      <c r="PAS2" s="49"/>
      <c r="PAT2" s="49"/>
      <c r="PAU2" s="49"/>
      <c r="PAV2" s="49"/>
      <c r="PAW2" s="49"/>
      <c r="PAX2" s="49"/>
      <c r="PAY2" s="49"/>
      <c r="PAZ2" s="49"/>
      <c r="PBA2" s="49"/>
      <c r="PBB2" s="49"/>
      <c r="PBC2" s="49"/>
      <c r="PBD2" s="49"/>
      <c r="PBE2" s="49"/>
      <c r="PBF2" s="49"/>
      <c r="PBG2" s="49"/>
      <c r="PBH2" s="49"/>
      <c r="PBI2" s="49"/>
      <c r="PBJ2" s="49"/>
      <c r="PBK2" s="49"/>
      <c r="PBL2" s="49"/>
      <c r="PBM2" s="49"/>
      <c r="PBN2" s="49"/>
      <c r="PBO2" s="49"/>
      <c r="PBP2" s="49"/>
      <c r="PBQ2" s="49"/>
      <c r="PBR2" s="49"/>
      <c r="PBS2" s="49"/>
      <c r="PBT2" s="49"/>
      <c r="PBU2" s="49"/>
      <c r="PBV2" s="49"/>
      <c r="PBW2" s="49"/>
      <c r="PBX2" s="49"/>
      <c r="PBY2" s="49"/>
      <c r="PBZ2" s="49"/>
      <c r="PCA2" s="49"/>
      <c r="PCB2" s="49"/>
      <c r="PCC2" s="49"/>
      <c r="PCD2" s="49"/>
      <c r="PCE2" s="49"/>
      <c r="PCF2" s="49"/>
      <c r="PCG2" s="49"/>
      <c r="PCH2" s="49"/>
      <c r="PCI2" s="49"/>
      <c r="PCJ2" s="49"/>
      <c r="PCK2" s="49"/>
      <c r="PCL2" s="49"/>
      <c r="PCM2" s="49"/>
      <c r="PCN2" s="49"/>
      <c r="PCO2" s="49"/>
      <c r="PCP2" s="49"/>
      <c r="PCQ2" s="49"/>
      <c r="PCR2" s="49"/>
      <c r="PCS2" s="49"/>
      <c r="PCT2" s="49"/>
      <c r="PCU2" s="49"/>
      <c r="PCV2" s="49"/>
      <c r="PCW2" s="49"/>
      <c r="PCX2" s="49"/>
      <c r="PCY2" s="49"/>
      <c r="PCZ2" s="49"/>
      <c r="PDA2" s="49"/>
      <c r="PDB2" s="49"/>
      <c r="PDC2" s="49"/>
      <c r="PDD2" s="49"/>
      <c r="PDE2" s="49"/>
      <c r="PDF2" s="49"/>
      <c r="PDG2" s="49"/>
      <c r="PDH2" s="49"/>
      <c r="PDI2" s="49"/>
      <c r="PDJ2" s="49"/>
      <c r="PDK2" s="49"/>
      <c r="PDL2" s="49"/>
      <c r="PDM2" s="49"/>
      <c r="PDN2" s="49"/>
      <c r="PDO2" s="49"/>
      <c r="PDP2" s="49"/>
      <c r="PDQ2" s="49"/>
      <c r="PDR2" s="49"/>
      <c r="PDS2" s="49"/>
      <c r="PDT2" s="49"/>
      <c r="PDU2" s="49"/>
      <c r="PDV2" s="49"/>
      <c r="PDW2" s="49"/>
      <c r="PDX2" s="49"/>
      <c r="PDY2" s="49"/>
      <c r="PDZ2" s="49"/>
      <c r="PEA2" s="49"/>
      <c r="PEB2" s="49"/>
      <c r="PEC2" s="49"/>
      <c r="PED2" s="49"/>
      <c r="PEE2" s="49"/>
      <c r="PEF2" s="49"/>
      <c r="PEG2" s="49"/>
      <c r="PEH2" s="49"/>
      <c r="PEI2" s="49"/>
      <c r="PEJ2" s="49"/>
      <c r="PEK2" s="49"/>
      <c r="PEL2" s="49"/>
      <c r="PEM2" s="49"/>
      <c r="PEN2" s="49"/>
      <c r="PEO2" s="49"/>
      <c r="PEP2" s="49"/>
      <c r="PEQ2" s="49"/>
      <c r="PER2" s="49"/>
      <c r="PES2" s="49"/>
      <c r="PET2" s="49"/>
      <c r="PEU2" s="49"/>
      <c r="PEV2" s="49"/>
      <c r="PEW2" s="49"/>
      <c r="PEX2" s="49"/>
      <c r="PEY2" s="49"/>
      <c r="PEZ2" s="49"/>
      <c r="PFA2" s="49"/>
      <c r="PFB2" s="49"/>
      <c r="PFC2" s="49"/>
      <c r="PFD2" s="49"/>
      <c r="PFE2" s="49"/>
      <c r="PFF2" s="49"/>
      <c r="PFG2" s="49"/>
      <c r="PFH2" s="49"/>
      <c r="PFI2" s="49"/>
      <c r="PFJ2" s="49"/>
      <c r="PFK2" s="49"/>
      <c r="PFL2" s="49"/>
      <c r="PFM2" s="49"/>
      <c r="PFN2" s="49"/>
      <c r="PFO2" s="49"/>
      <c r="PFP2" s="49"/>
      <c r="PFQ2" s="49"/>
      <c r="PFR2" s="49"/>
      <c r="PFS2" s="49"/>
      <c r="PFT2" s="49"/>
      <c r="PFU2" s="49"/>
      <c r="PFV2" s="49"/>
      <c r="PFW2" s="49"/>
      <c r="PFX2" s="49"/>
      <c r="PFY2" s="49"/>
      <c r="PFZ2" s="49"/>
      <c r="PGA2" s="49"/>
      <c r="PGB2" s="49"/>
      <c r="PGC2" s="49"/>
      <c r="PGD2" s="49"/>
      <c r="PGE2" s="49"/>
      <c r="PGF2" s="49"/>
      <c r="PGG2" s="49"/>
      <c r="PGH2" s="49"/>
      <c r="PGI2" s="49"/>
      <c r="PGJ2" s="49"/>
      <c r="PGK2" s="49"/>
      <c r="PGL2" s="49"/>
      <c r="PGM2" s="49"/>
      <c r="PGN2" s="49"/>
      <c r="PGO2" s="49"/>
      <c r="PGP2" s="49"/>
      <c r="PGQ2" s="49"/>
      <c r="PGR2" s="49"/>
      <c r="PGS2" s="49"/>
      <c r="PGT2" s="49"/>
      <c r="PGU2" s="49"/>
      <c r="PGV2" s="49"/>
      <c r="PGW2" s="49"/>
      <c r="PGX2" s="49"/>
      <c r="PGY2" s="49"/>
      <c r="PGZ2" s="49"/>
      <c r="PHA2" s="49"/>
      <c r="PHB2" s="49"/>
      <c r="PHC2" s="49"/>
      <c r="PHD2" s="49"/>
      <c r="PHE2" s="49"/>
      <c r="PHF2" s="49"/>
      <c r="PHG2" s="49"/>
      <c r="PHH2" s="49"/>
      <c r="PHI2" s="49"/>
      <c r="PHJ2" s="49"/>
      <c r="PHK2" s="49"/>
      <c r="PHL2" s="49"/>
      <c r="PHM2" s="49"/>
      <c r="PHN2" s="49"/>
      <c r="PHO2" s="49"/>
      <c r="PHP2" s="49"/>
      <c r="PHQ2" s="49"/>
      <c r="PHR2" s="49"/>
      <c r="PHS2" s="49"/>
      <c r="PHT2" s="49"/>
      <c r="PHU2" s="49"/>
      <c r="PHV2" s="49"/>
      <c r="PHW2" s="49"/>
      <c r="PHX2" s="49"/>
      <c r="PHY2" s="49"/>
      <c r="PHZ2" s="49"/>
      <c r="PIA2" s="49"/>
      <c r="PIB2" s="49"/>
      <c r="PIC2" s="49"/>
      <c r="PID2" s="49"/>
      <c r="PIE2" s="49"/>
      <c r="PIF2" s="49"/>
      <c r="PIG2" s="49"/>
      <c r="PIH2" s="49"/>
      <c r="PII2" s="49"/>
      <c r="PIJ2" s="49"/>
      <c r="PIK2" s="49"/>
      <c r="PIL2" s="49"/>
      <c r="PIM2" s="49"/>
      <c r="PIN2" s="49"/>
      <c r="PIO2" s="49"/>
      <c r="PIP2" s="49"/>
      <c r="PIQ2" s="49"/>
      <c r="PIR2" s="49"/>
      <c r="PIS2" s="49"/>
      <c r="PIT2" s="49"/>
      <c r="PIU2" s="49"/>
      <c r="PIV2" s="49"/>
      <c r="PIW2" s="49"/>
      <c r="PIX2" s="49"/>
      <c r="PIY2" s="49"/>
      <c r="PIZ2" s="49"/>
      <c r="PJA2" s="49"/>
      <c r="PJB2" s="49"/>
      <c r="PJC2" s="49"/>
      <c r="PJD2" s="49"/>
      <c r="PJE2" s="49"/>
      <c r="PJF2" s="49"/>
      <c r="PJG2" s="49"/>
      <c r="PJH2" s="49"/>
      <c r="PJI2" s="49"/>
      <c r="PJJ2" s="49"/>
      <c r="PJK2" s="49"/>
      <c r="PJL2" s="49"/>
      <c r="PJM2" s="49"/>
      <c r="PJN2" s="49"/>
      <c r="PJO2" s="49"/>
      <c r="PJP2" s="49"/>
      <c r="PJQ2" s="49"/>
      <c r="PJR2" s="49"/>
      <c r="PJS2" s="49"/>
      <c r="PJT2" s="49"/>
      <c r="PJU2" s="49"/>
      <c r="PJV2" s="49"/>
      <c r="PJW2" s="49"/>
      <c r="PJX2" s="49"/>
      <c r="PJY2" s="49"/>
      <c r="PJZ2" s="49"/>
      <c r="PKA2" s="49"/>
      <c r="PKB2" s="49"/>
      <c r="PKC2" s="49"/>
      <c r="PKD2" s="49"/>
      <c r="PKE2" s="49"/>
      <c r="PKF2" s="49"/>
      <c r="PKG2" s="49"/>
      <c r="PKH2" s="49"/>
      <c r="PKI2" s="49"/>
      <c r="PKJ2" s="49"/>
      <c r="PKK2" s="49"/>
      <c r="PKL2" s="49"/>
      <c r="PKM2" s="49"/>
      <c r="PKN2" s="49"/>
      <c r="PKO2" s="49"/>
      <c r="PKP2" s="49"/>
      <c r="PKQ2" s="49"/>
      <c r="PKR2" s="49"/>
      <c r="PKS2" s="49"/>
      <c r="PKT2" s="49"/>
      <c r="PKU2" s="49"/>
      <c r="PKV2" s="49"/>
      <c r="PKW2" s="49"/>
      <c r="PKX2" s="49"/>
      <c r="PKY2" s="49"/>
      <c r="PKZ2" s="49"/>
      <c r="PLA2" s="49"/>
      <c r="PLB2" s="49"/>
      <c r="PLC2" s="49"/>
      <c r="PLD2" s="49"/>
      <c r="PLE2" s="49"/>
      <c r="PLF2" s="49"/>
      <c r="PLG2" s="49"/>
      <c r="PLH2" s="49"/>
      <c r="PLI2" s="49"/>
      <c r="PLJ2" s="49"/>
      <c r="PLK2" s="49"/>
      <c r="PLL2" s="49"/>
      <c r="PLM2" s="49"/>
      <c r="PLN2" s="49"/>
      <c r="PLO2" s="49"/>
      <c r="PLP2" s="49"/>
      <c r="PLQ2" s="49"/>
      <c r="PLR2" s="49"/>
      <c r="PLS2" s="49"/>
      <c r="PLT2" s="49"/>
      <c r="PLU2" s="49"/>
      <c r="PLV2" s="49"/>
      <c r="PLW2" s="49"/>
      <c r="PLX2" s="49"/>
      <c r="PLY2" s="49"/>
      <c r="PLZ2" s="49"/>
      <c r="PMA2" s="49"/>
      <c r="PMB2" s="49"/>
      <c r="PMC2" s="49"/>
      <c r="PMD2" s="49"/>
      <c r="PME2" s="49"/>
      <c r="PMF2" s="49"/>
      <c r="PMG2" s="49"/>
      <c r="PMH2" s="49"/>
      <c r="PMI2" s="49"/>
      <c r="PMJ2" s="49"/>
      <c r="PMK2" s="49"/>
      <c r="PML2" s="49"/>
      <c r="PMM2" s="49"/>
      <c r="PMN2" s="49"/>
      <c r="PMO2" s="49"/>
      <c r="PMP2" s="49"/>
      <c r="PMQ2" s="49"/>
      <c r="PMR2" s="49"/>
      <c r="PMS2" s="49"/>
      <c r="PMT2" s="49"/>
      <c r="PMU2" s="49"/>
      <c r="PMV2" s="49"/>
      <c r="PMW2" s="49"/>
      <c r="PMX2" s="49"/>
      <c r="PMY2" s="49"/>
      <c r="PMZ2" s="49"/>
      <c r="PNA2" s="49"/>
      <c r="PNB2" s="49"/>
      <c r="PNC2" s="49"/>
      <c r="PND2" s="49"/>
      <c r="PNE2" s="49"/>
      <c r="PNF2" s="49"/>
      <c r="PNG2" s="49"/>
      <c r="PNH2" s="49"/>
      <c r="PNI2" s="49"/>
      <c r="PNJ2" s="49"/>
      <c r="PNK2" s="49"/>
      <c r="PNL2" s="49"/>
      <c r="PNM2" s="49"/>
      <c r="PNN2" s="49"/>
      <c r="PNO2" s="49"/>
      <c r="PNP2" s="49"/>
      <c r="PNQ2" s="49"/>
      <c r="PNR2" s="49"/>
      <c r="PNS2" s="49"/>
      <c r="PNT2" s="49"/>
      <c r="PNU2" s="49"/>
      <c r="PNV2" s="49"/>
      <c r="PNW2" s="49"/>
      <c r="PNX2" s="49"/>
      <c r="PNY2" s="49"/>
      <c r="PNZ2" s="49"/>
      <c r="POA2" s="49"/>
      <c r="POB2" s="49"/>
      <c r="POC2" s="49"/>
      <c r="POD2" s="49"/>
      <c r="POE2" s="49"/>
      <c r="POF2" s="49"/>
      <c r="POG2" s="49"/>
      <c r="POH2" s="49"/>
      <c r="POI2" s="49"/>
      <c r="POJ2" s="49"/>
      <c r="POK2" s="49"/>
      <c r="POL2" s="49"/>
      <c r="POM2" s="49"/>
      <c r="PON2" s="49"/>
      <c r="POO2" s="49"/>
      <c r="POP2" s="49"/>
      <c r="POQ2" s="49"/>
      <c r="POR2" s="49"/>
      <c r="POS2" s="49"/>
      <c r="POT2" s="49"/>
      <c r="POU2" s="49"/>
      <c r="POV2" s="49"/>
      <c r="POW2" s="49"/>
      <c r="POX2" s="49"/>
      <c r="POY2" s="49"/>
      <c r="POZ2" s="49"/>
      <c r="PPA2" s="49"/>
      <c r="PPB2" s="49"/>
      <c r="PPC2" s="49"/>
      <c r="PPD2" s="49"/>
      <c r="PPE2" s="49"/>
      <c r="PPF2" s="49"/>
      <c r="PPG2" s="49"/>
      <c r="PPH2" s="49"/>
      <c r="PPI2" s="49"/>
      <c r="PPJ2" s="49"/>
      <c r="PPK2" s="49"/>
      <c r="PPL2" s="49"/>
      <c r="PPM2" s="49"/>
      <c r="PPN2" s="49"/>
      <c r="PPO2" s="49"/>
      <c r="PPP2" s="49"/>
      <c r="PPQ2" s="49"/>
      <c r="PPR2" s="49"/>
      <c r="PPS2" s="49"/>
      <c r="PPT2" s="49"/>
      <c r="PPU2" s="49"/>
      <c r="PPV2" s="49"/>
      <c r="PPW2" s="49"/>
      <c r="PPX2" s="49"/>
      <c r="PPY2" s="49"/>
      <c r="PPZ2" s="49"/>
      <c r="PQA2" s="49"/>
      <c r="PQB2" s="49"/>
      <c r="PQC2" s="49"/>
      <c r="PQD2" s="49"/>
      <c r="PQE2" s="49"/>
      <c r="PQF2" s="49"/>
      <c r="PQG2" s="49"/>
      <c r="PQH2" s="49"/>
      <c r="PQI2" s="49"/>
      <c r="PQJ2" s="49"/>
      <c r="PQK2" s="49"/>
      <c r="PQL2" s="49"/>
      <c r="PQM2" s="49"/>
      <c r="PQN2" s="49"/>
      <c r="PQO2" s="49"/>
      <c r="PQP2" s="49"/>
      <c r="PQQ2" s="49"/>
      <c r="PQR2" s="49"/>
      <c r="PQS2" s="49"/>
      <c r="PQT2" s="49"/>
      <c r="PQU2" s="49"/>
      <c r="PQV2" s="49"/>
      <c r="PQW2" s="49"/>
      <c r="PQX2" s="49"/>
      <c r="PQY2" s="49"/>
      <c r="PQZ2" s="49"/>
      <c r="PRA2" s="49"/>
      <c r="PRB2" s="49"/>
      <c r="PRC2" s="49"/>
      <c r="PRD2" s="49"/>
      <c r="PRE2" s="49"/>
      <c r="PRF2" s="49"/>
      <c r="PRG2" s="49"/>
      <c r="PRH2" s="49"/>
      <c r="PRI2" s="49"/>
      <c r="PRJ2" s="49"/>
      <c r="PRK2" s="49"/>
      <c r="PRL2" s="49"/>
      <c r="PRM2" s="49"/>
      <c r="PRN2" s="49"/>
      <c r="PRO2" s="49"/>
      <c r="PRP2" s="49"/>
      <c r="PRQ2" s="49"/>
      <c r="PRR2" s="49"/>
      <c r="PRS2" s="49"/>
      <c r="PRT2" s="49"/>
      <c r="PRU2" s="49"/>
      <c r="PRV2" s="49"/>
      <c r="PRW2" s="49"/>
      <c r="PRX2" s="49"/>
      <c r="PRY2" s="49"/>
      <c r="PRZ2" s="49"/>
      <c r="PSA2" s="49"/>
      <c r="PSB2" s="49"/>
      <c r="PSC2" s="49"/>
      <c r="PSD2" s="49"/>
      <c r="PSE2" s="49"/>
      <c r="PSF2" s="49"/>
      <c r="PSG2" s="49"/>
      <c r="PSH2" s="49"/>
      <c r="PSI2" s="49"/>
      <c r="PSJ2" s="49"/>
      <c r="PSK2" s="49"/>
      <c r="PSL2" s="49"/>
      <c r="PSM2" s="49"/>
      <c r="PSN2" s="49"/>
      <c r="PSO2" s="49"/>
      <c r="PSP2" s="49"/>
      <c r="PSQ2" s="49"/>
      <c r="PSR2" s="49"/>
      <c r="PSS2" s="49"/>
      <c r="PST2" s="49"/>
      <c r="PSU2" s="49"/>
      <c r="PSV2" s="49"/>
      <c r="PSW2" s="49"/>
      <c r="PSX2" s="49"/>
      <c r="PSY2" s="49"/>
      <c r="PSZ2" s="49"/>
      <c r="PTA2" s="49"/>
      <c r="PTB2" s="49"/>
      <c r="PTC2" s="49"/>
      <c r="PTD2" s="49"/>
      <c r="PTE2" s="49"/>
      <c r="PTF2" s="49"/>
      <c r="PTG2" s="49"/>
      <c r="PTH2" s="49"/>
      <c r="PTI2" s="49"/>
      <c r="PTJ2" s="49"/>
      <c r="PTK2" s="49"/>
      <c r="PTL2" s="49"/>
      <c r="PTM2" s="49"/>
      <c r="PTN2" s="49"/>
      <c r="PTO2" s="49"/>
      <c r="PTP2" s="49"/>
      <c r="PTQ2" s="49"/>
      <c r="PTR2" s="49"/>
      <c r="PTS2" s="49"/>
      <c r="PTT2" s="49"/>
      <c r="PTU2" s="49"/>
      <c r="PTV2" s="49"/>
      <c r="PTW2" s="49"/>
      <c r="PTX2" s="49"/>
      <c r="PTY2" s="49"/>
      <c r="PTZ2" s="49"/>
      <c r="PUA2" s="49"/>
      <c r="PUB2" s="49"/>
      <c r="PUC2" s="49"/>
      <c r="PUD2" s="49"/>
      <c r="PUE2" s="49"/>
      <c r="PUF2" s="49"/>
      <c r="PUG2" s="49"/>
      <c r="PUH2" s="49"/>
      <c r="PUI2" s="49"/>
      <c r="PUJ2" s="49"/>
      <c r="PUK2" s="49"/>
      <c r="PUL2" s="49"/>
      <c r="PUM2" s="49"/>
      <c r="PUN2" s="49"/>
      <c r="PUO2" s="49"/>
      <c r="PUP2" s="49"/>
      <c r="PUQ2" s="49"/>
      <c r="PUR2" s="49"/>
      <c r="PUS2" s="49"/>
      <c r="PUT2" s="49"/>
      <c r="PUU2" s="49"/>
      <c r="PUV2" s="49"/>
      <c r="PUW2" s="49"/>
      <c r="PUX2" s="49"/>
      <c r="PUY2" s="49"/>
      <c r="PUZ2" s="49"/>
      <c r="PVA2" s="49"/>
      <c r="PVB2" s="49"/>
      <c r="PVC2" s="49"/>
      <c r="PVD2" s="49"/>
      <c r="PVE2" s="49"/>
      <c r="PVF2" s="49"/>
      <c r="PVG2" s="49"/>
      <c r="PVH2" s="49"/>
      <c r="PVI2" s="49"/>
      <c r="PVJ2" s="49"/>
      <c r="PVK2" s="49"/>
      <c r="PVL2" s="49"/>
      <c r="PVM2" s="49"/>
      <c r="PVN2" s="49"/>
      <c r="PVO2" s="49"/>
      <c r="PVP2" s="49"/>
      <c r="PVQ2" s="49"/>
      <c r="PVR2" s="49"/>
      <c r="PVS2" s="49"/>
      <c r="PVT2" s="49"/>
      <c r="PVU2" s="49"/>
      <c r="PVV2" s="49"/>
      <c r="PVW2" s="49"/>
      <c r="PVX2" s="49"/>
      <c r="PVY2" s="49"/>
      <c r="PVZ2" s="49"/>
      <c r="PWA2" s="49"/>
      <c r="PWB2" s="49"/>
      <c r="PWC2" s="49"/>
      <c r="PWD2" s="49"/>
      <c r="PWE2" s="49"/>
      <c r="PWF2" s="49"/>
      <c r="PWG2" s="49"/>
      <c r="PWH2" s="49"/>
      <c r="PWI2" s="49"/>
      <c r="PWJ2" s="49"/>
      <c r="PWK2" s="49"/>
      <c r="PWL2" s="49"/>
      <c r="PWM2" s="49"/>
      <c r="PWN2" s="49"/>
      <c r="PWO2" s="49"/>
      <c r="PWP2" s="49"/>
      <c r="PWQ2" s="49"/>
      <c r="PWR2" s="49"/>
      <c r="PWS2" s="49"/>
      <c r="PWT2" s="49"/>
      <c r="PWU2" s="49"/>
      <c r="PWV2" s="49"/>
      <c r="PWW2" s="49"/>
      <c r="PWX2" s="49"/>
      <c r="PWY2" s="49"/>
      <c r="PWZ2" s="49"/>
      <c r="PXA2" s="49"/>
      <c r="PXB2" s="49"/>
      <c r="PXC2" s="49"/>
      <c r="PXD2" s="49"/>
      <c r="PXE2" s="49"/>
      <c r="PXF2" s="49"/>
      <c r="PXG2" s="49"/>
      <c r="PXH2" s="49"/>
      <c r="PXI2" s="49"/>
      <c r="PXJ2" s="49"/>
      <c r="PXK2" s="49"/>
      <c r="PXL2" s="49"/>
      <c r="PXM2" s="49"/>
      <c r="PXN2" s="49"/>
      <c r="PXO2" s="49"/>
      <c r="PXP2" s="49"/>
      <c r="PXQ2" s="49"/>
      <c r="PXR2" s="49"/>
      <c r="PXS2" s="49"/>
      <c r="PXT2" s="49"/>
      <c r="PXU2" s="49"/>
      <c r="PXV2" s="49"/>
      <c r="PXW2" s="49"/>
      <c r="PXX2" s="49"/>
      <c r="PXY2" s="49"/>
      <c r="PXZ2" s="49"/>
      <c r="PYA2" s="49"/>
      <c r="PYB2" s="49"/>
      <c r="PYC2" s="49"/>
      <c r="PYD2" s="49"/>
      <c r="PYE2" s="49"/>
      <c r="PYF2" s="49"/>
      <c r="PYG2" s="49"/>
      <c r="PYH2" s="49"/>
      <c r="PYI2" s="49"/>
      <c r="PYJ2" s="49"/>
      <c r="PYK2" s="49"/>
      <c r="PYL2" s="49"/>
      <c r="PYM2" s="49"/>
      <c r="PYN2" s="49"/>
      <c r="PYO2" s="49"/>
      <c r="PYP2" s="49"/>
      <c r="PYQ2" s="49"/>
      <c r="PYR2" s="49"/>
      <c r="PYS2" s="49"/>
      <c r="PYT2" s="49"/>
      <c r="PYU2" s="49"/>
      <c r="PYV2" s="49"/>
      <c r="PYW2" s="49"/>
      <c r="PYX2" s="49"/>
      <c r="PYY2" s="49"/>
      <c r="PYZ2" s="49"/>
      <c r="PZA2" s="49"/>
      <c r="PZB2" s="49"/>
      <c r="PZC2" s="49"/>
      <c r="PZD2" s="49"/>
      <c r="PZE2" s="49"/>
      <c r="PZF2" s="49"/>
      <c r="PZG2" s="49"/>
      <c r="PZH2" s="49"/>
      <c r="PZI2" s="49"/>
      <c r="PZJ2" s="49"/>
      <c r="PZK2" s="49"/>
      <c r="PZL2" s="49"/>
      <c r="PZM2" s="49"/>
      <c r="PZN2" s="49"/>
      <c r="PZO2" s="49"/>
      <c r="PZP2" s="49"/>
      <c r="PZQ2" s="49"/>
      <c r="PZR2" s="49"/>
      <c r="PZS2" s="49"/>
      <c r="PZT2" s="49"/>
      <c r="PZU2" s="49"/>
      <c r="PZV2" s="49"/>
      <c r="PZW2" s="49"/>
      <c r="PZX2" s="49"/>
      <c r="PZY2" s="49"/>
      <c r="PZZ2" s="49"/>
      <c r="QAA2" s="49"/>
      <c r="QAB2" s="49"/>
      <c r="QAC2" s="49"/>
      <c r="QAD2" s="49"/>
      <c r="QAE2" s="49"/>
      <c r="QAF2" s="49"/>
      <c r="QAG2" s="49"/>
      <c r="QAH2" s="49"/>
      <c r="QAI2" s="49"/>
      <c r="QAJ2" s="49"/>
      <c r="QAK2" s="49"/>
      <c r="QAL2" s="49"/>
      <c r="QAM2" s="49"/>
      <c r="QAN2" s="49"/>
      <c r="QAO2" s="49"/>
      <c r="QAP2" s="49"/>
      <c r="QAQ2" s="49"/>
      <c r="QAR2" s="49"/>
      <c r="QAS2" s="49"/>
      <c r="QAT2" s="49"/>
      <c r="QAU2" s="49"/>
      <c r="QAV2" s="49"/>
      <c r="QAW2" s="49"/>
      <c r="QAX2" s="49"/>
      <c r="QAY2" s="49"/>
      <c r="QAZ2" s="49"/>
      <c r="QBA2" s="49"/>
      <c r="QBB2" s="49"/>
      <c r="QBC2" s="49"/>
      <c r="QBD2" s="49"/>
      <c r="QBE2" s="49"/>
      <c r="QBF2" s="49"/>
      <c r="QBG2" s="49"/>
      <c r="QBH2" s="49"/>
      <c r="QBI2" s="49"/>
      <c r="QBJ2" s="49"/>
      <c r="QBK2" s="49"/>
      <c r="QBL2" s="49"/>
      <c r="QBM2" s="49"/>
      <c r="QBN2" s="49"/>
      <c r="QBO2" s="49"/>
      <c r="QBP2" s="49"/>
      <c r="QBQ2" s="49"/>
      <c r="QBR2" s="49"/>
      <c r="QBS2" s="49"/>
      <c r="QBT2" s="49"/>
      <c r="QBU2" s="49"/>
      <c r="QBV2" s="49"/>
      <c r="QBW2" s="49"/>
      <c r="QBX2" s="49"/>
      <c r="QBY2" s="49"/>
      <c r="QBZ2" s="49"/>
      <c r="QCA2" s="49"/>
      <c r="QCB2" s="49"/>
      <c r="QCC2" s="49"/>
      <c r="QCD2" s="49"/>
      <c r="QCE2" s="49"/>
      <c r="QCF2" s="49"/>
      <c r="QCG2" s="49"/>
      <c r="QCH2" s="49"/>
      <c r="QCI2" s="49"/>
      <c r="QCJ2" s="49"/>
      <c r="QCK2" s="49"/>
      <c r="QCL2" s="49"/>
      <c r="QCM2" s="49"/>
      <c r="QCN2" s="49"/>
      <c r="QCO2" s="49"/>
      <c r="QCP2" s="49"/>
      <c r="QCQ2" s="49"/>
      <c r="QCR2" s="49"/>
      <c r="QCS2" s="49"/>
      <c r="QCT2" s="49"/>
      <c r="QCU2" s="49"/>
      <c r="QCV2" s="49"/>
      <c r="QCW2" s="49"/>
      <c r="QCX2" s="49"/>
      <c r="QCY2" s="49"/>
      <c r="QCZ2" s="49"/>
      <c r="QDA2" s="49"/>
      <c r="QDB2" s="49"/>
      <c r="QDC2" s="49"/>
      <c r="QDD2" s="49"/>
      <c r="QDE2" s="49"/>
      <c r="QDF2" s="49"/>
      <c r="QDG2" s="49"/>
      <c r="QDH2" s="49"/>
      <c r="QDI2" s="49"/>
      <c r="QDJ2" s="49"/>
      <c r="QDK2" s="49"/>
      <c r="QDL2" s="49"/>
      <c r="QDM2" s="49"/>
      <c r="QDN2" s="49"/>
      <c r="QDO2" s="49"/>
      <c r="QDP2" s="49"/>
      <c r="QDQ2" s="49"/>
      <c r="QDR2" s="49"/>
      <c r="QDS2" s="49"/>
      <c r="QDT2" s="49"/>
      <c r="QDU2" s="49"/>
      <c r="QDV2" s="49"/>
      <c r="QDW2" s="49"/>
      <c r="QDX2" s="49"/>
      <c r="QDY2" s="49"/>
      <c r="QDZ2" s="49"/>
      <c r="QEA2" s="49"/>
      <c r="QEB2" s="49"/>
      <c r="QEC2" s="49"/>
      <c r="QED2" s="49"/>
      <c r="QEE2" s="49"/>
      <c r="QEF2" s="49"/>
      <c r="QEG2" s="49"/>
      <c r="QEH2" s="49"/>
      <c r="QEI2" s="49"/>
      <c r="QEJ2" s="49"/>
      <c r="QEK2" s="49"/>
      <c r="QEL2" s="49"/>
      <c r="QEM2" s="49"/>
      <c r="QEN2" s="49"/>
      <c r="QEO2" s="49"/>
      <c r="QEP2" s="49"/>
      <c r="QEQ2" s="49"/>
      <c r="QER2" s="49"/>
      <c r="QES2" s="49"/>
      <c r="QET2" s="49"/>
      <c r="QEU2" s="49"/>
      <c r="QEV2" s="49"/>
      <c r="QEW2" s="49"/>
      <c r="QEX2" s="49"/>
      <c r="QEY2" s="49"/>
      <c r="QEZ2" s="49"/>
      <c r="QFA2" s="49"/>
      <c r="QFB2" s="49"/>
      <c r="QFC2" s="49"/>
      <c r="QFD2" s="49"/>
      <c r="QFE2" s="49"/>
      <c r="QFF2" s="49"/>
      <c r="QFG2" s="49"/>
      <c r="QFH2" s="49"/>
      <c r="QFI2" s="49"/>
      <c r="QFJ2" s="49"/>
      <c r="QFK2" s="49"/>
      <c r="QFL2" s="49"/>
      <c r="QFM2" s="49"/>
      <c r="QFN2" s="49"/>
      <c r="QFO2" s="49"/>
      <c r="QFP2" s="49"/>
      <c r="QFQ2" s="49"/>
      <c r="QFR2" s="49"/>
      <c r="QFS2" s="49"/>
      <c r="QFT2" s="49"/>
      <c r="QFU2" s="49"/>
      <c r="QFV2" s="49"/>
      <c r="QFW2" s="49"/>
      <c r="QFX2" s="49"/>
      <c r="QFY2" s="49"/>
      <c r="QFZ2" s="49"/>
      <c r="QGA2" s="49"/>
      <c r="QGB2" s="49"/>
      <c r="QGC2" s="49"/>
      <c r="QGD2" s="49"/>
      <c r="QGE2" s="49"/>
      <c r="QGF2" s="49"/>
      <c r="QGG2" s="49"/>
      <c r="QGH2" s="49"/>
      <c r="QGI2" s="49"/>
      <c r="QGJ2" s="49"/>
      <c r="QGK2" s="49"/>
      <c r="QGL2" s="49"/>
      <c r="QGM2" s="49"/>
      <c r="QGN2" s="49"/>
      <c r="QGO2" s="49"/>
      <c r="QGP2" s="49"/>
      <c r="QGQ2" s="49"/>
      <c r="QGR2" s="49"/>
      <c r="QGS2" s="49"/>
      <c r="QGT2" s="49"/>
      <c r="QGU2" s="49"/>
      <c r="QGV2" s="49"/>
      <c r="QGW2" s="49"/>
      <c r="QGX2" s="49"/>
      <c r="QGY2" s="49"/>
      <c r="QGZ2" s="49"/>
      <c r="QHA2" s="49"/>
      <c r="QHB2" s="49"/>
      <c r="QHC2" s="49"/>
      <c r="QHD2" s="49"/>
      <c r="QHE2" s="49"/>
      <c r="QHF2" s="49"/>
      <c r="QHG2" s="49"/>
      <c r="QHH2" s="49"/>
      <c r="QHI2" s="49"/>
      <c r="QHJ2" s="49"/>
      <c r="QHK2" s="49"/>
      <c r="QHL2" s="49"/>
      <c r="QHM2" s="49"/>
      <c r="QHN2" s="49"/>
      <c r="QHO2" s="49"/>
      <c r="QHP2" s="49"/>
      <c r="QHQ2" s="49"/>
      <c r="QHR2" s="49"/>
      <c r="QHS2" s="49"/>
      <c r="QHT2" s="49"/>
      <c r="QHU2" s="49"/>
      <c r="QHV2" s="49"/>
      <c r="QHW2" s="49"/>
      <c r="QHX2" s="49"/>
      <c r="QHY2" s="49"/>
      <c r="QHZ2" s="49"/>
      <c r="QIA2" s="49"/>
      <c r="QIB2" s="49"/>
      <c r="QIC2" s="49"/>
      <c r="QID2" s="49"/>
      <c r="QIE2" s="49"/>
      <c r="QIF2" s="49"/>
      <c r="QIG2" s="49"/>
      <c r="QIH2" s="49"/>
      <c r="QII2" s="49"/>
      <c r="QIJ2" s="49"/>
      <c r="QIK2" s="49"/>
      <c r="QIL2" s="49"/>
      <c r="QIM2" s="49"/>
      <c r="QIN2" s="49"/>
      <c r="QIO2" s="49"/>
      <c r="QIP2" s="49"/>
      <c r="QIQ2" s="49"/>
      <c r="QIR2" s="49"/>
      <c r="QIS2" s="49"/>
      <c r="QIT2" s="49"/>
      <c r="QIU2" s="49"/>
      <c r="QIV2" s="49"/>
      <c r="QIW2" s="49"/>
      <c r="QIX2" s="49"/>
      <c r="QIY2" s="49"/>
      <c r="QIZ2" s="49"/>
      <c r="QJA2" s="49"/>
      <c r="QJB2" s="49"/>
      <c r="QJC2" s="49"/>
      <c r="QJD2" s="49"/>
      <c r="QJE2" s="49"/>
      <c r="QJF2" s="49"/>
      <c r="QJG2" s="49"/>
      <c r="QJH2" s="49"/>
      <c r="QJI2" s="49"/>
      <c r="QJJ2" s="49"/>
      <c r="QJK2" s="49"/>
      <c r="QJL2" s="49"/>
      <c r="QJM2" s="49"/>
      <c r="QJN2" s="49"/>
      <c r="QJO2" s="49"/>
      <c r="QJP2" s="49"/>
      <c r="QJQ2" s="49"/>
      <c r="QJR2" s="49"/>
      <c r="QJS2" s="49"/>
      <c r="QJT2" s="49"/>
      <c r="QJU2" s="49"/>
      <c r="QJV2" s="49"/>
      <c r="QJW2" s="49"/>
      <c r="QJX2" s="49"/>
      <c r="QJY2" s="49"/>
      <c r="QJZ2" s="49"/>
      <c r="QKA2" s="49"/>
      <c r="QKB2" s="49"/>
      <c r="QKC2" s="49"/>
      <c r="QKD2" s="49"/>
      <c r="QKE2" s="49"/>
      <c r="QKF2" s="49"/>
      <c r="QKG2" s="49"/>
      <c r="QKH2" s="49"/>
      <c r="QKI2" s="49"/>
      <c r="QKJ2" s="49"/>
      <c r="QKK2" s="49"/>
      <c r="QKL2" s="49"/>
      <c r="QKM2" s="49"/>
      <c r="QKN2" s="49"/>
      <c r="QKO2" s="49"/>
      <c r="QKP2" s="49"/>
      <c r="QKQ2" s="49"/>
      <c r="QKR2" s="49"/>
      <c r="QKS2" s="49"/>
      <c r="QKT2" s="49"/>
      <c r="QKU2" s="49"/>
      <c r="QKV2" s="49"/>
      <c r="QKW2" s="49"/>
      <c r="QKX2" s="49"/>
      <c r="QKY2" s="49"/>
      <c r="QKZ2" s="49"/>
      <c r="QLA2" s="49"/>
      <c r="QLB2" s="49"/>
      <c r="QLC2" s="49"/>
      <c r="QLD2" s="49"/>
      <c r="QLE2" s="49"/>
      <c r="QLF2" s="49"/>
      <c r="QLG2" s="49"/>
      <c r="QLH2" s="49"/>
      <c r="QLI2" s="49"/>
      <c r="QLJ2" s="49"/>
      <c r="QLK2" s="49"/>
      <c r="QLL2" s="49"/>
      <c r="QLM2" s="49"/>
      <c r="QLN2" s="49"/>
      <c r="QLO2" s="49"/>
      <c r="QLP2" s="49"/>
      <c r="QLQ2" s="49"/>
      <c r="QLR2" s="49"/>
      <c r="QLS2" s="49"/>
      <c r="QLT2" s="49"/>
      <c r="QLU2" s="49"/>
      <c r="QLV2" s="49"/>
      <c r="QLW2" s="49"/>
      <c r="QLX2" s="49"/>
      <c r="QLY2" s="49"/>
      <c r="QLZ2" s="49"/>
      <c r="QMA2" s="49"/>
      <c r="QMB2" s="49"/>
      <c r="QMC2" s="49"/>
      <c r="QMD2" s="49"/>
      <c r="QME2" s="49"/>
      <c r="QMF2" s="49"/>
      <c r="QMG2" s="49"/>
      <c r="QMH2" s="49"/>
      <c r="QMI2" s="49"/>
      <c r="QMJ2" s="49"/>
      <c r="QMK2" s="49"/>
      <c r="QML2" s="49"/>
      <c r="QMM2" s="49"/>
      <c r="QMN2" s="49"/>
      <c r="QMO2" s="49"/>
      <c r="QMP2" s="49"/>
      <c r="QMQ2" s="49"/>
      <c r="QMR2" s="49"/>
      <c r="QMS2" s="49"/>
      <c r="QMT2" s="49"/>
      <c r="QMU2" s="49"/>
      <c r="QMV2" s="49"/>
      <c r="QMW2" s="49"/>
      <c r="QMX2" s="49"/>
      <c r="QMY2" s="49"/>
      <c r="QMZ2" s="49"/>
      <c r="QNA2" s="49"/>
      <c r="QNB2" s="49"/>
      <c r="QNC2" s="49"/>
      <c r="QND2" s="49"/>
      <c r="QNE2" s="49"/>
      <c r="QNF2" s="49"/>
      <c r="QNG2" s="49"/>
      <c r="QNH2" s="49"/>
      <c r="QNI2" s="49"/>
      <c r="QNJ2" s="49"/>
      <c r="QNK2" s="49"/>
      <c r="QNL2" s="49"/>
      <c r="QNM2" s="49"/>
      <c r="QNN2" s="49"/>
      <c r="QNO2" s="49"/>
      <c r="QNP2" s="49"/>
      <c r="QNQ2" s="49"/>
      <c r="QNR2" s="49"/>
      <c r="QNS2" s="49"/>
      <c r="QNT2" s="49"/>
      <c r="QNU2" s="49"/>
      <c r="QNV2" s="49"/>
      <c r="QNW2" s="49"/>
      <c r="QNX2" s="49"/>
      <c r="QNY2" s="49"/>
      <c r="QNZ2" s="49"/>
      <c r="QOA2" s="49"/>
      <c r="QOB2" s="49"/>
      <c r="QOC2" s="49"/>
      <c r="QOD2" s="49"/>
      <c r="QOE2" s="49"/>
      <c r="QOF2" s="49"/>
      <c r="QOG2" s="49"/>
      <c r="QOH2" s="49"/>
      <c r="QOI2" s="49"/>
      <c r="QOJ2" s="49"/>
      <c r="QOK2" s="49"/>
      <c r="QOL2" s="49"/>
      <c r="QOM2" s="49"/>
      <c r="QON2" s="49"/>
      <c r="QOO2" s="49"/>
      <c r="QOP2" s="49"/>
      <c r="QOQ2" s="49"/>
      <c r="QOR2" s="49"/>
      <c r="QOS2" s="49"/>
      <c r="QOT2" s="49"/>
      <c r="QOU2" s="49"/>
      <c r="QOV2" s="49"/>
      <c r="QOW2" s="49"/>
      <c r="QOX2" s="49"/>
      <c r="QOY2" s="49"/>
      <c r="QOZ2" s="49"/>
      <c r="QPA2" s="49"/>
      <c r="QPB2" s="49"/>
      <c r="QPC2" s="49"/>
      <c r="QPD2" s="49"/>
      <c r="QPE2" s="49"/>
      <c r="QPF2" s="49"/>
      <c r="QPG2" s="49"/>
      <c r="QPH2" s="49"/>
      <c r="QPI2" s="49"/>
      <c r="QPJ2" s="49"/>
      <c r="QPK2" s="49"/>
      <c r="QPL2" s="49"/>
      <c r="QPM2" s="49"/>
      <c r="QPN2" s="49"/>
      <c r="QPO2" s="49"/>
      <c r="QPP2" s="49"/>
      <c r="QPQ2" s="49"/>
      <c r="QPR2" s="49"/>
      <c r="QPS2" s="49"/>
      <c r="QPT2" s="49"/>
      <c r="QPU2" s="49"/>
      <c r="QPV2" s="49"/>
      <c r="QPW2" s="49"/>
      <c r="QPX2" s="49"/>
      <c r="QPY2" s="49"/>
      <c r="QPZ2" s="49"/>
      <c r="QQA2" s="49"/>
      <c r="QQB2" s="49"/>
      <c r="QQC2" s="49"/>
      <c r="QQD2" s="49"/>
      <c r="QQE2" s="49"/>
      <c r="QQF2" s="49"/>
      <c r="QQG2" s="49"/>
      <c r="QQH2" s="49"/>
      <c r="QQI2" s="49"/>
      <c r="QQJ2" s="49"/>
      <c r="QQK2" s="49"/>
      <c r="QQL2" s="49"/>
      <c r="QQM2" s="49"/>
      <c r="QQN2" s="49"/>
      <c r="QQO2" s="49"/>
      <c r="QQP2" s="49"/>
      <c r="QQQ2" s="49"/>
      <c r="QQR2" s="49"/>
      <c r="QQS2" s="49"/>
      <c r="QQT2" s="49"/>
      <c r="QQU2" s="49"/>
      <c r="QQV2" s="49"/>
      <c r="QQW2" s="49"/>
      <c r="QQX2" s="49"/>
      <c r="QQY2" s="49"/>
      <c r="QQZ2" s="49"/>
      <c r="QRA2" s="49"/>
      <c r="QRB2" s="49"/>
      <c r="QRC2" s="49"/>
      <c r="QRD2" s="49"/>
      <c r="QRE2" s="49"/>
      <c r="QRF2" s="49"/>
      <c r="QRG2" s="49"/>
      <c r="QRH2" s="49"/>
      <c r="QRI2" s="49"/>
      <c r="QRJ2" s="49"/>
      <c r="QRK2" s="49"/>
      <c r="QRL2" s="49"/>
      <c r="QRM2" s="49"/>
      <c r="QRN2" s="49"/>
      <c r="QRO2" s="49"/>
      <c r="QRP2" s="49"/>
      <c r="QRQ2" s="49"/>
      <c r="QRR2" s="49"/>
      <c r="QRS2" s="49"/>
      <c r="QRT2" s="49"/>
      <c r="QRU2" s="49"/>
      <c r="QRV2" s="49"/>
      <c r="QRW2" s="49"/>
      <c r="QRX2" s="49"/>
      <c r="QRY2" s="49"/>
      <c r="QRZ2" s="49"/>
      <c r="QSA2" s="49"/>
      <c r="QSB2" s="49"/>
      <c r="QSC2" s="49"/>
      <c r="QSD2" s="49"/>
      <c r="QSE2" s="49"/>
      <c r="QSF2" s="49"/>
      <c r="QSG2" s="49"/>
      <c r="QSH2" s="49"/>
      <c r="QSI2" s="49"/>
      <c r="QSJ2" s="49"/>
      <c r="QSK2" s="49"/>
      <c r="QSL2" s="49"/>
      <c r="QSM2" s="49"/>
      <c r="QSN2" s="49"/>
      <c r="QSO2" s="49"/>
      <c r="QSP2" s="49"/>
      <c r="QSQ2" s="49"/>
      <c r="QSR2" s="49"/>
      <c r="QSS2" s="49"/>
      <c r="QST2" s="49"/>
      <c r="QSU2" s="49"/>
      <c r="QSV2" s="49"/>
      <c r="QSW2" s="49"/>
      <c r="QSX2" s="49"/>
      <c r="QSY2" s="49"/>
      <c r="QSZ2" s="49"/>
      <c r="QTA2" s="49"/>
      <c r="QTB2" s="49"/>
      <c r="QTC2" s="49"/>
      <c r="QTD2" s="49"/>
      <c r="QTE2" s="49"/>
      <c r="QTF2" s="49"/>
      <c r="QTG2" s="49"/>
      <c r="QTH2" s="49"/>
      <c r="QTI2" s="49"/>
      <c r="QTJ2" s="49"/>
      <c r="QTK2" s="49"/>
      <c r="QTL2" s="49"/>
      <c r="QTM2" s="49"/>
      <c r="QTN2" s="49"/>
      <c r="QTO2" s="49"/>
      <c r="QTP2" s="49"/>
      <c r="QTQ2" s="49"/>
      <c r="QTR2" s="49"/>
      <c r="QTS2" s="49"/>
      <c r="QTT2" s="49"/>
      <c r="QTU2" s="49"/>
      <c r="QTV2" s="49"/>
      <c r="QTW2" s="49"/>
      <c r="QTX2" s="49"/>
      <c r="QTY2" s="49"/>
      <c r="QTZ2" s="49"/>
      <c r="QUA2" s="49"/>
      <c r="QUB2" s="49"/>
      <c r="QUC2" s="49"/>
      <c r="QUD2" s="49"/>
      <c r="QUE2" s="49"/>
      <c r="QUF2" s="49"/>
      <c r="QUG2" s="49"/>
      <c r="QUH2" s="49"/>
      <c r="QUI2" s="49"/>
      <c r="QUJ2" s="49"/>
      <c r="QUK2" s="49"/>
      <c r="QUL2" s="49"/>
      <c r="QUM2" s="49"/>
      <c r="QUN2" s="49"/>
      <c r="QUO2" s="49"/>
      <c r="QUP2" s="49"/>
      <c r="QUQ2" s="49"/>
      <c r="QUR2" s="49"/>
      <c r="QUS2" s="49"/>
      <c r="QUT2" s="49"/>
      <c r="QUU2" s="49"/>
      <c r="QUV2" s="49"/>
      <c r="QUW2" s="49"/>
      <c r="QUX2" s="49"/>
      <c r="QUY2" s="49"/>
      <c r="QUZ2" s="49"/>
      <c r="QVA2" s="49"/>
      <c r="QVB2" s="49"/>
      <c r="QVC2" s="49"/>
      <c r="QVD2" s="49"/>
      <c r="QVE2" s="49"/>
      <c r="QVF2" s="49"/>
      <c r="QVG2" s="49"/>
      <c r="QVH2" s="49"/>
      <c r="QVI2" s="49"/>
      <c r="QVJ2" s="49"/>
      <c r="QVK2" s="49"/>
      <c r="QVL2" s="49"/>
      <c r="QVM2" s="49"/>
      <c r="QVN2" s="49"/>
      <c r="QVO2" s="49"/>
      <c r="QVP2" s="49"/>
      <c r="QVQ2" s="49"/>
      <c r="QVR2" s="49"/>
      <c r="QVS2" s="49"/>
      <c r="QVT2" s="49"/>
      <c r="QVU2" s="49"/>
      <c r="QVV2" s="49"/>
      <c r="QVW2" s="49"/>
      <c r="QVX2" s="49"/>
      <c r="QVY2" s="49"/>
      <c r="QVZ2" s="49"/>
      <c r="QWA2" s="49"/>
      <c r="QWB2" s="49"/>
      <c r="QWC2" s="49"/>
      <c r="QWD2" s="49"/>
      <c r="QWE2" s="49"/>
      <c r="QWF2" s="49"/>
      <c r="QWG2" s="49"/>
      <c r="QWH2" s="49"/>
      <c r="QWI2" s="49"/>
      <c r="QWJ2" s="49"/>
      <c r="QWK2" s="49"/>
      <c r="QWL2" s="49"/>
      <c r="QWM2" s="49"/>
      <c r="QWN2" s="49"/>
      <c r="QWO2" s="49"/>
      <c r="QWP2" s="49"/>
      <c r="QWQ2" s="49"/>
      <c r="QWR2" s="49"/>
      <c r="QWS2" s="49"/>
      <c r="QWT2" s="49"/>
      <c r="QWU2" s="49"/>
      <c r="QWV2" s="49"/>
      <c r="QWW2" s="49"/>
      <c r="QWX2" s="49"/>
      <c r="QWY2" s="49"/>
      <c r="QWZ2" s="49"/>
      <c r="QXA2" s="49"/>
      <c r="QXB2" s="49"/>
      <c r="QXC2" s="49"/>
      <c r="QXD2" s="49"/>
      <c r="QXE2" s="49"/>
      <c r="QXF2" s="49"/>
      <c r="QXG2" s="49"/>
      <c r="QXH2" s="49"/>
      <c r="QXI2" s="49"/>
      <c r="QXJ2" s="49"/>
      <c r="QXK2" s="49"/>
      <c r="QXL2" s="49"/>
      <c r="QXM2" s="49"/>
      <c r="QXN2" s="49"/>
      <c r="QXO2" s="49"/>
      <c r="QXP2" s="49"/>
      <c r="QXQ2" s="49"/>
      <c r="QXR2" s="49"/>
      <c r="QXS2" s="49"/>
      <c r="QXT2" s="49"/>
      <c r="QXU2" s="49"/>
      <c r="QXV2" s="49"/>
      <c r="QXW2" s="49"/>
      <c r="QXX2" s="49"/>
      <c r="QXY2" s="49"/>
      <c r="QXZ2" s="49"/>
      <c r="QYA2" s="49"/>
      <c r="QYB2" s="49"/>
      <c r="QYC2" s="49"/>
      <c r="QYD2" s="49"/>
      <c r="QYE2" s="49"/>
      <c r="QYF2" s="49"/>
      <c r="QYG2" s="49"/>
      <c r="QYH2" s="49"/>
      <c r="QYI2" s="49"/>
      <c r="QYJ2" s="49"/>
      <c r="QYK2" s="49"/>
      <c r="QYL2" s="49"/>
      <c r="QYM2" s="49"/>
      <c r="QYN2" s="49"/>
      <c r="QYO2" s="49"/>
      <c r="QYP2" s="49"/>
      <c r="QYQ2" s="49"/>
      <c r="QYR2" s="49"/>
      <c r="QYS2" s="49"/>
      <c r="QYT2" s="49"/>
      <c r="QYU2" s="49"/>
      <c r="QYV2" s="49"/>
      <c r="QYW2" s="49"/>
      <c r="QYX2" s="49"/>
      <c r="QYY2" s="49"/>
      <c r="QYZ2" s="49"/>
      <c r="QZA2" s="49"/>
      <c r="QZB2" s="49"/>
      <c r="QZC2" s="49"/>
      <c r="QZD2" s="49"/>
      <c r="QZE2" s="49"/>
      <c r="QZF2" s="49"/>
      <c r="QZG2" s="49"/>
      <c r="QZH2" s="49"/>
      <c r="QZI2" s="49"/>
      <c r="QZJ2" s="49"/>
      <c r="QZK2" s="49"/>
      <c r="QZL2" s="49"/>
      <c r="QZM2" s="49"/>
      <c r="QZN2" s="49"/>
      <c r="QZO2" s="49"/>
      <c r="QZP2" s="49"/>
      <c r="QZQ2" s="49"/>
      <c r="QZR2" s="49"/>
      <c r="QZS2" s="49"/>
      <c r="QZT2" s="49"/>
      <c r="QZU2" s="49"/>
      <c r="QZV2" s="49"/>
      <c r="QZW2" s="49"/>
      <c r="QZX2" s="49"/>
      <c r="QZY2" s="49"/>
      <c r="QZZ2" s="49"/>
      <c r="RAA2" s="49"/>
      <c r="RAB2" s="49"/>
      <c r="RAC2" s="49"/>
      <c r="RAD2" s="49"/>
      <c r="RAE2" s="49"/>
      <c r="RAF2" s="49"/>
      <c r="RAG2" s="49"/>
      <c r="RAH2" s="49"/>
      <c r="RAI2" s="49"/>
      <c r="RAJ2" s="49"/>
      <c r="RAK2" s="49"/>
      <c r="RAL2" s="49"/>
      <c r="RAM2" s="49"/>
      <c r="RAN2" s="49"/>
      <c r="RAO2" s="49"/>
      <c r="RAP2" s="49"/>
      <c r="RAQ2" s="49"/>
      <c r="RAR2" s="49"/>
      <c r="RAS2" s="49"/>
      <c r="RAT2" s="49"/>
      <c r="RAU2" s="49"/>
      <c r="RAV2" s="49"/>
      <c r="RAW2" s="49"/>
      <c r="RAX2" s="49"/>
      <c r="RAY2" s="49"/>
      <c r="RAZ2" s="49"/>
      <c r="RBA2" s="49"/>
      <c r="RBB2" s="49"/>
      <c r="RBC2" s="49"/>
      <c r="RBD2" s="49"/>
      <c r="RBE2" s="49"/>
      <c r="RBF2" s="49"/>
      <c r="RBG2" s="49"/>
      <c r="RBH2" s="49"/>
      <c r="RBI2" s="49"/>
      <c r="RBJ2" s="49"/>
      <c r="RBK2" s="49"/>
      <c r="RBL2" s="49"/>
      <c r="RBM2" s="49"/>
      <c r="RBN2" s="49"/>
      <c r="RBO2" s="49"/>
      <c r="RBP2" s="49"/>
      <c r="RBQ2" s="49"/>
      <c r="RBR2" s="49"/>
      <c r="RBS2" s="49"/>
      <c r="RBT2" s="49"/>
      <c r="RBU2" s="49"/>
      <c r="RBV2" s="49"/>
      <c r="RBW2" s="49"/>
      <c r="RBX2" s="49"/>
      <c r="RBY2" s="49"/>
      <c r="RBZ2" s="49"/>
      <c r="RCA2" s="49"/>
      <c r="RCB2" s="49"/>
      <c r="RCC2" s="49"/>
      <c r="RCD2" s="49"/>
      <c r="RCE2" s="49"/>
      <c r="RCF2" s="49"/>
      <c r="RCG2" s="49"/>
      <c r="RCH2" s="49"/>
      <c r="RCI2" s="49"/>
      <c r="RCJ2" s="49"/>
      <c r="RCK2" s="49"/>
      <c r="RCL2" s="49"/>
      <c r="RCM2" s="49"/>
      <c r="RCN2" s="49"/>
      <c r="RCO2" s="49"/>
      <c r="RCP2" s="49"/>
      <c r="RCQ2" s="49"/>
      <c r="RCR2" s="49"/>
      <c r="RCS2" s="49"/>
      <c r="RCT2" s="49"/>
      <c r="RCU2" s="49"/>
      <c r="RCV2" s="49"/>
      <c r="RCW2" s="49"/>
      <c r="RCX2" s="49"/>
      <c r="RCY2" s="49"/>
      <c r="RCZ2" s="49"/>
      <c r="RDA2" s="49"/>
      <c r="RDB2" s="49"/>
      <c r="RDC2" s="49"/>
      <c r="RDD2" s="49"/>
      <c r="RDE2" s="49"/>
      <c r="RDF2" s="49"/>
      <c r="RDG2" s="49"/>
      <c r="RDH2" s="49"/>
      <c r="RDI2" s="49"/>
      <c r="RDJ2" s="49"/>
      <c r="RDK2" s="49"/>
      <c r="RDL2" s="49"/>
      <c r="RDM2" s="49"/>
      <c r="RDN2" s="49"/>
      <c r="RDO2" s="49"/>
      <c r="RDP2" s="49"/>
      <c r="RDQ2" s="49"/>
      <c r="RDR2" s="49"/>
      <c r="RDS2" s="49"/>
      <c r="RDT2" s="49"/>
      <c r="RDU2" s="49"/>
      <c r="RDV2" s="49"/>
      <c r="RDW2" s="49"/>
      <c r="RDX2" s="49"/>
      <c r="RDY2" s="49"/>
      <c r="RDZ2" s="49"/>
      <c r="REA2" s="49"/>
      <c r="REB2" s="49"/>
      <c r="REC2" s="49"/>
      <c r="RED2" s="49"/>
      <c r="REE2" s="49"/>
      <c r="REF2" s="49"/>
      <c r="REG2" s="49"/>
      <c r="REH2" s="49"/>
      <c r="REI2" s="49"/>
      <c r="REJ2" s="49"/>
      <c r="REK2" s="49"/>
      <c r="REL2" s="49"/>
      <c r="REM2" s="49"/>
      <c r="REN2" s="49"/>
      <c r="REO2" s="49"/>
      <c r="REP2" s="49"/>
      <c r="REQ2" s="49"/>
      <c r="RER2" s="49"/>
      <c r="RES2" s="49"/>
      <c r="RET2" s="49"/>
      <c r="REU2" s="49"/>
      <c r="REV2" s="49"/>
      <c r="REW2" s="49"/>
      <c r="REX2" s="49"/>
      <c r="REY2" s="49"/>
      <c r="REZ2" s="49"/>
      <c r="RFA2" s="49"/>
      <c r="RFB2" s="49"/>
      <c r="RFC2" s="49"/>
      <c r="RFD2" s="49"/>
      <c r="RFE2" s="49"/>
      <c r="RFF2" s="49"/>
      <c r="RFG2" s="49"/>
      <c r="RFH2" s="49"/>
      <c r="RFI2" s="49"/>
      <c r="RFJ2" s="49"/>
      <c r="RFK2" s="49"/>
      <c r="RFL2" s="49"/>
      <c r="RFM2" s="49"/>
      <c r="RFN2" s="49"/>
      <c r="RFO2" s="49"/>
      <c r="RFP2" s="49"/>
      <c r="RFQ2" s="49"/>
      <c r="RFR2" s="49"/>
      <c r="RFS2" s="49"/>
      <c r="RFT2" s="49"/>
      <c r="RFU2" s="49"/>
      <c r="RFV2" s="49"/>
      <c r="RFW2" s="49"/>
      <c r="RFX2" s="49"/>
      <c r="RFY2" s="49"/>
      <c r="RFZ2" s="49"/>
      <c r="RGA2" s="49"/>
      <c r="RGB2" s="49"/>
      <c r="RGC2" s="49"/>
      <c r="RGD2" s="49"/>
      <c r="RGE2" s="49"/>
      <c r="RGF2" s="49"/>
      <c r="RGG2" s="49"/>
      <c r="RGH2" s="49"/>
      <c r="RGI2" s="49"/>
      <c r="RGJ2" s="49"/>
      <c r="RGK2" s="49"/>
      <c r="RGL2" s="49"/>
      <c r="RGM2" s="49"/>
      <c r="RGN2" s="49"/>
      <c r="RGO2" s="49"/>
      <c r="RGP2" s="49"/>
      <c r="RGQ2" s="49"/>
      <c r="RGR2" s="49"/>
      <c r="RGS2" s="49"/>
      <c r="RGT2" s="49"/>
      <c r="RGU2" s="49"/>
      <c r="RGV2" s="49"/>
      <c r="RGW2" s="49"/>
      <c r="RGX2" s="49"/>
      <c r="RGY2" s="49"/>
      <c r="RGZ2" s="49"/>
      <c r="RHA2" s="49"/>
      <c r="RHB2" s="49"/>
      <c r="RHC2" s="49"/>
      <c r="RHD2" s="49"/>
      <c r="RHE2" s="49"/>
      <c r="RHF2" s="49"/>
      <c r="RHG2" s="49"/>
      <c r="RHH2" s="49"/>
      <c r="RHI2" s="49"/>
      <c r="RHJ2" s="49"/>
      <c r="RHK2" s="49"/>
      <c r="RHL2" s="49"/>
      <c r="RHM2" s="49"/>
      <c r="RHN2" s="49"/>
      <c r="RHO2" s="49"/>
      <c r="RHP2" s="49"/>
      <c r="RHQ2" s="49"/>
      <c r="RHR2" s="49"/>
      <c r="RHS2" s="49"/>
      <c r="RHT2" s="49"/>
      <c r="RHU2" s="49"/>
      <c r="RHV2" s="49"/>
      <c r="RHW2" s="49"/>
      <c r="RHX2" s="49"/>
      <c r="RHY2" s="49"/>
      <c r="RHZ2" s="49"/>
      <c r="RIA2" s="49"/>
      <c r="RIB2" s="49"/>
      <c r="RIC2" s="49"/>
      <c r="RID2" s="49"/>
      <c r="RIE2" s="49"/>
      <c r="RIF2" s="49"/>
      <c r="RIG2" s="49"/>
      <c r="RIH2" s="49"/>
      <c r="RII2" s="49"/>
      <c r="RIJ2" s="49"/>
      <c r="RIK2" s="49"/>
      <c r="RIL2" s="49"/>
      <c r="RIM2" s="49"/>
      <c r="RIN2" s="49"/>
      <c r="RIO2" s="49"/>
      <c r="RIP2" s="49"/>
      <c r="RIQ2" s="49"/>
      <c r="RIR2" s="49"/>
      <c r="RIS2" s="49"/>
      <c r="RIT2" s="49"/>
      <c r="RIU2" s="49"/>
      <c r="RIV2" s="49"/>
      <c r="RIW2" s="49"/>
      <c r="RIX2" s="49"/>
      <c r="RIY2" s="49"/>
      <c r="RIZ2" s="49"/>
      <c r="RJA2" s="49"/>
      <c r="RJB2" s="49"/>
      <c r="RJC2" s="49"/>
      <c r="RJD2" s="49"/>
      <c r="RJE2" s="49"/>
      <c r="RJF2" s="49"/>
      <c r="RJG2" s="49"/>
      <c r="RJH2" s="49"/>
      <c r="RJI2" s="49"/>
      <c r="RJJ2" s="49"/>
      <c r="RJK2" s="49"/>
      <c r="RJL2" s="49"/>
      <c r="RJM2" s="49"/>
      <c r="RJN2" s="49"/>
      <c r="RJO2" s="49"/>
      <c r="RJP2" s="49"/>
      <c r="RJQ2" s="49"/>
      <c r="RJR2" s="49"/>
      <c r="RJS2" s="49"/>
      <c r="RJT2" s="49"/>
      <c r="RJU2" s="49"/>
      <c r="RJV2" s="49"/>
      <c r="RJW2" s="49"/>
      <c r="RJX2" s="49"/>
      <c r="RJY2" s="49"/>
      <c r="RJZ2" s="49"/>
      <c r="RKA2" s="49"/>
      <c r="RKB2" s="49"/>
      <c r="RKC2" s="49"/>
      <c r="RKD2" s="49"/>
      <c r="RKE2" s="49"/>
      <c r="RKF2" s="49"/>
      <c r="RKG2" s="49"/>
      <c r="RKH2" s="49"/>
      <c r="RKI2" s="49"/>
      <c r="RKJ2" s="49"/>
      <c r="RKK2" s="49"/>
      <c r="RKL2" s="49"/>
      <c r="RKM2" s="49"/>
      <c r="RKN2" s="49"/>
      <c r="RKO2" s="49"/>
      <c r="RKP2" s="49"/>
      <c r="RKQ2" s="49"/>
      <c r="RKR2" s="49"/>
      <c r="RKS2" s="49"/>
      <c r="RKT2" s="49"/>
      <c r="RKU2" s="49"/>
      <c r="RKV2" s="49"/>
      <c r="RKW2" s="49"/>
      <c r="RKX2" s="49"/>
      <c r="RKY2" s="49"/>
      <c r="RKZ2" s="49"/>
      <c r="RLA2" s="49"/>
      <c r="RLB2" s="49"/>
      <c r="RLC2" s="49"/>
      <c r="RLD2" s="49"/>
      <c r="RLE2" s="49"/>
      <c r="RLF2" s="49"/>
      <c r="RLG2" s="49"/>
      <c r="RLH2" s="49"/>
      <c r="RLI2" s="49"/>
      <c r="RLJ2" s="49"/>
      <c r="RLK2" s="49"/>
      <c r="RLL2" s="49"/>
      <c r="RLM2" s="49"/>
      <c r="RLN2" s="49"/>
      <c r="RLO2" s="49"/>
      <c r="RLP2" s="49"/>
      <c r="RLQ2" s="49"/>
      <c r="RLR2" s="49"/>
      <c r="RLS2" s="49"/>
      <c r="RLT2" s="49"/>
      <c r="RLU2" s="49"/>
      <c r="RLV2" s="49"/>
      <c r="RLW2" s="49"/>
      <c r="RLX2" s="49"/>
      <c r="RLY2" s="49"/>
      <c r="RLZ2" s="49"/>
      <c r="RMA2" s="49"/>
      <c r="RMB2" s="49"/>
      <c r="RMC2" s="49"/>
      <c r="RMD2" s="49"/>
      <c r="RME2" s="49"/>
      <c r="RMF2" s="49"/>
      <c r="RMG2" s="49"/>
      <c r="RMH2" s="49"/>
      <c r="RMI2" s="49"/>
      <c r="RMJ2" s="49"/>
      <c r="RMK2" s="49"/>
      <c r="RML2" s="49"/>
      <c r="RMM2" s="49"/>
      <c r="RMN2" s="49"/>
      <c r="RMO2" s="49"/>
      <c r="RMP2" s="49"/>
      <c r="RMQ2" s="49"/>
      <c r="RMR2" s="49"/>
      <c r="RMS2" s="49"/>
      <c r="RMT2" s="49"/>
      <c r="RMU2" s="49"/>
      <c r="RMV2" s="49"/>
      <c r="RMW2" s="49"/>
      <c r="RMX2" s="49"/>
      <c r="RMY2" s="49"/>
      <c r="RMZ2" s="49"/>
      <c r="RNA2" s="49"/>
      <c r="RNB2" s="49"/>
      <c r="RNC2" s="49"/>
      <c r="RND2" s="49"/>
      <c r="RNE2" s="49"/>
      <c r="RNF2" s="49"/>
      <c r="RNG2" s="49"/>
      <c r="RNH2" s="49"/>
      <c r="RNI2" s="49"/>
      <c r="RNJ2" s="49"/>
      <c r="RNK2" s="49"/>
      <c r="RNL2" s="49"/>
      <c r="RNM2" s="49"/>
      <c r="RNN2" s="49"/>
      <c r="RNO2" s="49"/>
      <c r="RNP2" s="49"/>
      <c r="RNQ2" s="49"/>
      <c r="RNR2" s="49"/>
      <c r="RNS2" s="49"/>
      <c r="RNT2" s="49"/>
      <c r="RNU2" s="49"/>
      <c r="RNV2" s="49"/>
      <c r="RNW2" s="49"/>
      <c r="RNX2" s="49"/>
      <c r="RNY2" s="49"/>
      <c r="RNZ2" s="49"/>
      <c r="ROA2" s="49"/>
      <c r="ROB2" s="49"/>
      <c r="ROC2" s="49"/>
      <c r="ROD2" s="49"/>
      <c r="ROE2" s="49"/>
      <c r="ROF2" s="49"/>
      <c r="ROG2" s="49"/>
      <c r="ROH2" s="49"/>
      <c r="ROI2" s="49"/>
      <c r="ROJ2" s="49"/>
      <c r="ROK2" s="49"/>
      <c r="ROL2" s="49"/>
      <c r="ROM2" s="49"/>
      <c r="RON2" s="49"/>
      <c r="ROO2" s="49"/>
      <c r="ROP2" s="49"/>
      <c r="ROQ2" s="49"/>
      <c r="ROR2" s="49"/>
      <c r="ROS2" s="49"/>
      <c r="ROT2" s="49"/>
      <c r="ROU2" s="49"/>
      <c r="ROV2" s="49"/>
      <c r="ROW2" s="49"/>
      <c r="ROX2" s="49"/>
      <c r="ROY2" s="49"/>
      <c r="ROZ2" s="49"/>
      <c r="RPA2" s="49"/>
      <c r="RPB2" s="49"/>
      <c r="RPC2" s="49"/>
      <c r="RPD2" s="49"/>
      <c r="RPE2" s="49"/>
      <c r="RPF2" s="49"/>
      <c r="RPG2" s="49"/>
      <c r="RPH2" s="49"/>
      <c r="RPI2" s="49"/>
      <c r="RPJ2" s="49"/>
      <c r="RPK2" s="49"/>
      <c r="RPL2" s="49"/>
      <c r="RPM2" s="49"/>
      <c r="RPN2" s="49"/>
      <c r="RPO2" s="49"/>
      <c r="RPP2" s="49"/>
      <c r="RPQ2" s="49"/>
      <c r="RPR2" s="49"/>
      <c r="RPS2" s="49"/>
      <c r="RPT2" s="49"/>
      <c r="RPU2" s="49"/>
      <c r="RPV2" s="49"/>
      <c r="RPW2" s="49"/>
      <c r="RPX2" s="49"/>
      <c r="RPY2" s="49"/>
      <c r="RPZ2" s="49"/>
      <c r="RQA2" s="49"/>
      <c r="RQB2" s="49"/>
      <c r="RQC2" s="49"/>
      <c r="RQD2" s="49"/>
      <c r="RQE2" s="49"/>
      <c r="RQF2" s="49"/>
      <c r="RQG2" s="49"/>
      <c r="RQH2" s="49"/>
      <c r="RQI2" s="49"/>
      <c r="RQJ2" s="49"/>
      <c r="RQK2" s="49"/>
      <c r="RQL2" s="49"/>
      <c r="RQM2" s="49"/>
      <c r="RQN2" s="49"/>
      <c r="RQO2" s="49"/>
      <c r="RQP2" s="49"/>
      <c r="RQQ2" s="49"/>
      <c r="RQR2" s="49"/>
      <c r="RQS2" s="49"/>
      <c r="RQT2" s="49"/>
      <c r="RQU2" s="49"/>
      <c r="RQV2" s="49"/>
      <c r="RQW2" s="49"/>
      <c r="RQX2" s="49"/>
      <c r="RQY2" s="49"/>
      <c r="RQZ2" s="49"/>
      <c r="RRA2" s="49"/>
      <c r="RRB2" s="49"/>
      <c r="RRC2" s="49"/>
      <c r="RRD2" s="49"/>
      <c r="RRE2" s="49"/>
      <c r="RRF2" s="49"/>
      <c r="RRG2" s="49"/>
      <c r="RRH2" s="49"/>
      <c r="RRI2" s="49"/>
      <c r="RRJ2" s="49"/>
      <c r="RRK2" s="49"/>
      <c r="RRL2" s="49"/>
      <c r="RRM2" s="49"/>
      <c r="RRN2" s="49"/>
      <c r="RRO2" s="49"/>
      <c r="RRP2" s="49"/>
      <c r="RRQ2" s="49"/>
      <c r="RRR2" s="49"/>
      <c r="RRS2" s="49"/>
      <c r="RRT2" s="49"/>
      <c r="RRU2" s="49"/>
      <c r="RRV2" s="49"/>
      <c r="RRW2" s="49"/>
      <c r="RRX2" s="49"/>
      <c r="RRY2" s="49"/>
      <c r="RRZ2" s="49"/>
      <c r="RSA2" s="49"/>
      <c r="RSB2" s="49"/>
      <c r="RSC2" s="49"/>
      <c r="RSD2" s="49"/>
      <c r="RSE2" s="49"/>
      <c r="RSF2" s="49"/>
      <c r="RSG2" s="49"/>
      <c r="RSH2" s="49"/>
      <c r="RSI2" s="49"/>
      <c r="RSJ2" s="49"/>
      <c r="RSK2" s="49"/>
      <c r="RSL2" s="49"/>
      <c r="RSM2" s="49"/>
      <c r="RSN2" s="49"/>
      <c r="RSO2" s="49"/>
      <c r="RSP2" s="49"/>
      <c r="RSQ2" s="49"/>
      <c r="RSR2" s="49"/>
      <c r="RSS2" s="49"/>
      <c r="RST2" s="49"/>
      <c r="RSU2" s="49"/>
      <c r="RSV2" s="49"/>
      <c r="RSW2" s="49"/>
      <c r="RSX2" s="49"/>
      <c r="RSY2" s="49"/>
      <c r="RSZ2" s="49"/>
      <c r="RTA2" s="49"/>
      <c r="RTB2" s="49"/>
      <c r="RTC2" s="49"/>
      <c r="RTD2" s="49"/>
      <c r="RTE2" s="49"/>
      <c r="RTF2" s="49"/>
      <c r="RTG2" s="49"/>
      <c r="RTH2" s="49"/>
      <c r="RTI2" s="49"/>
      <c r="RTJ2" s="49"/>
      <c r="RTK2" s="49"/>
      <c r="RTL2" s="49"/>
      <c r="RTM2" s="49"/>
      <c r="RTN2" s="49"/>
      <c r="RTO2" s="49"/>
      <c r="RTP2" s="49"/>
      <c r="RTQ2" s="49"/>
      <c r="RTR2" s="49"/>
      <c r="RTS2" s="49"/>
      <c r="RTT2" s="49"/>
      <c r="RTU2" s="49"/>
      <c r="RTV2" s="49"/>
      <c r="RTW2" s="49"/>
      <c r="RTX2" s="49"/>
      <c r="RTY2" s="49"/>
      <c r="RTZ2" s="49"/>
      <c r="RUA2" s="49"/>
      <c r="RUB2" s="49"/>
      <c r="RUC2" s="49"/>
      <c r="RUD2" s="49"/>
      <c r="RUE2" s="49"/>
      <c r="RUF2" s="49"/>
      <c r="RUG2" s="49"/>
      <c r="RUH2" s="49"/>
      <c r="RUI2" s="49"/>
      <c r="RUJ2" s="49"/>
      <c r="RUK2" s="49"/>
      <c r="RUL2" s="49"/>
      <c r="RUM2" s="49"/>
      <c r="RUN2" s="49"/>
      <c r="RUO2" s="49"/>
      <c r="RUP2" s="49"/>
      <c r="RUQ2" s="49"/>
      <c r="RUR2" s="49"/>
      <c r="RUS2" s="49"/>
      <c r="RUT2" s="49"/>
      <c r="RUU2" s="49"/>
      <c r="RUV2" s="49"/>
      <c r="RUW2" s="49"/>
      <c r="RUX2" s="49"/>
      <c r="RUY2" s="49"/>
      <c r="RUZ2" s="49"/>
      <c r="RVA2" s="49"/>
      <c r="RVB2" s="49"/>
      <c r="RVC2" s="49"/>
      <c r="RVD2" s="49"/>
      <c r="RVE2" s="49"/>
      <c r="RVF2" s="49"/>
      <c r="RVG2" s="49"/>
      <c r="RVH2" s="49"/>
      <c r="RVI2" s="49"/>
      <c r="RVJ2" s="49"/>
      <c r="RVK2" s="49"/>
      <c r="RVL2" s="49"/>
      <c r="RVM2" s="49"/>
      <c r="RVN2" s="49"/>
      <c r="RVO2" s="49"/>
      <c r="RVP2" s="49"/>
      <c r="RVQ2" s="49"/>
      <c r="RVR2" s="49"/>
      <c r="RVS2" s="49"/>
      <c r="RVT2" s="49"/>
      <c r="RVU2" s="49"/>
      <c r="RVV2" s="49"/>
      <c r="RVW2" s="49"/>
      <c r="RVX2" s="49"/>
      <c r="RVY2" s="49"/>
      <c r="RVZ2" s="49"/>
      <c r="RWA2" s="49"/>
      <c r="RWB2" s="49"/>
      <c r="RWC2" s="49"/>
      <c r="RWD2" s="49"/>
      <c r="RWE2" s="49"/>
      <c r="RWF2" s="49"/>
      <c r="RWG2" s="49"/>
      <c r="RWH2" s="49"/>
      <c r="RWI2" s="49"/>
      <c r="RWJ2" s="49"/>
      <c r="RWK2" s="49"/>
      <c r="RWL2" s="49"/>
      <c r="RWM2" s="49"/>
      <c r="RWN2" s="49"/>
      <c r="RWO2" s="49"/>
      <c r="RWP2" s="49"/>
      <c r="RWQ2" s="49"/>
      <c r="RWR2" s="49"/>
      <c r="RWS2" s="49"/>
      <c r="RWT2" s="49"/>
      <c r="RWU2" s="49"/>
      <c r="RWV2" s="49"/>
      <c r="RWW2" s="49"/>
      <c r="RWX2" s="49"/>
      <c r="RWY2" s="49"/>
      <c r="RWZ2" s="49"/>
      <c r="RXA2" s="49"/>
      <c r="RXB2" s="49"/>
      <c r="RXC2" s="49"/>
      <c r="RXD2" s="49"/>
      <c r="RXE2" s="49"/>
      <c r="RXF2" s="49"/>
      <c r="RXG2" s="49"/>
      <c r="RXH2" s="49"/>
      <c r="RXI2" s="49"/>
      <c r="RXJ2" s="49"/>
      <c r="RXK2" s="49"/>
      <c r="RXL2" s="49"/>
      <c r="RXM2" s="49"/>
      <c r="RXN2" s="49"/>
      <c r="RXO2" s="49"/>
      <c r="RXP2" s="49"/>
      <c r="RXQ2" s="49"/>
      <c r="RXR2" s="49"/>
      <c r="RXS2" s="49"/>
      <c r="RXT2" s="49"/>
      <c r="RXU2" s="49"/>
      <c r="RXV2" s="49"/>
      <c r="RXW2" s="49"/>
      <c r="RXX2" s="49"/>
      <c r="RXY2" s="49"/>
      <c r="RXZ2" s="49"/>
      <c r="RYA2" s="49"/>
      <c r="RYB2" s="49"/>
      <c r="RYC2" s="49"/>
      <c r="RYD2" s="49"/>
      <c r="RYE2" s="49"/>
      <c r="RYF2" s="49"/>
      <c r="RYG2" s="49"/>
      <c r="RYH2" s="49"/>
      <c r="RYI2" s="49"/>
      <c r="RYJ2" s="49"/>
      <c r="RYK2" s="49"/>
      <c r="RYL2" s="49"/>
      <c r="RYM2" s="49"/>
      <c r="RYN2" s="49"/>
      <c r="RYO2" s="49"/>
      <c r="RYP2" s="49"/>
      <c r="RYQ2" s="49"/>
      <c r="RYR2" s="49"/>
      <c r="RYS2" s="49"/>
      <c r="RYT2" s="49"/>
      <c r="RYU2" s="49"/>
      <c r="RYV2" s="49"/>
      <c r="RYW2" s="49"/>
      <c r="RYX2" s="49"/>
      <c r="RYY2" s="49"/>
      <c r="RYZ2" s="49"/>
      <c r="RZA2" s="49"/>
      <c r="RZB2" s="49"/>
      <c r="RZC2" s="49"/>
      <c r="RZD2" s="49"/>
      <c r="RZE2" s="49"/>
      <c r="RZF2" s="49"/>
      <c r="RZG2" s="49"/>
      <c r="RZH2" s="49"/>
      <c r="RZI2" s="49"/>
      <c r="RZJ2" s="49"/>
      <c r="RZK2" s="49"/>
      <c r="RZL2" s="49"/>
      <c r="RZM2" s="49"/>
      <c r="RZN2" s="49"/>
      <c r="RZO2" s="49"/>
      <c r="RZP2" s="49"/>
      <c r="RZQ2" s="49"/>
      <c r="RZR2" s="49"/>
      <c r="RZS2" s="49"/>
      <c r="RZT2" s="49"/>
      <c r="RZU2" s="49"/>
      <c r="RZV2" s="49"/>
      <c r="RZW2" s="49"/>
      <c r="RZX2" s="49"/>
      <c r="RZY2" s="49"/>
      <c r="RZZ2" s="49"/>
      <c r="SAA2" s="49"/>
      <c r="SAB2" s="49"/>
      <c r="SAC2" s="49"/>
      <c r="SAD2" s="49"/>
      <c r="SAE2" s="49"/>
      <c r="SAF2" s="49"/>
      <c r="SAG2" s="49"/>
      <c r="SAH2" s="49"/>
      <c r="SAI2" s="49"/>
      <c r="SAJ2" s="49"/>
      <c r="SAK2" s="49"/>
      <c r="SAL2" s="49"/>
      <c r="SAM2" s="49"/>
      <c r="SAN2" s="49"/>
      <c r="SAO2" s="49"/>
      <c r="SAP2" s="49"/>
      <c r="SAQ2" s="49"/>
      <c r="SAR2" s="49"/>
      <c r="SAS2" s="49"/>
      <c r="SAT2" s="49"/>
      <c r="SAU2" s="49"/>
      <c r="SAV2" s="49"/>
      <c r="SAW2" s="49"/>
      <c r="SAX2" s="49"/>
      <c r="SAY2" s="49"/>
      <c r="SAZ2" s="49"/>
      <c r="SBA2" s="49"/>
      <c r="SBB2" s="49"/>
      <c r="SBC2" s="49"/>
      <c r="SBD2" s="49"/>
      <c r="SBE2" s="49"/>
      <c r="SBF2" s="49"/>
      <c r="SBG2" s="49"/>
      <c r="SBH2" s="49"/>
      <c r="SBI2" s="49"/>
      <c r="SBJ2" s="49"/>
      <c r="SBK2" s="49"/>
      <c r="SBL2" s="49"/>
      <c r="SBM2" s="49"/>
      <c r="SBN2" s="49"/>
      <c r="SBO2" s="49"/>
      <c r="SBP2" s="49"/>
      <c r="SBQ2" s="49"/>
      <c r="SBR2" s="49"/>
      <c r="SBS2" s="49"/>
      <c r="SBT2" s="49"/>
      <c r="SBU2" s="49"/>
      <c r="SBV2" s="49"/>
      <c r="SBW2" s="49"/>
      <c r="SBX2" s="49"/>
      <c r="SBY2" s="49"/>
      <c r="SBZ2" s="49"/>
      <c r="SCA2" s="49"/>
      <c r="SCB2" s="49"/>
      <c r="SCC2" s="49"/>
      <c r="SCD2" s="49"/>
      <c r="SCE2" s="49"/>
      <c r="SCF2" s="49"/>
      <c r="SCG2" s="49"/>
      <c r="SCH2" s="49"/>
      <c r="SCI2" s="49"/>
      <c r="SCJ2" s="49"/>
      <c r="SCK2" s="49"/>
      <c r="SCL2" s="49"/>
      <c r="SCM2" s="49"/>
      <c r="SCN2" s="49"/>
      <c r="SCO2" s="49"/>
      <c r="SCP2" s="49"/>
      <c r="SCQ2" s="49"/>
      <c r="SCR2" s="49"/>
      <c r="SCS2" s="49"/>
      <c r="SCT2" s="49"/>
      <c r="SCU2" s="49"/>
      <c r="SCV2" s="49"/>
      <c r="SCW2" s="49"/>
      <c r="SCX2" s="49"/>
      <c r="SCY2" s="49"/>
      <c r="SCZ2" s="49"/>
      <c r="SDA2" s="49"/>
      <c r="SDB2" s="49"/>
      <c r="SDC2" s="49"/>
      <c r="SDD2" s="49"/>
      <c r="SDE2" s="49"/>
      <c r="SDF2" s="49"/>
      <c r="SDG2" s="49"/>
      <c r="SDH2" s="49"/>
      <c r="SDI2" s="49"/>
      <c r="SDJ2" s="49"/>
      <c r="SDK2" s="49"/>
      <c r="SDL2" s="49"/>
      <c r="SDM2" s="49"/>
      <c r="SDN2" s="49"/>
      <c r="SDO2" s="49"/>
      <c r="SDP2" s="49"/>
      <c r="SDQ2" s="49"/>
      <c r="SDR2" s="49"/>
      <c r="SDS2" s="49"/>
      <c r="SDT2" s="49"/>
      <c r="SDU2" s="49"/>
      <c r="SDV2" s="49"/>
      <c r="SDW2" s="49"/>
      <c r="SDX2" s="49"/>
      <c r="SDY2" s="49"/>
      <c r="SDZ2" s="49"/>
      <c r="SEA2" s="49"/>
      <c r="SEB2" s="49"/>
      <c r="SEC2" s="49"/>
      <c r="SED2" s="49"/>
      <c r="SEE2" s="49"/>
      <c r="SEF2" s="49"/>
      <c r="SEG2" s="49"/>
      <c r="SEH2" s="49"/>
      <c r="SEI2" s="49"/>
      <c r="SEJ2" s="49"/>
      <c r="SEK2" s="49"/>
      <c r="SEL2" s="49"/>
      <c r="SEM2" s="49"/>
      <c r="SEN2" s="49"/>
      <c r="SEO2" s="49"/>
      <c r="SEP2" s="49"/>
      <c r="SEQ2" s="49"/>
      <c r="SER2" s="49"/>
      <c r="SES2" s="49"/>
      <c r="SET2" s="49"/>
      <c r="SEU2" s="49"/>
      <c r="SEV2" s="49"/>
      <c r="SEW2" s="49"/>
      <c r="SEX2" s="49"/>
      <c r="SEY2" s="49"/>
      <c r="SEZ2" s="49"/>
      <c r="SFA2" s="49"/>
      <c r="SFB2" s="49"/>
      <c r="SFC2" s="49"/>
      <c r="SFD2" s="49"/>
      <c r="SFE2" s="49"/>
      <c r="SFF2" s="49"/>
      <c r="SFG2" s="49"/>
      <c r="SFH2" s="49"/>
      <c r="SFI2" s="49"/>
      <c r="SFJ2" s="49"/>
      <c r="SFK2" s="49"/>
      <c r="SFL2" s="49"/>
      <c r="SFM2" s="49"/>
      <c r="SFN2" s="49"/>
      <c r="SFO2" s="49"/>
      <c r="SFP2" s="49"/>
      <c r="SFQ2" s="49"/>
      <c r="SFR2" s="49"/>
      <c r="SFS2" s="49"/>
      <c r="SFT2" s="49"/>
      <c r="SFU2" s="49"/>
      <c r="SFV2" s="49"/>
      <c r="SFW2" s="49"/>
      <c r="SFX2" s="49"/>
      <c r="SFY2" s="49"/>
      <c r="SFZ2" s="49"/>
      <c r="SGA2" s="49"/>
      <c r="SGB2" s="49"/>
      <c r="SGC2" s="49"/>
      <c r="SGD2" s="49"/>
      <c r="SGE2" s="49"/>
      <c r="SGF2" s="49"/>
      <c r="SGG2" s="49"/>
      <c r="SGH2" s="49"/>
      <c r="SGI2" s="49"/>
      <c r="SGJ2" s="49"/>
      <c r="SGK2" s="49"/>
      <c r="SGL2" s="49"/>
      <c r="SGM2" s="49"/>
      <c r="SGN2" s="49"/>
      <c r="SGO2" s="49"/>
      <c r="SGP2" s="49"/>
      <c r="SGQ2" s="49"/>
      <c r="SGR2" s="49"/>
      <c r="SGS2" s="49"/>
      <c r="SGT2" s="49"/>
      <c r="SGU2" s="49"/>
      <c r="SGV2" s="49"/>
      <c r="SGW2" s="49"/>
      <c r="SGX2" s="49"/>
      <c r="SGY2" s="49"/>
      <c r="SGZ2" s="49"/>
      <c r="SHA2" s="49"/>
      <c r="SHB2" s="49"/>
      <c r="SHC2" s="49"/>
      <c r="SHD2" s="49"/>
      <c r="SHE2" s="49"/>
      <c r="SHF2" s="49"/>
      <c r="SHG2" s="49"/>
      <c r="SHH2" s="49"/>
      <c r="SHI2" s="49"/>
      <c r="SHJ2" s="49"/>
      <c r="SHK2" s="49"/>
      <c r="SHL2" s="49"/>
      <c r="SHM2" s="49"/>
      <c r="SHN2" s="49"/>
      <c r="SHO2" s="49"/>
      <c r="SHP2" s="49"/>
      <c r="SHQ2" s="49"/>
      <c r="SHR2" s="49"/>
      <c r="SHS2" s="49"/>
      <c r="SHT2" s="49"/>
      <c r="SHU2" s="49"/>
      <c r="SHV2" s="49"/>
      <c r="SHW2" s="49"/>
      <c r="SHX2" s="49"/>
      <c r="SHY2" s="49"/>
      <c r="SHZ2" s="49"/>
      <c r="SIA2" s="49"/>
      <c r="SIB2" s="49"/>
      <c r="SIC2" s="49"/>
      <c r="SID2" s="49"/>
      <c r="SIE2" s="49"/>
      <c r="SIF2" s="49"/>
      <c r="SIG2" s="49"/>
      <c r="SIH2" s="49"/>
      <c r="SII2" s="49"/>
      <c r="SIJ2" s="49"/>
      <c r="SIK2" s="49"/>
      <c r="SIL2" s="49"/>
      <c r="SIM2" s="49"/>
      <c r="SIN2" s="49"/>
      <c r="SIO2" s="49"/>
      <c r="SIP2" s="49"/>
      <c r="SIQ2" s="49"/>
      <c r="SIR2" s="49"/>
      <c r="SIS2" s="49"/>
      <c r="SIT2" s="49"/>
      <c r="SIU2" s="49"/>
      <c r="SIV2" s="49"/>
      <c r="SIW2" s="49"/>
      <c r="SIX2" s="49"/>
      <c r="SIY2" s="49"/>
      <c r="SIZ2" s="49"/>
      <c r="SJA2" s="49"/>
      <c r="SJB2" s="49"/>
      <c r="SJC2" s="49"/>
      <c r="SJD2" s="49"/>
      <c r="SJE2" s="49"/>
      <c r="SJF2" s="49"/>
      <c r="SJG2" s="49"/>
      <c r="SJH2" s="49"/>
      <c r="SJI2" s="49"/>
      <c r="SJJ2" s="49"/>
      <c r="SJK2" s="49"/>
      <c r="SJL2" s="49"/>
      <c r="SJM2" s="49"/>
      <c r="SJN2" s="49"/>
      <c r="SJO2" s="49"/>
      <c r="SJP2" s="49"/>
      <c r="SJQ2" s="49"/>
      <c r="SJR2" s="49"/>
      <c r="SJS2" s="49"/>
      <c r="SJT2" s="49"/>
      <c r="SJU2" s="49"/>
      <c r="SJV2" s="49"/>
      <c r="SJW2" s="49"/>
      <c r="SJX2" s="49"/>
      <c r="SJY2" s="49"/>
      <c r="SJZ2" s="49"/>
      <c r="SKA2" s="49"/>
      <c r="SKB2" s="49"/>
      <c r="SKC2" s="49"/>
      <c r="SKD2" s="49"/>
      <c r="SKE2" s="49"/>
      <c r="SKF2" s="49"/>
      <c r="SKG2" s="49"/>
      <c r="SKH2" s="49"/>
      <c r="SKI2" s="49"/>
      <c r="SKJ2" s="49"/>
      <c r="SKK2" s="49"/>
      <c r="SKL2" s="49"/>
      <c r="SKM2" s="49"/>
      <c r="SKN2" s="49"/>
      <c r="SKO2" s="49"/>
      <c r="SKP2" s="49"/>
      <c r="SKQ2" s="49"/>
      <c r="SKR2" s="49"/>
      <c r="SKS2" s="49"/>
      <c r="SKT2" s="49"/>
      <c r="SKU2" s="49"/>
      <c r="SKV2" s="49"/>
      <c r="SKW2" s="49"/>
      <c r="SKX2" s="49"/>
      <c r="SKY2" s="49"/>
      <c r="SKZ2" s="49"/>
      <c r="SLA2" s="49"/>
      <c r="SLB2" s="49"/>
      <c r="SLC2" s="49"/>
      <c r="SLD2" s="49"/>
      <c r="SLE2" s="49"/>
      <c r="SLF2" s="49"/>
      <c r="SLG2" s="49"/>
      <c r="SLH2" s="49"/>
      <c r="SLI2" s="49"/>
      <c r="SLJ2" s="49"/>
      <c r="SLK2" s="49"/>
      <c r="SLL2" s="49"/>
      <c r="SLM2" s="49"/>
      <c r="SLN2" s="49"/>
      <c r="SLO2" s="49"/>
      <c r="SLP2" s="49"/>
      <c r="SLQ2" s="49"/>
      <c r="SLR2" s="49"/>
      <c r="SLS2" s="49"/>
      <c r="SLT2" s="49"/>
      <c r="SLU2" s="49"/>
      <c r="SLV2" s="49"/>
      <c r="SLW2" s="49"/>
      <c r="SLX2" s="49"/>
      <c r="SLY2" s="49"/>
      <c r="SLZ2" s="49"/>
      <c r="SMA2" s="49"/>
      <c r="SMB2" s="49"/>
      <c r="SMC2" s="49"/>
      <c r="SMD2" s="49"/>
      <c r="SME2" s="49"/>
      <c r="SMF2" s="49"/>
      <c r="SMG2" s="49"/>
      <c r="SMH2" s="49"/>
      <c r="SMI2" s="49"/>
      <c r="SMJ2" s="49"/>
      <c r="SMK2" s="49"/>
      <c r="SML2" s="49"/>
      <c r="SMM2" s="49"/>
      <c r="SMN2" s="49"/>
      <c r="SMO2" s="49"/>
      <c r="SMP2" s="49"/>
      <c r="SMQ2" s="49"/>
      <c r="SMR2" s="49"/>
      <c r="SMS2" s="49"/>
      <c r="SMT2" s="49"/>
      <c r="SMU2" s="49"/>
      <c r="SMV2" s="49"/>
      <c r="SMW2" s="49"/>
      <c r="SMX2" s="49"/>
      <c r="SMY2" s="49"/>
      <c r="SMZ2" s="49"/>
      <c r="SNA2" s="49"/>
      <c r="SNB2" s="49"/>
      <c r="SNC2" s="49"/>
      <c r="SND2" s="49"/>
      <c r="SNE2" s="49"/>
      <c r="SNF2" s="49"/>
      <c r="SNG2" s="49"/>
      <c r="SNH2" s="49"/>
      <c r="SNI2" s="49"/>
      <c r="SNJ2" s="49"/>
      <c r="SNK2" s="49"/>
      <c r="SNL2" s="49"/>
      <c r="SNM2" s="49"/>
      <c r="SNN2" s="49"/>
      <c r="SNO2" s="49"/>
      <c r="SNP2" s="49"/>
      <c r="SNQ2" s="49"/>
      <c r="SNR2" s="49"/>
      <c r="SNS2" s="49"/>
      <c r="SNT2" s="49"/>
      <c r="SNU2" s="49"/>
      <c r="SNV2" s="49"/>
      <c r="SNW2" s="49"/>
      <c r="SNX2" s="49"/>
      <c r="SNY2" s="49"/>
      <c r="SNZ2" s="49"/>
      <c r="SOA2" s="49"/>
      <c r="SOB2" s="49"/>
      <c r="SOC2" s="49"/>
      <c r="SOD2" s="49"/>
      <c r="SOE2" s="49"/>
      <c r="SOF2" s="49"/>
      <c r="SOG2" s="49"/>
      <c r="SOH2" s="49"/>
      <c r="SOI2" s="49"/>
      <c r="SOJ2" s="49"/>
      <c r="SOK2" s="49"/>
      <c r="SOL2" s="49"/>
      <c r="SOM2" s="49"/>
      <c r="SON2" s="49"/>
      <c r="SOO2" s="49"/>
      <c r="SOP2" s="49"/>
      <c r="SOQ2" s="49"/>
      <c r="SOR2" s="49"/>
      <c r="SOS2" s="49"/>
      <c r="SOT2" s="49"/>
      <c r="SOU2" s="49"/>
      <c r="SOV2" s="49"/>
      <c r="SOW2" s="49"/>
      <c r="SOX2" s="49"/>
      <c r="SOY2" s="49"/>
      <c r="SOZ2" s="49"/>
      <c r="SPA2" s="49"/>
      <c r="SPB2" s="49"/>
      <c r="SPC2" s="49"/>
      <c r="SPD2" s="49"/>
      <c r="SPE2" s="49"/>
      <c r="SPF2" s="49"/>
      <c r="SPG2" s="49"/>
      <c r="SPH2" s="49"/>
      <c r="SPI2" s="49"/>
      <c r="SPJ2" s="49"/>
      <c r="SPK2" s="49"/>
      <c r="SPL2" s="49"/>
      <c r="SPM2" s="49"/>
      <c r="SPN2" s="49"/>
      <c r="SPO2" s="49"/>
      <c r="SPP2" s="49"/>
      <c r="SPQ2" s="49"/>
      <c r="SPR2" s="49"/>
      <c r="SPS2" s="49"/>
      <c r="SPT2" s="49"/>
      <c r="SPU2" s="49"/>
      <c r="SPV2" s="49"/>
      <c r="SPW2" s="49"/>
      <c r="SPX2" s="49"/>
      <c r="SPY2" s="49"/>
      <c r="SPZ2" s="49"/>
      <c r="SQA2" s="49"/>
      <c r="SQB2" s="49"/>
      <c r="SQC2" s="49"/>
      <c r="SQD2" s="49"/>
      <c r="SQE2" s="49"/>
      <c r="SQF2" s="49"/>
      <c r="SQG2" s="49"/>
      <c r="SQH2" s="49"/>
      <c r="SQI2" s="49"/>
      <c r="SQJ2" s="49"/>
      <c r="SQK2" s="49"/>
      <c r="SQL2" s="49"/>
      <c r="SQM2" s="49"/>
      <c r="SQN2" s="49"/>
      <c r="SQO2" s="49"/>
      <c r="SQP2" s="49"/>
      <c r="SQQ2" s="49"/>
      <c r="SQR2" s="49"/>
      <c r="SQS2" s="49"/>
      <c r="SQT2" s="49"/>
      <c r="SQU2" s="49"/>
      <c r="SQV2" s="49"/>
      <c r="SQW2" s="49"/>
      <c r="SQX2" s="49"/>
      <c r="SQY2" s="49"/>
      <c r="SQZ2" s="49"/>
      <c r="SRA2" s="49"/>
      <c r="SRB2" s="49"/>
      <c r="SRC2" s="49"/>
      <c r="SRD2" s="49"/>
      <c r="SRE2" s="49"/>
      <c r="SRF2" s="49"/>
      <c r="SRG2" s="49"/>
      <c r="SRH2" s="49"/>
      <c r="SRI2" s="49"/>
      <c r="SRJ2" s="49"/>
      <c r="SRK2" s="49"/>
      <c r="SRL2" s="49"/>
      <c r="SRM2" s="49"/>
      <c r="SRN2" s="49"/>
      <c r="SRO2" s="49"/>
      <c r="SRP2" s="49"/>
      <c r="SRQ2" s="49"/>
      <c r="SRR2" s="49"/>
      <c r="SRS2" s="49"/>
      <c r="SRT2" s="49"/>
      <c r="SRU2" s="49"/>
      <c r="SRV2" s="49"/>
      <c r="SRW2" s="49"/>
      <c r="SRX2" s="49"/>
      <c r="SRY2" s="49"/>
      <c r="SRZ2" s="49"/>
      <c r="SSA2" s="49"/>
      <c r="SSB2" s="49"/>
      <c r="SSC2" s="49"/>
      <c r="SSD2" s="49"/>
      <c r="SSE2" s="49"/>
      <c r="SSF2" s="49"/>
      <c r="SSG2" s="49"/>
      <c r="SSH2" s="49"/>
      <c r="SSI2" s="49"/>
      <c r="SSJ2" s="49"/>
      <c r="SSK2" s="49"/>
      <c r="SSL2" s="49"/>
      <c r="SSM2" s="49"/>
      <c r="SSN2" s="49"/>
      <c r="SSO2" s="49"/>
      <c r="SSP2" s="49"/>
      <c r="SSQ2" s="49"/>
      <c r="SSR2" s="49"/>
      <c r="SSS2" s="49"/>
      <c r="SST2" s="49"/>
      <c r="SSU2" s="49"/>
      <c r="SSV2" s="49"/>
      <c r="SSW2" s="49"/>
      <c r="SSX2" s="49"/>
      <c r="SSY2" s="49"/>
      <c r="SSZ2" s="49"/>
      <c r="STA2" s="49"/>
      <c r="STB2" s="49"/>
      <c r="STC2" s="49"/>
      <c r="STD2" s="49"/>
      <c r="STE2" s="49"/>
      <c r="STF2" s="49"/>
      <c r="STG2" s="49"/>
      <c r="STH2" s="49"/>
      <c r="STI2" s="49"/>
      <c r="STJ2" s="49"/>
      <c r="STK2" s="49"/>
      <c r="STL2" s="49"/>
      <c r="STM2" s="49"/>
      <c r="STN2" s="49"/>
      <c r="STO2" s="49"/>
      <c r="STP2" s="49"/>
      <c r="STQ2" s="49"/>
      <c r="STR2" s="49"/>
      <c r="STS2" s="49"/>
      <c r="STT2" s="49"/>
      <c r="STU2" s="49"/>
      <c r="STV2" s="49"/>
      <c r="STW2" s="49"/>
      <c r="STX2" s="49"/>
      <c r="STY2" s="49"/>
      <c r="STZ2" s="49"/>
      <c r="SUA2" s="49"/>
      <c r="SUB2" s="49"/>
      <c r="SUC2" s="49"/>
      <c r="SUD2" s="49"/>
      <c r="SUE2" s="49"/>
      <c r="SUF2" s="49"/>
      <c r="SUG2" s="49"/>
      <c r="SUH2" s="49"/>
      <c r="SUI2" s="49"/>
      <c r="SUJ2" s="49"/>
      <c r="SUK2" s="49"/>
      <c r="SUL2" s="49"/>
      <c r="SUM2" s="49"/>
      <c r="SUN2" s="49"/>
      <c r="SUO2" s="49"/>
      <c r="SUP2" s="49"/>
      <c r="SUQ2" s="49"/>
      <c r="SUR2" s="49"/>
      <c r="SUS2" s="49"/>
      <c r="SUT2" s="49"/>
      <c r="SUU2" s="49"/>
      <c r="SUV2" s="49"/>
      <c r="SUW2" s="49"/>
      <c r="SUX2" s="49"/>
      <c r="SUY2" s="49"/>
      <c r="SUZ2" s="49"/>
      <c r="SVA2" s="49"/>
      <c r="SVB2" s="49"/>
      <c r="SVC2" s="49"/>
      <c r="SVD2" s="49"/>
      <c r="SVE2" s="49"/>
      <c r="SVF2" s="49"/>
      <c r="SVG2" s="49"/>
      <c r="SVH2" s="49"/>
      <c r="SVI2" s="49"/>
      <c r="SVJ2" s="49"/>
      <c r="SVK2" s="49"/>
      <c r="SVL2" s="49"/>
      <c r="SVM2" s="49"/>
      <c r="SVN2" s="49"/>
      <c r="SVO2" s="49"/>
      <c r="SVP2" s="49"/>
      <c r="SVQ2" s="49"/>
      <c r="SVR2" s="49"/>
      <c r="SVS2" s="49"/>
      <c r="SVT2" s="49"/>
      <c r="SVU2" s="49"/>
      <c r="SVV2" s="49"/>
      <c r="SVW2" s="49"/>
      <c r="SVX2" s="49"/>
      <c r="SVY2" s="49"/>
      <c r="SVZ2" s="49"/>
      <c r="SWA2" s="49"/>
      <c r="SWB2" s="49"/>
      <c r="SWC2" s="49"/>
      <c r="SWD2" s="49"/>
      <c r="SWE2" s="49"/>
      <c r="SWF2" s="49"/>
      <c r="SWG2" s="49"/>
      <c r="SWH2" s="49"/>
      <c r="SWI2" s="49"/>
      <c r="SWJ2" s="49"/>
      <c r="SWK2" s="49"/>
      <c r="SWL2" s="49"/>
      <c r="SWM2" s="49"/>
      <c r="SWN2" s="49"/>
      <c r="SWO2" s="49"/>
      <c r="SWP2" s="49"/>
      <c r="SWQ2" s="49"/>
      <c r="SWR2" s="49"/>
      <c r="SWS2" s="49"/>
      <c r="SWT2" s="49"/>
      <c r="SWU2" s="49"/>
      <c r="SWV2" s="49"/>
      <c r="SWW2" s="49"/>
      <c r="SWX2" s="49"/>
      <c r="SWY2" s="49"/>
      <c r="SWZ2" s="49"/>
      <c r="SXA2" s="49"/>
      <c r="SXB2" s="49"/>
      <c r="SXC2" s="49"/>
      <c r="SXD2" s="49"/>
      <c r="SXE2" s="49"/>
      <c r="SXF2" s="49"/>
      <c r="SXG2" s="49"/>
      <c r="SXH2" s="49"/>
      <c r="SXI2" s="49"/>
      <c r="SXJ2" s="49"/>
      <c r="SXK2" s="49"/>
      <c r="SXL2" s="49"/>
      <c r="SXM2" s="49"/>
      <c r="SXN2" s="49"/>
      <c r="SXO2" s="49"/>
      <c r="SXP2" s="49"/>
      <c r="SXQ2" s="49"/>
      <c r="SXR2" s="49"/>
      <c r="SXS2" s="49"/>
      <c r="SXT2" s="49"/>
      <c r="SXU2" s="49"/>
      <c r="SXV2" s="49"/>
      <c r="SXW2" s="49"/>
      <c r="SXX2" s="49"/>
      <c r="SXY2" s="49"/>
      <c r="SXZ2" s="49"/>
      <c r="SYA2" s="49"/>
      <c r="SYB2" s="49"/>
      <c r="SYC2" s="49"/>
      <c r="SYD2" s="49"/>
      <c r="SYE2" s="49"/>
      <c r="SYF2" s="49"/>
      <c r="SYG2" s="49"/>
      <c r="SYH2" s="49"/>
      <c r="SYI2" s="49"/>
      <c r="SYJ2" s="49"/>
      <c r="SYK2" s="49"/>
      <c r="SYL2" s="49"/>
      <c r="SYM2" s="49"/>
      <c r="SYN2" s="49"/>
      <c r="SYO2" s="49"/>
      <c r="SYP2" s="49"/>
      <c r="SYQ2" s="49"/>
      <c r="SYR2" s="49"/>
      <c r="SYS2" s="49"/>
      <c r="SYT2" s="49"/>
      <c r="SYU2" s="49"/>
      <c r="SYV2" s="49"/>
      <c r="SYW2" s="49"/>
      <c r="SYX2" s="49"/>
      <c r="SYY2" s="49"/>
      <c r="SYZ2" s="49"/>
      <c r="SZA2" s="49"/>
      <c r="SZB2" s="49"/>
      <c r="SZC2" s="49"/>
      <c r="SZD2" s="49"/>
      <c r="SZE2" s="49"/>
      <c r="SZF2" s="49"/>
      <c r="SZG2" s="49"/>
      <c r="SZH2" s="49"/>
      <c r="SZI2" s="49"/>
      <c r="SZJ2" s="49"/>
      <c r="SZK2" s="49"/>
      <c r="SZL2" s="49"/>
      <c r="SZM2" s="49"/>
      <c r="SZN2" s="49"/>
      <c r="SZO2" s="49"/>
      <c r="SZP2" s="49"/>
      <c r="SZQ2" s="49"/>
      <c r="SZR2" s="49"/>
      <c r="SZS2" s="49"/>
      <c r="SZT2" s="49"/>
      <c r="SZU2" s="49"/>
      <c r="SZV2" s="49"/>
      <c r="SZW2" s="49"/>
      <c r="SZX2" s="49"/>
      <c r="SZY2" s="49"/>
      <c r="SZZ2" s="49"/>
      <c r="TAA2" s="49"/>
      <c r="TAB2" s="49"/>
      <c r="TAC2" s="49"/>
      <c r="TAD2" s="49"/>
      <c r="TAE2" s="49"/>
      <c r="TAF2" s="49"/>
      <c r="TAG2" s="49"/>
      <c r="TAH2" s="49"/>
      <c r="TAI2" s="49"/>
      <c r="TAJ2" s="49"/>
      <c r="TAK2" s="49"/>
      <c r="TAL2" s="49"/>
      <c r="TAM2" s="49"/>
      <c r="TAN2" s="49"/>
      <c r="TAO2" s="49"/>
      <c r="TAP2" s="49"/>
      <c r="TAQ2" s="49"/>
      <c r="TAR2" s="49"/>
      <c r="TAS2" s="49"/>
      <c r="TAT2" s="49"/>
      <c r="TAU2" s="49"/>
      <c r="TAV2" s="49"/>
      <c r="TAW2" s="49"/>
      <c r="TAX2" s="49"/>
      <c r="TAY2" s="49"/>
      <c r="TAZ2" s="49"/>
      <c r="TBA2" s="49"/>
      <c r="TBB2" s="49"/>
      <c r="TBC2" s="49"/>
      <c r="TBD2" s="49"/>
      <c r="TBE2" s="49"/>
      <c r="TBF2" s="49"/>
      <c r="TBG2" s="49"/>
      <c r="TBH2" s="49"/>
      <c r="TBI2" s="49"/>
      <c r="TBJ2" s="49"/>
      <c r="TBK2" s="49"/>
      <c r="TBL2" s="49"/>
      <c r="TBM2" s="49"/>
      <c r="TBN2" s="49"/>
      <c r="TBO2" s="49"/>
      <c r="TBP2" s="49"/>
      <c r="TBQ2" s="49"/>
      <c r="TBR2" s="49"/>
      <c r="TBS2" s="49"/>
      <c r="TBT2" s="49"/>
      <c r="TBU2" s="49"/>
      <c r="TBV2" s="49"/>
      <c r="TBW2" s="49"/>
      <c r="TBX2" s="49"/>
      <c r="TBY2" s="49"/>
      <c r="TBZ2" s="49"/>
      <c r="TCA2" s="49"/>
      <c r="TCB2" s="49"/>
      <c r="TCC2" s="49"/>
      <c r="TCD2" s="49"/>
      <c r="TCE2" s="49"/>
      <c r="TCF2" s="49"/>
      <c r="TCG2" s="49"/>
      <c r="TCH2" s="49"/>
      <c r="TCI2" s="49"/>
      <c r="TCJ2" s="49"/>
      <c r="TCK2" s="49"/>
      <c r="TCL2" s="49"/>
      <c r="TCM2" s="49"/>
      <c r="TCN2" s="49"/>
      <c r="TCO2" s="49"/>
      <c r="TCP2" s="49"/>
      <c r="TCQ2" s="49"/>
      <c r="TCR2" s="49"/>
      <c r="TCS2" s="49"/>
      <c r="TCT2" s="49"/>
      <c r="TCU2" s="49"/>
      <c r="TCV2" s="49"/>
      <c r="TCW2" s="49"/>
      <c r="TCX2" s="49"/>
      <c r="TCY2" s="49"/>
      <c r="TCZ2" s="49"/>
      <c r="TDA2" s="49"/>
      <c r="TDB2" s="49"/>
      <c r="TDC2" s="49"/>
      <c r="TDD2" s="49"/>
      <c r="TDE2" s="49"/>
      <c r="TDF2" s="49"/>
      <c r="TDG2" s="49"/>
      <c r="TDH2" s="49"/>
      <c r="TDI2" s="49"/>
      <c r="TDJ2" s="49"/>
      <c r="TDK2" s="49"/>
      <c r="TDL2" s="49"/>
      <c r="TDM2" s="49"/>
      <c r="TDN2" s="49"/>
      <c r="TDO2" s="49"/>
      <c r="TDP2" s="49"/>
      <c r="TDQ2" s="49"/>
      <c r="TDR2" s="49"/>
      <c r="TDS2" s="49"/>
      <c r="TDT2" s="49"/>
      <c r="TDU2" s="49"/>
      <c r="TDV2" s="49"/>
      <c r="TDW2" s="49"/>
      <c r="TDX2" s="49"/>
      <c r="TDY2" s="49"/>
      <c r="TDZ2" s="49"/>
      <c r="TEA2" s="49"/>
      <c r="TEB2" s="49"/>
      <c r="TEC2" s="49"/>
      <c r="TED2" s="49"/>
      <c r="TEE2" s="49"/>
      <c r="TEF2" s="49"/>
      <c r="TEG2" s="49"/>
      <c r="TEH2" s="49"/>
      <c r="TEI2" s="49"/>
      <c r="TEJ2" s="49"/>
      <c r="TEK2" s="49"/>
      <c r="TEL2" s="49"/>
      <c r="TEM2" s="49"/>
      <c r="TEN2" s="49"/>
      <c r="TEO2" s="49"/>
      <c r="TEP2" s="49"/>
      <c r="TEQ2" s="49"/>
      <c r="TER2" s="49"/>
      <c r="TES2" s="49"/>
      <c r="TET2" s="49"/>
      <c r="TEU2" s="49"/>
      <c r="TEV2" s="49"/>
      <c r="TEW2" s="49"/>
      <c r="TEX2" s="49"/>
      <c r="TEY2" s="49"/>
      <c r="TEZ2" s="49"/>
      <c r="TFA2" s="49"/>
      <c r="TFB2" s="49"/>
      <c r="TFC2" s="49"/>
      <c r="TFD2" s="49"/>
      <c r="TFE2" s="49"/>
      <c r="TFF2" s="49"/>
      <c r="TFG2" s="49"/>
      <c r="TFH2" s="49"/>
      <c r="TFI2" s="49"/>
      <c r="TFJ2" s="49"/>
      <c r="TFK2" s="49"/>
      <c r="TFL2" s="49"/>
      <c r="TFM2" s="49"/>
      <c r="TFN2" s="49"/>
      <c r="TFO2" s="49"/>
      <c r="TFP2" s="49"/>
      <c r="TFQ2" s="49"/>
      <c r="TFR2" s="49"/>
      <c r="TFS2" s="49"/>
      <c r="TFT2" s="49"/>
      <c r="TFU2" s="49"/>
      <c r="TFV2" s="49"/>
      <c r="TFW2" s="49"/>
      <c r="TFX2" s="49"/>
      <c r="TFY2" s="49"/>
      <c r="TFZ2" s="49"/>
      <c r="TGA2" s="49"/>
      <c r="TGB2" s="49"/>
      <c r="TGC2" s="49"/>
      <c r="TGD2" s="49"/>
      <c r="TGE2" s="49"/>
      <c r="TGF2" s="49"/>
      <c r="TGG2" s="49"/>
      <c r="TGH2" s="49"/>
      <c r="TGI2" s="49"/>
      <c r="TGJ2" s="49"/>
      <c r="TGK2" s="49"/>
      <c r="TGL2" s="49"/>
      <c r="TGM2" s="49"/>
      <c r="TGN2" s="49"/>
      <c r="TGO2" s="49"/>
      <c r="TGP2" s="49"/>
      <c r="TGQ2" s="49"/>
      <c r="TGR2" s="49"/>
      <c r="TGS2" s="49"/>
      <c r="TGT2" s="49"/>
      <c r="TGU2" s="49"/>
      <c r="TGV2" s="49"/>
      <c r="TGW2" s="49"/>
      <c r="TGX2" s="49"/>
      <c r="TGY2" s="49"/>
      <c r="TGZ2" s="49"/>
      <c r="THA2" s="49"/>
      <c r="THB2" s="49"/>
      <c r="THC2" s="49"/>
      <c r="THD2" s="49"/>
      <c r="THE2" s="49"/>
      <c r="THF2" s="49"/>
      <c r="THG2" s="49"/>
      <c r="THH2" s="49"/>
      <c r="THI2" s="49"/>
      <c r="THJ2" s="49"/>
      <c r="THK2" s="49"/>
      <c r="THL2" s="49"/>
      <c r="THM2" s="49"/>
      <c r="THN2" s="49"/>
      <c r="THO2" s="49"/>
      <c r="THP2" s="49"/>
      <c r="THQ2" s="49"/>
      <c r="THR2" s="49"/>
      <c r="THS2" s="49"/>
      <c r="THT2" s="49"/>
      <c r="THU2" s="49"/>
      <c r="THV2" s="49"/>
      <c r="THW2" s="49"/>
      <c r="THX2" s="49"/>
      <c r="THY2" s="49"/>
      <c r="THZ2" s="49"/>
      <c r="TIA2" s="49"/>
      <c r="TIB2" s="49"/>
      <c r="TIC2" s="49"/>
      <c r="TID2" s="49"/>
      <c r="TIE2" s="49"/>
      <c r="TIF2" s="49"/>
      <c r="TIG2" s="49"/>
      <c r="TIH2" s="49"/>
      <c r="TII2" s="49"/>
      <c r="TIJ2" s="49"/>
      <c r="TIK2" s="49"/>
      <c r="TIL2" s="49"/>
      <c r="TIM2" s="49"/>
      <c r="TIN2" s="49"/>
      <c r="TIO2" s="49"/>
      <c r="TIP2" s="49"/>
      <c r="TIQ2" s="49"/>
      <c r="TIR2" s="49"/>
      <c r="TIS2" s="49"/>
      <c r="TIT2" s="49"/>
      <c r="TIU2" s="49"/>
      <c r="TIV2" s="49"/>
      <c r="TIW2" s="49"/>
      <c r="TIX2" s="49"/>
      <c r="TIY2" s="49"/>
      <c r="TIZ2" s="49"/>
      <c r="TJA2" s="49"/>
      <c r="TJB2" s="49"/>
      <c r="TJC2" s="49"/>
      <c r="TJD2" s="49"/>
      <c r="TJE2" s="49"/>
      <c r="TJF2" s="49"/>
      <c r="TJG2" s="49"/>
      <c r="TJH2" s="49"/>
      <c r="TJI2" s="49"/>
      <c r="TJJ2" s="49"/>
      <c r="TJK2" s="49"/>
      <c r="TJL2" s="49"/>
      <c r="TJM2" s="49"/>
      <c r="TJN2" s="49"/>
      <c r="TJO2" s="49"/>
      <c r="TJP2" s="49"/>
      <c r="TJQ2" s="49"/>
      <c r="TJR2" s="49"/>
      <c r="TJS2" s="49"/>
      <c r="TJT2" s="49"/>
      <c r="TJU2" s="49"/>
      <c r="TJV2" s="49"/>
      <c r="TJW2" s="49"/>
      <c r="TJX2" s="49"/>
      <c r="TJY2" s="49"/>
      <c r="TJZ2" s="49"/>
      <c r="TKA2" s="49"/>
      <c r="TKB2" s="49"/>
      <c r="TKC2" s="49"/>
      <c r="TKD2" s="49"/>
      <c r="TKE2" s="49"/>
      <c r="TKF2" s="49"/>
      <c r="TKG2" s="49"/>
      <c r="TKH2" s="49"/>
      <c r="TKI2" s="49"/>
      <c r="TKJ2" s="49"/>
      <c r="TKK2" s="49"/>
      <c r="TKL2" s="49"/>
      <c r="TKM2" s="49"/>
      <c r="TKN2" s="49"/>
      <c r="TKO2" s="49"/>
      <c r="TKP2" s="49"/>
      <c r="TKQ2" s="49"/>
      <c r="TKR2" s="49"/>
      <c r="TKS2" s="49"/>
      <c r="TKT2" s="49"/>
      <c r="TKU2" s="49"/>
      <c r="TKV2" s="49"/>
      <c r="TKW2" s="49"/>
      <c r="TKX2" s="49"/>
      <c r="TKY2" s="49"/>
      <c r="TKZ2" s="49"/>
      <c r="TLA2" s="49"/>
      <c r="TLB2" s="49"/>
      <c r="TLC2" s="49"/>
      <c r="TLD2" s="49"/>
      <c r="TLE2" s="49"/>
      <c r="TLF2" s="49"/>
      <c r="TLG2" s="49"/>
      <c r="TLH2" s="49"/>
      <c r="TLI2" s="49"/>
      <c r="TLJ2" s="49"/>
      <c r="TLK2" s="49"/>
      <c r="TLL2" s="49"/>
      <c r="TLM2" s="49"/>
      <c r="TLN2" s="49"/>
      <c r="TLO2" s="49"/>
      <c r="TLP2" s="49"/>
      <c r="TLQ2" s="49"/>
      <c r="TLR2" s="49"/>
      <c r="TLS2" s="49"/>
      <c r="TLT2" s="49"/>
      <c r="TLU2" s="49"/>
      <c r="TLV2" s="49"/>
      <c r="TLW2" s="49"/>
      <c r="TLX2" s="49"/>
      <c r="TLY2" s="49"/>
      <c r="TLZ2" s="49"/>
      <c r="TMA2" s="49"/>
      <c r="TMB2" s="49"/>
      <c r="TMC2" s="49"/>
      <c r="TMD2" s="49"/>
      <c r="TME2" s="49"/>
      <c r="TMF2" s="49"/>
      <c r="TMG2" s="49"/>
      <c r="TMH2" s="49"/>
      <c r="TMI2" s="49"/>
      <c r="TMJ2" s="49"/>
      <c r="TMK2" s="49"/>
      <c r="TML2" s="49"/>
      <c r="TMM2" s="49"/>
      <c r="TMN2" s="49"/>
      <c r="TMO2" s="49"/>
      <c r="TMP2" s="49"/>
      <c r="TMQ2" s="49"/>
      <c r="TMR2" s="49"/>
      <c r="TMS2" s="49"/>
      <c r="TMT2" s="49"/>
      <c r="TMU2" s="49"/>
      <c r="TMV2" s="49"/>
      <c r="TMW2" s="49"/>
      <c r="TMX2" s="49"/>
      <c r="TMY2" s="49"/>
      <c r="TMZ2" s="49"/>
      <c r="TNA2" s="49"/>
      <c r="TNB2" s="49"/>
      <c r="TNC2" s="49"/>
      <c r="TND2" s="49"/>
      <c r="TNE2" s="49"/>
      <c r="TNF2" s="49"/>
      <c r="TNG2" s="49"/>
      <c r="TNH2" s="49"/>
      <c r="TNI2" s="49"/>
      <c r="TNJ2" s="49"/>
      <c r="TNK2" s="49"/>
      <c r="TNL2" s="49"/>
      <c r="TNM2" s="49"/>
      <c r="TNN2" s="49"/>
      <c r="TNO2" s="49"/>
      <c r="TNP2" s="49"/>
      <c r="TNQ2" s="49"/>
      <c r="TNR2" s="49"/>
      <c r="TNS2" s="49"/>
      <c r="TNT2" s="49"/>
      <c r="TNU2" s="49"/>
      <c r="TNV2" s="49"/>
      <c r="TNW2" s="49"/>
      <c r="TNX2" s="49"/>
      <c r="TNY2" s="49"/>
      <c r="TNZ2" s="49"/>
      <c r="TOA2" s="49"/>
      <c r="TOB2" s="49"/>
      <c r="TOC2" s="49"/>
      <c r="TOD2" s="49"/>
      <c r="TOE2" s="49"/>
      <c r="TOF2" s="49"/>
      <c r="TOG2" s="49"/>
      <c r="TOH2" s="49"/>
      <c r="TOI2" s="49"/>
      <c r="TOJ2" s="49"/>
      <c r="TOK2" s="49"/>
      <c r="TOL2" s="49"/>
      <c r="TOM2" s="49"/>
      <c r="TON2" s="49"/>
      <c r="TOO2" s="49"/>
      <c r="TOP2" s="49"/>
      <c r="TOQ2" s="49"/>
      <c r="TOR2" s="49"/>
      <c r="TOS2" s="49"/>
      <c r="TOT2" s="49"/>
      <c r="TOU2" s="49"/>
      <c r="TOV2" s="49"/>
      <c r="TOW2" s="49"/>
      <c r="TOX2" s="49"/>
      <c r="TOY2" s="49"/>
      <c r="TOZ2" s="49"/>
      <c r="TPA2" s="49"/>
      <c r="TPB2" s="49"/>
      <c r="TPC2" s="49"/>
      <c r="TPD2" s="49"/>
      <c r="TPE2" s="49"/>
      <c r="TPF2" s="49"/>
      <c r="TPG2" s="49"/>
      <c r="TPH2" s="49"/>
      <c r="TPI2" s="49"/>
      <c r="TPJ2" s="49"/>
      <c r="TPK2" s="49"/>
      <c r="TPL2" s="49"/>
      <c r="TPM2" s="49"/>
      <c r="TPN2" s="49"/>
      <c r="TPO2" s="49"/>
      <c r="TPP2" s="49"/>
      <c r="TPQ2" s="49"/>
      <c r="TPR2" s="49"/>
      <c r="TPS2" s="49"/>
      <c r="TPT2" s="49"/>
      <c r="TPU2" s="49"/>
      <c r="TPV2" s="49"/>
      <c r="TPW2" s="49"/>
      <c r="TPX2" s="49"/>
      <c r="TPY2" s="49"/>
      <c r="TPZ2" s="49"/>
      <c r="TQA2" s="49"/>
      <c r="TQB2" s="49"/>
      <c r="TQC2" s="49"/>
      <c r="TQD2" s="49"/>
      <c r="TQE2" s="49"/>
      <c r="TQF2" s="49"/>
      <c r="TQG2" s="49"/>
      <c r="TQH2" s="49"/>
      <c r="TQI2" s="49"/>
      <c r="TQJ2" s="49"/>
      <c r="TQK2" s="49"/>
      <c r="TQL2" s="49"/>
      <c r="TQM2" s="49"/>
      <c r="TQN2" s="49"/>
      <c r="TQO2" s="49"/>
      <c r="TQP2" s="49"/>
      <c r="TQQ2" s="49"/>
      <c r="TQR2" s="49"/>
      <c r="TQS2" s="49"/>
      <c r="TQT2" s="49"/>
      <c r="TQU2" s="49"/>
      <c r="TQV2" s="49"/>
      <c r="TQW2" s="49"/>
      <c r="TQX2" s="49"/>
      <c r="TQY2" s="49"/>
      <c r="TQZ2" s="49"/>
      <c r="TRA2" s="49"/>
      <c r="TRB2" s="49"/>
      <c r="TRC2" s="49"/>
      <c r="TRD2" s="49"/>
      <c r="TRE2" s="49"/>
      <c r="TRF2" s="49"/>
      <c r="TRG2" s="49"/>
      <c r="TRH2" s="49"/>
      <c r="TRI2" s="49"/>
      <c r="TRJ2" s="49"/>
      <c r="TRK2" s="49"/>
      <c r="TRL2" s="49"/>
      <c r="TRM2" s="49"/>
      <c r="TRN2" s="49"/>
      <c r="TRO2" s="49"/>
      <c r="TRP2" s="49"/>
      <c r="TRQ2" s="49"/>
      <c r="TRR2" s="49"/>
      <c r="TRS2" s="49"/>
      <c r="TRT2" s="49"/>
      <c r="TRU2" s="49"/>
      <c r="TRV2" s="49"/>
      <c r="TRW2" s="49"/>
      <c r="TRX2" s="49"/>
      <c r="TRY2" s="49"/>
      <c r="TRZ2" s="49"/>
      <c r="TSA2" s="49"/>
      <c r="TSB2" s="49"/>
      <c r="TSC2" s="49"/>
      <c r="TSD2" s="49"/>
      <c r="TSE2" s="49"/>
      <c r="TSF2" s="49"/>
      <c r="TSG2" s="49"/>
      <c r="TSH2" s="49"/>
      <c r="TSI2" s="49"/>
      <c r="TSJ2" s="49"/>
      <c r="TSK2" s="49"/>
      <c r="TSL2" s="49"/>
      <c r="TSM2" s="49"/>
      <c r="TSN2" s="49"/>
      <c r="TSO2" s="49"/>
      <c r="TSP2" s="49"/>
      <c r="TSQ2" s="49"/>
      <c r="TSR2" s="49"/>
      <c r="TSS2" s="49"/>
      <c r="TST2" s="49"/>
      <c r="TSU2" s="49"/>
      <c r="TSV2" s="49"/>
      <c r="TSW2" s="49"/>
      <c r="TSX2" s="49"/>
      <c r="TSY2" s="49"/>
      <c r="TSZ2" s="49"/>
      <c r="TTA2" s="49"/>
      <c r="TTB2" s="49"/>
      <c r="TTC2" s="49"/>
      <c r="TTD2" s="49"/>
      <c r="TTE2" s="49"/>
      <c r="TTF2" s="49"/>
      <c r="TTG2" s="49"/>
      <c r="TTH2" s="49"/>
      <c r="TTI2" s="49"/>
      <c r="TTJ2" s="49"/>
      <c r="TTK2" s="49"/>
      <c r="TTL2" s="49"/>
      <c r="TTM2" s="49"/>
      <c r="TTN2" s="49"/>
      <c r="TTO2" s="49"/>
      <c r="TTP2" s="49"/>
      <c r="TTQ2" s="49"/>
      <c r="TTR2" s="49"/>
      <c r="TTS2" s="49"/>
      <c r="TTT2" s="49"/>
      <c r="TTU2" s="49"/>
      <c r="TTV2" s="49"/>
      <c r="TTW2" s="49"/>
      <c r="TTX2" s="49"/>
      <c r="TTY2" s="49"/>
      <c r="TTZ2" s="49"/>
      <c r="TUA2" s="49"/>
      <c r="TUB2" s="49"/>
      <c r="TUC2" s="49"/>
      <c r="TUD2" s="49"/>
      <c r="TUE2" s="49"/>
      <c r="TUF2" s="49"/>
      <c r="TUG2" s="49"/>
      <c r="TUH2" s="49"/>
      <c r="TUI2" s="49"/>
      <c r="TUJ2" s="49"/>
      <c r="TUK2" s="49"/>
      <c r="TUL2" s="49"/>
      <c r="TUM2" s="49"/>
      <c r="TUN2" s="49"/>
      <c r="TUO2" s="49"/>
      <c r="TUP2" s="49"/>
      <c r="TUQ2" s="49"/>
      <c r="TUR2" s="49"/>
      <c r="TUS2" s="49"/>
      <c r="TUT2" s="49"/>
      <c r="TUU2" s="49"/>
      <c r="TUV2" s="49"/>
      <c r="TUW2" s="49"/>
      <c r="TUX2" s="49"/>
      <c r="TUY2" s="49"/>
      <c r="TUZ2" s="49"/>
      <c r="TVA2" s="49"/>
      <c r="TVB2" s="49"/>
      <c r="TVC2" s="49"/>
      <c r="TVD2" s="49"/>
      <c r="TVE2" s="49"/>
      <c r="TVF2" s="49"/>
      <c r="TVG2" s="49"/>
      <c r="TVH2" s="49"/>
      <c r="TVI2" s="49"/>
      <c r="TVJ2" s="49"/>
      <c r="TVK2" s="49"/>
      <c r="TVL2" s="49"/>
      <c r="TVM2" s="49"/>
      <c r="TVN2" s="49"/>
      <c r="TVO2" s="49"/>
      <c r="TVP2" s="49"/>
      <c r="TVQ2" s="49"/>
      <c r="TVR2" s="49"/>
      <c r="TVS2" s="49"/>
      <c r="TVT2" s="49"/>
      <c r="TVU2" s="49"/>
      <c r="TVV2" s="49"/>
      <c r="TVW2" s="49"/>
      <c r="TVX2" s="49"/>
      <c r="TVY2" s="49"/>
      <c r="TVZ2" s="49"/>
      <c r="TWA2" s="49"/>
      <c r="TWB2" s="49"/>
      <c r="TWC2" s="49"/>
      <c r="TWD2" s="49"/>
      <c r="TWE2" s="49"/>
      <c r="TWF2" s="49"/>
      <c r="TWG2" s="49"/>
      <c r="TWH2" s="49"/>
      <c r="TWI2" s="49"/>
      <c r="TWJ2" s="49"/>
      <c r="TWK2" s="49"/>
      <c r="TWL2" s="49"/>
      <c r="TWM2" s="49"/>
      <c r="TWN2" s="49"/>
      <c r="TWO2" s="49"/>
      <c r="TWP2" s="49"/>
      <c r="TWQ2" s="49"/>
      <c r="TWR2" s="49"/>
      <c r="TWS2" s="49"/>
      <c r="TWT2" s="49"/>
      <c r="TWU2" s="49"/>
      <c r="TWV2" s="49"/>
      <c r="TWW2" s="49"/>
      <c r="TWX2" s="49"/>
      <c r="TWY2" s="49"/>
      <c r="TWZ2" s="49"/>
      <c r="TXA2" s="49"/>
      <c r="TXB2" s="49"/>
      <c r="TXC2" s="49"/>
      <c r="TXD2" s="49"/>
      <c r="TXE2" s="49"/>
      <c r="TXF2" s="49"/>
      <c r="TXG2" s="49"/>
      <c r="TXH2" s="49"/>
      <c r="TXI2" s="49"/>
      <c r="TXJ2" s="49"/>
      <c r="TXK2" s="49"/>
      <c r="TXL2" s="49"/>
      <c r="TXM2" s="49"/>
      <c r="TXN2" s="49"/>
      <c r="TXO2" s="49"/>
      <c r="TXP2" s="49"/>
      <c r="TXQ2" s="49"/>
      <c r="TXR2" s="49"/>
      <c r="TXS2" s="49"/>
      <c r="TXT2" s="49"/>
      <c r="TXU2" s="49"/>
      <c r="TXV2" s="49"/>
      <c r="TXW2" s="49"/>
      <c r="TXX2" s="49"/>
      <c r="TXY2" s="49"/>
      <c r="TXZ2" s="49"/>
      <c r="TYA2" s="49"/>
      <c r="TYB2" s="49"/>
      <c r="TYC2" s="49"/>
      <c r="TYD2" s="49"/>
      <c r="TYE2" s="49"/>
      <c r="TYF2" s="49"/>
      <c r="TYG2" s="49"/>
      <c r="TYH2" s="49"/>
      <c r="TYI2" s="49"/>
      <c r="TYJ2" s="49"/>
      <c r="TYK2" s="49"/>
      <c r="TYL2" s="49"/>
      <c r="TYM2" s="49"/>
      <c r="TYN2" s="49"/>
      <c r="TYO2" s="49"/>
      <c r="TYP2" s="49"/>
      <c r="TYQ2" s="49"/>
      <c r="TYR2" s="49"/>
      <c r="TYS2" s="49"/>
      <c r="TYT2" s="49"/>
      <c r="TYU2" s="49"/>
      <c r="TYV2" s="49"/>
      <c r="TYW2" s="49"/>
      <c r="TYX2" s="49"/>
      <c r="TYY2" s="49"/>
      <c r="TYZ2" s="49"/>
      <c r="TZA2" s="49"/>
      <c r="TZB2" s="49"/>
      <c r="TZC2" s="49"/>
      <c r="TZD2" s="49"/>
      <c r="TZE2" s="49"/>
      <c r="TZF2" s="49"/>
      <c r="TZG2" s="49"/>
      <c r="TZH2" s="49"/>
      <c r="TZI2" s="49"/>
      <c r="TZJ2" s="49"/>
      <c r="TZK2" s="49"/>
      <c r="TZL2" s="49"/>
      <c r="TZM2" s="49"/>
      <c r="TZN2" s="49"/>
      <c r="TZO2" s="49"/>
      <c r="TZP2" s="49"/>
      <c r="TZQ2" s="49"/>
      <c r="TZR2" s="49"/>
      <c r="TZS2" s="49"/>
      <c r="TZT2" s="49"/>
      <c r="TZU2" s="49"/>
      <c r="TZV2" s="49"/>
      <c r="TZW2" s="49"/>
      <c r="TZX2" s="49"/>
      <c r="TZY2" s="49"/>
      <c r="TZZ2" s="49"/>
      <c r="UAA2" s="49"/>
      <c r="UAB2" s="49"/>
      <c r="UAC2" s="49"/>
      <c r="UAD2" s="49"/>
      <c r="UAE2" s="49"/>
      <c r="UAF2" s="49"/>
      <c r="UAG2" s="49"/>
      <c r="UAH2" s="49"/>
      <c r="UAI2" s="49"/>
      <c r="UAJ2" s="49"/>
      <c r="UAK2" s="49"/>
      <c r="UAL2" s="49"/>
      <c r="UAM2" s="49"/>
      <c r="UAN2" s="49"/>
      <c r="UAO2" s="49"/>
      <c r="UAP2" s="49"/>
      <c r="UAQ2" s="49"/>
      <c r="UAR2" s="49"/>
      <c r="UAS2" s="49"/>
      <c r="UAT2" s="49"/>
      <c r="UAU2" s="49"/>
      <c r="UAV2" s="49"/>
      <c r="UAW2" s="49"/>
      <c r="UAX2" s="49"/>
      <c r="UAY2" s="49"/>
      <c r="UAZ2" s="49"/>
      <c r="UBA2" s="49"/>
      <c r="UBB2" s="49"/>
      <c r="UBC2" s="49"/>
      <c r="UBD2" s="49"/>
      <c r="UBE2" s="49"/>
      <c r="UBF2" s="49"/>
      <c r="UBG2" s="49"/>
      <c r="UBH2" s="49"/>
      <c r="UBI2" s="49"/>
      <c r="UBJ2" s="49"/>
      <c r="UBK2" s="49"/>
      <c r="UBL2" s="49"/>
      <c r="UBM2" s="49"/>
      <c r="UBN2" s="49"/>
      <c r="UBO2" s="49"/>
      <c r="UBP2" s="49"/>
      <c r="UBQ2" s="49"/>
      <c r="UBR2" s="49"/>
      <c r="UBS2" s="49"/>
      <c r="UBT2" s="49"/>
      <c r="UBU2" s="49"/>
      <c r="UBV2" s="49"/>
      <c r="UBW2" s="49"/>
      <c r="UBX2" s="49"/>
      <c r="UBY2" s="49"/>
      <c r="UBZ2" s="49"/>
      <c r="UCA2" s="49"/>
      <c r="UCB2" s="49"/>
      <c r="UCC2" s="49"/>
      <c r="UCD2" s="49"/>
      <c r="UCE2" s="49"/>
      <c r="UCF2" s="49"/>
      <c r="UCG2" s="49"/>
      <c r="UCH2" s="49"/>
      <c r="UCI2" s="49"/>
      <c r="UCJ2" s="49"/>
      <c r="UCK2" s="49"/>
      <c r="UCL2" s="49"/>
      <c r="UCM2" s="49"/>
      <c r="UCN2" s="49"/>
      <c r="UCO2" s="49"/>
      <c r="UCP2" s="49"/>
      <c r="UCQ2" s="49"/>
      <c r="UCR2" s="49"/>
      <c r="UCS2" s="49"/>
      <c r="UCT2" s="49"/>
      <c r="UCU2" s="49"/>
      <c r="UCV2" s="49"/>
      <c r="UCW2" s="49"/>
      <c r="UCX2" s="49"/>
      <c r="UCY2" s="49"/>
      <c r="UCZ2" s="49"/>
      <c r="UDA2" s="49"/>
      <c r="UDB2" s="49"/>
      <c r="UDC2" s="49"/>
      <c r="UDD2" s="49"/>
      <c r="UDE2" s="49"/>
      <c r="UDF2" s="49"/>
      <c r="UDG2" s="49"/>
      <c r="UDH2" s="49"/>
      <c r="UDI2" s="49"/>
      <c r="UDJ2" s="49"/>
      <c r="UDK2" s="49"/>
      <c r="UDL2" s="49"/>
      <c r="UDM2" s="49"/>
      <c r="UDN2" s="49"/>
      <c r="UDO2" s="49"/>
      <c r="UDP2" s="49"/>
      <c r="UDQ2" s="49"/>
      <c r="UDR2" s="49"/>
      <c r="UDS2" s="49"/>
      <c r="UDT2" s="49"/>
      <c r="UDU2" s="49"/>
      <c r="UDV2" s="49"/>
      <c r="UDW2" s="49"/>
      <c r="UDX2" s="49"/>
      <c r="UDY2" s="49"/>
      <c r="UDZ2" s="49"/>
      <c r="UEA2" s="49"/>
      <c r="UEB2" s="49"/>
      <c r="UEC2" s="49"/>
      <c r="UED2" s="49"/>
      <c r="UEE2" s="49"/>
      <c r="UEF2" s="49"/>
      <c r="UEG2" s="49"/>
      <c r="UEH2" s="49"/>
      <c r="UEI2" s="49"/>
      <c r="UEJ2" s="49"/>
      <c r="UEK2" s="49"/>
      <c r="UEL2" s="49"/>
      <c r="UEM2" s="49"/>
      <c r="UEN2" s="49"/>
      <c r="UEO2" s="49"/>
      <c r="UEP2" s="49"/>
      <c r="UEQ2" s="49"/>
      <c r="UER2" s="49"/>
      <c r="UES2" s="49"/>
      <c r="UET2" s="49"/>
      <c r="UEU2" s="49"/>
      <c r="UEV2" s="49"/>
      <c r="UEW2" s="49"/>
      <c r="UEX2" s="49"/>
      <c r="UEY2" s="49"/>
      <c r="UEZ2" s="49"/>
      <c r="UFA2" s="49"/>
      <c r="UFB2" s="49"/>
      <c r="UFC2" s="49"/>
      <c r="UFD2" s="49"/>
      <c r="UFE2" s="49"/>
      <c r="UFF2" s="49"/>
      <c r="UFG2" s="49"/>
      <c r="UFH2" s="49"/>
      <c r="UFI2" s="49"/>
      <c r="UFJ2" s="49"/>
      <c r="UFK2" s="49"/>
      <c r="UFL2" s="49"/>
      <c r="UFM2" s="49"/>
      <c r="UFN2" s="49"/>
      <c r="UFO2" s="49"/>
      <c r="UFP2" s="49"/>
      <c r="UFQ2" s="49"/>
      <c r="UFR2" s="49"/>
      <c r="UFS2" s="49"/>
      <c r="UFT2" s="49"/>
      <c r="UFU2" s="49"/>
      <c r="UFV2" s="49"/>
      <c r="UFW2" s="49"/>
      <c r="UFX2" s="49"/>
      <c r="UFY2" s="49"/>
      <c r="UFZ2" s="49"/>
      <c r="UGA2" s="49"/>
      <c r="UGB2" s="49"/>
      <c r="UGC2" s="49"/>
      <c r="UGD2" s="49"/>
      <c r="UGE2" s="49"/>
      <c r="UGF2" s="49"/>
      <c r="UGG2" s="49"/>
      <c r="UGH2" s="49"/>
      <c r="UGI2" s="49"/>
      <c r="UGJ2" s="49"/>
      <c r="UGK2" s="49"/>
      <c r="UGL2" s="49"/>
      <c r="UGM2" s="49"/>
      <c r="UGN2" s="49"/>
      <c r="UGO2" s="49"/>
      <c r="UGP2" s="49"/>
      <c r="UGQ2" s="49"/>
      <c r="UGR2" s="49"/>
      <c r="UGS2" s="49"/>
      <c r="UGT2" s="49"/>
      <c r="UGU2" s="49"/>
      <c r="UGV2" s="49"/>
      <c r="UGW2" s="49"/>
      <c r="UGX2" s="49"/>
      <c r="UGY2" s="49"/>
      <c r="UGZ2" s="49"/>
      <c r="UHA2" s="49"/>
      <c r="UHB2" s="49"/>
      <c r="UHC2" s="49"/>
      <c r="UHD2" s="49"/>
      <c r="UHE2" s="49"/>
      <c r="UHF2" s="49"/>
      <c r="UHG2" s="49"/>
      <c r="UHH2" s="49"/>
      <c r="UHI2" s="49"/>
      <c r="UHJ2" s="49"/>
      <c r="UHK2" s="49"/>
      <c r="UHL2" s="49"/>
      <c r="UHM2" s="49"/>
      <c r="UHN2" s="49"/>
      <c r="UHO2" s="49"/>
      <c r="UHP2" s="49"/>
      <c r="UHQ2" s="49"/>
      <c r="UHR2" s="49"/>
      <c r="UHS2" s="49"/>
      <c r="UHT2" s="49"/>
      <c r="UHU2" s="49"/>
      <c r="UHV2" s="49"/>
      <c r="UHW2" s="49"/>
      <c r="UHX2" s="49"/>
      <c r="UHY2" s="49"/>
      <c r="UHZ2" s="49"/>
      <c r="UIA2" s="49"/>
      <c r="UIB2" s="49"/>
      <c r="UIC2" s="49"/>
      <c r="UID2" s="49"/>
      <c r="UIE2" s="49"/>
      <c r="UIF2" s="49"/>
      <c r="UIG2" s="49"/>
      <c r="UIH2" s="49"/>
      <c r="UII2" s="49"/>
      <c r="UIJ2" s="49"/>
      <c r="UIK2" s="49"/>
      <c r="UIL2" s="49"/>
      <c r="UIM2" s="49"/>
      <c r="UIN2" s="49"/>
      <c r="UIO2" s="49"/>
      <c r="UIP2" s="49"/>
      <c r="UIQ2" s="49"/>
      <c r="UIR2" s="49"/>
      <c r="UIS2" s="49"/>
      <c r="UIT2" s="49"/>
      <c r="UIU2" s="49"/>
      <c r="UIV2" s="49"/>
      <c r="UIW2" s="49"/>
      <c r="UIX2" s="49"/>
      <c r="UIY2" s="49"/>
      <c r="UIZ2" s="49"/>
      <c r="UJA2" s="49"/>
      <c r="UJB2" s="49"/>
      <c r="UJC2" s="49"/>
      <c r="UJD2" s="49"/>
      <c r="UJE2" s="49"/>
      <c r="UJF2" s="49"/>
      <c r="UJG2" s="49"/>
      <c r="UJH2" s="49"/>
      <c r="UJI2" s="49"/>
      <c r="UJJ2" s="49"/>
      <c r="UJK2" s="49"/>
      <c r="UJL2" s="49"/>
      <c r="UJM2" s="49"/>
      <c r="UJN2" s="49"/>
      <c r="UJO2" s="49"/>
      <c r="UJP2" s="49"/>
      <c r="UJQ2" s="49"/>
      <c r="UJR2" s="49"/>
      <c r="UJS2" s="49"/>
      <c r="UJT2" s="49"/>
      <c r="UJU2" s="49"/>
      <c r="UJV2" s="49"/>
      <c r="UJW2" s="49"/>
      <c r="UJX2" s="49"/>
      <c r="UJY2" s="49"/>
      <c r="UJZ2" s="49"/>
      <c r="UKA2" s="49"/>
      <c r="UKB2" s="49"/>
      <c r="UKC2" s="49"/>
      <c r="UKD2" s="49"/>
      <c r="UKE2" s="49"/>
      <c r="UKF2" s="49"/>
      <c r="UKG2" s="49"/>
      <c r="UKH2" s="49"/>
      <c r="UKI2" s="49"/>
      <c r="UKJ2" s="49"/>
      <c r="UKK2" s="49"/>
      <c r="UKL2" s="49"/>
      <c r="UKM2" s="49"/>
      <c r="UKN2" s="49"/>
      <c r="UKO2" s="49"/>
      <c r="UKP2" s="49"/>
      <c r="UKQ2" s="49"/>
      <c r="UKR2" s="49"/>
      <c r="UKS2" s="49"/>
      <c r="UKT2" s="49"/>
      <c r="UKU2" s="49"/>
      <c r="UKV2" s="49"/>
      <c r="UKW2" s="49"/>
      <c r="UKX2" s="49"/>
      <c r="UKY2" s="49"/>
      <c r="UKZ2" s="49"/>
      <c r="ULA2" s="49"/>
      <c r="ULB2" s="49"/>
      <c r="ULC2" s="49"/>
      <c r="ULD2" s="49"/>
      <c r="ULE2" s="49"/>
      <c r="ULF2" s="49"/>
      <c r="ULG2" s="49"/>
      <c r="ULH2" s="49"/>
      <c r="ULI2" s="49"/>
      <c r="ULJ2" s="49"/>
      <c r="ULK2" s="49"/>
      <c r="ULL2" s="49"/>
      <c r="ULM2" s="49"/>
      <c r="ULN2" s="49"/>
      <c r="ULO2" s="49"/>
      <c r="ULP2" s="49"/>
      <c r="ULQ2" s="49"/>
      <c r="ULR2" s="49"/>
      <c r="ULS2" s="49"/>
      <c r="ULT2" s="49"/>
      <c r="ULU2" s="49"/>
      <c r="ULV2" s="49"/>
      <c r="ULW2" s="49"/>
      <c r="ULX2" s="49"/>
      <c r="ULY2" s="49"/>
      <c r="ULZ2" s="49"/>
      <c r="UMA2" s="49"/>
      <c r="UMB2" s="49"/>
      <c r="UMC2" s="49"/>
      <c r="UMD2" s="49"/>
      <c r="UME2" s="49"/>
      <c r="UMF2" s="49"/>
      <c r="UMG2" s="49"/>
      <c r="UMH2" s="49"/>
      <c r="UMI2" s="49"/>
      <c r="UMJ2" s="49"/>
      <c r="UMK2" s="49"/>
      <c r="UML2" s="49"/>
      <c r="UMM2" s="49"/>
      <c r="UMN2" s="49"/>
      <c r="UMO2" s="49"/>
      <c r="UMP2" s="49"/>
      <c r="UMQ2" s="49"/>
      <c r="UMR2" s="49"/>
      <c r="UMS2" s="49"/>
      <c r="UMT2" s="49"/>
      <c r="UMU2" s="49"/>
      <c r="UMV2" s="49"/>
      <c r="UMW2" s="49"/>
      <c r="UMX2" s="49"/>
      <c r="UMY2" s="49"/>
      <c r="UMZ2" s="49"/>
      <c r="UNA2" s="49"/>
      <c r="UNB2" s="49"/>
      <c r="UNC2" s="49"/>
      <c r="UND2" s="49"/>
      <c r="UNE2" s="49"/>
      <c r="UNF2" s="49"/>
      <c r="UNG2" s="49"/>
      <c r="UNH2" s="49"/>
      <c r="UNI2" s="49"/>
      <c r="UNJ2" s="49"/>
      <c r="UNK2" s="49"/>
      <c r="UNL2" s="49"/>
      <c r="UNM2" s="49"/>
      <c r="UNN2" s="49"/>
      <c r="UNO2" s="49"/>
      <c r="UNP2" s="49"/>
      <c r="UNQ2" s="49"/>
      <c r="UNR2" s="49"/>
      <c r="UNS2" s="49"/>
      <c r="UNT2" s="49"/>
      <c r="UNU2" s="49"/>
      <c r="UNV2" s="49"/>
      <c r="UNW2" s="49"/>
      <c r="UNX2" s="49"/>
      <c r="UNY2" s="49"/>
      <c r="UNZ2" s="49"/>
      <c r="UOA2" s="49"/>
      <c r="UOB2" s="49"/>
      <c r="UOC2" s="49"/>
      <c r="UOD2" s="49"/>
      <c r="UOE2" s="49"/>
      <c r="UOF2" s="49"/>
      <c r="UOG2" s="49"/>
      <c r="UOH2" s="49"/>
      <c r="UOI2" s="49"/>
      <c r="UOJ2" s="49"/>
      <c r="UOK2" s="49"/>
      <c r="UOL2" s="49"/>
      <c r="UOM2" s="49"/>
      <c r="UON2" s="49"/>
      <c r="UOO2" s="49"/>
      <c r="UOP2" s="49"/>
      <c r="UOQ2" s="49"/>
      <c r="UOR2" s="49"/>
      <c r="UOS2" s="49"/>
      <c r="UOT2" s="49"/>
      <c r="UOU2" s="49"/>
      <c r="UOV2" s="49"/>
      <c r="UOW2" s="49"/>
      <c r="UOX2" s="49"/>
      <c r="UOY2" s="49"/>
      <c r="UOZ2" s="49"/>
      <c r="UPA2" s="49"/>
      <c r="UPB2" s="49"/>
      <c r="UPC2" s="49"/>
      <c r="UPD2" s="49"/>
      <c r="UPE2" s="49"/>
      <c r="UPF2" s="49"/>
      <c r="UPG2" s="49"/>
      <c r="UPH2" s="49"/>
      <c r="UPI2" s="49"/>
      <c r="UPJ2" s="49"/>
      <c r="UPK2" s="49"/>
      <c r="UPL2" s="49"/>
      <c r="UPM2" s="49"/>
      <c r="UPN2" s="49"/>
      <c r="UPO2" s="49"/>
      <c r="UPP2" s="49"/>
      <c r="UPQ2" s="49"/>
      <c r="UPR2" s="49"/>
      <c r="UPS2" s="49"/>
      <c r="UPT2" s="49"/>
      <c r="UPU2" s="49"/>
      <c r="UPV2" s="49"/>
      <c r="UPW2" s="49"/>
      <c r="UPX2" s="49"/>
      <c r="UPY2" s="49"/>
      <c r="UPZ2" s="49"/>
      <c r="UQA2" s="49"/>
      <c r="UQB2" s="49"/>
      <c r="UQC2" s="49"/>
      <c r="UQD2" s="49"/>
      <c r="UQE2" s="49"/>
      <c r="UQF2" s="49"/>
      <c r="UQG2" s="49"/>
      <c r="UQH2" s="49"/>
      <c r="UQI2" s="49"/>
      <c r="UQJ2" s="49"/>
      <c r="UQK2" s="49"/>
      <c r="UQL2" s="49"/>
      <c r="UQM2" s="49"/>
      <c r="UQN2" s="49"/>
      <c r="UQO2" s="49"/>
      <c r="UQP2" s="49"/>
      <c r="UQQ2" s="49"/>
      <c r="UQR2" s="49"/>
      <c r="UQS2" s="49"/>
      <c r="UQT2" s="49"/>
      <c r="UQU2" s="49"/>
      <c r="UQV2" s="49"/>
      <c r="UQW2" s="49"/>
      <c r="UQX2" s="49"/>
      <c r="UQY2" s="49"/>
      <c r="UQZ2" s="49"/>
      <c r="URA2" s="49"/>
      <c r="URB2" s="49"/>
      <c r="URC2" s="49"/>
      <c r="URD2" s="49"/>
      <c r="URE2" s="49"/>
      <c r="URF2" s="49"/>
      <c r="URG2" s="49"/>
      <c r="URH2" s="49"/>
      <c r="URI2" s="49"/>
      <c r="URJ2" s="49"/>
      <c r="URK2" s="49"/>
      <c r="URL2" s="49"/>
      <c r="URM2" s="49"/>
      <c r="URN2" s="49"/>
      <c r="URO2" s="49"/>
      <c r="URP2" s="49"/>
      <c r="URQ2" s="49"/>
      <c r="URR2" s="49"/>
      <c r="URS2" s="49"/>
      <c r="URT2" s="49"/>
      <c r="URU2" s="49"/>
      <c r="URV2" s="49"/>
      <c r="URW2" s="49"/>
      <c r="URX2" s="49"/>
      <c r="URY2" s="49"/>
      <c r="URZ2" s="49"/>
      <c r="USA2" s="49"/>
      <c r="USB2" s="49"/>
      <c r="USC2" s="49"/>
      <c r="USD2" s="49"/>
      <c r="USE2" s="49"/>
      <c r="USF2" s="49"/>
      <c r="USG2" s="49"/>
      <c r="USH2" s="49"/>
      <c r="USI2" s="49"/>
      <c r="USJ2" s="49"/>
      <c r="USK2" s="49"/>
      <c r="USL2" s="49"/>
      <c r="USM2" s="49"/>
      <c r="USN2" s="49"/>
      <c r="USO2" s="49"/>
      <c r="USP2" s="49"/>
      <c r="USQ2" s="49"/>
      <c r="USR2" s="49"/>
      <c r="USS2" s="49"/>
      <c r="UST2" s="49"/>
      <c r="USU2" s="49"/>
      <c r="USV2" s="49"/>
      <c r="USW2" s="49"/>
      <c r="USX2" s="49"/>
      <c r="USY2" s="49"/>
      <c r="USZ2" s="49"/>
      <c r="UTA2" s="49"/>
      <c r="UTB2" s="49"/>
      <c r="UTC2" s="49"/>
      <c r="UTD2" s="49"/>
      <c r="UTE2" s="49"/>
      <c r="UTF2" s="49"/>
      <c r="UTG2" s="49"/>
      <c r="UTH2" s="49"/>
      <c r="UTI2" s="49"/>
      <c r="UTJ2" s="49"/>
      <c r="UTK2" s="49"/>
      <c r="UTL2" s="49"/>
      <c r="UTM2" s="49"/>
      <c r="UTN2" s="49"/>
      <c r="UTO2" s="49"/>
      <c r="UTP2" s="49"/>
      <c r="UTQ2" s="49"/>
      <c r="UTR2" s="49"/>
      <c r="UTS2" s="49"/>
      <c r="UTT2" s="49"/>
      <c r="UTU2" s="49"/>
      <c r="UTV2" s="49"/>
      <c r="UTW2" s="49"/>
      <c r="UTX2" s="49"/>
      <c r="UTY2" s="49"/>
      <c r="UTZ2" s="49"/>
      <c r="UUA2" s="49"/>
      <c r="UUB2" s="49"/>
      <c r="UUC2" s="49"/>
      <c r="UUD2" s="49"/>
      <c r="UUE2" s="49"/>
      <c r="UUF2" s="49"/>
      <c r="UUG2" s="49"/>
      <c r="UUH2" s="49"/>
      <c r="UUI2" s="49"/>
      <c r="UUJ2" s="49"/>
      <c r="UUK2" s="49"/>
      <c r="UUL2" s="49"/>
      <c r="UUM2" s="49"/>
      <c r="UUN2" s="49"/>
      <c r="UUO2" s="49"/>
      <c r="UUP2" s="49"/>
      <c r="UUQ2" s="49"/>
      <c r="UUR2" s="49"/>
      <c r="UUS2" s="49"/>
      <c r="UUT2" s="49"/>
      <c r="UUU2" s="49"/>
      <c r="UUV2" s="49"/>
      <c r="UUW2" s="49"/>
      <c r="UUX2" s="49"/>
      <c r="UUY2" s="49"/>
      <c r="UUZ2" s="49"/>
      <c r="UVA2" s="49"/>
      <c r="UVB2" s="49"/>
      <c r="UVC2" s="49"/>
      <c r="UVD2" s="49"/>
      <c r="UVE2" s="49"/>
      <c r="UVF2" s="49"/>
      <c r="UVG2" s="49"/>
      <c r="UVH2" s="49"/>
      <c r="UVI2" s="49"/>
      <c r="UVJ2" s="49"/>
      <c r="UVK2" s="49"/>
      <c r="UVL2" s="49"/>
      <c r="UVM2" s="49"/>
      <c r="UVN2" s="49"/>
      <c r="UVO2" s="49"/>
      <c r="UVP2" s="49"/>
      <c r="UVQ2" s="49"/>
      <c r="UVR2" s="49"/>
      <c r="UVS2" s="49"/>
      <c r="UVT2" s="49"/>
      <c r="UVU2" s="49"/>
      <c r="UVV2" s="49"/>
      <c r="UVW2" s="49"/>
      <c r="UVX2" s="49"/>
      <c r="UVY2" s="49"/>
      <c r="UVZ2" s="49"/>
      <c r="UWA2" s="49"/>
      <c r="UWB2" s="49"/>
      <c r="UWC2" s="49"/>
      <c r="UWD2" s="49"/>
      <c r="UWE2" s="49"/>
      <c r="UWF2" s="49"/>
      <c r="UWG2" s="49"/>
      <c r="UWH2" s="49"/>
      <c r="UWI2" s="49"/>
      <c r="UWJ2" s="49"/>
      <c r="UWK2" s="49"/>
      <c r="UWL2" s="49"/>
      <c r="UWM2" s="49"/>
      <c r="UWN2" s="49"/>
      <c r="UWO2" s="49"/>
      <c r="UWP2" s="49"/>
      <c r="UWQ2" s="49"/>
      <c r="UWR2" s="49"/>
      <c r="UWS2" s="49"/>
      <c r="UWT2" s="49"/>
      <c r="UWU2" s="49"/>
      <c r="UWV2" s="49"/>
      <c r="UWW2" s="49"/>
      <c r="UWX2" s="49"/>
      <c r="UWY2" s="49"/>
      <c r="UWZ2" s="49"/>
      <c r="UXA2" s="49"/>
      <c r="UXB2" s="49"/>
      <c r="UXC2" s="49"/>
      <c r="UXD2" s="49"/>
      <c r="UXE2" s="49"/>
      <c r="UXF2" s="49"/>
      <c r="UXG2" s="49"/>
      <c r="UXH2" s="49"/>
      <c r="UXI2" s="49"/>
      <c r="UXJ2" s="49"/>
      <c r="UXK2" s="49"/>
      <c r="UXL2" s="49"/>
      <c r="UXM2" s="49"/>
      <c r="UXN2" s="49"/>
      <c r="UXO2" s="49"/>
      <c r="UXP2" s="49"/>
      <c r="UXQ2" s="49"/>
      <c r="UXR2" s="49"/>
      <c r="UXS2" s="49"/>
      <c r="UXT2" s="49"/>
      <c r="UXU2" s="49"/>
      <c r="UXV2" s="49"/>
      <c r="UXW2" s="49"/>
      <c r="UXX2" s="49"/>
      <c r="UXY2" s="49"/>
      <c r="UXZ2" s="49"/>
      <c r="UYA2" s="49"/>
      <c r="UYB2" s="49"/>
      <c r="UYC2" s="49"/>
      <c r="UYD2" s="49"/>
      <c r="UYE2" s="49"/>
      <c r="UYF2" s="49"/>
      <c r="UYG2" s="49"/>
      <c r="UYH2" s="49"/>
      <c r="UYI2" s="49"/>
      <c r="UYJ2" s="49"/>
      <c r="UYK2" s="49"/>
      <c r="UYL2" s="49"/>
      <c r="UYM2" s="49"/>
      <c r="UYN2" s="49"/>
      <c r="UYO2" s="49"/>
      <c r="UYP2" s="49"/>
      <c r="UYQ2" s="49"/>
      <c r="UYR2" s="49"/>
      <c r="UYS2" s="49"/>
      <c r="UYT2" s="49"/>
      <c r="UYU2" s="49"/>
      <c r="UYV2" s="49"/>
      <c r="UYW2" s="49"/>
      <c r="UYX2" s="49"/>
      <c r="UYY2" s="49"/>
      <c r="UYZ2" s="49"/>
      <c r="UZA2" s="49"/>
      <c r="UZB2" s="49"/>
      <c r="UZC2" s="49"/>
      <c r="UZD2" s="49"/>
      <c r="UZE2" s="49"/>
      <c r="UZF2" s="49"/>
      <c r="UZG2" s="49"/>
      <c r="UZH2" s="49"/>
      <c r="UZI2" s="49"/>
      <c r="UZJ2" s="49"/>
      <c r="UZK2" s="49"/>
      <c r="UZL2" s="49"/>
      <c r="UZM2" s="49"/>
      <c r="UZN2" s="49"/>
      <c r="UZO2" s="49"/>
      <c r="UZP2" s="49"/>
      <c r="UZQ2" s="49"/>
      <c r="UZR2" s="49"/>
      <c r="UZS2" s="49"/>
      <c r="UZT2" s="49"/>
      <c r="UZU2" s="49"/>
      <c r="UZV2" s="49"/>
      <c r="UZW2" s="49"/>
      <c r="UZX2" s="49"/>
      <c r="UZY2" s="49"/>
      <c r="UZZ2" s="49"/>
      <c r="VAA2" s="49"/>
      <c r="VAB2" s="49"/>
      <c r="VAC2" s="49"/>
      <c r="VAD2" s="49"/>
      <c r="VAE2" s="49"/>
      <c r="VAF2" s="49"/>
      <c r="VAG2" s="49"/>
      <c r="VAH2" s="49"/>
      <c r="VAI2" s="49"/>
      <c r="VAJ2" s="49"/>
      <c r="VAK2" s="49"/>
      <c r="VAL2" s="49"/>
      <c r="VAM2" s="49"/>
      <c r="VAN2" s="49"/>
      <c r="VAO2" s="49"/>
      <c r="VAP2" s="49"/>
      <c r="VAQ2" s="49"/>
      <c r="VAR2" s="49"/>
      <c r="VAS2" s="49"/>
      <c r="VAT2" s="49"/>
      <c r="VAU2" s="49"/>
      <c r="VAV2" s="49"/>
      <c r="VAW2" s="49"/>
      <c r="VAX2" s="49"/>
      <c r="VAY2" s="49"/>
      <c r="VAZ2" s="49"/>
      <c r="VBA2" s="49"/>
      <c r="VBB2" s="49"/>
      <c r="VBC2" s="49"/>
      <c r="VBD2" s="49"/>
      <c r="VBE2" s="49"/>
      <c r="VBF2" s="49"/>
      <c r="VBG2" s="49"/>
      <c r="VBH2" s="49"/>
      <c r="VBI2" s="49"/>
      <c r="VBJ2" s="49"/>
      <c r="VBK2" s="49"/>
      <c r="VBL2" s="49"/>
      <c r="VBM2" s="49"/>
      <c r="VBN2" s="49"/>
      <c r="VBO2" s="49"/>
      <c r="VBP2" s="49"/>
      <c r="VBQ2" s="49"/>
      <c r="VBR2" s="49"/>
      <c r="VBS2" s="49"/>
      <c r="VBT2" s="49"/>
      <c r="VBU2" s="49"/>
      <c r="VBV2" s="49"/>
      <c r="VBW2" s="49"/>
      <c r="VBX2" s="49"/>
      <c r="VBY2" s="49"/>
      <c r="VBZ2" s="49"/>
      <c r="VCA2" s="49"/>
      <c r="VCB2" s="49"/>
      <c r="VCC2" s="49"/>
      <c r="VCD2" s="49"/>
      <c r="VCE2" s="49"/>
      <c r="VCF2" s="49"/>
      <c r="VCG2" s="49"/>
      <c r="VCH2" s="49"/>
      <c r="VCI2" s="49"/>
      <c r="VCJ2" s="49"/>
      <c r="VCK2" s="49"/>
      <c r="VCL2" s="49"/>
      <c r="VCM2" s="49"/>
      <c r="VCN2" s="49"/>
      <c r="VCO2" s="49"/>
      <c r="VCP2" s="49"/>
      <c r="VCQ2" s="49"/>
      <c r="VCR2" s="49"/>
      <c r="VCS2" s="49"/>
      <c r="VCT2" s="49"/>
      <c r="VCU2" s="49"/>
      <c r="VCV2" s="49"/>
      <c r="VCW2" s="49"/>
      <c r="VCX2" s="49"/>
      <c r="VCY2" s="49"/>
      <c r="VCZ2" s="49"/>
      <c r="VDA2" s="49"/>
      <c r="VDB2" s="49"/>
      <c r="VDC2" s="49"/>
      <c r="VDD2" s="49"/>
      <c r="VDE2" s="49"/>
      <c r="VDF2" s="49"/>
      <c r="VDG2" s="49"/>
      <c r="VDH2" s="49"/>
      <c r="VDI2" s="49"/>
      <c r="VDJ2" s="49"/>
      <c r="VDK2" s="49"/>
      <c r="VDL2" s="49"/>
      <c r="VDM2" s="49"/>
      <c r="VDN2" s="49"/>
      <c r="VDO2" s="49"/>
      <c r="VDP2" s="49"/>
      <c r="VDQ2" s="49"/>
      <c r="VDR2" s="49"/>
      <c r="VDS2" s="49"/>
      <c r="VDT2" s="49"/>
      <c r="VDU2" s="49"/>
      <c r="VDV2" s="49"/>
      <c r="VDW2" s="49"/>
      <c r="VDX2" s="49"/>
      <c r="VDY2" s="49"/>
      <c r="VDZ2" s="49"/>
      <c r="VEA2" s="49"/>
      <c r="VEB2" s="49"/>
      <c r="VEC2" s="49"/>
      <c r="VED2" s="49"/>
      <c r="VEE2" s="49"/>
      <c r="VEF2" s="49"/>
      <c r="VEG2" s="49"/>
      <c r="VEH2" s="49"/>
      <c r="VEI2" s="49"/>
      <c r="VEJ2" s="49"/>
      <c r="VEK2" s="49"/>
      <c r="VEL2" s="49"/>
      <c r="VEM2" s="49"/>
      <c r="VEN2" s="49"/>
      <c r="VEO2" s="49"/>
      <c r="VEP2" s="49"/>
      <c r="VEQ2" s="49"/>
      <c r="VER2" s="49"/>
      <c r="VES2" s="49"/>
      <c r="VET2" s="49"/>
      <c r="VEU2" s="49"/>
      <c r="VEV2" s="49"/>
      <c r="VEW2" s="49"/>
      <c r="VEX2" s="49"/>
      <c r="VEY2" s="49"/>
      <c r="VEZ2" s="49"/>
      <c r="VFA2" s="49"/>
      <c r="VFB2" s="49"/>
      <c r="VFC2" s="49"/>
      <c r="VFD2" s="49"/>
      <c r="VFE2" s="49"/>
      <c r="VFF2" s="49"/>
      <c r="VFG2" s="49"/>
      <c r="VFH2" s="49"/>
      <c r="VFI2" s="49"/>
      <c r="VFJ2" s="49"/>
      <c r="VFK2" s="49"/>
      <c r="VFL2" s="49"/>
      <c r="VFM2" s="49"/>
      <c r="VFN2" s="49"/>
      <c r="VFO2" s="49"/>
      <c r="VFP2" s="49"/>
      <c r="VFQ2" s="49"/>
      <c r="VFR2" s="49"/>
      <c r="VFS2" s="49"/>
      <c r="VFT2" s="49"/>
      <c r="VFU2" s="49"/>
      <c r="VFV2" s="49"/>
      <c r="VFW2" s="49"/>
      <c r="VFX2" s="49"/>
      <c r="VFY2" s="49"/>
      <c r="VFZ2" s="49"/>
      <c r="VGA2" s="49"/>
      <c r="VGB2" s="49"/>
      <c r="VGC2" s="49"/>
      <c r="VGD2" s="49"/>
      <c r="VGE2" s="49"/>
      <c r="VGF2" s="49"/>
      <c r="VGG2" s="49"/>
      <c r="VGH2" s="49"/>
      <c r="VGI2" s="49"/>
      <c r="VGJ2" s="49"/>
      <c r="VGK2" s="49"/>
      <c r="VGL2" s="49"/>
      <c r="VGM2" s="49"/>
      <c r="VGN2" s="49"/>
      <c r="VGO2" s="49"/>
      <c r="VGP2" s="49"/>
      <c r="VGQ2" s="49"/>
      <c r="VGR2" s="49"/>
      <c r="VGS2" s="49"/>
      <c r="VGT2" s="49"/>
      <c r="VGU2" s="49"/>
      <c r="VGV2" s="49"/>
      <c r="VGW2" s="49"/>
      <c r="VGX2" s="49"/>
      <c r="VGY2" s="49"/>
      <c r="VGZ2" s="49"/>
      <c r="VHA2" s="49"/>
      <c r="VHB2" s="49"/>
      <c r="VHC2" s="49"/>
      <c r="VHD2" s="49"/>
      <c r="VHE2" s="49"/>
      <c r="VHF2" s="49"/>
      <c r="VHG2" s="49"/>
      <c r="VHH2" s="49"/>
      <c r="VHI2" s="49"/>
      <c r="VHJ2" s="49"/>
      <c r="VHK2" s="49"/>
      <c r="VHL2" s="49"/>
      <c r="VHM2" s="49"/>
      <c r="VHN2" s="49"/>
      <c r="VHO2" s="49"/>
      <c r="VHP2" s="49"/>
      <c r="VHQ2" s="49"/>
      <c r="VHR2" s="49"/>
      <c r="VHS2" s="49"/>
      <c r="VHT2" s="49"/>
      <c r="VHU2" s="49"/>
      <c r="VHV2" s="49"/>
      <c r="VHW2" s="49"/>
      <c r="VHX2" s="49"/>
      <c r="VHY2" s="49"/>
      <c r="VHZ2" s="49"/>
      <c r="VIA2" s="49"/>
      <c r="VIB2" s="49"/>
      <c r="VIC2" s="49"/>
      <c r="VID2" s="49"/>
      <c r="VIE2" s="49"/>
      <c r="VIF2" s="49"/>
      <c r="VIG2" s="49"/>
      <c r="VIH2" s="49"/>
      <c r="VII2" s="49"/>
      <c r="VIJ2" s="49"/>
      <c r="VIK2" s="49"/>
      <c r="VIL2" s="49"/>
      <c r="VIM2" s="49"/>
      <c r="VIN2" s="49"/>
      <c r="VIO2" s="49"/>
      <c r="VIP2" s="49"/>
      <c r="VIQ2" s="49"/>
      <c r="VIR2" s="49"/>
      <c r="VIS2" s="49"/>
      <c r="VIT2" s="49"/>
      <c r="VIU2" s="49"/>
      <c r="VIV2" s="49"/>
      <c r="VIW2" s="49"/>
      <c r="VIX2" s="49"/>
      <c r="VIY2" s="49"/>
      <c r="VIZ2" s="49"/>
      <c r="VJA2" s="49"/>
      <c r="VJB2" s="49"/>
      <c r="VJC2" s="49"/>
      <c r="VJD2" s="49"/>
      <c r="VJE2" s="49"/>
      <c r="VJF2" s="49"/>
      <c r="VJG2" s="49"/>
      <c r="VJH2" s="49"/>
      <c r="VJI2" s="49"/>
      <c r="VJJ2" s="49"/>
      <c r="VJK2" s="49"/>
      <c r="VJL2" s="49"/>
      <c r="VJM2" s="49"/>
      <c r="VJN2" s="49"/>
      <c r="VJO2" s="49"/>
      <c r="VJP2" s="49"/>
      <c r="VJQ2" s="49"/>
      <c r="VJR2" s="49"/>
      <c r="VJS2" s="49"/>
      <c r="VJT2" s="49"/>
      <c r="VJU2" s="49"/>
      <c r="VJV2" s="49"/>
      <c r="VJW2" s="49"/>
      <c r="VJX2" s="49"/>
      <c r="VJY2" s="49"/>
      <c r="VJZ2" s="49"/>
      <c r="VKA2" s="49"/>
      <c r="VKB2" s="49"/>
      <c r="VKC2" s="49"/>
      <c r="VKD2" s="49"/>
      <c r="VKE2" s="49"/>
      <c r="VKF2" s="49"/>
      <c r="VKG2" s="49"/>
      <c r="VKH2" s="49"/>
      <c r="VKI2" s="49"/>
      <c r="VKJ2" s="49"/>
      <c r="VKK2" s="49"/>
      <c r="VKL2" s="49"/>
      <c r="VKM2" s="49"/>
      <c r="VKN2" s="49"/>
      <c r="VKO2" s="49"/>
      <c r="VKP2" s="49"/>
      <c r="VKQ2" s="49"/>
      <c r="VKR2" s="49"/>
      <c r="VKS2" s="49"/>
      <c r="VKT2" s="49"/>
      <c r="VKU2" s="49"/>
      <c r="VKV2" s="49"/>
      <c r="VKW2" s="49"/>
      <c r="VKX2" s="49"/>
      <c r="VKY2" s="49"/>
      <c r="VKZ2" s="49"/>
      <c r="VLA2" s="49"/>
      <c r="VLB2" s="49"/>
      <c r="VLC2" s="49"/>
      <c r="VLD2" s="49"/>
      <c r="VLE2" s="49"/>
      <c r="VLF2" s="49"/>
      <c r="VLG2" s="49"/>
      <c r="VLH2" s="49"/>
      <c r="VLI2" s="49"/>
      <c r="VLJ2" s="49"/>
      <c r="VLK2" s="49"/>
      <c r="VLL2" s="49"/>
      <c r="VLM2" s="49"/>
      <c r="VLN2" s="49"/>
      <c r="VLO2" s="49"/>
      <c r="VLP2" s="49"/>
      <c r="VLQ2" s="49"/>
      <c r="VLR2" s="49"/>
      <c r="VLS2" s="49"/>
      <c r="VLT2" s="49"/>
      <c r="VLU2" s="49"/>
      <c r="VLV2" s="49"/>
      <c r="VLW2" s="49"/>
      <c r="VLX2" s="49"/>
      <c r="VLY2" s="49"/>
      <c r="VLZ2" s="49"/>
      <c r="VMA2" s="49"/>
      <c r="VMB2" s="49"/>
      <c r="VMC2" s="49"/>
      <c r="VMD2" s="49"/>
      <c r="VME2" s="49"/>
      <c r="VMF2" s="49"/>
      <c r="VMG2" s="49"/>
      <c r="VMH2" s="49"/>
      <c r="VMI2" s="49"/>
      <c r="VMJ2" s="49"/>
      <c r="VMK2" s="49"/>
      <c r="VML2" s="49"/>
      <c r="VMM2" s="49"/>
      <c r="VMN2" s="49"/>
      <c r="VMO2" s="49"/>
      <c r="VMP2" s="49"/>
      <c r="VMQ2" s="49"/>
      <c r="VMR2" s="49"/>
      <c r="VMS2" s="49"/>
      <c r="VMT2" s="49"/>
      <c r="VMU2" s="49"/>
      <c r="VMV2" s="49"/>
      <c r="VMW2" s="49"/>
      <c r="VMX2" s="49"/>
      <c r="VMY2" s="49"/>
      <c r="VMZ2" s="49"/>
      <c r="VNA2" s="49"/>
      <c r="VNB2" s="49"/>
      <c r="VNC2" s="49"/>
      <c r="VND2" s="49"/>
      <c r="VNE2" s="49"/>
      <c r="VNF2" s="49"/>
      <c r="VNG2" s="49"/>
      <c r="VNH2" s="49"/>
      <c r="VNI2" s="49"/>
      <c r="VNJ2" s="49"/>
      <c r="VNK2" s="49"/>
      <c r="VNL2" s="49"/>
      <c r="VNM2" s="49"/>
      <c r="VNN2" s="49"/>
      <c r="VNO2" s="49"/>
      <c r="VNP2" s="49"/>
      <c r="VNQ2" s="49"/>
      <c r="VNR2" s="49"/>
      <c r="VNS2" s="49"/>
      <c r="VNT2" s="49"/>
      <c r="VNU2" s="49"/>
      <c r="VNV2" s="49"/>
      <c r="VNW2" s="49"/>
      <c r="VNX2" s="49"/>
      <c r="VNY2" s="49"/>
      <c r="VNZ2" s="49"/>
      <c r="VOA2" s="49"/>
      <c r="VOB2" s="49"/>
      <c r="VOC2" s="49"/>
      <c r="VOD2" s="49"/>
      <c r="VOE2" s="49"/>
      <c r="VOF2" s="49"/>
      <c r="VOG2" s="49"/>
      <c r="VOH2" s="49"/>
      <c r="VOI2" s="49"/>
      <c r="VOJ2" s="49"/>
      <c r="VOK2" s="49"/>
      <c r="VOL2" s="49"/>
      <c r="VOM2" s="49"/>
      <c r="VON2" s="49"/>
      <c r="VOO2" s="49"/>
      <c r="VOP2" s="49"/>
      <c r="VOQ2" s="49"/>
      <c r="VOR2" s="49"/>
      <c r="VOS2" s="49"/>
      <c r="VOT2" s="49"/>
      <c r="VOU2" s="49"/>
      <c r="VOV2" s="49"/>
      <c r="VOW2" s="49"/>
      <c r="VOX2" s="49"/>
      <c r="VOY2" s="49"/>
      <c r="VOZ2" s="49"/>
      <c r="VPA2" s="49"/>
      <c r="VPB2" s="49"/>
      <c r="VPC2" s="49"/>
      <c r="VPD2" s="49"/>
      <c r="VPE2" s="49"/>
      <c r="VPF2" s="49"/>
      <c r="VPG2" s="49"/>
      <c r="VPH2" s="49"/>
      <c r="VPI2" s="49"/>
      <c r="VPJ2" s="49"/>
      <c r="VPK2" s="49"/>
      <c r="VPL2" s="49"/>
      <c r="VPM2" s="49"/>
      <c r="VPN2" s="49"/>
      <c r="VPO2" s="49"/>
      <c r="VPP2" s="49"/>
      <c r="VPQ2" s="49"/>
      <c r="VPR2" s="49"/>
      <c r="VPS2" s="49"/>
      <c r="VPT2" s="49"/>
      <c r="VPU2" s="49"/>
      <c r="VPV2" s="49"/>
      <c r="VPW2" s="49"/>
      <c r="VPX2" s="49"/>
      <c r="VPY2" s="49"/>
      <c r="VPZ2" s="49"/>
      <c r="VQA2" s="49"/>
      <c r="VQB2" s="49"/>
      <c r="VQC2" s="49"/>
      <c r="VQD2" s="49"/>
      <c r="VQE2" s="49"/>
      <c r="VQF2" s="49"/>
      <c r="VQG2" s="49"/>
      <c r="VQH2" s="49"/>
      <c r="VQI2" s="49"/>
      <c r="VQJ2" s="49"/>
      <c r="VQK2" s="49"/>
      <c r="VQL2" s="49"/>
      <c r="VQM2" s="49"/>
      <c r="VQN2" s="49"/>
      <c r="VQO2" s="49"/>
      <c r="VQP2" s="49"/>
      <c r="VQQ2" s="49"/>
      <c r="VQR2" s="49"/>
      <c r="VQS2" s="49"/>
      <c r="VQT2" s="49"/>
      <c r="VQU2" s="49"/>
      <c r="VQV2" s="49"/>
      <c r="VQW2" s="49"/>
      <c r="VQX2" s="49"/>
      <c r="VQY2" s="49"/>
      <c r="VQZ2" s="49"/>
      <c r="VRA2" s="49"/>
      <c r="VRB2" s="49"/>
      <c r="VRC2" s="49"/>
      <c r="VRD2" s="49"/>
      <c r="VRE2" s="49"/>
      <c r="VRF2" s="49"/>
      <c r="VRG2" s="49"/>
      <c r="VRH2" s="49"/>
      <c r="VRI2" s="49"/>
      <c r="VRJ2" s="49"/>
      <c r="VRK2" s="49"/>
      <c r="VRL2" s="49"/>
      <c r="VRM2" s="49"/>
      <c r="VRN2" s="49"/>
      <c r="VRO2" s="49"/>
      <c r="VRP2" s="49"/>
      <c r="VRQ2" s="49"/>
      <c r="VRR2" s="49"/>
      <c r="VRS2" s="49"/>
      <c r="VRT2" s="49"/>
      <c r="VRU2" s="49"/>
      <c r="VRV2" s="49"/>
      <c r="VRW2" s="49"/>
      <c r="VRX2" s="49"/>
      <c r="VRY2" s="49"/>
      <c r="VRZ2" s="49"/>
      <c r="VSA2" s="49"/>
      <c r="VSB2" s="49"/>
      <c r="VSC2" s="49"/>
      <c r="VSD2" s="49"/>
      <c r="VSE2" s="49"/>
      <c r="VSF2" s="49"/>
      <c r="VSG2" s="49"/>
      <c r="VSH2" s="49"/>
      <c r="VSI2" s="49"/>
      <c r="VSJ2" s="49"/>
      <c r="VSK2" s="49"/>
      <c r="VSL2" s="49"/>
      <c r="VSM2" s="49"/>
      <c r="VSN2" s="49"/>
      <c r="VSO2" s="49"/>
      <c r="VSP2" s="49"/>
      <c r="VSQ2" s="49"/>
      <c r="VSR2" s="49"/>
      <c r="VSS2" s="49"/>
      <c r="VST2" s="49"/>
      <c r="VSU2" s="49"/>
      <c r="VSV2" s="49"/>
      <c r="VSW2" s="49"/>
      <c r="VSX2" s="49"/>
      <c r="VSY2" s="49"/>
      <c r="VSZ2" s="49"/>
      <c r="VTA2" s="49"/>
      <c r="VTB2" s="49"/>
      <c r="VTC2" s="49"/>
      <c r="VTD2" s="49"/>
      <c r="VTE2" s="49"/>
      <c r="VTF2" s="49"/>
      <c r="VTG2" s="49"/>
      <c r="VTH2" s="49"/>
      <c r="VTI2" s="49"/>
      <c r="VTJ2" s="49"/>
      <c r="VTK2" s="49"/>
      <c r="VTL2" s="49"/>
      <c r="VTM2" s="49"/>
      <c r="VTN2" s="49"/>
      <c r="VTO2" s="49"/>
      <c r="VTP2" s="49"/>
      <c r="VTQ2" s="49"/>
      <c r="VTR2" s="49"/>
      <c r="VTS2" s="49"/>
      <c r="VTT2" s="49"/>
      <c r="VTU2" s="49"/>
      <c r="VTV2" s="49"/>
      <c r="VTW2" s="49"/>
      <c r="VTX2" s="49"/>
      <c r="VTY2" s="49"/>
      <c r="VTZ2" s="49"/>
      <c r="VUA2" s="49"/>
      <c r="VUB2" s="49"/>
      <c r="VUC2" s="49"/>
      <c r="VUD2" s="49"/>
      <c r="VUE2" s="49"/>
      <c r="VUF2" s="49"/>
      <c r="VUG2" s="49"/>
      <c r="VUH2" s="49"/>
      <c r="VUI2" s="49"/>
      <c r="VUJ2" s="49"/>
      <c r="VUK2" s="49"/>
      <c r="VUL2" s="49"/>
      <c r="VUM2" s="49"/>
      <c r="VUN2" s="49"/>
      <c r="VUO2" s="49"/>
      <c r="VUP2" s="49"/>
      <c r="VUQ2" s="49"/>
      <c r="VUR2" s="49"/>
      <c r="VUS2" s="49"/>
      <c r="VUT2" s="49"/>
      <c r="VUU2" s="49"/>
      <c r="VUV2" s="49"/>
      <c r="VUW2" s="49"/>
      <c r="VUX2" s="49"/>
      <c r="VUY2" s="49"/>
      <c r="VUZ2" s="49"/>
      <c r="VVA2" s="49"/>
      <c r="VVB2" s="49"/>
      <c r="VVC2" s="49"/>
      <c r="VVD2" s="49"/>
      <c r="VVE2" s="49"/>
      <c r="VVF2" s="49"/>
      <c r="VVG2" s="49"/>
      <c r="VVH2" s="49"/>
      <c r="VVI2" s="49"/>
      <c r="VVJ2" s="49"/>
      <c r="VVK2" s="49"/>
      <c r="VVL2" s="49"/>
      <c r="VVM2" s="49"/>
      <c r="VVN2" s="49"/>
      <c r="VVO2" s="49"/>
      <c r="VVP2" s="49"/>
      <c r="VVQ2" s="49"/>
      <c r="VVR2" s="49"/>
      <c r="VVS2" s="49"/>
      <c r="VVT2" s="49"/>
      <c r="VVU2" s="49"/>
      <c r="VVV2" s="49"/>
      <c r="VVW2" s="49"/>
      <c r="VVX2" s="49"/>
      <c r="VVY2" s="49"/>
      <c r="VVZ2" s="49"/>
      <c r="VWA2" s="49"/>
      <c r="VWB2" s="49"/>
      <c r="VWC2" s="49"/>
      <c r="VWD2" s="49"/>
      <c r="VWE2" s="49"/>
      <c r="VWF2" s="49"/>
      <c r="VWG2" s="49"/>
      <c r="VWH2" s="49"/>
      <c r="VWI2" s="49"/>
      <c r="VWJ2" s="49"/>
      <c r="VWK2" s="49"/>
      <c r="VWL2" s="49"/>
      <c r="VWM2" s="49"/>
      <c r="VWN2" s="49"/>
      <c r="VWO2" s="49"/>
      <c r="VWP2" s="49"/>
      <c r="VWQ2" s="49"/>
      <c r="VWR2" s="49"/>
      <c r="VWS2" s="49"/>
      <c r="VWT2" s="49"/>
      <c r="VWU2" s="49"/>
      <c r="VWV2" s="49"/>
      <c r="VWW2" s="49"/>
      <c r="VWX2" s="49"/>
      <c r="VWY2" s="49"/>
      <c r="VWZ2" s="49"/>
      <c r="VXA2" s="49"/>
      <c r="VXB2" s="49"/>
      <c r="VXC2" s="49"/>
      <c r="VXD2" s="49"/>
      <c r="VXE2" s="49"/>
      <c r="VXF2" s="49"/>
      <c r="VXG2" s="49"/>
      <c r="VXH2" s="49"/>
      <c r="VXI2" s="49"/>
      <c r="VXJ2" s="49"/>
      <c r="VXK2" s="49"/>
      <c r="VXL2" s="49"/>
      <c r="VXM2" s="49"/>
      <c r="VXN2" s="49"/>
      <c r="VXO2" s="49"/>
      <c r="VXP2" s="49"/>
      <c r="VXQ2" s="49"/>
      <c r="VXR2" s="49"/>
      <c r="VXS2" s="49"/>
      <c r="VXT2" s="49"/>
      <c r="VXU2" s="49"/>
      <c r="VXV2" s="49"/>
      <c r="VXW2" s="49"/>
      <c r="VXX2" s="49"/>
      <c r="VXY2" s="49"/>
      <c r="VXZ2" s="49"/>
      <c r="VYA2" s="49"/>
      <c r="VYB2" s="49"/>
      <c r="VYC2" s="49"/>
      <c r="VYD2" s="49"/>
      <c r="VYE2" s="49"/>
      <c r="VYF2" s="49"/>
      <c r="VYG2" s="49"/>
      <c r="VYH2" s="49"/>
      <c r="VYI2" s="49"/>
      <c r="VYJ2" s="49"/>
      <c r="VYK2" s="49"/>
      <c r="VYL2" s="49"/>
      <c r="VYM2" s="49"/>
      <c r="VYN2" s="49"/>
      <c r="VYO2" s="49"/>
      <c r="VYP2" s="49"/>
      <c r="VYQ2" s="49"/>
      <c r="VYR2" s="49"/>
      <c r="VYS2" s="49"/>
      <c r="VYT2" s="49"/>
      <c r="VYU2" s="49"/>
      <c r="VYV2" s="49"/>
      <c r="VYW2" s="49"/>
      <c r="VYX2" s="49"/>
      <c r="VYY2" s="49"/>
      <c r="VYZ2" s="49"/>
      <c r="VZA2" s="49"/>
      <c r="VZB2" s="49"/>
      <c r="VZC2" s="49"/>
      <c r="VZD2" s="49"/>
      <c r="VZE2" s="49"/>
      <c r="VZF2" s="49"/>
      <c r="VZG2" s="49"/>
      <c r="VZH2" s="49"/>
      <c r="VZI2" s="49"/>
      <c r="VZJ2" s="49"/>
      <c r="VZK2" s="49"/>
      <c r="VZL2" s="49"/>
      <c r="VZM2" s="49"/>
      <c r="VZN2" s="49"/>
      <c r="VZO2" s="49"/>
      <c r="VZP2" s="49"/>
      <c r="VZQ2" s="49"/>
      <c r="VZR2" s="49"/>
      <c r="VZS2" s="49"/>
      <c r="VZT2" s="49"/>
      <c r="VZU2" s="49"/>
      <c r="VZV2" s="49"/>
      <c r="VZW2" s="49"/>
      <c r="VZX2" s="49"/>
      <c r="VZY2" s="49"/>
      <c r="VZZ2" s="49"/>
      <c r="WAA2" s="49"/>
      <c r="WAB2" s="49"/>
      <c r="WAC2" s="49"/>
      <c r="WAD2" s="49"/>
      <c r="WAE2" s="49"/>
      <c r="WAF2" s="49"/>
      <c r="WAG2" s="49"/>
      <c r="WAH2" s="49"/>
      <c r="WAI2" s="49"/>
      <c r="WAJ2" s="49"/>
      <c r="WAK2" s="49"/>
      <c r="WAL2" s="49"/>
      <c r="WAM2" s="49"/>
      <c r="WAN2" s="49"/>
      <c r="WAO2" s="49"/>
      <c r="WAP2" s="49"/>
      <c r="WAQ2" s="49"/>
      <c r="WAR2" s="49"/>
      <c r="WAS2" s="49"/>
      <c r="WAT2" s="49"/>
      <c r="WAU2" s="49"/>
      <c r="WAV2" s="49"/>
      <c r="WAW2" s="49"/>
      <c r="WAX2" s="49"/>
      <c r="WAY2" s="49"/>
      <c r="WAZ2" s="49"/>
      <c r="WBA2" s="49"/>
      <c r="WBB2" s="49"/>
      <c r="WBC2" s="49"/>
      <c r="WBD2" s="49"/>
      <c r="WBE2" s="49"/>
      <c r="WBF2" s="49"/>
      <c r="WBG2" s="49"/>
      <c r="WBH2" s="49"/>
      <c r="WBI2" s="49"/>
      <c r="WBJ2" s="49"/>
      <c r="WBK2" s="49"/>
      <c r="WBL2" s="49"/>
      <c r="WBM2" s="49"/>
      <c r="WBN2" s="49"/>
      <c r="WBO2" s="49"/>
      <c r="WBP2" s="49"/>
      <c r="WBQ2" s="49"/>
      <c r="WBR2" s="49"/>
      <c r="WBS2" s="49"/>
      <c r="WBT2" s="49"/>
      <c r="WBU2" s="49"/>
      <c r="WBV2" s="49"/>
      <c r="WBW2" s="49"/>
      <c r="WBX2" s="49"/>
      <c r="WBY2" s="49"/>
      <c r="WBZ2" s="49"/>
      <c r="WCA2" s="49"/>
      <c r="WCB2" s="49"/>
      <c r="WCC2" s="49"/>
      <c r="WCD2" s="49"/>
      <c r="WCE2" s="49"/>
      <c r="WCF2" s="49"/>
      <c r="WCG2" s="49"/>
      <c r="WCH2" s="49"/>
      <c r="WCI2" s="49"/>
      <c r="WCJ2" s="49"/>
      <c r="WCK2" s="49"/>
      <c r="WCL2" s="49"/>
      <c r="WCM2" s="49"/>
      <c r="WCN2" s="49"/>
      <c r="WCO2" s="49"/>
      <c r="WCP2" s="49"/>
      <c r="WCQ2" s="49"/>
      <c r="WCR2" s="49"/>
      <c r="WCS2" s="49"/>
      <c r="WCT2" s="49"/>
      <c r="WCU2" s="49"/>
      <c r="WCV2" s="49"/>
      <c r="WCW2" s="49"/>
      <c r="WCX2" s="49"/>
      <c r="WCY2" s="49"/>
      <c r="WCZ2" s="49"/>
      <c r="WDA2" s="49"/>
      <c r="WDB2" s="49"/>
      <c r="WDC2" s="49"/>
      <c r="WDD2" s="49"/>
      <c r="WDE2" s="49"/>
      <c r="WDF2" s="49"/>
      <c r="WDG2" s="49"/>
      <c r="WDH2" s="49"/>
      <c r="WDI2" s="49"/>
      <c r="WDJ2" s="49"/>
      <c r="WDK2" s="49"/>
      <c r="WDL2" s="49"/>
      <c r="WDM2" s="49"/>
      <c r="WDN2" s="49"/>
      <c r="WDO2" s="49"/>
      <c r="WDP2" s="49"/>
      <c r="WDQ2" s="49"/>
      <c r="WDR2" s="49"/>
      <c r="WDS2" s="49"/>
      <c r="WDT2" s="49"/>
      <c r="WDU2" s="49"/>
      <c r="WDV2" s="49"/>
      <c r="WDW2" s="49"/>
      <c r="WDX2" s="49"/>
      <c r="WDY2" s="49"/>
      <c r="WDZ2" s="49"/>
      <c r="WEA2" s="49"/>
      <c r="WEB2" s="49"/>
      <c r="WEC2" s="49"/>
      <c r="WED2" s="49"/>
      <c r="WEE2" s="49"/>
      <c r="WEF2" s="49"/>
      <c r="WEG2" s="49"/>
      <c r="WEH2" s="49"/>
      <c r="WEI2" s="49"/>
      <c r="WEJ2" s="49"/>
      <c r="WEK2" s="49"/>
      <c r="WEL2" s="49"/>
      <c r="WEM2" s="49"/>
      <c r="WEN2" s="49"/>
      <c r="WEO2" s="49"/>
      <c r="WEP2" s="49"/>
      <c r="WEQ2" s="49"/>
      <c r="WER2" s="49"/>
      <c r="WES2" s="49"/>
      <c r="WET2" s="49"/>
      <c r="WEU2" s="49"/>
      <c r="WEV2" s="49"/>
      <c r="WEW2" s="49"/>
      <c r="WEX2" s="49"/>
      <c r="WEY2" s="49"/>
      <c r="WEZ2" s="49"/>
      <c r="WFA2" s="49"/>
      <c r="WFB2" s="49"/>
      <c r="WFC2" s="49"/>
      <c r="WFD2" s="49"/>
      <c r="WFE2" s="49"/>
      <c r="WFF2" s="49"/>
      <c r="WFG2" s="49"/>
      <c r="WFH2" s="49"/>
      <c r="WFI2" s="49"/>
      <c r="WFJ2" s="49"/>
      <c r="WFK2" s="49"/>
      <c r="WFL2" s="49"/>
      <c r="WFM2" s="49"/>
      <c r="WFN2" s="49"/>
      <c r="WFO2" s="49"/>
      <c r="WFP2" s="49"/>
      <c r="WFQ2" s="49"/>
      <c r="WFR2" s="49"/>
      <c r="WFS2" s="49"/>
      <c r="WFT2" s="49"/>
      <c r="WFU2" s="49"/>
      <c r="WFV2" s="49"/>
      <c r="WFW2" s="49"/>
      <c r="WFX2" s="49"/>
      <c r="WFY2" s="49"/>
      <c r="WFZ2" s="49"/>
      <c r="WGA2" s="49"/>
      <c r="WGB2" s="49"/>
      <c r="WGC2" s="49"/>
      <c r="WGD2" s="49"/>
      <c r="WGE2" s="49"/>
      <c r="WGF2" s="49"/>
      <c r="WGG2" s="49"/>
      <c r="WGH2" s="49"/>
      <c r="WGI2" s="49"/>
      <c r="WGJ2" s="49"/>
      <c r="WGK2" s="49"/>
      <c r="WGL2" s="49"/>
      <c r="WGM2" s="49"/>
      <c r="WGN2" s="49"/>
      <c r="WGO2" s="49"/>
      <c r="WGP2" s="49"/>
      <c r="WGQ2" s="49"/>
      <c r="WGR2" s="49"/>
      <c r="WGS2" s="49"/>
      <c r="WGT2" s="49"/>
      <c r="WGU2" s="49"/>
      <c r="WGV2" s="49"/>
      <c r="WGW2" s="49"/>
      <c r="WGX2" s="49"/>
      <c r="WGY2" s="49"/>
      <c r="WGZ2" s="49"/>
      <c r="WHA2" s="49"/>
      <c r="WHB2" s="49"/>
      <c r="WHC2" s="49"/>
      <c r="WHD2" s="49"/>
      <c r="WHE2" s="49"/>
      <c r="WHF2" s="49"/>
      <c r="WHG2" s="49"/>
      <c r="WHH2" s="49"/>
      <c r="WHI2" s="49"/>
      <c r="WHJ2" s="49"/>
      <c r="WHK2" s="49"/>
      <c r="WHL2" s="49"/>
      <c r="WHM2" s="49"/>
      <c r="WHN2" s="49"/>
      <c r="WHO2" s="49"/>
      <c r="WHP2" s="49"/>
      <c r="WHQ2" s="49"/>
      <c r="WHR2" s="49"/>
      <c r="WHS2" s="49"/>
      <c r="WHT2" s="49"/>
      <c r="WHU2" s="49"/>
      <c r="WHV2" s="49"/>
      <c r="WHW2" s="49"/>
      <c r="WHX2" s="49"/>
      <c r="WHY2" s="49"/>
      <c r="WHZ2" s="49"/>
      <c r="WIA2" s="49"/>
      <c r="WIB2" s="49"/>
      <c r="WIC2" s="49"/>
      <c r="WID2" s="49"/>
      <c r="WIE2" s="49"/>
      <c r="WIF2" s="49"/>
      <c r="WIG2" s="49"/>
      <c r="WIH2" s="49"/>
      <c r="WII2" s="49"/>
      <c r="WIJ2" s="49"/>
      <c r="WIK2" s="49"/>
      <c r="WIL2" s="49"/>
      <c r="WIM2" s="49"/>
      <c r="WIN2" s="49"/>
      <c r="WIO2" s="49"/>
      <c r="WIP2" s="49"/>
      <c r="WIQ2" s="49"/>
      <c r="WIR2" s="49"/>
      <c r="WIS2" s="49"/>
      <c r="WIT2" s="49"/>
      <c r="WIU2" s="49"/>
      <c r="WIV2" s="49"/>
      <c r="WIW2" s="49"/>
      <c r="WIX2" s="49"/>
      <c r="WIY2" s="49"/>
      <c r="WIZ2" s="49"/>
      <c r="WJA2" s="49"/>
      <c r="WJB2" s="49"/>
      <c r="WJC2" s="49"/>
      <c r="WJD2" s="49"/>
      <c r="WJE2" s="49"/>
      <c r="WJF2" s="49"/>
      <c r="WJG2" s="49"/>
      <c r="WJH2" s="49"/>
      <c r="WJI2" s="49"/>
      <c r="WJJ2" s="49"/>
      <c r="WJK2" s="49"/>
      <c r="WJL2" s="49"/>
      <c r="WJM2" s="49"/>
      <c r="WJN2" s="49"/>
      <c r="WJO2" s="49"/>
      <c r="WJP2" s="49"/>
      <c r="WJQ2" s="49"/>
      <c r="WJR2" s="49"/>
      <c r="WJS2" s="49"/>
      <c r="WJT2" s="49"/>
      <c r="WJU2" s="49"/>
      <c r="WJV2" s="49"/>
      <c r="WJW2" s="49"/>
      <c r="WJX2" s="49"/>
      <c r="WJY2" s="49"/>
      <c r="WJZ2" s="49"/>
      <c r="WKA2" s="49"/>
      <c r="WKB2" s="49"/>
      <c r="WKC2" s="49"/>
      <c r="WKD2" s="49"/>
      <c r="WKE2" s="49"/>
      <c r="WKF2" s="49"/>
      <c r="WKG2" s="49"/>
      <c r="WKH2" s="49"/>
      <c r="WKI2" s="49"/>
      <c r="WKJ2" s="49"/>
      <c r="WKK2" s="49"/>
      <c r="WKL2" s="49"/>
      <c r="WKM2" s="49"/>
      <c r="WKN2" s="49"/>
      <c r="WKO2" s="49"/>
      <c r="WKP2" s="49"/>
      <c r="WKQ2" s="49"/>
      <c r="WKR2" s="49"/>
      <c r="WKS2" s="49"/>
      <c r="WKT2" s="49"/>
      <c r="WKU2" s="49"/>
      <c r="WKV2" s="49"/>
      <c r="WKW2" s="49"/>
      <c r="WKX2" s="49"/>
      <c r="WKY2" s="49"/>
      <c r="WKZ2" s="49"/>
      <c r="WLA2" s="49"/>
      <c r="WLB2" s="49"/>
      <c r="WLC2" s="49"/>
      <c r="WLD2" s="49"/>
      <c r="WLE2" s="49"/>
      <c r="WLF2" s="49"/>
      <c r="WLG2" s="49"/>
      <c r="WLH2" s="49"/>
      <c r="WLI2" s="49"/>
      <c r="WLJ2" s="49"/>
      <c r="WLK2" s="49"/>
      <c r="WLL2" s="49"/>
      <c r="WLM2" s="49"/>
      <c r="WLN2" s="49"/>
      <c r="WLO2" s="49"/>
      <c r="WLP2" s="49"/>
      <c r="WLQ2" s="49"/>
      <c r="WLR2" s="49"/>
      <c r="WLS2" s="49"/>
      <c r="WLT2" s="49"/>
      <c r="WLU2" s="49"/>
      <c r="WLV2" s="49"/>
      <c r="WLW2" s="49"/>
      <c r="WLX2" s="49"/>
      <c r="WLY2" s="49"/>
      <c r="WLZ2" s="49"/>
      <c r="WMA2" s="49"/>
      <c r="WMB2" s="49"/>
      <c r="WMC2" s="49"/>
      <c r="WMD2" s="49"/>
      <c r="WME2" s="49"/>
      <c r="WMF2" s="49"/>
      <c r="WMG2" s="49"/>
      <c r="WMH2" s="49"/>
      <c r="WMI2" s="49"/>
      <c r="WMJ2" s="49"/>
      <c r="WMK2" s="49"/>
      <c r="WML2" s="49"/>
      <c r="WMM2" s="49"/>
      <c r="WMN2" s="49"/>
      <c r="WMO2" s="49"/>
      <c r="WMP2" s="49"/>
      <c r="WMQ2" s="49"/>
      <c r="WMR2" s="49"/>
      <c r="WMS2" s="49"/>
      <c r="WMT2" s="49"/>
      <c r="WMU2" s="49"/>
      <c r="WMV2" s="49"/>
      <c r="WMW2" s="49"/>
      <c r="WMX2" s="49"/>
      <c r="WMY2" s="49"/>
      <c r="WMZ2" s="49"/>
      <c r="WNA2" s="49"/>
      <c r="WNB2" s="49"/>
      <c r="WNC2" s="49"/>
      <c r="WND2" s="49"/>
      <c r="WNE2" s="49"/>
      <c r="WNF2" s="49"/>
      <c r="WNG2" s="49"/>
      <c r="WNH2" s="49"/>
      <c r="WNI2" s="49"/>
      <c r="WNJ2" s="49"/>
      <c r="WNK2" s="49"/>
      <c r="WNL2" s="49"/>
      <c r="WNM2" s="49"/>
      <c r="WNN2" s="49"/>
      <c r="WNO2" s="49"/>
      <c r="WNP2" s="49"/>
      <c r="WNQ2" s="49"/>
      <c r="WNR2" s="49"/>
      <c r="WNS2" s="49"/>
      <c r="WNT2" s="49"/>
      <c r="WNU2" s="49"/>
      <c r="WNV2" s="49"/>
      <c r="WNW2" s="49"/>
      <c r="WNX2" s="49"/>
      <c r="WNY2" s="49"/>
      <c r="WNZ2" s="49"/>
      <c r="WOA2" s="49"/>
      <c r="WOB2" s="49"/>
      <c r="WOC2" s="49"/>
      <c r="WOD2" s="49"/>
      <c r="WOE2" s="49"/>
      <c r="WOF2" s="49"/>
      <c r="WOG2" s="49"/>
      <c r="WOH2" s="49"/>
      <c r="WOI2" s="49"/>
      <c r="WOJ2" s="49"/>
      <c r="WOK2" s="49"/>
      <c r="WOL2" s="49"/>
      <c r="WOM2" s="49"/>
      <c r="WON2" s="49"/>
      <c r="WOO2" s="49"/>
      <c r="WOP2" s="49"/>
      <c r="WOQ2" s="49"/>
      <c r="WOR2" s="49"/>
      <c r="WOS2" s="49"/>
      <c r="WOT2" s="49"/>
      <c r="WOU2" s="49"/>
      <c r="WOV2" s="49"/>
      <c r="WOW2" s="49"/>
      <c r="WOX2" s="49"/>
      <c r="WOY2" s="49"/>
      <c r="WOZ2" s="49"/>
      <c r="WPA2" s="49"/>
      <c r="WPB2" s="49"/>
      <c r="WPC2" s="49"/>
      <c r="WPD2" s="49"/>
      <c r="WPE2" s="49"/>
      <c r="WPF2" s="49"/>
      <c r="WPG2" s="49"/>
      <c r="WPH2" s="49"/>
      <c r="WPI2" s="49"/>
      <c r="WPJ2" s="49"/>
      <c r="WPK2" s="49"/>
      <c r="WPL2" s="49"/>
      <c r="WPM2" s="49"/>
      <c r="WPN2" s="49"/>
      <c r="WPO2" s="49"/>
      <c r="WPP2" s="49"/>
      <c r="WPQ2" s="49"/>
      <c r="WPR2" s="49"/>
      <c r="WPS2" s="49"/>
      <c r="WPT2" s="49"/>
      <c r="WPU2" s="49"/>
      <c r="WPV2" s="49"/>
      <c r="WPW2" s="49"/>
      <c r="WPX2" s="49"/>
      <c r="WPY2" s="49"/>
      <c r="WPZ2" s="49"/>
      <c r="WQA2" s="49"/>
      <c r="WQB2" s="49"/>
      <c r="WQC2" s="49"/>
      <c r="WQD2" s="49"/>
      <c r="WQE2" s="49"/>
      <c r="WQF2" s="49"/>
      <c r="WQG2" s="49"/>
      <c r="WQH2" s="49"/>
      <c r="WQI2" s="49"/>
      <c r="WQJ2" s="49"/>
      <c r="WQK2" s="49"/>
      <c r="WQL2" s="49"/>
      <c r="WQM2" s="49"/>
      <c r="WQN2" s="49"/>
      <c r="WQO2" s="49"/>
      <c r="WQP2" s="49"/>
      <c r="WQQ2" s="49"/>
      <c r="WQR2" s="49"/>
      <c r="WQS2" s="49"/>
      <c r="WQT2" s="49"/>
      <c r="WQU2" s="49"/>
      <c r="WQV2" s="49"/>
      <c r="WQW2" s="49"/>
      <c r="WQX2" s="49"/>
      <c r="WQY2" s="49"/>
      <c r="WQZ2" s="49"/>
      <c r="WRA2" s="49"/>
      <c r="WRB2" s="49"/>
      <c r="WRC2" s="49"/>
      <c r="WRD2" s="49"/>
      <c r="WRE2" s="49"/>
      <c r="WRF2" s="49"/>
      <c r="WRG2" s="49"/>
      <c r="WRH2" s="49"/>
      <c r="WRI2" s="49"/>
      <c r="WRJ2" s="49"/>
      <c r="WRK2" s="49"/>
      <c r="WRL2" s="49"/>
      <c r="WRM2" s="49"/>
      <c r="WRN2" s="49"/>
      <c r="WRO2" s="49"/>
      <c r="WRP2" s="49"/>
      <c r="WRQ2" s="49"/>
      <c r="WRR2" s="49"/>
      <c r="WRS2" s="49"/>
      <c r="WRT2" s="49"/>
      <c r="WRU2" s="49"/>
      <c r="WRV2" s="49"/>
      <c r="WRW2" s="49"/>
      <c r="WRX2" s="49"/>
      <c r="WRY2" s="49"/>
      <c r="WRZ2" s="49"/>
      <c r="WSA2" s="49"/>
      <c r="WSB2" s="49"/>
      <c r="WSC2" s="49"/>
      <c r="WSD2" s="49"/>
      <c r="WSE2" s="49"/>
      <c r="WSF2" s="49"/>
      <c r="WSG2" s="49"/>
      <c r="WSH2" s="49"/>
      <c r="WSI2" s="49"/>
      <c r="WSJ2" s="49"/>
      <c r="WSK2" s="49"/>
      <c r="WSL2" s="49"/>
      <c r="WSM2" s="49"/>
      <c r="WSN2" s="49"/>
      <c r="WSO2" s="49"/>
      <c r="WSP2" s="49"/>
      <c r="WSQ2" s="49"/>
      <c r="WSR2" s="49"/>
      <c r="WSS2" s="49"/>
      <c r="WST2" s="49"/>
      <c r="WSU2" s="49"/>
      <c r="WSV2" s="49"/>
      <c r="WSW2" s="49"/>
      <c r="WSX2" s="49"/>
      <c r="WSY2" s="49"/>
      <c r="WSZ2" s="49"/>
      <c r="WTA2" s="49"/>
      <c r="WTB2" s="49"/>
      <c r="WTC2" s="49"/>
      <c r="WTD2" s="49"/>
      <c r="WTE2" s="49"/>
      <c r="WTF2" s="49"/>
      <c r="WTG2" s="49"/>
      <c r="WTH2" s="49"/>
      <c r="WTI2" s="49"/>
      <c r="WTJ2" s="49"/>
      <c r="WTK2" s="49"/>
      <c r="WTL2" s="49"/>
      <c r="WTM2" s="49"/>
      <c r="WTN2" s="49"/>
      <c r="WTO2" s="49"/>
      <c r="WTP2" s="49"/>
      <c r="WTQ2" s="49"/>
      <c r="WTR2" s="49"/>
      <c r="WTS2" s="49"/>
      <c r="WTT2" s="49"/>
      <c r="WTU2" s="49"/>
      <c r="WTV2" s="49"/>
      <c r="WTW2" s="49"/>
      <c r="WTX2" s="49"/>
      <c r="WTY2" s="49"/>
      <c r="WTZ2" s="49"/>
      <c r="WUA2" s="49"/>
      <c r="WUB2" s="49"/>
      <c r="WUC2" s="49"/>
      <c r="WUD2" s="49"/>
      <c r="WUE2" s="49"/>
      <c r="WUF2" s="49"/>
      <c r="WUG2" s="49"/>
      <c r="WUH2" s="49"/>
      <c r="WUI2" s="49"/>
      <c r="WUJ2" s="49"/>
      <c r="WUK2" s="49"/>
      <c r="WUL2" s="49"/>
      <c r="WUM2" s="49"/>
      <c r="WUN2" s="49"/>
      <c r="WUO2" s="49"/>
      <c r="WUP2" s="49"/>
      <c r="WUQ2" s="49"/>
      <c r="WUR2" s="49"/>
      <c r="WUS2" s="49"/>
      <c r="WUT2" s="49"/>
      <c r="WUU2" s="49"/>
      <c r="WUV2" s="49"/>
      <c r="WUW2" s="49"/>
      <c r="WUX2" s="49"/>
      <c r="WUY2" s="49"/>
      <c r="WUZ2" s="49"/>
      <c r="WVA2" s="49"/>
      <c r="WVB2" s="49"/>
      <c r="WVC2" s="49"/>
      <c r="WVD2" s="49"/>
      <c r="WVE2" s="49"/>
      <c r="WVF2" s="49"/>
      <c r="WVG2" s="49"/>
      <c r="WVH2" s="49"/>
      <c r="WVI2" s="49"/>
      <c r="WVJ2" s="49"/>
      <c r="WVK2" s="49"/>
      <c r="WVL2" s="49"/>
      <c r="WVM2" s="49"/>
      <c r="WVN2" s="49"/>
      <c r="WVO2" s="49"/>
      <c r="WVP2" s="49"/>
      <c r="WVQ2" s="49"/>
      <c r="WVR2" s="49"/>
      <c r="WVS2" s="49"/>
      <c r="WVT2" s="49"/>
      <c r="WVU2" s="49"/>
      <c r="WVV2" s="49"/>
      <c r="WVW2" s="49"/>
      <c r="WVX2" s="49"/>
      <c r="WVY2" s="49"/>
      <c r="WVZ2" s="49"/>
      <c r="WWA2" s="49"/>
      <c r="WWB2" s="49"/>
      <c r="WWC2" s="49"/>
      <c r="WWD2" s="49"/>
      <c r="WWE2" s="49"/>
      <c r="WWF2" s="49"/>
      <c r="WWG2" s="49"/>
      <c r="WWH2" s="49"/>
      <c r="WWI2" s="49"/>
      <c r="WWJ2" s="49"/>
      <c r="WWK2" s="49"/>
      <c r="WWL2" s="49"/>
      <c r="WWM2" s="49"/>
      <c r="WWN2" s="49"/>
      <c r="WWO2" s="49"/>
      <c r="WWP2" s="49"/>
      <c r="WWQ2" s="49"/>
      <c r="WWR2" s="49"/>
      <c r="WWS2" s="49"/>
      <c r="WWT2" s="49"/>
      <c r="WWU2" s="49"/>
      <c r="WWV2" s="49"/>
      <c r="WWW2" s="49"/>
      <c r="WWX2" s="49"/>
      <c r="WWY2" s="49"/>
      <c r="WWZ2" s="49"/>
      <c r="WXA2" s="49"/>
      <c r="WXB2" s="49"/>
      <c r="WXC2" s="49"/>
      <c r="WXD2" s="49"/>
      <c r="WXE2" s="49"/>
      <c r="WXF2" s="49"/>
      <c r="WXG2" s="49"/>
      <c r="WXH2" s="49"/>
      <c r="WXI2" s="49"/>
      <c r="WXJ2" s="49"/>
      <c r="WXK2" s="49"/>
      <c r="WXL2" s="49"/>
      <c r="WXM2" s="49"/>
      <c r="WXN2" s="49"/>
      <c r="WXO2" s="49"/>
      <c r="WXP2" s="49"/>
      <c r="WXQ2" s="49"/>
      <c r="WXR2" s="49"/>
      <c r="WXS2" s="49"/>
      <c r="WXT2" s="49"/>
      <c r="WXU2" s="49"/>
      <c r="WXV2" s="49"/>
      <c r="WXW2" s="49"/>
      <c r="WXX2" s="49"/>
      <c r="WXY2" s="49"/>
      <c r="WXZ2" s="49"/>
      <c r="WYA2" s="49"/>
      <c r="WYB2" s="49"/>
      <c r="WYC2" s="49"/>
      <c r="WYD2" s="49"/>
      <c r="WYE2" s="49"/>
      <c r="WYF2" s="49"/>
      <c r="WYG2" s="49"/>
      <c r="WYH2" s="49"/>
      <c r="WYI2" s="49"/>
      <c r="WYJ2" s="49"/>
      <c r="WYK2" s="49"/>
      <c r="WYL2" s="49"/>
      <c r="WYM2" s="49"/>
      <c r="WYN2" s="49"/>
      <c r="WYO2" s="49"/>
      <c r="WYP2" s="49"/>
      <c r="WYQ2" s="49"/>
      <c r="WYR2" s="49"/>
      <c r="WYS2" s="49"/>
      <c r="WYT2" s="49"/>
      <c r="WYU2" s="49"/>
      <c r="WYV2" s="49"/>
      <c r="WYW2" s="49"/>
      <c r="WYX2" s="49"/>
      <c r="WYY2" s="49"/>
      <c r="WYZ2" s="49"/>
      <c r="WZA2" s="49"/>
      <c r="WZB2" s="49"/>
      <c r="WZC2" s="49"/>
      <c r="WZD2" s="49"/>
      <c r="WZE2" s="49"/>
      <c r="WZF2" s="49"/>
      <c r="WZG2" s="49"/>
      <c r="WZH2" s="49"/>
      <c r="WZI2" s="49"/>
      <c r="WZJ2" s="49"/>
      <c r="WZK2" s="49"/>
      <c r="WZL2" s="49"/>
      <c r="WZM2" s="49"/>
      <c r="WZN2" s="49"/>
      <c r="WZO2" s="49"/>
      <c r="WZP2" s="49"/>
      <c r="WZQ2" s="49"/>
      <c r="WZR2" s="49"/>
      <c r="WZS2" s="49"/>
      <c r="WZT2" s="49"/>
      <c r="WZU2" s="49"/>
      <c r="WZV2" s="49"/>
      <c r="WZW2" s="49"/>
      <c r="WZX2" s="49"/>
      <c r="WZY2" s="49"/>
      <c r="WZZ2" s="49"/>
      <c r="XAA2" s="49"/>
      <c r="XAB2" s="49"/>
      <c r="XAC2" s="49"/>
      <c r="XAD2" s="49"/>
      <c r="XAE2" s="49"/>
      <c r="XAF2" s="49"/>
      <c r="XAG2" s="49"/>
      <c r="XAH2" s="49"/>
      <c r="XAI2" s="49"/>
      <c r="XAJ2" s="49"/>
      <c r="XAK2" s="49"/>
      <c r="XAL2" s="49"/>
      <c r="XAM2" s="49"/>
      <c r="XAN2" s="49"/>
      <c r="XAO2" s="49"/>
      <c r="XAP2" s="49"/>
      <c r="XAQ2" s="49"/>
      <c r="XAR2" s="49"/>
      <c r="XAS2" s="49"/>
      <c r="XAT2" s="49"/>
      <c r="XAU2" s="49"/>
      <c r="XAV2" s="49"/>
      <c r="XAW2" s="49"/>
      <c r="XAX2" s="49"/>
      <c r="XAY2" s="49"/>
      <c r="XAZ2" s="49"/>
      <c r="XBA2" s="49"/>
      <c r="XBB2" s="49"/>
      <c r="XBC2" s="49"/>
      <c r="XBD2" s="49"/>
      <c r="XBE2" s="49"/>
      <c r="XBF2" s="49"/>
      <c r="XBG2" s="49"/>
      <c r="XBH2" s="49"/>
      <c r="XBI2" s="49"/>
      <c r="XBJ2" s="49"/>
      <c r="XBK2" s="49"/>
      <c r="XBL2" s="49"/>
      <c r="XBM2" s="49"/>
      <c r="XBN2" s="49"/>
      <c r="XBO2" s="49"/>
      <c r="XBP2" s="49"/>
      <c r="XBQ2" s="49"/>
      <c r="XBR2" s="49"/>
      <c r="XBS2" s="49"/>
      <c r="XBT2" s="49"/>
      <c r="XBU2" s="49"/>
      <c r="XBV2" s="49"/>
      <c r="XBW2" s="49"/>
      <c r="XBX2" s="49"/>
      <c r="XBY2" s="49"/>
      <c r="XBZ2" s="49"/>
      <c r="XCA2" s="49"/>
      <c r="XCB2" s="49"/>
      <c r="XCC2" s="49"/>
      <c r="XCD2" s="49"/>
      <c r="XCE2" s="49"/>
      <c r="XCF2" s="49"/>
      <c r="XCG2" s="49"/>
      <c r="XCH2" s="49"/>
      <c r="XCI2" s="49"/>
      <c r="XCJ2" s="49"/>
      <c r="XCK2" s="49"/>
      <c r="XCL2" s="49"/>
      <c r="XCM2" s="49"/>
      <c r="XCN2" s="49"/>
      <c r="XCO2" s="49"/>
      <c r="XCP2" s="49"/>
      <c r="XCQ2" s="49"/>
      <c r="XCR2" s="49"/>
      <c r="XCS2" s="49"/>
      <c r="XCT2" s="49"/>
      <c r="XCU2" s="49"/>
      <c r="XCV2" s="49"/>
      <c r="XCW2" s="49"/>
      <c r="XCX2" s="49"/>
      <c r="XCY2" s="49"/>
      <c r="XCZ2" s="49"/>
      <c r="XDA2" s="49"/>
      <c r="XDB2" s="49"/>
      <c r="XDC2" s="49"/>
      <c r="XDD2" s="49"/>
      <c r="XDE2" s="49"/>
      <c r="XDF2" s="49"/>
      <c r="XDG2" s="49"/>
      <c r="XDH2" s="49"/>
      <c r="XDI2" s="49"/>
      <c r="XDJ2" s="49"/>
      <c r="XDK2" s="49"/>
      <c r="XDL2" s="49"/>
      <c r="XDM2" s="49"/>
      <c r="XDN2" s="49"/>
      <c r="XDO2" s="49"/>
      <c r="XDP2" s="49"/>
      <c r="XDQ2" s="49"/>
      <c r="XDR2" s="49"/>
      <c r="XDS2" s="49"/>
      <c r="XDT2" s="49"/>
      <c r="XDU2" s="49"/>
      <c r="XDV2" s="49"/>
      <c r="XDW2" s="49"/>
      <c r="XDX2" s="49"/>
      <c r="XDY2" s="49"/>
      <c r="XDZ2" s="49"/>
      <c r="XEA2" s="49"/>
      <c r="XEB2" s="49"/>
    </row>
    <row r="3" spans="1:16356" s="2" customFormat="1">
      <c r="A3" s="48">
        <f t="shared" ref="A3:A17" si="0">A4-1</f>
        <v>1922</v>
      </c>
      <c r="B3" s="29">
        <f>'Gross Expenditure'!B3</f>
        <v>34149928.12128181</v>
      </c>
      <c r="C3" s="30">
        <f>'Net Expenditure'!B3</f>
        <v>33750651.364226252</v>
      </c>
      <c r="D3" s="31">
        <f>B3-C3</f>
        <v>399276.75705555826</v>
      </c>
      <c r="E3" s="29">
        <f>'Gross Expenditure'!M3</f>
        <v>1009704.6077921462</v>
      </c>
      <c r="F3" s="30">
        <f>'Net Expenditure'!M3</f>
        <v>1003498.1280668821</v>
      </c>
      <c r="G3" s="31">
        <f>E3-F3</f>
        <v>6206.4797252640128</v>
      </c>
      <c r="H3" s="29">
        <f>'Gross Expenditure'!AD3</f>
        <v>5614159.6092577791</v>
      </c>
      <c r="I3" s="30">
        <f>'Net Expenditure'!AD3</f>
        <v>5605183.8307843972</v>
      </c>
      <c r="J3" s="31">
        <f>H3-I3</f>
        <v>8975.7784733818844</v>
      </c>
      <c r="K3" s="29">
        <f>'Gross Expenditure'!AU3</f>
        <v>4556961.7183961226</v>
      </c>
      <c r="L3" s="30">
        <f>'Net Expenditure'!AU3</f>
        <v>4556818.2379933083</v>
      </c>
      <c r="M3" s="31">
        <f>K3-L3</f>
        <v>143.48040281422436</v>
      </c>
      <c r="N3" s="29">
        <f>'Gross Expenditure'!BL3</f>
        <v>685116.38396069407</v>
      </c>
      <c r="O3" s="30">
        <f>'Net Expenditure'!BL3</f>
        <v>590075.21908431605</v>
      </c>
      <c r="P3" s="31">
        <f>N3-O3</f>
        <v>95041.164876378025</v>
      </c>
      <c r="Q3" s="29">
        <f>'Gross Expenditure'!CM3</f>
        <v>4419352.5844547944</v>
      </c>
      <c r="R3" s="30">
        <f>'Net Expenditure'!CM3</f>
        <v>4362423.8777276641</v>
      </c>
      <c r="S3" s="31">
        <f>Q3-R3</f>
        <v>56928.706727130339</v>
      </c>
      <c r="T3" s="29">
        <f>'Gross Expenditure'!DC3</f>
        <v>1810274.465971146</v>
      </c>
      <c r="U3" s="30">
        <f>'Net Expenditure'!DC3</f>
        <v>1799328.054000708</v>
      </c>
      <c r="V3" s="31">
        <f>T3-U3</f>
        <v>10946.41197043797</v>
      </c>
      <c r="W3" s="29">
        <f>'Gross Expenditure'!DI3</f>
        <v>10693.734092916</v>
      </c>
      <c r="X3" s="30">
        <f>'Net Expenditure'!DI3</f>
        <v>10693.734092916</v>
      </c>
      <c r="Y3" s="31">
        <f>W3-X3</f>
        <v>0</v>
      </c>
      <c r="Z3" s="29">
        <f>'Gross Expenditure'!DM3</f>
        <v>9478239.2256081607</v>
      </c>
      <c r="AA3" s="30">
        <f>'Net Expenditure'!DM3</f>
        <v>9471108.3765621129</v>
      </c>
      <c r="AB3" s="31">
        <f>Z3-AA3</f>
        <v>7130.8490460477769</v>
      </c>
      <c r="AC3" s="29">
        <f>'Gross Expenditure'!EF3</f>
        <v>1658170.0021313699</v>
      </c>
      <c r="AD3" s="30">
        <f>'Net Expenditure'!EF3</f>
        <v>1569789.8832121801</v>
      </c>
      <c r="AE3" s="31">
        <f>AC3-AD3</f>
        <v>88380.118919189787</v>
      </c>
      <c r="AF3" s="29">
        <f>'Gross Expenditure'!FV3</f>
        <v>3690566.098777446</v>
      </c>
      <c r="AG3" s="30">
        <f>'Net Expenditure'!FV3</f>
        <v>3639358.831829784</v>
      </c>
      <c r="AH3" s="31">
        <f>AF3-AG3</f>
        <v>51207.266947661992</v>
      </c>
      <c r="AI3" s="29">
        <f>'Gross Expenditure'!GI3</f>
        <v>65222.635852626001</v>
      </c>
      <c r="AJ3" s="30">
        <f>'Net Expenditure'!GI3</f>
        <v>65222.635852626001</v>
      </c>
      <c r="AK3" s="31">
        <f>AI3-AJ3</f>
        <v>0</v>
      </c>
      <c r="AL3" s="29">
        <f>'Gross Expenditure'!HD3</f>
        <v>544584.31296381005</v>
      </c>
      <c r="AM3" s="30">
        <f>'Net Expenditure'!HD3</f>
        <v>479572.45363213203</v>
      </c>
      <c r="AN3" s="31">
        <f>AL3-AM3</f>
        <v>65011.859331678017</v>
      </c>
      <c r="AO3" s="29">
        <f>'Gross Expenditure'!IN3</f>
        <v>606882.74202280212</v>
      </c>
      <c r="AP3" s="30">
        <f>'Net Expenditure'!IN3</f>
        <v>597578.10138721811</v>
      </c>
      <c r="AQ3" s="31">
        <f>AO3-AP3</f>
        <v>9304.6406355840154</v>
      </c>
    </row>
    <row r="4" spans="1:16356" s="2" customFormat="1">
      <c r="A4" s="48">
        <f t="shared" si="0"/>
        <v>1923</v>
      </c>
      <c r="B4" s="29">
        <f>'Gross Expenditure'!B4</f>
        <v>45320526.316509575</v>
      </c>
      <c r="C4" s="30">
        <f>'Net Expenditure'!B4</f>
        <v>44445229.832964115</v>
      </c>
      <c r="D4" s="31">
        <f t="shared" ref="D4:D67" si="1">B4-C4</f>
        <v>875296.48354545981</v>
      </c>
      <c r="E4" s="29">
        <f>'Gross Expenditure'!M4</f>
        <v>1266102.8178826859</v>
      </c>
      <c r="F4" s="30">
        <f>'Net Expenditure'!M4</f>
        <v>1192857.9768532561</v>
      </c>
      <c r="G4" s="31">
        <f t="shared" ref="G4:G67" si="2">E4-F4</f>
        <v>73244.841029429808</v>
      </c>
      <c r="H4" s="29">
        <f>'Gross Expenditure'!AD4</f>
        <v>5490826.1405274058</v>
      </c>
      <c r="I4" s="30">
        <f>'Net Expenditure'!AD4</f>
        <v>5481224.3811815688</v>
      </c>
      <c r="J4" s="31">
        <f t="shared" ref="J4:J67" si="3">H4-I4</f>
        <v>9601.7593458369374</v>
      </c>
      <c r="K4" s="29">
        <f>'Gross Expenditure'!AU4</f>
        <v>4048300.8351350883</v>
      </c>
      <c r="L4" s="30">
        <f>'Net Expenditure'!AU4</f>
        <v>4046919.3601062242</v>
      </c>
      <c r="M4" s="31">
        <f t="shared" ref="M4:M67" si="4">K4-L4</f>
        <v>1381.475028864108</v>
      </c>
      <c r="N4" s="29">
        <f>'Gross Expenditure'!BL4</f>
        <v>634917.28904696403</v>
      </c>
      <c r="O4" s="30">
        <f>'Net Expenditure'!BL4</f>
        <v>512395.18294843205</v>
      </c>
      <c r="P4" s="31">
        <f t="shared" ref="P4:P67" si="5">N4-O4</f>
        <v>122522.10609853198</v>
      </c>
      <c r="Q4" s="29">
        <f>'Gross Expenditure'!CM4</f>
        <v>5304890.7753373981</v>
      </c>
      <c r="R4" s="30">
        <f>'Net Expenditure'!CM4</f>
        <v>5252558.5204526288</v>
      </c>
      <c r="S4" s="31">
        <f t="shared" ref="S4:S67" si="6">Q4-R4</f>
        <v>52332.254884769209</v>
      </c>
      <c r="T4" s="29">
        <f>'Gross Expenditure'!DC4</f>
        <v>7510966.7252446264</v>
      </c>
      <c r="U4" s="30">
        <f>'Net Expenditure'!DC4</f>
        <v>7414447.5852454565</v>
      </c>
      <c r="V4" s="31">
        <f t="shared" ref="V4:V67" si="7">T4-U4</f>
        <v>96519.139999169856</v>
      </c>
      <c r="W4" s="29">
        <f>'Gross Expenditure'!DI4</f>
        <v>54311.776548372</v>
      </c>
      <c r="X4" s="30">
        <f>'Net Expenditure'!DI4</f>
        <v>54311.776548372</v>
      </c>
      <c r="Y4" s="31">
        <f t="shared" ref="Y4:Y67" si="8">W4-X4</f>
        <v>0</v>
      </c>
      <c r="Z4" s="29">
        <f>'Gross Expenditure'!DM4</f>
        <v>13323827.646328626</v>
      </c>
      <c r="AA4" s="30">
        <f>'Net Expenditure'!DM4</f>
        <v>13286155.787292443</v>
      </c>
      <c r="AB4" s="31">
        <f t="shared" ref="AB4:AB67" si="9">Z4-AA4</f>
        <v>37671.859036182985</v>
      </c>
      <c r="AC4" s="29">
        <f>'Gross Expenditure'!EF4</f>
        <v>3035185.7108654343</v>
      </c>
      <c r="AD4" s="30">
        <f>'Net Expenditure'!EF4</f>
        <v>2896276.3651322345</v>
      </c>
      <c r="AE4" s="31">
        <f t="shared" ref="AE4:AE67" si="10">AC4-AD4</f>
        <v>138909.34573319973</v>
      </c>
      <c r="AF4" s="29">
        <f>'Gross Expenditure'!FV4</f>
        <v>3529892.1726492485</v>
      </c>
      <c r="AG4" s="30">
        <f>'Net Expenditure'!FV4</f>
        <v>3329796.6884133839</v>
      </c>
      <c r="AH4" s="31">
        <f t="shared" ref="AH4:AH67" si="11">AF4-AG4</f>
        <v>200095.4842358646</v>
      </c>
      <c r="AI4" s="29">
        <f>'Gross Expenditure'!GI4</f>
        <v>164046.35046336602</v>
      </c>
      <c r="AJ4" s="30">
        <f>'Net Expenditure'!GI4</f>
        <v>164046.35046336602</v>
      </c>
      <c r="AK4" s="31">
        <f t="shared" ref="AK4:AK67" si="12">AI4-AJ4</f>
        <v>0</v>
      </c>
      <c r="AL4" s="29">
        <f>'Gross Expenditure'!HD4</f>
        <v>621743.75648771401</v>
      </c>
      <c r="AM4" s="30">
        <f>'Net Expenditure'!HD4</f>
        <v>519631.42025495402</v>
      </c>
      <c r="AN4" s="31">
        <f t="shared" ref="AN4:AN67" si="13">AL4-AM4</f>
        <v>102112.33623275999</v>
      </c>
      <c r="AO4" s="29">
        <f>'Gross Expenditure'!IN4</f>
        <v>335516.85946879809</v>
      </c>
      <c r="AP4" s="30">
        <f>'Net Expenditure'!IN4</f>
        <v>294608.43807179405</v>
      </c>
      <c r="AQ4" s="31">
        <f t="shared" ref="AQ4:AQ67" si="14">AO4-AP4</f>
        <v>40908.421397004044</v>
      </c>
    </row>
    <row r="5" spans="1:16356" s="2" customFormat="1">
      <c r="A5" s="48">
        <f t="shared" si="0"/>
        <v>1924</v>
      </c>
      <c r="B5" s="29">
        <f>'Gross Expenditure'!B5</f>
        <v>32299664.524282135</v>
      </c>
      <c r="C5" s="30">
        <f>'Net Expenditure'!B5</f>
        <v>31326434.41251862</v>
      </c>
      <c r="D5" s="31">
        <f t="shared" si="1"/>
        <v>973230.11176351458</v>
      </c>
      <c r="E5" s="29">
        <f>'Gross Expenditure'!M5</f>
        <v>1074694.881576498</v>
      </c>
      <c r="F5" s="30">
        <f>'Net Expenditure'!M5</f>
        <v>1033396.6505895481</v>
      </c>
      <c r="G5" s="31">
        <f t="shared" si="2"/>
        <v>41298.230986949988</v>
      </c>
      <c r="H5" s="29">
        <f>'Gross Expenditure'!AD5</f>
        <v>5368634.1663291547</v>
      </c>
      <c r="I5" s="30">
        <f>'Net Expenditure'!AD5</f>
        <v>5286184.9939723015</v>
      </c>
      <c r="J5" s="31">
        <f t="shared" si="3"/>
        <v>82449.172356853262</v>
      </c>
      <c r="K5" s="29">
        <f>'Gross Expenditure'!AU5</f>
        <v>3999328.3072047061</v>
      </c>
      <c r="L5" s="30">
        <f>'Net Expenditure'!AU5</f>
        <v>3998349.339146568</v>
      </c>
      <c r="M5" s="31">
        <f t="shared" si="4"/>
        <v>978.96805813815445</v>
      </c>
      <c r="N5" s="29">
        <f>'Gross Expenditure'!BL5</f>
        <v>657434.82412221597</v>
      </c>
      <c r="O5" s="30">
        <f>'Net Expenditure'!BL5</f>
        <v>502483.60751156404</v>
      </c>
      <c r="P5" s="31">
        <f t="shared" si="5"/>
        <v>154951.21661065193</v>
      </c>
      <c r="Q5" s="29">
        <f>'Gross Expenditure'!CM5</f>
        <v>5247245.9363342766</v>
      </c>
      <c r="R5" s="30">
        <f>'Net Expenditure'!CM5</f>
        <v>5196205.0050748326</v>
      </c>
      <c r="S5" s="31">
        <f t="shared" si="6"/>
        <v>51040.931259443983</v>
      </c>
      <c r="T5" s="29">
        <f>'Gross Expenditure'!DC5</f>
        <v>4492429.8200579286</v>
      </c>
      <c r="U5" s="30">
        <f>'Net Expenditure'!DC5</f>
        <v>4370410.5302382838</v>
      </c>
      <c r="V5" s="31">
        <f t="shared" si="7"/>
        <v>122019.28981964476</v>
      </c>
      <c r="W5" s="29">
        <f>'Gross Expenditure'!DI5</f>
        <v>63046.304786934008</v>
      </c>
      <c r="X5" s="30">
        <f>'Net Expenditure'!DI5</f>
        <v>63046.304786934008</v>
      </c>
      <c r="Y5" s="31">
        <f t="shared" si="8"/>
        <v>0</v>
      </c>
      <c r="Z5" s="29">
        <f>'Gross Expenditure'!DM5</f>
        <v>4124708.5937168165</v>
      </c>
      <c r="AA5" s="30">
        <f>'Net Expenditure'!DM5</f>
        <v>4000693.2756385561</v>
      </c>
      <c r="AB5" s="31">
        <f t="shared" si="9"/>
        <v>124015.3180782604</v>
      </c>
      <c r="AC5" s="29">
        <f>'Gross Expenditure'!EF5</f>
        <v>2968153.6982516581</v>
      </c>
      <c r="AD5" s="30">
        <f>'Net Expenditure'!EF5</f>
        <v>2862055.6541920565</v>
      </c>
      <c r="AE5" s="31">
        <f t="shared" si="10"/>
        <v>106098.04405960161</v>
      </c>
      <c r="AF5" s="29">
        <f>'Gross Expenditure'!FV5</f>
        <v>3277807.2628096738</v>
      </c>
      <c r="AG5" s="30">
        <f>'Net Expenditure'!FV5</f>
        <v>3128684.1439770418</v>
      </c>
      <c r="AH5" s="31">
        <f t="shared" si="11"/>
        <v>149123.11883263197</v>
      </c>
      <c r="AI5" s="29">
        <f>'Gross Expenditure'!GI5</f>
        <v>146170.97780128202</v>
      </c>
      <c r="AJ5" s="30">
        <f>'Net Expenditure'!GI5</f>
        <v>146170.97780128202</v>
      </c>
      <c r="AK5" s="31">
        <f t="shared" si="12"/>
        <v>0</v>
      </c>
      <c r="AL5" s="29">
        <f>'Gross Expenditure'!HD5</f>
        <v>516046.94966076</v>
      </c>
      <c r="AM5" s="30">
        <f>'Net Expenditure'!HD5</f>
        <v>426197.74378532404</v>
      </c>
      <c r="AN5" s="31">
        <f t="shared" si="13"/>
        <v>89849.20587543596</v>
      </c>
      <c r="AO5" s="29">
        <f>'Gross Expenditure'!IN5</f>
        <v>363962.80163023202</v>
      </c>
      <c r="AP5" s="30">
        <f>'Net Expenditure'!IN5</f>
        <v>312556.18580432399</v>
      </c>
      <c r="AQ5" s="31">
        <f t="shared" si="14"/>
        <v>51406.615825908026</v>
      </c>
    </row>
    <row r="6" spans="1:16356" s="2" customFormat="1">
      <c r="A6" s="48">
        <f t="shared" si="0"/>
        <v>1925</v>
      </c>
      <c r="B6" s="29">
        <f>'Gross Expenditure'!B6</f>
        <v>31191614.893134654</v>
      </c>
      <c r="C6" s="30">
        <f>'Net Expenditure'!B6</f>
        <v>29800195.275643758</v>
      </c>
      <c r="D6" s="31">
        <f t="shared" si="1"/>
        <v>1391419.6174908951</v>
      </c>
      <c r="E6" s="29">
        <f>'Gross Expenditure'!M6</f>
        <v>1045474.3991874839</v>
      </c>
      <c r="F6" s="30">
        <f>'Net Expenditure'!M6</f>
        <v>1009802.377624152</v>
      </c>
      <c r="G6" s="31">
        <f t="shared" si="2"/>
        <v>35672.021563331946</v>
      </c>
      <c r="H6" s="29">
        <f>'Gross Expenditure'!AD6</f>
        <v>5572658.2201783499</v>
      </c>
      <c r="I6" s="30">
        <f>'Net Expenditure'!AD6</f>
        <v>5462329.4088428523</v>
      </c>
      <c r="J6" s="31">
        <f t="shared" si="3"/>
        <v>110328.81133549754</v>
      </c>
      <c r="K6" s="29">
        <f>'Gross Expenditure'!AU6</f>
        <v>3700419.2662627264</v>
      </c>
      <c r="L6" s="30">
        <f>'Net Expenditure'!AU6</f>
        <v>3699724.7195340605</v>
      </c>
      <c r="M6" s="31">
        <f t="shared" si="4"/>
        <v>694.54672866594046</v>
      </c>
      <c r="N6" s="29">
        <f>'Gross Expenditure'!BL6</f>
        <v>572248.09646919603</v>
      </c>
      <c r="O6" s="30">
        <f>'Net Expenditure'!BL6</f>
        <v>432479.13805718999</v>
      </c>
      <c r="P6" s="31">
        <f t="shared" si="5"/>
        <v>139768.95841200603</v>
      </c>
      <c r="Q6" s="29">
        <f>'Gross Expenditure'!CM6</f>
        <v>5381025.5402323557</v>
      </c>
      <c r="R6" s="30">
        <f>'Net Expenditure'!CM6</f>
        <v>5091896.0219671326</v>
      </c>
      <c r="S6" s="31">
        <f t="shared" si="6"/>
        <v>289129.51826522313</v>
      </c>
      <c r="T6" s="29">
        <f>'Gross Expenditure'!DC6</f>
        <v>3270084.7158192783</v>
      </c>
      <c r="U6" s="30">
        <f>'Net Expenditure'!DC6</f>
        <v>2432189.6370993899</v>
      </c>
      <c r="V6" s="31">
        <f t="shared" si="7"/>
        <v>837895.07871988835</v>
      </c>
      <c r="W6" s="29">
        <f>'Gross Expenditure'!DI6</f>
        <v>57846.727357524003</v>
      </c>
      <c r="X6" s="30">
        <f>'Net Expenditure'!DI6</f>
        <v>57846.727357524003</v>
      </c>
      <c r="Y6" s="31">
        <f t="shared" si="8"/>
        <v>0</v>
      </c>
      <c r="Z6" s="29">
        <f>'Gross Expenditure'!DM6</f>
        <v>3841149.4163997783</v>
      </c>
      <c r="AA6" s="30">
        <f>'Net Expenditure'!DM6</f>
        <v>3734883.7669138801</v>
      </c>
      <c r="AB6" s="31">
        <f t="shared" si="9"/>
        <v>106265.6494858982</v>
      </c>
      <c r="AC6" s="29">
        <f>'Gross Expenditure'!EF6</f>
        <v>2552155.760446908</v>
      </c>
      <c r="AD6" s="30">
        <f>'Net Expenditure'!EF6</f>
        <v>2432226.4595036521</v>
      </c>
      <c r="AE6" s="31">
        <f t="shared" si="10"/>
        <v>119929.30094325589</v>
      </c>
      <c r="AF6" s="29">
        <f>'Gross Expenditure'!FV6</f>
        <v>3254484.7137929704</v>
      </c>
      <c r="AG6" s="30">
        <f>'Net Expenditure'!FV6</f>
        <v>3087330.0445146603</v>
      </c>
      <c r="AH6" s="31">
        <f t="shared" si="11"/>
        <v>167154.66927831015</v>
      </c>
      <c r="AI6" s="29">
        <f>'Gross Expenditure'!GI6</f>
        <v>146983.61017120202</v>
      </c>
      <c r="AJ6" s="30">
        <f>'Net Expenditure'!GI6</f>
        <v>146983.61017120202</v>
      </c>
      <c r="AK6" s="31">
        <f t="shared" si="12"/>
        <v>0</v>
      </c>
      <c r="AL6" s="29">
        <f>'Gross Expenditure'!HD6</f>
        <v>1528797.659102028</v>
      </c>
      <c r="AM6" s="30">
        <f>'Net Expenditure'!HD6</f>
        <v>2016745.3050966479</v>
      </c>
      <c r="AN6" s="31">
        <f t="shared" si="13"/>
        <v>-487947.64599461993</v>
      </c>
      <c r="AO6" s="29">
        <f>'Gross Expenditure'!IN6</f>
        <v>268288.03745293204</v>
      </c>
      <c r="AP6" s="30">
        <f>'Net Expenditure'!IN6</f>
        <v>195758.05896141601</v>
      </c>
      <c r="AQ6" s="31">
        <f t="shared" si="14"/>
        <v>72529.978491516027</v>
      </c>
    </row>
    <row r="7" spans="1:16356" s="2" customFormat="1">
      <c r="A7" s="48">
        <f t="shared" si="0"/>
        <v>1926</v>
      </c>
      <c r="B7" s="29">
        <f>'Gross Expenditure'!B7</f>
        <v>31876032.92115245</v>
      </c>
      <c r="C7" s="30">
        <f>'Net Expenditure'!B7</f>
        <v>30447554.728117049</v>
      </c>
      <c r="D7" s="31">
        <f t="shared" si="1"/>
        <v>1428478.1930354014</v>
      </c>
      <c r="E7" s="29">
        <f>'Gross Expenditure'!M7</f>
        <v>986516.65101171006</v>
      </c>
      <c r="F7" s="30">
        <f>'Net Expenditure'!M7</f>
        <v>957255.53700420004</v>
      </c>
      <c r="G7" s="31">
        <f t="shared" si="2"/>
        <v>29261.114007510012</v>
      </c>
      <c r="H7" s="29">
        <f>'Gross Expenditure'!AD7</f>
        <v>5700520.8446329506</v>
      </c>
      <c r="I7" s="30">
        <f>'Net Expenditure'!AD7</f>
        <v>5589560.9734726874</v>
      </c>
      <c r="J7" s="31">
        <f t="shared" si="3"/>
        <v>110959.8711602632</v>
      </c>
      <c r="K7" s="29">
        <f>'Gross Expenditure'!AU7</f>
        <v>3277328.5715542682</v>
      </c>
      <c r="L7" s="30">
        <f>'Net Expenditure'!AU7</f>
        <v>3276236.5968071884</v>
      </c>
      <c r="M7" s="31">
        <f t="shared" si="4"/>
        <v>1091.9747470798902</v>
      </c>
      <c r="N7" s="29">
        <f>'Gross Expenditure'!BL7</f>
        <v>565556.576798136</v>
      </c>
      <c r="O7" s="30">
        <f>'Net Expenditure'!BL7</f>
        <v>427214.80398580199</v>
      </c>
      <c r="P7" s="31">
        <f t="shared" si="5"/>
        <v>138341.77281233401</v>
      </c>
      <c r="Q7" s="29">
        <f>'Gross Expenditure'!CM7</f>
        <v>6036831.2904004985</v>
      </c>
      <c r="R7" s="30">
        <f>'Net Expenditure'!CM7</f>
        <v>5621483.4584916849</v>
      </c>
      <c r="S7" s="31">
        <f t="shared" si="6"/>
        <v>415347.83190881368</v>
      </c>
      <c r="T7" s="29">
        <f>'Gross Expenditure'!DC7</f>
        <v>2424082.3594713602</v>
      </c>
      <c r="U7" s="30">
        <f>'Net Expenditure'!DC7</f>
        <v>2406827.8887294182</v>
      </c>
      <c r="V7" s="31">
        <f t="shared" si="7"/>
        <v>17254.470741942059</v>
      </c>
      <c r="W7" s="29">
        <f>'Gross Expenditure'!DI7</f>
        <v>62129.553894618002</v>
      </c>
      <c r="X7" s="30">
        <f>'Net Expenditure'!DI7</f>
        <v>62129.553894618002</v>
      </c>
      <c r="Y7" s="31">
        <f t="shared" si="8"/>
        <v>0</v>
      </c>
      <c r="Z7" s="29">
        <f>'Gross Expenditure'!DM7</f>
        <v>3268268.9903677381</v>
      </c>
      <c r="AA7" s="30">
        <f>'Net Expenditure'!DM7</f>
        <v>3187172.0890639559</v>
      </c>
      <c r="AB7" s="31">
        <f t="shared" si="9"/>
        <v>81096.901303782128</v>
      </c>
      <c r="AC7" s="29">
        <f>'Gross Expenditure'!EF7</f>
        <v>2569002.6452658116</v>
      </c>
      <c r="AD7" s="30">
        <f>'Net Expenditure'!EF7</f>
        <v>2468782.2187692719</v>
      </c>
      <c r="AE7" s="31">
        <f t="shared" si="10"/>
        <v>100220.42649653973</v>
      </c>
      <c r="AF7" s="29">
        <f>'Gross Expenditure'!FV7</f>
        <v>3200854.786592484</v>
      </c>
      <c r="AG7" s="30">
        <f>'Net Expenditure'!FV7</f>
        <v>3040387.8277710001</v>
      </c>
      <c r="AH7" s="31">
        <f t="shared" si="11"/>
        <v>160466.95882148389</v>
      </c>
      <c r="AI7" s="29">
        <f>'Gross Expenditure'!GI7</f>
        <v>145638.95754660002</v>
      </c>
      <c r="AJ7" s="30">
        <f>'Net Expenditure'!GI7</f>
        <v>145638.95754660002</v>
      </c>
      <c r="AK7" s="31">
        <f t="shared" si="12"/>
        <v>0</v>
      </c>
      <c r="AL7" s="29">
        <f>'Gross Expenditure'!HD7</f>
        <v>3287869.9370778231</v>
      </c>
      <c r="AM7" s="30">
        <f>'Net Expenditure'!HD7</f>
        <v>2968378.4418914639</v>
      </c>
      <c r="AN7" s="31">
        <f t="shared" si="13"/>
        <v>319491.49518635916</v>
      </c>
      <c r="AO7" s="29">
        <f>'Gross Expenditure'!IN7</f>
        <v>351427.94732421602</v>
      </c>
      <c r="AP7" s="30">
        <f>'Net Expenditure'!IN7</f>
        <v>296486.38068915601</v>
      </c>
      <c r="AQ7" s="31">
        <f t="shared" si="14"/>
        <v>54941.566635060008</v>
      </c>
    </row>
    <row r="8" spans="1:16356" s="2" customFormat="1">
      <c r="A8" s="48">
        <f t="shared" si="0"/>
        <v>1927</v>
      </c>
      <c r="B8" s="29">
        <f>'Gross Expenditure'!B8</f>
        <v>29447098.892485052</v>
      </c>
      <c r="C8" s="30">
        <f>'Net Expenditure'!B8</f>
        <v>28069665.439923324</v>
      </c>
      <c r="D8" s="31">
        <f t="shared" si="1"/>
        <v>1377433.4525617287</v>
      </c>
      <c r="E8" s="29">
        <f>'Gross Expenditure'!M8</f>
        <v>1008629.1396400802</v>
      </c>
      <c r="F8" s="30">
        <f>'Net Expenditure'!M8</f>
        <v>982223.66656999197</v>
      </c>
      <c r="G8" s="31">
        <f t="shared" si="2"/>
        <v>26405.473070088192</v>
      </c>
      <c r="H8" s="29">
        <f>'Gross Expenditure'!AD8</f>
        <v>5757888.8807350686</v>
      </c>
      <c r="I8" s="30">
        <f>'Net Expenditure'!AD8</f>
        <v>5643166.7756496891</v>
      </c>
      <c r="J8" s="31">
        <f t="shared" si="3"/>
        <v>114722.10508537944</v>
      </c>
      <c r="K8" s="29">
        <f>'Gross Expenditure'!AU8</f>
        <v>3836253.3063710099</v>
      </c>
      <c r="L8" s="30">
        <f>'Net Expenditure'!AU8</f>
        <v>3684099.3227461921</v>
      </c>
      <c r="M8" s="31">
        <f t="shared" si="4"/>
        <v>152153.9836248178</v>
      </c>
      <c r="N8" s="29">
        <f>'Gross Expenditure'!BL8</f>
        <v>146190.023872452</v>
      </c>
      <c r="O8" s="30">
        <f>'Net Expenditure'!BL8</f>
        <v>143022.02736784201</v>
      </c>
      <c r="P8" s="31">
        <f t="shared" si="5"/>
        <v>3167.9965046099969</v>
      </c>
      <c r="Q8" s="29">
        <f>'Gross Expenditure'!CM8</f>
        <v>5542307.6708999155</v>
      </c>
      <c r="R8" s="30">
        <f>'Net Expenditure'!CM8</f>
        <v>5201169.6809598124</v>
      </c>
      <c r="S8" s="31">
        <f t="shared" si="6"/>
        <v>341137.98994010314</v>
      </c>
      <c r="T8" s="29">
        <f>'Gross Expenditure'!DC8</f>
        <v>1101017.8216715159</v>
      </c>
      <c r="U8" s="30">
        <f>'Net Expenditure'!DC8</f>
        <v>1085142.286482282</v>
      </c>
      <c r="V8" s="31">
        <f t="shared" si="7"/>
        <v>15875.535189233953</v>
      </c>
      <c r="W8" s="29">
        <f>'Gross Expenditure'!DI8</f>
        <v>60175.426992576002</v>
      </c>
      <c r="X8" s="30">
        <f>'Net Expenditure'!DI8</f>
        <v>60175.426992576002</v>
      </c>
      <c r="Y8" s="31">
        <f t="shared" si="8"/>
        <v>0</v>
      </c>
      <c r="Z8" s="29">
        <f>'Gross Expenditure'!DM8</f>
        <v>2835129.5885099885</v>
      </c>
      <c r="AA8" s="30">
        <f>'Net Expenditure'!DM8</f>
        <v>2786678.9229296641</v>
      </c>
      <c r="AB8" s="31">
        <f t="shared" si="9"/>
        <v>48450.665580324363</v>
      </c>
      <c r="AC8" s="29">
        <f>'Gross Expenditure'!EF8</f>
        <v>2613865.0310377083</v>
      </c>
      <c r="AD8" s="30">
        <f>'Net Expenditure'!EF8</f>
        <v>2506796.9070865139</v>
      </c>
      <c r="AE8" s="31">
        <f t="shared" si="10"/>
        <v>107068.12395119434</v>
      </c>
      <c r="AF8" s="29">
        <f>'Gross Expenditure'!FV8</f>
        <v>3215030.1424952759</v>
      </c>
      <c r="AG8" s="30">
        <f>'Net Expenditure'!FV8</f>
        <v>3058301.2925754236</v>
      </c>
      <c r="AH8" s="31">
        <f t="shared" si="11"/>
        <v>156728.84991985234</v>
      </c>
      <c r="AI8" s="29">
        <f>'Gross Expenditure'!GI8</f>
        <v>146809.656054516</v>
      </c>
      <c r="AJ8" s="30">
        <f>'Net Expenditure'!GI8</f>
        <v>146809.656054516</v>
      </c>
      <c r="AK8" s="31">
        <f t="shared" si="12"/>
        <v>0</v>
      </c>
      <c r="AL8" s="29">
        <f>'Gross Expenditure'!HD8</f>
        <v>2922638.6671076696</v>
      </c>
      <c r="AM8" s="30">
        <f>'Net Expenditure'!HD8</f>
        <v>2561366.4404647197</v>
      </c>
      <c r="AN8" s="31">
        <f t="shared" si="13"/>
        <v>361272.22664294997</v>
      </c>
      <c r="AO8" s="29">
        <f>'Gross Expenditure'!IN8</f>
        <v>261158.458144962</v>
      </c>
      <c r="AP8" s="30">
        <f>'Net Expenditure'!IN8</f>
        <v>210713.0340441</v>
      </c>
      <c r="AQ8" s="31">
        <f t="shared" si="14"/>
        <v>50445.424100862001</v>
      </c>
    </row>
    <row r="9" spans="1:16356" s="2" customFormat="1">
      <c r="A9" s="48">
        <f t="shared" si="0"/>
        <v>1928</v>
      </c>
      <c r="B9" s="29">
        <f>'Gross Expenditure'!B9</f>
        <v>29166438.527200088</v>
      </c>
      <c r="C9" s="30">
        <f>'Net Expenditure'!B9</f>
        <v>27732571.565761648</v>
      </c>
      <c r="D9" s="31">
        <f t="shared" si="1"/>
        <v>1433866.9614384398</v>
      </c>
      <c r="E9" s="29">
        <f>'Gross Expenditure'!M9</f>
        <v>985686.24230869813</v>
      </c>
      <c r="F9" s="30">
        <f>'Net Expenditure'!M9</f>
        <v>958143.0839207219</v>
      </c>
      <c r="G9" s="31">
        <f t="shared" si="2"/>
        <v>27543.158387976233</v>
      </c>
      <c r="H9" s="29">
        <f>'Gross Expenditure'!AD9</f>
        <v>5841819.837428946</v>
      </c>
      <c r="I9" s="30">
        <f>'Net Expenditure'!AD9</f>
        <v>5725358.1911767088</v>
      </c>
      <c r="J9" s="31">
        <f t="shared" si="3"/>
        <v>116461.64625223726</v>
      </c>
      <c r="K9" s="29">
        <f>'Gross Expenditure'!AU9</f>
        <v>3922091.4096580441</v>
      </c>
      <c r="L9" s="30">
        <f>'Net Expenditure'!AU9</f>
        <v>3774424.6804008782</v>
      </c>
      <c r="M9" s="31">
        <f t="shared" si="4"/>
        <v>147666.72925716592</v>
      </c>
      <c r="N9" s="29">
        <f>'Gross Expenditure'!BL9</f>
        <v>138431.92421587202</v>
      </c>
      <c r="O9" s="30">
        <f>'Net Expenditure'!BL9</f>
        <v>133063.47162208799</v>
      </c>
      <c r="P9" s="31">
        <f t="shared" si="5"/>
        <v>5368.4525937840226</v>
      </c>
      <c r="Q9" s="29">
        <f>'Gross Expenditure'!CM9</f>
        <v>5349440.8055421058</v>
      </c>
      <c r="R9" s="30">
        <f>'Net Expenditure'!CM9</f>
        <v>5023999.3177222386</v>
      </c>
      <c r="S9" s="31">
        <f t="shared" si="6"/>
        <v>325441.48781986721</v>
      </c>
      <c r="T9" s="29">
        <f>'Gross Expenditure'!DC9</f>
        <v>832276.48772473796</v>
      </c>
      <c r="U9" s="30">
        <f>'Net Expenditure'!DC9</f>
        <v>816619.34748491994</v>
      </c>
      <c r="V9" s="31">
        <f t="shared" si="7"/>
        <v>15657.140239818022</v>
      </c>
      <c r="W9" s="29">
        <f>'Gross Expenditure'!DI9</f>
        <v>62628.560959272007</v>
      </c>
      <c r="X9" s="30">
        <f>'Net Expenditure'!DI9</f>
        <v>62628.560959272007</v>
      </c>
      <c r="Y9" s="31">
        <f t="shared" si="8"/>
        <v>0</v>
      </c>
      <c r="Z9" s="29">
        <f>'Gross Expenditure'!DM9</f>
        <v>2582268.8687047558</v>
      </c>
      <c r="AA9" s="30">
        <f>'Net Expenditure'!DM9</f>
        <v>2522454.047326332</v>
      </c>
      <c r="AB9" s="31">
        <f t="shared" si="9"/>
        <v>59814.821378423832</v>
      </c>
      <c r="AC9" s="29">
        <f>'Gross Expenditure'!EF9</f>
        <v>2608459.7560396623</v>
      </c>
      <c r="AD9" s="30">
        <f>'Net Expenditure'!EF9</f>
        <v>2497099.9173848284</v>
      </c>
      <c r="AE9" s="31">
        <f t="shared" si="10"/>
        <v>111359.83865483385</v>
      </c>
      <c r="AF9" s="29">
        <f>'Gross Expenditure'!FV9</f>
        <v>3156479.9802425401</v>
      </c>
      <c r="AG9" s="30">
        <f>'Net Expenditure'!FV9</f>
        <v>2961227.2770361681</v>
      </c>
      <c r="AH9" s="31">
        <f t="shared" si="11"/>
        <v>195252.70320637198</v>
      </c>
      <c r="AI9" s="29">
        <f>'Gross Expenditure'!GI9</f>
        <v>169548.12555534</v>
      </c>
      <c r="AJ9" s="30">
        <f>'Net Expenditure'!GI9</f>
        <v>169548.12555534</v>
      </c>
      <c r="AK9" s="31">
        <f t="shared" si="12"/>
        <v>0</v>
      </c>
      <c r="AL9" s="29">
        <f>'Gross Expenditure'!HD9</f>
        <v>3275109.069393924</v>
      </c>
      <c r="AM9" s="30">
        <f>'Net Expenditure'!HD9</f>
        <v>2895202.1667182459</v>
      </c>
      <c r="AN9" s="31">
        <f t="shared" si="13"/>
        <v>379906.90267567802</v>
      </c>
      <c r="AO9" s="29">
        <f>'Gross Expenditure'!IN9</f>
        <v>242188.57125964199</v>
      </c>
      <c r="AP9" s="30">
        <f>'Net Expenditure'!IN9</f>
        <v>192803.37845390997</v>
      </c>
      <c r="AQ9" s="31">
        <f t="shared" si="14"/>
        <v>49385.192805732018</v>
      </c>
    </row>
    <row r="10" spans="1:16356" s="2" customFormat="1">
      <c r="A10" s="48">
        <f t="shared" si="0"/>
        <v>1929</v>
      </c>
      <c r="B10" s="29">
        <f>'Gross Expenditure'!B10</f>
        <v>27721434.693079513</v>
      </c>
      <c r="C10" s="30">
        <f>'Net Expenditure'!B10</f>
        <v>26372244.024586737</v>
      </c>
      <c r="D10" s="31">
        <f t="shared" si="1"/>
        <v>1349190.6684927754</v>
      </c>
      <c r="E10" s="29">
        <f>'Gross Expenditure'!M10</f>
        <v>1065884.169053256</v>
      </c>
      <c r="F10" s="30">
        <f>'Net Expenditure'!M10</f>
        <v>1040319.2625908039</v>
      </c>
      <c r="G10" s="31">
        <f t="shared" si="2"/>
        <v>25564.906462452142</v>
      </c>
      <c r="H10" s="29">
        <f>'Gross Expenditure'!AD10</f>
        <v>5823962.2410999537</v>
      </c>
      <c r="I10" s="30">
        <f>'Net Expenditure'!AD10</f>
        <v>5705578.2113976236</v>
      </c>
      <c r="J10" s="31">
        <f t="shared" si="3"/>
        <v>118384.02970233001</v>
      </c>
      <c r="K10" s="29">
        <f>'Gross Expenditure'!AU10</f>
        <v>3908346.4949636944</v>
      </c>
      <c r="L10" s="30">
        <f>'Net Expenditure'!AU10</f>
        <v>3754148.2330332962</v>
      </c>
      <c r="M10" s="31">
        <f t="shared" si="4"/>
        <v>154198.26193039818</v>
      </c>
      <c r="N10" s="29">
        <f>'Gross Expenditure'!BL10</f>
        <v>136838.40292798201</v>
      </c>
      <c r="O10" s="30">
        <f>'Net Expenditure'!BL10</f>
        <v>130258.62020778601</v>
      </c>
      <c r="P10" s="31">
        <f t="shared" si="5"/>
        <v>6579.7827201960026</v>
      </c>
      <c r="Q10" s="29">
        <f>'Gross Expenditure'!CM10</f>
        <v>5342188.0616405699</v>
      </c>
      <c r="R10" s="30">
        <f>'Net Expenditure'!CM10</f>
        <v>5100687.6884192042</v>
      </c>
      <c r="S10" s="31">
        <f t="shared" si="6"/>
        <v>241500.37322136573</v>
      </c>
      <c r="T10" s="29">
        <f>'Gross Expenditure'!DC10</f>
        <v>704561.15288718604</v>
      </c>
      <c r="U10" s="30">
        <f>'Net Expenditure'!DC10</f>
        <v>689315.40778464009</v>
      </c>
      <c r="V10" s="31">
        <f t="shared" si="7"/>
        <v>15245.745102545945</v>
      </c>
      <c r="W10" s="29">
        <f>'Gross Expenditure'!DI10</f>
        <v>89849.205875436004</v>
      </c>
      <c r="X10" s="30">
        <f>'Net Expenditure'!DI10</f>
        <v>89849.205875436004</v>
      </c>
      <c r="Y10" s="31">
        <f t="shared" si="8"/>
        <v>0</v>
      </c>
      <c r="Z10" s="29">
        <f>'Gross Expenditure'!DM10</f>
        <v>1929534.614947296</v>
      </c>
      <c r="AA10" s="30">
        <f>'Net Expenditure'!DM10</f>
        <v>1874241.3308646302</v>
      </c>
      <c r="AB10" s="31">
        <f t="shared" si="9"/>
        <v>55293.284082665807</v>
      </c>
      <c r="AC10" s="29">
        <f>'Gross Expenditure'!EF10</f>
        <v>2539675.5048782462</v>
      </c>
      <c r="AD10" s="30">
        <f>'Net Expenditure'!EF10</f>
        <v>2441463.8040211024</v>
      </c>
      <c r="AE10" s="31">
        <f t="shared" si="10"/>
        <v>98211.700857143849</v>
      </c>
      <c r="AF10" s="29">
        <f>'Gross Expenditure'!FV10</f>
        <v>3032881.136253864</v>
      </c>
      <c r="AG10" s="30">
        <f>'Net Expenditure'!FV10</f>
        <v>2875668.5161262942</v>
      </c>
      <c r="AH10" s="31">
        <f t="shared" si="11"/>
        <v>157212.62012756988</v>
      </c>
      <c r="AI10" s="29">
        <f>'Gross Expenditure'!GI10</f>
        <v>166876.59663922802</v>
      </c>
      <c r="AJ10" s="30">
        <f>'Net Expenditure'!GI10</f>
        <v>166876.59663922802</v>
      </c>
      <c r="AK10" s="31">
        <f t="shared" si="12"/>
        <v>0</v>
      </c>
      <c r="AL10" s="29">
        <f>'Gross Expenditure'!HD10</f>
        <v>2682761.019149988</v>
      </c>
      <c r="AM10" s="30">
        <f>'Net Expenditure'!HD10</f>
        <v>2261962.2016723203</v>
      </c>
      <c r="AN10" s="31">
        <f t="shared" si="13"/>
        <v>420798.8174776677</v>
      </c>
      <c r="AO10" s="29">
        <f>'Gross Expenditure'!IN10</f>
        <v>298078.63223896798</v>
      </c>
      <c r="AP10" s="30">
        <f>'Net Expenditure'!IN10</f>
        <v>241874.94595437602</v>
      </c>
      <c r="AQ10" s="31">
        <f t="shared" si="14"/>
        <v>56203.686284591968</v>
      </c>
    </row>
    <row r="11" spans="1:16356" s="2" customFormat="1">
      <c r="A11" s="48">
        <f t="shared" si="0"/>
        <v>1930</v>
      </c>
      <c r="B11" s="29">
        <f>'Gross Expenditure'!B11</f>
        <v>27840162.821800981</v>
      </c>
      <c r="C11" s="30">
        <f>'Net Expenditure'!B11</f>
        <v>26570426.013539057</v>
      </c>
      <c r="D11" s="31">
        <f t="shared" si="1"/>
        <v>1269736.8082619235</v>
      </c>
      <c r="E11" s="29">
        <f>'Gross Expenditure'!M11</f>
        <v>1056405.574300986</v>
      </c>
      <c r="F11" s="30">
        <f>'Net Expenditure'!M11</f>
        <v>1031064.141740262</v>
      </c>
      <c r="G11" s="31">
        <f t="shared" si="2"/>
        <v>25341.432560723973</v>
      </c>
      <c r="H11" s="29">
        <f>'Gross Expenditure'!AD11</f>
        <v>5900163.0323749678</v>
      </c>
      <c r="I11" s="30">
        <f>'Net Expenditure'!AD11</f>
        <v>5796185.4509056266</v>
      </c>
      <c r="J11" s="31">
        <f t="shared" si="3"/>
        <v>103977.58146934118</v>
      </c>
      <c r="K11" s="29">
        <f>'Gross Expenditure'!AU11</f>
        <v>4042364.8096204381</v>
      </c>
      <c r="L11" s="30">
        <f>'Net Expenditure'!AU11</f>
        <v>3873531.5466030119</v>
      </c>
      <c r="M11" s="31">
        <f t="shared" si="4"/>
        <v>168833.26301742624</v>
      </c>
      <c r="N11" s="29">
        <f>'Gross Expenditure'!BL11</f>
        <v>132330.83275108199</v>
      </c>
      <c r="O11" s="30">
        <f>'Net Expenditure'!BL11</f>
        <v>127254.419915238</v>
      </c>
      <c r="P11" s="31">
        <f t="shared" si="5"/>
        <v>5076.4128358439921</v>
      </c>
      <c r="Q11" s="29">
        <f>'Gross Expenditure'!CM11</f>
        <v>5670990.5461529037</v>
      </c>
      <c r="R11" s="30">
        <f>'Net Expenditure'!CM11</f>
        <v>5472004.8129972117</v>
      </c>
      <c r="S11" s="31">
        <f t="shared" si="6"/>
        <v>198985.733155692</v>
      </c>
      <c r="T11" s="29">
        <f>'Gross Expenditure'!DC11</f>
        <v>501644.31064200599</v>
      </c>
      <c r="U11" s="30">
        <f>'Net Expenditure'!DC11</f>
        <v>474234.47475222009</v>
      </c>
      <c r="V11" s="31">
        <f t="shared" si="7"/>
        <v>27409.8358897859</v>
      </c>
      <c r="W11" s="29">
        <f>'Gross Expenditure'!DI11</f>
        <v>81697.487414675998</v>
      </c>
      <c r="X11" s="30">
        <f>'Net Expenditure'!DI11</f>
        <v>81697.487414675998</v>
      </c>
      <c r="Y11" s="31">
        <f t="shared" si="8"/>
        <v>0</v>
      </c>
      <c r="Z11" s="29">
        <f>'Gross Expenditure'!DM11</f>
        <v>1785730.4289234062</v>
      </c>
      <c r="AA11" s="30">
        <f>'Net Expenditure'!DM11</f>
        <v>1746858.667403514</v>
      </c>
      <c r="AB11" s="31">
        <f t="shared" si="9"/>
        <v>38871.761519892141</v>
      </c>
      <c r="AC11" s="29">
        <f>'Gross Expenditure'!EF11</f>
        <v>2551581.838835652</v>
      </c>
      <c r="AD11" s="30">
        <f>'Net Expenditure'!EF11</f>
        <v>2466317.6571598738</v>
      </c>
      <c r="AE11" s="31">
        <f t="shared" si="10"/>
        <v>85264.181675778236</v>
      </c>
      <c r="AF11" s="29">
        <f>'Gross Expenditure'!FV11</f>
        <v>3036318.3172310102</v>
      </c>
      <c r="AG11" s="30">
        <f>'Net Expenditure'!FV11</f>
        <v>2860444.3565710746</v>
      </c>
      <c r="AH11" s="31">
        <f t="shared" si="11"/>
        <v>175873.9606599356</v>
      </c>
      <c r="AI11" s="29">
        <f>'Gross Expenditure'!GI11</f>
        <v>161784.94694644801</v>
      </c>
      <c r="AJ11" s="30">
        <f>'Net Expenditure'!GI11</f>
        <v>161784.94694644801</v>
      </c>
      <c r="AK11" s="31">
        <f t="shared" si="12"/>
        <v>0</v>
      </c>
      <c r="AL11" s="29">
        <f>'Gross Expenditure'!HD11</f>
        <v>2668576.7750806501</v>
      </c>
      <c r="AM11" s="30">
        <f>'Net Expenditure'!HD11</f>
        <v>2265737.132978214</v>
      </c>
      <c r="AN11" s="31">
        <f t="shared" si="13"/>
        <v>402839.64210243616</v>
      </c>
      <c r="AO11" s="29">
        <f>'Gross Expenditure'!IN11</f>
        <v>250571.38205059804</v>
      </c>
      <c r="AP11" s="30">
        <f>'Net Expenditure'!IN11</f>
        <v>213310.91815168801</v>
      </c>
      <c r="AQ11" s="31">
        <f t="shared" si="14"/>
        <v>37260.463898910035</v>
      </c>
    </row>
    <row r="12" spans="1:16356" s="2" customFormat="1">
      <c r="A12" s="48">
        <f t="shared" si="0"/>
        <v>1931</v>
      </c>
      <c r="B12" s="29">
        <f>'Gross Expenditure'!B12</f>
        <v>28853858.216372281</v>
      </c>
      <c r="C12" s="30">
        <f>'Net Expenditure'!B12</f>
        <v>27582380.597205423</v>
      </c>
      <c r="D12" s="31">
        <f t="shared" si="1"/>
        <v>1271477.6191668585</v>
      </c>
      <c r="E12" s="29">
        <f>'Gross Expenditure'!M12</f>
        <v>1105463.1746825941</v>
      </c>
      <c r="F12" s="30">
        <f>'Net Expenditure'!M12</f>
        <v>1079786.5312692781</v>
      </c>
      <c r="G12" s="31">
        <f t="shared" si="2"/>
        <v>25676.643413315993</v>
      </c>
      <c r="H12" s="29">
        <f>'Gross Expenditure'!AD12</f>
        <v>5947209.3676410252</v>
      </c>
      <c r="I12" s="30">
        <f>'Net Expenditure'!AD12</f>
        <v>5841659.8504311172</v>
      </c>
      <c r="J12" s="31">
        <f t="shared" si="3"/>
        <v>105549.51720990799</v>
      </c>
      <c r="K12" s="29">
        <f>'Gross Expenditure'!AU12</f>
        <v>4014346.7691912903</v>
      </c>
      <c r="L12" s="30">
        <f>'Net Expenditure'!AU12</f>
        <v>3834263.6268027839</v>
      </c>
      <c r="M12" s="31">
        <f t="shared" si="4"/>
        <v>180083.14238850633</v>
      </c>
      <c r="N12" s="29">
        <f>'Gross Expenditure'!BL12</f>
        <v>131977.84556539799</v>
      </c>
      <c r="O12" s="30">
        <f>'Net Expenditure'!BL12</f>
        <v>125578.36565227801</v>
      </c>
      <c r="P12" s="31">
        <f t="shared" si="5"/>
        <v>6399.4799131199834</v>
      </c>
      <c r="Q12" s="29">
        <f>'Gross Expenditure'!CM12</f>
        <v>5581740.6566502834</v>
      </c>
      <c r="R12" s="30">
        <f>'Net Expenditure'!CM12</f>
        <v>5370108.3322377121</v>
      </c>
      <c r="S12" s="31">
        <f t="shared" si="6"/>
        <v>211632.32441257127</v>
      </c>
      <c r="T12" s="29">
        <f>'Gross Expenditure'!DC12</f>
        <v>505796.35415706597</v>
      </c>
      <c r="U12" s="30">
        <f>'Net Expenditure'!DC12</f>
        <v>488944.39038584998</v>
      </c>
      <c r="V12" s="31">
        <f t="shared" si="7"/>
        <v>16851.963771215989</v>
      </c>
      <c r="W12" s="29">
        <f>'Gross Expenditure'!DI12</f>
        <v>90538.673651789999</v>
      </c>
      <c r="X12" s="30">
        <f>'Net Expenditure'!DI12</f>
        <v>90538.673651789999</v>
      </c>
      <c r="Y12" s="31">
        <f t="shared" si="8"/>
        <v>0</v>
      </c>
      <c r="Z12" s="29">
        <f>'Gross Expenditure'!DM12</f>
        <v>1871197.7686916641</v>
      </c>
      <c r="AA12" s="30">
        <f>'Net Expenditure'!DM12</f>
        <v>1831401.637850988</v>
      </c>
      <c r="AB12" s="31">
        <f t="shared" si="9"/>
        <v>39796.130840676138</v>
      </c>
      <c r="AC12" s="29">
        <f>'Gross Expenditure'!EF12</f>
        <v>2589670.1719614179</v>
      </c>
      <c r="AD12" s="30">
        <f>'Net Expenditure'!EF12</f>
        <v>2515719.35656062</v>
      </c>
      <c r="AE12" s="31">
        <f t="shared" si="10"/>
        <v>73950.815400797874</v>
      </c>
      <c r="AF12" s="29">
        <f>'Gross Expenditure'!FV12</f>
        <v>2901528.0018228418</v>
      </c>
      <c r="AG12" s="30">
        <f>'Net Expenditure'!FV12</f>
        <v>2733639.4239354483</v>
      </c>
      <c r="AH12" s="31">
        <f t="shared" si="11"/>
        <v>167888.57788739353</v>
      </c>
      <c r="AI12" s="29">
        <f>'Gross Expenditure'!GI12</f>
        <v>152465.06945392804</v>
      </c>
      <c r="AJ12" s="30">
        <f>'Net Expenditure'!GI12</f>
        <v>152465.06945392804</v>
      </c>
      <c r="AK12" s="31">
        <f t="shared" si="12"/>
        <v>0</v>
      </c>
      <c r="AL12" s="29">
        <f>'Gross Expenditure'!HD12</f>
        <v>3723363.4333321862</v>
      </c>
      <c r="AM12" s="30">
        <f>'Net Expenditure'!HD12</f>
        <v>3315965.4315297301</v>
      </c>
      <c r="AN12" s="31">
        <f t="shared" si="13"/>
        <v>407398.0018024561</v>
      </c>
      <c r="AO12" s="29">
        <f>'Gross Expenditure'!IN12</f>
        <v>238563.46904695203</v>
      </c>
      <c r="AP12" s="30">
        <f>'Net Expenditure'!IN12</f>
        <v>202309.90744389602</v>
      </c>
      <c r="AQ12" s="31">
        <f t="shared" si="14"/>
        <v>36253.561603056005</v>
      </c>
    </row>
    <row r="13" spans="1:16356" s="2" customFormat="1">
      <c r="A13" s="48">
        <f t="shared" si="0"/>
        <v>1932</v>
      </c>
      <c r="B13" s="29">
        <f>'Gross Expenditure'!B13</f>
        <v>31960886.977429032</v>
      </c>
      <c r="C13" s="30">
        <f>'Net Expenditure'!B13</f>
        <v>30749889.522393469</v>
      </c>
      <c r="D13" s="31">
        <f t="shared" si="1"/>
        <v>1210997.4550355636</v>
      </c>
      <c r="E13" s="29">
        <f>'Gross Expenditure'!M13</f>
        <v>979687.99962822604</v>
      </c>
      <c r="F13" s="30">
        <f>'Net Expenditure'!M13</f>
        <v>958286.56432353589</v>
      </c>
      <c r="G13" s="31">
        <f t="shared" si="2"/>
        <v>21401.435304690152</v>
      </c>
      <c r="H13" s="29">
        <f>'Gross Expenditure'!AD13</f>
        <v>5987157.8670510594</v>
      </c>
      <c r="I13" s="30">
        <f>'Net Expenditure'!AD13</f>
        <v>5882645.7258508792</v>
      </c>
      <c r="J13" s="31">
        <f t="shared" si="3"/>
        <v>104512.14120018017</v>
      </c>
      <c r="K13" s="29">
        <f>'Gross Expenditure'!AU13</f>
        <v>4533338.2414549319</v>
      </c>
      <c r="L13" s="30">
        <f>'Net Expenditure'!AU13</f>
        <v>4342767.0625421461</v>
      </c>
      <c r="M13" s="31">
        <f t="shared" si="4"/>
        <v>190571.17891278584</v>
      </c>
      <c r="N13" s="29">
        <f>'Gross Expenditure'!BL13</f>
        <v>129981.817306782</v>
      </c>
      <c r="O13" s="30">
        <f>'Net Expenditure'!BL13</f>
        <v>126327.511118298</v>
      </c>
      <c r="P13" s="31">
        <f t="shared" si="5"/>
        <v>3654.306188483999</v>
      </c>
      <c r="Q13" s="29">
        <f>'Gross Expenditure'!CM13</f>
        <v>3348268.8379721283</v>
      </c>
      <c r="R13" s="30">
        <f>'Net Expenditure'!CM13</f>
        <v>3201860.4191502603</v>
      </c>
      <c r="S13" s="31">
        <f t="shared" si="6"/>
        <v>146408.41882186802</v>
      </c>
      <c r="T13" s="29">
        <f>'Gross Expenditure'!DC13</f>
        <v>391776.41422882205</v>
      </c>
      <c r="U13" s="30">
        <f>'Net Expenditure'!DC13</f>
        <v>374433.06182142004</v>
      </c>
      <c r="V13" s="31">
        <f t="shared" si="7"/>
        <v>17343.35240740201</v>
      </c>
      <c r="W13" s="29">
        <f>'Gross Expenditure'!DI13</f>
        <v>108661.64523908401</v>
      </c>
      <c r="X13" s="30">
        <f>'Net Expenditure'!DI13</f>
        <v>108661.64523908401</v>
      </c>
      <c r="Y13" s="31">
        <f t="shared" si="8"/>
        <v>0</v>
      </c>
      <c r="Z13" s="29">
        <f>'Gross Expenditure'!DM13</f>
        <v>1746256.811554542</v>
      </c>
      <c r="AA13" s="30">
        <f>'Net Expenditure'!DM13</f>
        <v>1714416.8595106141</v>
      </c>
      <c r="AB13" s="31">
        <f t="shared" si="9"/>
        <v>31839.952043927973</v>
      </c>
      <c r="AC13" s="29">
        <f>'Gross Expenditure'!EF13</f>
        <v>2601497.7821579869</v>
      </c>
      <c r="AD13" s="30">
        <f>'Net Expenditure'!EF13</f>
        <v>2542785.0934312674</v>
      </c>
      <c r="AE13" s="31">
        <f t="shared" si="10"/>
        <v>58712.688726719469</v>
      </c>
      <c r="AF13" s="29">
        <f>'Gross Expenditure'!FV13</f>
        <v>2881089.0279812766</v>
      </c>
      <c r="AG13" s="30">
        <f>'Net Expenditure'!FV13</f>
        <v>2740614.0951979025</v>
      </c>
      <c r="AH13" s="31">
        <f t="shared" si="11"/>
        <v>140474.9327833741</v>
      </c>
      <c r="AI13" s="29">
        <f>'Gross Expenditure'!GI13</f>
        <v>150559.19259885</v>
      </c>
      <c r="AJ13" s="30">
        <f>'Net Expenditure'!GI13</f>
        <v>150559.19259885</v>
      </c>
      <c r="AK13" s="31">
        <f t="shared" si="12"/>
        <v>0</v>
      </c>
      <c r="AL13" s="29">
        <f>'Gross Expenditure'!HD13</f>
        <v>4258409.4738540612</v>
      </c>
      <c r="AM13" s="30">
        <f>'Net Expenditure'!HD13</f>
        <v>3802132.9047389948</v>
      </c>
      <c r="AN13" s="31">
        <f t="shared" si="13"/>
        <v>456276.56911506644</v>
      </c>
      <c r="AO13" s="29">
        <f>'Gross Expenditure'!IN13</f>
        <v>4844201.8664012821</v>
      </c>
      <c r="AP13" s="30">
        <f>'Net Expenditure'!IN13</f>
        <v>4804399.3868702166</v>
      </c>
      <c r="AQ13" s="31">
        <f t="shared" si="14"/>
        <v>39802.479531065561</v>
      </c>
    </row>
    <row r="14" spans="1:16356" s="2" customFormat="1">
      <c r="A14" s="48">
        <f t="shared" si="0"/>
        <v>1933</v>
      </c>
      <c r="B14" s="29">
        <f>'Gross Expenditure'!B14</f>
        <v>34383393.591945596</v>
      </c>
      <c r="C14" s="30">
        <f>'Net Expenditure'!B14</f>
        <v>33063955.426096521</v>
      </c>
      <c r="D14" s="31">
        <f t="shared" si="1"/>
        <v>1319438.1658490747</v>
      </c>
      <c r="E14" s="29">
        <f>'Gross Expenditure'!M14</f>
        <v>1330865.8085510761</v>
      </c>
      <c r="F14" s="30">
        <f>'Net Expenditure'!M14</f>
        <v>1307548.338486684</v>
      </c>
      <c r="G14" s="31">
        <f t="shared" si="2"/>
        <v>23317.470064392081</v>
      </c>
      <c r="H14" s="29">
        <f>'Gross Expenditure'!AD14</f>
        <v>5770521.5048730914</v>
      </c>
      <c r="I14" s="30">
        <f>'Net Expenditure'!AD14</f>
        <v>5666672.1669496261</v>
      </c>
      <c r="J14" s="31">
        <f t="shared" si="3"/>
        <v>103849.3379234653</v>
      </c>
      <c r="K14" s="29">
        <f>'Gross Expenditure'!AU14</f>
        <v>5100584.839634886</v>
      </c>
      <c r="L14" s="30">
        <f>'Net Expenditure'!AU14</f>
        <v>4899068.5184897408</v>
      </c>
      <c r="M14" s="31">
        <f t="shared" si="4"/>
        <v>201516.32114514522</v>
      </c>
      <c r="N14" s="29">
        <f>'Gross Expenditure'!BL14</f>
        <v>156763.13284795801</v>
      </c>
      <c r="O14" s="30">
        <f>'Net Expenditure'!BL14</f>
        <v>150617.60055043802</v>
      </c>
      <c r="P14" s="31">
        <f t="shared" si="5"/>
        <v>6145.5322975199961</v>
      </c>
      <c r="Q14" s="29">
        <f>'Gross Expenditure'!CM14</f>
        <v>5114888.4390835557</v>
      </c>
      <c r="R14" s="30">
        <f>'Net Expenditure'!CM14</f>
        <v>4987687.3481675945</v>
      </c>
      <c r="S14" s="31">
        <f t="shared" si="6"/>
        <v>127201.09091596119</v>
      </c>
      <c r="T14" s="29">
        <f>'Gross Expenditure'!DC14</f>
        <v>328251.41818648204</v>
      </c>
      <c r="U14" s="30">
        <f>'Net Expenditure'!DC14</f>
        <v>311254.704274374</v>
      </c>
      <c r="V14" s="31">
        <f t="shared" si="7"/>
        <v>16996.71391210804</v>
      </c>
      <c r="W14" s="29">
        <f>'Gross Expenditure'!DI14</f>
        <v>106856.07769216801</v>
      </c>
      <c r="X14" s="30">
        <f>'Net Expenditure'!DI14</f>
        <v>106856.07769216801</v>
      </c>
      <c r="Y14" s="31">
        <f t="shared" si="8"/>
        <v>0</v>
      </c>
      <c r="Z14" s="29">
        <f>'Gross Expenditure'!DM14</f>
        <v>1829111.0303582759</v>
      </c>
      <c r="AA14" s="30">
        <f>'Net Expenditure'!DM14</f>
        <v>1791199.190825352</v>
      </c>
      <c r="AB14" s="31">
        <f t="shared" si="9"/>
        <v>37911.839532923885</v>
      </c>
      <c r="AC14" s="29">
        <f>'Gross Expenditure'!EF14</f>
        <v>2641281.2156178835</v>
      </c>
      <c r="AD14" s="30">
        <f>'Net Expenditure'!EF14</f>
        <v>2578374.5820195298</v>
      </c>
      <c r="AE14" s="31">
        <f t="shared" si="10"/>
        <v>62906.633598353714</v>
      </c>
      <c r="AF14" s="29">
        <f>'Gross Expenditure'!FV14</f>
        <v>2825285.3091912544</v>
      </c>
      <c r="AG14" s="30">
        <f>'Net Expenditure'!FV14</f>
        <v>2686337.8713157144</v>
      </c>
      <c r="AH14" s="31">
        <f t="shared" si="11"/>
        <v>138947.43787554</v>
      </c>
      <c r="AI14" s="29">
        <f>'Gross Expenditure'!GI14</f>
        <v>158055.72621136202</v>
      </c>
      <c r="AJ14" s="30">
        <f>'Net Expenditure'!GI14</f>
        <v>158055.72621136202</v>
      </c>
      <c r="AK14" s="31">
        <f t="shared" si="12"/>
        <v>0</v>
      </c>
      <c r="AL14" s="29">
        <f>'Gross Expenditure'!HD14</f>
        <v>8757397.4910848606</v>
      </c>
      <c r="AM14" s="30">
        <f>'Net Expenditure'!HD14</f>
        <v>8200468.7845267337</v>
      </c>
      <c r="AN14" s="31">
        <f t="shared" si="13"/>
        <v>556928.70655812696</v>
      </c>
      <c r="AO14" s="29">
        <f>'Gross Expenditure'!IN14</f>
        <v>263610.32237358007</v>
      </c>
      <c r="AP14" s="30">
        <f>'Net Expenditure'!IN14</f>
        <v>219814.51658720401</v>
      </c>
      <c r="AQ14" s="31">
        <f t="shared" si="14"/>
        <v>43795.805786376062</v>
      </c>
    </row>
    <row r="15" spans="1:16356" s="2" customFormat="1">
      <c r="A15" s="48">
        <f t="shared" si="0"/>
        <v>1934</v>
      </c>
      <c r="B15" s="29">
        <f>'Gross Expenditure'!B15</f>
        <v>35915185.293435544</v>
      </c>
      <c r="C15" s="30">
        <f>'Net Expenditure'!B15</f>
        <v>33687551.730440035</v>
      </c>
      <c r="D15" s="31">
        <f t="shared" si="1"/>
        <v>2227633.5629955083</v>
      </c>
      <c r="E15" s="29">
        <f>'Gross Expenditure'!M15</f>
        <v>1478336.9981442301</v>
      </c>
      <c r="F15" s="30">
        <f>'Net Expenditure'!M15</f>
        <v>1453974.5336416441</v>
      </c>
      <c r="G15" s="31">
        <f t="shared" si="2"/>
        <v>24362.464502586052</v>
      </c>
      <c r="H15" s="29">
        <f>'Gross Expenditure'!AD15</f>
        <v>6090609.7769561103</v>
      </c>
      <c r="I15" s="30">
        <f>'Net Expenditure'!AD15</f>
        <v>5886335.5847055474</v>
      </c>
      <c r="J15" s="31">
        <f t="shared" si="3"/>
        <v>204274.19225056283</v>
      </c>
      <c r="K15" s="29">
        <f>'Gross Expenditure'!AU15</f>
        <v>6665363.0666532004</v>
      </c>
      <c r="L15" s="30">
        <f>'Net Expenditure'!AU15</f>
        <v>5951784.2339360584</v>
      </c>
      <c r="M15" s="31">
        <f t="shared" si="4"/>
        <v>713578.83271714207</v>
      </c>
      <c r="N15" s="29">
        <f>'Gross Expenditure'!BL15</f>
        <v>216242.74337379</v>
      </c>
      <c r="O15" s="30">
        <f>'Net Expenditure'!BL15</f>
        <v>207239.03066269201</v>
      </c>
      <c r="P15" s="31">
        <f t="shared" si="5"/>
        <v>9003.7127110979927</v>
      </c>
      <c r="Q15" s="29">
        <f>'Gross Expenditure'!CM15</f>
        <v>3191522.2117191842</v>
      </c>
      <c r="R15" s="30">
        <f>'Net Expenditure'!CM15</f>
        <v>3063122.4880575901</v>
      </c>
      <c r="S15" s="31">
        <f t="shared" si="6"/>
        <v>128399.72366159409</v>
      </c>
      <c r="T15" s="29">
        <f>'Gross Expenditure'!DC15</f>
        <v>329969.373806016</v>
      </c>
      <c r="U15" s="30">
        <f>'Net Expenditure'!DC15</f>
        <v>311130.26994273002</v>
      </c>
      <c r="V15" s="31">
        <f t="shared" si="7"/>
        <v>18839.103863285971</v>
      </c>
      <c r="W15" s="29">
        <f>'Gross Expenditure'!DI15</f>
        <v>112205.484214782</v>
      </c>
      <c r="X15" s="30">
        <f>'Net Expenditure'!DI15</f>
        <v>112205.484214782</v>
      </c>
      <c r="Y15" s="31">
        <f t="shared" si="8"/>
        <v>0</v>
      </c>
      <c r="Z15" s="29">
        <f>'Gross Expenditure'!DM15</f>
        <v>2125794.2204495221</v>
      </c>
      <c r="AA15" s="30">
        <f>'Net Expenditure'!DM15</f>
        <v>2075136.750089634</v>
      </c>
      <c r="AB15" s="31">
        <f t="shared" si="9"/>
        <v>50657.470359888161</v>
      </c>
      <c r="AC15" s="29">
        <f>'Gross Expenditure'!EF15</f>
        <v>2770012.3409178359</v>
      </c>
      <c r="AD15" s="30">
        <f>'Net Expenditure'!EF15</f>
        <v>2698105.803822618</v>
      </c>
      <c r="AE15" s="31">
        <f t="shared" si="10"/>
        <v>71906.537095217966</v>
      </c>
      <c r="AF15" s="29">
        <f>'Gross Expenditure'!FV15</f>
        <v>2948052.47473884</v>
      </c>
      <c r="AG15" s="30">
        <f>'Net Expenditure'!FV15</f>
        <v>2639175.98988456</v>
      </c>
      <c r="AH15" s="31">
        <f t="shared" si="11"/>
        <v>308876.48485428002</v>
      </c>
      <c r="AI15" s="29">
        <f>'Gross Expenditure'!GI15</f>
        <v>165543.37165732798</v>
      </c>
      <c r="AJ15" s="30">
        <f>'Net Expenditure'!GI15</f>
        <v>165543.37165732798</v>
      </c>
      <c r="AK15" s="31">
        <f t="shared" si="12"/>
        <v>0</v>
      </c>
      <c r="AL15" s="29">
        <f>'Gross Expenditure'!HD15</f>
        <v>8870570.5157150775</v>
      </c>
      <c r="AM15" s="30">
        <f>'Net Expenditure'!HD15</f>
        <v>8215164.7330415044</v>
      </c>
      <c r="AN15" s="31">
        <f t="shared" si="13"/>
        <v>655405.78267357312</v>
      </c>
      <c r="AO15" s="29">
        <f>'Gross Expenditure'!IN15</f>
        <v>950960.17561347596</v>
      </c>
      <c r="AP15" s="30">
        <f>'Net Expenditure'!IN15</f>
        <v>908633.45678334602</v>
      </c>
      <c r="AQ15" s="31">
        <f t="shared" si="14"/>
        <v>42326.718830129947</v>
      </c>
    </row>
    <row r="16" spans="1:16356" s="2" customFormat="1">
      <c r="A16" s="48">
        <f t="shared" si="0"/>
        <v>1935</v>
      </c>
      <c r="B16" s="29">
        <f>'Gross Expenditure'!B16</f>
        <v>36076692.167742915</v>
      </c>
      <c r="C16" s="30">
        <f>'Net Expenditure'!B16</f>
        <v>33076697.247709244</v>
      </c>
      <c r="D16" s="31">
        <f t="shared" si="1"/>
        <v>2999994.920033671</v>
      </c>
      <c r="E16" s="29">
        <f>'Gross Expenditure'!M16</f>
        <v>1771664.2704953218</v>
      </c>
      <c r="F16" s="30">
        <f>'Net Expenditure'!M16</f>
        <v>1724110.0399980659</v>
      </c>
      <c r="G16" s="31">
        <f t="shared" si="2"/>
        <v>47554.230497255921</v>
      </c>
      <c r="H16" s="29">
        <f>'Gross Expenditure'!AD16</f>
        <v>6139422.3178886641</v>
      </c>
      <c r="I16" s="30">
        <f>'Net Expenditure'!AD16</f>
        <v>5937233.0355621772</v>
      </c>
      <c r="J16" s="31">
        <f t="shared" si="3"/>
        <v>202189.28232648689</v>
      </c>
      <c r="K16" s="29">
        <f>'Gross Expenditure'!AU16</f>
        <v>7792922.2233691514</v>
      </c>
      <c r="L16" s="30">
        <f>'Net Expenditure'!AU16</f>
        <v>7017609.9950377271</v>
      </c>
      <c r="M16" s="31">
        <f t="shared" si="4"/>
        <v>775312.2283314243</v>
      </c>
      <c r="N16" s="29">
        <f>'Gross Expenditure'!BL16</f>
        <v>276702.59169583803</v>
      </c>
      <c r="O16" s="30">
        <f>'Net Expenditure'!BL16</f>
        <v>265371.449087766</v>
      </c>
      <c r="P16" s="31">
        <f t="shared" si="5"/>
        <v>11331.142608072027</v>
      </c>
      <c r="Q16" s="29">
        <f>'Gross Expenditure'!CM16</f>
        <v>2514825.4609537078</v>
      </c>
      <c r="R16" s="30">
        <f>'Net Expenditure'!CM16</f>
        <v>2376686.8462338541</v>
      </c>
      <c r="S16" s="31">
        <f t="shared" si="6"/>
        <v>138138.61471985374</v>
      </c>
      <c r="T16" s="29">
        <f>'Gross Expenditure'!DC16</f>
        <v>347414.30525965802</v>
      </c>
      <c r="U16" s="30">
        <f>'Net Expenditure'!DC16</f>
        <v>329847.47895052808</v>
      </c>
      <c r="V16" s="31">
        <f t="shared" si="7"/>
        <v>17566.826309129945</v>
      </c>
      <c r="W16" s="29">
        <f>'Gross Expenditure'!DI16</f>
        <v>111268.41751321801</v>
      </c>
      <c r="X16" s="30">
        <f>'Net Expenditure'!DI16</f>
        <v>111268.41751321801</v>
      </c>
      <c r="Y16" s="31">
        <f t="shared" si="8"/>
        <v>0</v>
      </c>
      <c r="Z16" s="29">
        <f>'Gross Expenditure'!DM16</f>
        <v>2186280.7332712081</v>
      </c>
      <c r="AA16" s="30">
        <f>'Net Expenditure'!DM16</f>
        <v>2130861.7451188201</v>
      </c>
      <c r="AB16" s="31">
        <f t="shared" si="9"/>
        <v>55418.988152388018</v>
      </c>
      <c r="AC16" s="29">
        <f>'Gross Expenditure'!EF16</f>
        <v>2847863.79169425</v>
      </c>
      <c r="AD16" s="30">
        <f>'Net Expenditure'!EF16</f>
        <v>2755635.096660642</v>
      </c>
      <c r="AE16" s="31">
        <f t="shared" si="10"/>
        <v>92228.695033608004</v>
      </c>
      <c r="AF16" s="29">
        <f>'Gross Expenditure'!FV16</f>
        <v>2806792.8438232625</v>
      </c>
      <c r="AG16" s="30">
        <f>'Net Expenditure'!FV16</f>
        <v>2598070.7590854662</v>
      </c>
      <c r="AH16" s="31">
        <f t="shared" si="11"/>
        <v>208722.08473779634</v>
      </c>
      <c r="AI16" s="29">
        <f>'Gross Expenditure'!GI16</f>
        <v>165595.43091852599</v>
      </c>
      <c r="AJ16" s="30">
        <f>'Net Expenditure'!GI16</f>
        <v>165595.43091852599</v>
      </c>
      <c r="AK16" s="31">
        <f t="shared" si="12"/>
        <v>0</v>
      </c>
      <c r="AL16" s="29">
        <f>'Gross Expenditure'!HD16</f>
        <v>8817034.5491323639</v>
      </c>
      <c r="AM16" s="30">
        <f>'Net Expenditure'!HD16</f>
        <v>7413420.3671403546</v>
      </c>
      <c r="AN16" s="31">
        <f t="shared" si="13"/>
        <v>1403614.1819920093</v>
      </c>
      <c r="AO16" s="29">
        <f>'Gross Expenditure'!IN16</f>
        <v>298901.42251351202</v>
      </c>
      <c r="AP16" s="30">
        <f>'Net Expenditure'!IN16</f>
        <v>250986.58640210403</v>
      </c>
      <c r="AQ16" s="31">
        <f t="shared" si="14"/>
        <v>47914.836111407989</v>
      </c>
    </row>
    <row r="17" spans="1:43" s="2" customFormat="1">
      <c r="A17" s="48">
        <f t="shared" si="0"/>
        <v>1936</v>
      </c>
      <c r="B17" s="29">
        <f>'Gross Expenditure'!B17</f>
        <v>36614025.006543264</v>
      </c>
      <c r="C17" s="30">
        <f>'Net Expenditure'!B17</f>
        <v>33425018.145956602</v>
      </c>
      <c r="D17" s="31">
        <f t="shared" si="1"/>
        <v>3189006.8605866618</v>
      </c>
      <c r="E17" s="29">
        <f>'Gross Expenditure'!M17</f>
        <v>1880327.185472484</v>
      </c>
      <c r="F17" s="30">
        <f>'Net Expenditure'!M17</f>
        <v>1808645.3920170718</v>
      </c>
      <c r="G17" s="31">
        <f t="shared" si="2"/>
        <v>71681.793455412146</v>
      </c>
      <c r="H17" s="29">
        <f>'Gross Expenditure'!AD17</f>
        <v>6156540.926656262</v>
      </c>
      <c r="I17" s="30">
        <f>'Net Expenditure'!AD17</f>
        <v>5952430.5306177596</v>
      </c>
      <c r="J17" s="31">
        <f t="shared" si="3"/>
        <v>204110.39603850245</v>
      </c>
      <c r="K17" s="29">
        <f>'Gross Expenditure'!AU17</f>
        <v>7797315.5171190305</v>
      </c>
      <c r="L17" s="30">
        <f>'Net Expenditure'!AU17</f>
        <v>7000020.3134431923</v>
      </c>
      <c r="M17" s="31">
        <f t="shared" si="4"/>
        <v>797295.20367583819</v>
      </c>
      <c r="N17" s="29">
        <f>'Gross Expenditure'!BL17</f>
        <v>444730.84077181201</v>
      </c>
      <c r="O17" s="30">
        <f>'Net Expenditure'!BL17</f>
        <v>436195.661411496</v>
      </c>
      <c r="P17" s="31">
        <f t="shared" si="5"/>
        <v>8535.1793603160186</v>
      </c>
      <c r="Q17" s="29">
        <f>'Gross Expenditure'!CM17</f>
        <v>2728194.7870569844</v>
      </c>
      <c r="R17" s="30">
        <f>'Net Expenditure'!CM17</f>
        <v>2565828.300070812</v>
      </c>
      <c r="S17" s="31">
        <f t="shared" si="6"/>
        <v>162366.48698617239</v>
      </c>
      <c r="T17" s="29">
        <f>'Gross Expenditure'!DC17</f>
        <v>369723.60329011804</v>
      </c>
      <c r="U17" s="30">
        <f>'Net Expenditure'!DC17</f>
        <v>351113.05228087201</v>
      </c>
      <c r="V17" s="31">
        <f t="shared" si="7"/>
        <v>18610.551009246032</v>
      </c>
      <c r="W17" s="29">
        <f>'Gross Expenditure'!DI17</f>
        <v>107537.927040054</v>
      </c>
      <c r="X17" s="30">
        <f>'Net Expenditure'!DI17</f>
        <v>107537.927040054</v>
      </c>
      <c r="Y17" s="31">
        <f t="shared" si="8"/>
        <v>0</v>
      </c>
      <c r="Z17" s="29">
        <f>'Gross Expenditure'!DM17</f>
        <v>2358589.2694081198</v>
      </c>
      <c r="AA17" s="30">
        <f>'Net Expenditure'!DM17</f>
        <v>2301189.4898540522</v>
      </c>
      <c r="AB17" s="31">
        <f t="shared" si="9"/>
        <v>57399.779554067645</v>
      </c>
      <c r="AC17" s="29">
        <f>'Gross Expenditure'!EF17</f>
        <v>2825310.703952814</v>
      </c>
      <c r="AD17" s="30">
        <f>'Net Expenditure'!EF17</f>
        <v>2737404.197336718</v>
      </c>
      <c r="AE17" s="31">
        <f t="shared" si="10"/>
        <v>87906.506616096012</v>
      </c>
      <c r="AF17" s="29">
        <f>'Gross Expenditure'!FV17</f>
        <v>2934138.684880116</v>
      </c>
      <c r="AG17" s="30">
        <f>'Net Expenditure'!FV17</f>
        <v>2750426.6310646865</v>
      </c>
      <c r="AH17" s="31">
        <f t="shared" si="11"/>
        <v>183712.05381542956</v>
      </c>
      <c r="AI17" s="29">
        <f>'Gross Expenditure'!GI17</f>
        <v>137916.41055620401</v>
      </c>
      <c r="AJ17" s="30">
        <f>'Net Expenditure'!GI17</f>
        <v>137916.41055620401</v>
      </c>
      <c r="AK17" s="31">
        <f t="shared" si="12"/>
        <v>0</v>
      </c>
      <c r="AL17" s="29">
        <f>'Gross Expenditure'!HD17</f>
        <v>8534124.2079731822</v>
      </c>
      <c r="AM17" s="30">
        <f>'Net Expenditure'!HD17</f>
        <v>6992046.3583133519</v>
      </c>
      <c r="AN17" s="31">
        <f t="shared" si="13"/>
        <v>1542077.8496598303</v>
      </c>
      <c r="AO17" s="29">
        <f>'Gross Expenditure'!IN17</f>
        <v>339573.672628008</v>
      </c>
      <c r="AP17" s="30">
        <f>'Net Expenditure'!IN17</f>
        <v>284263.88195032801</v>
      </c>
      <c r="AQ17" s="31">
        <f t="shared" si="14"/>
        <v>55309.790677679994</v>
      </c>
    </row>
    <row r="18" spans="1:43" s="2" customFormat="1">
      <c r="A18" s="48">
        <f>A19-1</f>
        <v>1937</v>
      </c>
      <c r="B18" s="29">
        <f>'Gross Expenditure'!B18</f>
        <v>38853406.186236434</v>
      </c>
      <c r="C18" s="30">
        <f>'Net Expenditure'!B18</f>
        <v>35694770.190737456</v>
      </c>
      <c r="D18" s="31">
        <f t="shared" si="1"/>
        <v>3158635.9954989776</v>
      </c>
      <c r="E18" s="29">
        <f>'Gross Expenditure'!M18</f>
        <v>2017900.7667476283</v>
      </c>
      <c r="F18" s="30">
        <f>'Net Expenditure'!M18</f>
        <v>1943052.2465256841</v>
      </c>
      <c r="G18" s="31">
        <f t="shared" si="2"/>
        <v>74848.5202219442</v>
      </c>
      <c r="H18" s="29">
        <f>'Gross Expenditure'!AD18</f>
        <v>6226024.8034986537</v>
      </c>
      <c r="I18" s="30">
        <f>'Net Expenditure'!AD18</f>
        <v>6025547.1281013135</v>
      </c>
      <c r="J18" s="31">
        <f t="shared" si="3"/>
        <v>200477.67539734021</v>
      </c>
      <c r="K18" s="29">
        <f>'Gross Expenditure'!AU18</f>
        <v>8489980.4939534329</v>
      </c>
      <c r="L18" s="30">
        <f>'Net Expenditure'!AU18</f>
        <v>7648678.7079702727</v>
      </c>
      <c r="M18" s="31">
        <f t="shared" si="4"/>
        <v>841301.78598316014</v>
      </c>
      <c r="N18" s="29">
        <f>'Gross Expenditure'!BL18</f>
        <v>503305.12804803002</v>
      </c>
      <c r="O18" s="30">
        <f>'Net Expenditure'!BL18</f>
        <v>494056.35588787805</v>
      </c>
      <c r="P18" s="31">
        <f t="shared" si="5"/>
        <v>9248.7721601519734</v>
      </c>
      <c r="Q18" s="29">
        <f>'Gross Expenditure'!CM18</f>
        <v>3141785.3014658466</v>
      </c>
      <c r="R18" s="30">
        <f>'Net Expenditure'!CM18</f>
        <v>2973482.7889650236</v>
      </c>
      <c r="S18" s="31">
        <f t="shared" si="6"/>
        <v>168302.51250082301</v>
      </c>
      <c r="T18" s="29">
        <f>'Gross Expenditure'!DC18</f>
        <v>359794.25152015808</v>
      </c>
      <c r="U18" s="30">
        <f>'Net Expenditure'!DC18</f>
        <v>342812.774464986</v>
      </c>
      <c r="V18" s="31">
        <f t="shared" si="7"/>
        <v>16981.477055172087</v>
      </c>
      <c r="W18" s="29">
        <f>'Gross Expenditure'!DI18</f>
        <v>111815.674624836</v>
      </c>
      <c r="X18" s="30">
        <f>'Net Expenditure'!DI18</f>
        <v>111815.674624836</v>
      </c>
      <c r="Y18" s="31">
        <f t="shared" si="8"/>
        <v>0</v>
      </c>
      <c r="Z18" s="29">
        <f>'Gross Expenditure'!DM18</f>
        <v>2692115.1795706139</v>
      </c>
      <c r="AA18" s="30">
        <f>'Net Expenditure'!DM18</f>
        <v>2619553.4576271479</v>
      </c>
      <c r="AB18" s="31">
        <f t="shared" si="9"/>
        <v>72561.721943465993</v>
      </c>
      <c r="AC18" s="29">
        <f>'Gross Expenditure'!EF18</f>
        <v>2832035.2368139015</v>
      </c>
      <c r="AD18" s="30">
        <f>'Net Expenditure'!EF18</f>
        <v>2739844.6339226337</v>
      </c>
      <c r="AE18" s="31">
        <f t="shared" si="10"/>
        <v>92190.602891267743</v>
      </c>
      <c r="AF18" s="29">
        <f>'Gross Expenditure'!FV18</f>
        <v>3212969.3575946824</v>
      </c>
      <c r="AG18" s="30">
        <f>'Net Expenditure'!FV18</f>
        <v>3044384.9632405438</v>
      </c>
      <c r="AH18" s="31">
        <f t="shared" si="11"/>
        <v>168584.39435413852</v>
      </c>
      <c r="AI18" s="29">
        <f>'Gross Expenditure'!GI18</f>
        <v>131316.31202676002</v>
      </c>
      <c r="AJ18" s="30">
        <f>'Net Expenditure'!GI18</f>
        <v>131316.31202676002</v>
      </c>
      <c r="AK18" s="31">
        <f t="shared" si="12"/>
        <v>0</v>
      </c>
      <c r="AL18" s="29">
        <f>'Gross Expenditure'!HD18</f>
        <v>8800520.335689893</v>
      </c>
      <c r="AM18" s="30">
        <f>'Net Expenditure'!HD18</f>
        <v>7337125.6152475681</v>
      </c>
      <c r="AN18" s="31">
        <f t="shared" si="13"/>
        <v>1463394.7204423249</v>
      </c>
      <c r="AO18" s="29">
        <f>'Gross Expenditure'!IN18</f>
        <v>333843.344681994</v>
      </c>
      <c r="AP18" s="30">
        <f>'Net Expenditure'!IN18</f>
        <v>283099.53213280201</v>
      </c>
      <c r="AQ18" s="31">
        <f t="shared" si="14"/>
        <v>50743.812549191993</v>
      </c>
    </row>
    <row r="19" spans="1:43" s="2" customFormat="1">
      <c r="A19" s="48">
        <v>1938</v>
      </c>
      <c r="B19" s="29">
        <f>'Gross Expenditure'!B19</f>
        <v>38967432.474855065</v>
      </c>
      <c r="C19" s="30">
        <f>'Net Expenditure'!B19</f>
        <v>35868602.412567966</v>
      </c>
      <c r="D19" s="31">
        <f t="shared" si="1"/>
        <v>3098830.0622870997</v>
      </c>
      <c r="E19" s="29">
        <f>'Gross Expenditure'!M19</f>
        <v>2129651.6847304865</v>
      </c>
      <c r="F19" s="30">
        <f>'Net Expenditure'!M19</f>
        <v>2053185.5181971702</v>
      </c>
      <c r="G19" s="31">
        <f t="shared" si="2"/>
        <v>76466.166533316253</v>
      </c>
      <c r="H19" s="29">
        <f>'Gross Expenditure'!AD19</f>
        <v>6488863.1251208102</v>
      </c>
      <c r="I19" s="30">
        <f>'Net Expenditure'!AD19</f>
        <v>6284734.9527492179</v>
      </c>
      <c r="J19" s="31">
        <f t="shared" si="3"/>
        <v>204128.17237159237</v>
      </c>
      <c r="K19" s="29">
        <f>'Gross Expenditure'!AU19</f>
        <v>9061777.8334049396</v>
      </c>
      <c r="L19" s="30">
        <f>'Net Expenditure'!AU19</f>
        <v>8229441.6679905355</v>
      </c>
      <c r="M19" s="31">
        <f t="shared" si="4"/>
        <v>832336.16541440412</v>
      </c>
      <c r="N19" s="29">
        <f>'Gross Expenditure'!BL19</f>
        <v>579229.11642204004</v>
      </c>
      <c r="O19" s="30">
        <f>'Net Expenditure'!BL19</f>
        <v>561607.69137555605</v>
      </c>
      <c r="P19" s="31">
        <f t="shared" si="5"/>
        <v>17621.425046483986</v>
      </c>
      <c r="Q19" s="29">
        <f>'Gross Expenditure'!CM19</f>
        <v>3282299.5961296386</v>
      </c>
      <c r="R19" s="30">
        <f>'Net Expenditure'!CM19</f>
        <v>3098350.1012936221</v>
      </c>
      <c r="S19" s="31">
        <f t="shared" si="6"/>
        <v>183949.49483601656</v>
      </c>
      <c r="T19" s="29">
        <f>'Gross Expenditure'!DC19</f>
        <v>357775.36797613808</v>
      </c>
      <c r="U19" s="30">
        <f>'Net Expenditure'!DC19</f>
        <v>340118.39026347006</v>
      </c>
      <c r="V19" s="31">
        <f t="shared" si="7"/>
        <v>17656.977712668013</v>
      </c>
      <c r="W19" s="29">
        <f>'Gross Expenditure'!DI19</f>
        <v>114606.55892028</v>
      </c>
      <c r="X19" s="30">
        <f>'Net Expenditure'!DI19</f>
        <v>114606.55892028</v>
      </c>
      <c r="Y19" s="31">
        <f t="shared" si="8"/>
        <v>0</v>
      </c>
      <c r="Z19" s="29">
        <f>'Gross Expenditure'!DM19</f>
        <v>3061800.6907183919</v>
      </c>
      <c r="AA19" s="30">
        <f>'Net Expenditure'!DM19</f>
        <v>2995983.8174452619</v>
      </c>
      <c r="AB19" s="31">
        <f t="shared" si="9"/>
        <v>65816.873273130041</v>
      </c>
      <c r="AC19" s="29">
        <f>'Gross Expenditure'!EF19</f>
        <v>2892620.7892056722</v>
      </c>
      <c r="AD19" s="30">
        <f>'Net Expenditure'!EF19</f>
        <v>2783855.0254441919</v>
      </c>
      <c r="AE19" s="31">
        <f t="shared" si="10"/>
        <v>108765.76376148034</v>
      </c>
      <c r="AF19" s="29">
        <f>'Gross Expenditure'!FV19</f>
        <v>3410100.0034184163</v>
      </c>
      <c r="AG19" s="30">
        <f>'Net Expenditure'!FV19</f>
        <v>3218796.1856346242</v>
      </c>
      <c r="AH19" s="31">
        <f t="shared" si="11"/>
        <v>191303.81778379204</v>
      </c>
      <c r="AI19" s="29">
        <f>'Gross Expenditure'!GI19</f>
        <v>150914.71926069001</v>
      </c>
      <c r="AJ19" s="30">
        <f>'Net Expenditure'!GI19</f>
        <v>150914.71926069001</v>
      </c>
      <c r="AK19" s="31">
        <f t="shared" si="12"/>
        <v>0</v>
      </c>
      <c r="AL19" s="29">
        <f>'Gross Expenditure'!HD19</f>
        <v>7107483.3259366425</v>
      </c>
      <c r="AM19" s="30">
        <f>'Net Expenditure'!HD19</f>
        <v>5757453.3605743144</v>
      </c>
      <c r="AN19" s="31">
        <f t="shared" si="13"/>
        <v>1350029.9653623281</v>
      </c>
      <c r="AO19" s="29">
        <f>'Gross Expenditure'!IN19</f>
        <v>330309.66361092002</v>
      </c>
      <c r="AP19" s="30">
        <f>'Net Expenditure'!IN19</f>
        <v>279554.42341902602</v>
      </c>
      <c r="AQ19" s="31">
        <f t="shared" si="14"/>
        <v>50755.240191894001</v>
      </c>
    </row>
    <row r="20" spans="1:43" s="2" customFormat="1">
      <c r="A20" s="48">
        <v>1939</v>
      </c>
      <c r="B20" s="29">
        <f>'Gross Expenditure'!B20</f>
        <v>39723207.243380308</v>
      </c>
      <c r="C20" s="30">
        <f>'Net Expenditure'!B20</f>
        <v>37412629.31017752</v>
      </c>
      <c r="D20" s="31">
        <f t="shared" si="1"/>
        <v>2310577.9332027882</v>
      </c>
      <c r="E20" s="29">
        <f>'Gross Expenditure'!M20</f>
        <v>2001500.8297321799</v>
      </c>
      <c r="F20" s="30">
        <f>'Net Expenditure'!M20</f>
        <v>1925966.6509481161</v>
      </c>
      <c r="G20" s="31">
        <f t="shared" si="2"/>
        <v>75534.178784063784</v>
      </c>
      <c r="H20" s="29">
        <f>'Gross Expenditure'!AD20</f>
        <v>6605925.3574839421</v>
      </c>
      <c r="I20" s="30">
        <f>'Net Expenditure'!AD20</f>
        <v>6397538.483598738</v>
      </c>
      <c r="J20" s="31">
        <f t="shared" si="3"/>
        <v>208386.87388520408</v>
      </c>
      <c r="K20" s="29">
        <f>'Gross Expenditure'!AU20</f>
        <v>9255779.844604481</v>
      </c>
      <c r="L20" s="30">
        <f>'Net Expenditure'!AU20</f>
        <v>8356781.1603570003</v>
      </c>
      <c r="M20" s="31">
        <f t="shared" si="4"/>
        <v>898998.68424748071</v>
      </c>
      <c r="N20" s="29">
        <f>'Gross Expenditure'!BL20</f>
        <v>456035.31888024602</v>
      </c>
      <c r="O20" s="30">
        <f>'Net Expenditure'!BL20</f>
        <v>446803.053315108</v>
      </c>
      <c r="P20" s="31">
        <f t="shared" si="5"/>
        <v>9232.2655651380192</v>
      </c>
      <c r="Q20" s="29">
        <f>'Gross Expenditure'!CM20</f>
        <v>3582131.7366543245</v>
      </c>
      <c r="R20" s="30">
        <f>'Net Expenditure'!CM20</f>
        <v>3434903.0670340681</v>
      </c>
      <c r="S20" s="31">
        <f t="shared" si="6"/>
        <v>147228.66962025641</v>
      </c>
      <c r="T20" s="29">
        <f>'Gross Expenditure'!DC20</f>
        <v>322877.88664038602</v>
      </c>
      <c r="U20" s="30">
        <f>'Net Expenditure'!DC20</f>
        <v>306910.93030953605</v>
      </c>
      <c r="V20" s="31">
        <f t="shared" si="7"/>
        <v>15966.956330849964</v>
      </c>
      <c r="W20" s="29">
        <f>'Gross Expenditure'!DI20</f>
        <v>120155.31432114</v>
      </c>
      <c r="X20" s="30">
        <f>'Net Expenditure'!DI20</f>
        <v>120155.31432114</v>
      </c>
      <c r="Y20" s="31">
        <f t="shared" si="8"/>
        <v>0</v>
      </c>
      <c r="Z20" s="29">
        <f>'Gross Expenditure'!DM20</f>
        <v>4488213.0199008901</v>
      </c>
      <c r="AA20" s="30">
        <f>'Net Expenditure'!DM20</f>
        <v>4401380.7116987817</v>
      </c>
      <c r="AB20" s="31">
        <f t="shared" si="9"/>
        <v>86832.308202108368</v>
      </c>
      <c r="AC20" s="29">
        <f>'Gross Expenditure'!EF20</f>
        <v>2847477.7913185381</v>
      </c>
      <c r="AD20" s="30">
        <f>'Net Expenditure'!EF20</f>
        <v>2745802.24498461</v>
      </c>
      <c r="AE20" s="31">
        <f t="shared" si="10"/>
        <v>101675.54633392813</v>
      </c>
      <c r="AF20" s="29">
        <f>'Gross Expenditure'!FV20</f>
        <v>3503583.1996730883</v>
      </c>
      <c r="AG20" s="30">
        <f>'Net Expenditure'!FV20</f>
        <v>3299820.7118679602</v>
      </c>
      <c r="AH20" s="31">
        <f t="shared" si="11"/>
        <v>203762.4878051281</v>
      </c>
      <c r="AI20" s="29">
        <f>'Gross Expenditure'!GI20</f>
        <v>176268.84920219402</v>
      </c>
      <c r="AJ20" s="30">
        <f>'Net Expenditure'!GI20</f>
        <v>176268.84920219402</v>
      </c>
      <c r="AK20" s="31">
        <f t="shared" si="12"/>
        <v>0</v>
      </c>
      <c r="AL20" s="29">
        <f>'Gross Expenditure'!HD20</f>
        <v>6067664.3401485719</v>
      </c>
      <c r="AM20" s="30">
        <f>'Net Expenditure'!HD20</f>
        <v>5554743.4856358478</v>
      </c>
      <c r="AN20" s="31">
        <f t="shared" si="13"/>
        <v>512920.85451272409</v>
      </c>
      <c r="AO20" s="29">
        <f>'Gross Expenditure'!IN20</f>
        <v>295592.48508224398</v>
      </c>
      <c r="AP20" s="30">
        <f>'Net Expenditure'!IN20</f>
        <v>245554.64690442002</v>
      </c>
      <c r="AQ20" s="31">
        <f t="shared" si="14"/>
        <v>50037.838177823956</v>
      </c>
    </row>
    <row r="21" spans="1:43" s="2" customFormat="1">
      <c r="A21" s="48">
        <v>1940</v>
      </c>
      <c r="B21" s="29">
        <f>'Gross Expenditure'!B21</f>
        <v>44115588.051582225</v>
      </c>
      <c r="C21" s="30">
        <f>'Net Expenditure'!B21</f>
        <v>41655142.933033109</v>
      </c>
      <c r="D21" s="31">
        <f t="shared" si="1"/>
        <v>2460445.118549116</v>
      </c>
      <c r="E21" s="29">
        <f>'Gross Expenditure'!M21</f>
        <v>2003161.6471382042</v>
      </c>
      <c r="F21" s="30">
        <f>'Net Expenditure'!M21</f>
        <v>1921681.284934866</v>
      </c>
      <c r="G21" s="31">
        <f t="shared" si="2"/>
        <v>81480.362203338183</v>
      </c>
      <c r="H21" s="29">
        <f>'Gross Expenditure'!AD21</f>
        <v>6600569.6022709375</v>
      </c>
      <c r="I21" s="30">
        <f>'Net Expenditure'!AD21</f>
        <v>6385418.8336442271</v>
      </c>
      <c r="J21" s="31">
        <f t="shared" si="3"/>
        <v>215150.7686267104</v>
      </c>
      <c r="K21" s="29">
        <f>'Gross Expenditure'!AU21</f>
        <v>8810739.1877416372</v>
      </c>
      <c r="L21" s="30">
        <f>'Net Expenditure'!AU21</f>
        <v>7879195.8468169384</v>
      </c>
      <c r="M21" s="31">
        <f t="shared" si="4"/>
        <v>931543.34092469886</v>
      </c>
      <c r="N21" s="29">
        <f>'Gross Expenditure'!BL21</f>
        <v>381773.41765033803</v>
      </c>
      <c r="O21" s="30">
        <f>'Net Expenditure'!BL21</f>
        <v>376248.78727296001</v>
      </c>
      <c r="P21" s="31">
        <f t="shared" si="5"/>
        <v>5524.6303773780237</v>
      </c>
      <c r="Q21" s="29">
        <f>'Gross Expenditure'!CM21</f>
        <v>3565249.2991692363</v>
      </c>
      <c r="R21" s="30">
        <f>'Net Expenditure'!CM21</f>
        <v>3427740.4745360706</v>
      </c>
      <c r="S21" s="31">
        <f t="shared" si="6"/>
        <v>137508.82463316573</v>
      </c>
      <c r="T21" s="29">
        <f>'Gross Expenditure'!DC21</f>
        <v>337248.78220719</v>
      </c>
      <c r="U21" s="30">
        <f>'Net Expenditure'!DC21</f>
        <v>324745.67135312402</v>
      </c>
      <c r="V21" s="31">
        <f t="shared" si="7"/>
        <v>12503.110854065977</v>
      </c>
      <c r="W21" s="29">
        <f>'Gross Expenditure'!DI21</f>
        <v>114634.493157996</v>
      </c>
      <c r="X21" s="30">
        <f>'Net Expenditure'!DI21</f>
        <v>114634.493157996</v>
      </c>
      <c r="Y21" s="31">
        <f t="shared" si="8"/>
        <v>0</v>
      </c>
      <c r="Z21" s="29">
        <f>'Gross Expenditure'!DM21</f>
        <v>9380818.5715736113</v>
      </c>
      <c r="AA21" s="30">
        <f>'Net Expenditure'!DM21</f>
        <v>9270233.2731463574</v>
      </c>
      <c r="AB21" s="31">
        <f t="shared" si="9"/>
        <v>110585.29842725396</v>
      </c>
      <c r="AC21" s="29">
        <f>'Gross Expenditure'!EF21</f>
        <v>3145923.3778620479</v>
      </c>
      <c r="AD21" s="30">
        <f>'Net Expenditure'!EF21</f>
        <v>3043492.3373717102</v>
      </c>
      <c r="AE21" s="31">
        <f t="shared" si="10"/>
        <v>102431.04049033765</v>
      </c>
      <c r="AF21" s="29">
        <f>'Gross Expenditure'!FV21</f>
        <v>3617396.172294619</v>
      </c>
      <c r="AG21" s="30">
        <f>'Net Expenditure'!FV21</f>
        <v>3353396.0403310922</v>
      </c>
      <c r="AH21" s="31">
        <f t="shared" si="11"/>
        <v>264000.13196352683</v>
      </c>
      <c r="AI21" s="29">
        <f>'Gross Expenditure'!GI21</f>
        <v>174775.637222466</v>
      </c>
      <c r="AJ21" s="30">
        <f>'Net Expenditure'!GI21</f>
        <v>174775.637222466</v>
      </c>
      <c r="AK21" s="31">
        <f t="shared" si="12"/>
        <v>0</v>
      </c>
      <c r="AL21" s="29">
        <f>'Gross Expenditure'!HD21</f>
        <v>5688123.1220393572</v>
      </c>
      <c r="AM21" s="30">
        <f>'Net Expenditure'!HD21</f>
        <v>5134028.4708713284</v>
      </c>
      <c r="AN21" s="31">
        <f t="shared" si="13"/>
        <v>554094.65116802882</v>
      </c>
      <c r="AO21" s="29">
        <f>'Gross Expenditure'!IN21</f>
        <v>295176.01099266001</v>
      </c>
      <c r="AP21" s="30">
        <f>'Net Expenditure'!IN21</f>
        <v>249551.78237396406</v>
      </c>
      <c r="AQ21" s="31">
        <f t="shared" si="14"/>
        <v>45624.228618695954</v>
      </c>
    </row>
    <row r="22" spans="1:43" s="2" customFormat="1">
      <c r="A22" s="48">
        <v>1941</v>
      </c>
      <c r="B22" s="29">
        <f>'Gross Expenditure'!B22</f>
        <v>47784600.346485622</v>
      </c>
      <c r="C22" s="30">
        <f>'Net Expenditure'!B22</f>
        <v>44990892.153556153</v>
      </c>
      <c r="D22" s="31">
        <f t="shared" si="1"/>
        <v>2793708.192929469</v>
      </c>
      <c r="E22" s="29">
        <f>'Gross Expenditure'!M22</f>
        <v>2054372.7233000998</v>
      </c>
      <c r="F22" s="30">
        <f>'Net Expenditure'!M22</f>
        <v>1973801.4935606101</v>
      </c>
      <c r="G22" s="31">
        <f t="shared" si="2"/>
        <v>80571.229739489732</v>
      </c>
      <c r="H22" s="29">
        <f>'Gross Expenditure'!AD22</f>
        <v>6690448.0121221691</v>
      </c>
      <c r="I22" s="30">
        <f>'Net Expenditure'!AD22</f>
        <v>6475378.5067324508</v>
      </c>
      <c r="J22" s="31">
        <f t="shared" si="3"/>
        <v>215069.50538971834</v>
      </c>
      <c r="K22" s="29">
        <f>'Gross Expenditure'!AU22</f>
        <v>8145002.8160654595</v>
      </c>
      <c r="L22" s="30">
        <f>'Net Expenditure'!AU22</f>
        <v>7181903.9444263028</v>
      </c>
      <c r="M22" s="31">
        <f t="shared" si="4"/>
        <v>963098.87163915671</v>
      </c>
      <c r="N22" s="29">
        <f>'Gross Expenditure'!BL22</f>
        <v>330813.74962788599</v>
      </c>
      <c r="O22" s="30">
        <f>'Net Expenditure'!BL22</f>
        <v>300776.82565471804</v>
      </c>
      <c r="P22" s="31">
        <f t="shared" si="5"/>
        <v>30036.923973167955</v>
      </c>
      <c r="Q22" s="29">
        <f>'Gross Expenditure'!CM22</f>
        <v>3626525.5890754382</v>
      </c>
      <c r="R22" s="30">
        <f>'Net Expenditure'!CM22</f>
        <v>3455010.6392372763</v>
      </c>
      <c r="S22" s="31">
        <f t="shared" si="6"/>
        <v>171514.94983816193</v>
      </c>
      <c r="T22" s="29">
        <f>'Gross Expenditure'!DC22</f>
        <v>339461.93567714398</v>
      </c>
      <c r="U22" s="30">
        <f>'Net Expenditure'!DC22</f>
        <v>327087.06836895604</v>
      </c>
      <c r="V22" s="31">
        <f t="shared" si="7"/>
        <v>12374.867308187939</v>
      </c>
      <c r="W22" s="29">
        <f>'Gross Expenditure'!DI22</f>
        <v>109954.23860248801</v>
      </c>
      <c r="X22" s="30">
        <f>'Net Expenditure'!DI22</f>
        <v>109954.23860248801</v>
      </c>
      <c r="Y22" s="31">
        <f t="shared" si="8"/>
        <v>0</v>
      </c>
      <c r="Z22" s="29">
        <f>'Gross Expenditure'!DM22</f>
        <v>11074623.772864051</v>
      </c>
      <c r="AA22" s="30">
        <f>'Net Expenditure'!DM22</f>
        <v>10933572.378993265</v>
      </c>
      <c r="AB22" s="31">
        <f t="shared" si="9"/>
        <v>141051.39387078583</v>
      </c>
      <c r="AC22" s="29">
        <f>'Gross Expenditure'!EF22</f>
        <v>3090962.7651558183</v>
      </c>
      <c r="AD22" s="30">
        <f>'Net Expenditure'!EF22</f>
        <v>3002276.6393598299</v>
      </c>
      <c r="AE22" s="31">
        <f t="shared" si="10"/>
        <v>88686.125795988366</v>
      </c>
      <c r="AF22" s="29">
        <f>'Gross Expenditure'!FV22</f>
        <v>3752214.4219405022</v>
      </c>
      <c r="AG22" s="30">
        <f>'Net Expenditure'!FV22</f>
        <v>3431502.7084611845</v>
      </c>
      <c r="AH22" s="31">
        <f t="shared" si="11"/>
        <v>320711.71347931772</v>
      </c>
      <c r="AI22" s="29">
        <f>'Gross Expenditure'!GI22</f>
        <v>172945.94465206802</v>
      </c>
      <c r="AJ22" s="30">
        <f>'Net Expenditure'!GI22</f>
        <v>172945.94465206802</v>
      </c>
      <c r="AK22" s="31">
        <f t="shared" si="12"/>
        <v>0</v>
      </c>
      <c r="AL22" s="29">
        <f>'Gross Expenditure'!HD22</f>
        <v>7029836.3029907877</v>
      </c>
      <c r="AM22" s="30">
        <f>'Net Expenditure'!HD22</f>
        <v>6308339.3836192386</v>
      </c>
      <c r="AN22" s="31">
        <f t="shared" si="13"/>
        <v>721496.91937154904</v>
      </c>
      <c r="AO22" s="29">
        <f>'Gross Expenditure'!IN22</f>
        <v>1367431.7257213201</v>
      </c>
      <c r="AP22" s="30">
        <f>'Net Expenditure'!IN22</f>
        <v>1318342.3818877621</v>
      </c>
      <c r="AQ22" s="31">
        <f t="shared" si="14"/>
        <v>49089.343833558029</v>
      </c>
    </row>
    <row r="23" spans="1:43" s="2" customFormat="1">
      <c r="A23" s="48">
        <v>1942</v>
      </c>
      <c r="B23" s="29">
        <f>'Gross Expenditure'!B23</f>
        <v>51055769.418623507</v>
      </c>
      <c r="C23" s="30">
        <f>'Net Expenditure'!B23</f>
        <v>48177288.43265444</v>
      </c>
      <c r="D23" s="31">
        <f t="shared" si="1"/>
        <v>2878480.9859690666</v>
      </c>
      <c r="E23" s="29">
        <f>'Gross Expenditure'!M23</f>
        <v>2295098.5562938862</v>
      </c>
      <c r="F23" s="30">
        <f>'Net Expenditure'!M23</f>
        <v>2195548.55150253</v>
      </c>
      <c r="G23" s="31">
        <f t="shared" si="2"/>
        <v>99550.004791356158</v>
      </c>
      <c r="H23" s="29">
        <f>'Gross Expenditure'!AD23</f>
        <v>6764221.0641920445</v>
      </c>
      <c r="I23" s="30">
        <f>'Net Expenditure'!AD23</f>
        <v>6548331.3080039397</v>
      </c>
      <c r="J23" s="31">
        <f t="shared" si="3"/>
        <v>215889.75618810486</v>
      </c>
      <c r="K23" s="29">
        <f>'Gross Expenditure'!AU23</f>
        <v>8670539.7881211918</v>
      </c>
      <c r="L23" s="30">
        <f>'Net Expenditure'!AU23</f>
        <v>7730306.3597906586</v>
      </c>
      <c r="M23" s="31">
        <f t="shared" si="4"/>
        <v>940233.42833053321</v>
      </c>
      <c r="N23" s="29">
        <f>'Gross Expenditure'!BL23</f>
        <v>353426.51505898801</v>
      </c>
      <c r="O23" s="30">
        <f>'Net Expenditure'!BL23</f>
        <v>346501.36358157604</v>
      </c>
      <c r="P23" s="31">
        <f t="shared" si="5"/>
        <v>6925.1514774119714</v>
      </c>
      <c r="Q23" s="29">
        <f>'Gross Expenditure'!CM23</f>
        <v>3497963.33893986</v>
      </c>
      <c r="R23" s="30">
        <f>'Net Expenditure'!CM23</f>
        <v>3345648.0985791357</v>
      </c>
      <c r="S23" s="31">
        <f t="shared" si="6"/>
        <v>152315.24036072427</v>
      </c>
      <c r="T23" s="29">
        <f>'Gross Expenditure'!DC23</f>
        <v>344694.52629658207</v>
      </c>
      <c r="U23" s="30">
        <f>'Net Expenditure'!DC23</f>
        <v>332784.38312494208</v>
      </c>
      <c r="V23" s="31">
        <f t="shared" si="7"/>
        <v>11910.143171639997</v>
      </c>
      <c r="W23" s="29">
        <f>'Gross Expenditure'!DI23</f>
        <v>124264.18674154801</v>
      </c>
      <c r="X23" s="30">
        <f>'Net Expenditure'!DI23</f>
        <v>124264.18674154801</v>
      </c>
      <c r="Y23" s="31">
        <f t="shared" si="8"/>
        <v>0</v>
      </c>
      <c r="Z23" s="29">
        <f>'Gross Expenditure'!DM23</f>
        <v>11738362.846543536</v>
      </c>
      <c r="AA23" s="30">
        <f>'Net Expenditure'!DM23</f>
        <v>11474192.569677558</v>
      </c>
      <c r="AB23" s="31">
        <f t="shared" si="9"/>
        <v>264170.27686597779</v>
      </c>
      <c r="AC23" s="29">
        <f>'Gross Expenditure'!EF23</f>
        <v>3111221.4361903085</v>
      </c>
      <c r="AD23" s="30">
        <f>'Net Expenditure'!EF23</f>
        <v>3006951.814963026</v>
      </c>
      <c r="AE23" s="31">
        <f t="shared" si="10"/>
        <v>104269.62122728257</v>
      </c>
      <c r="AF23" s="29">
        <f>'Gross Expenditure'!FV23</f>
        <v>3967536.6052077422</v>
      </c>
      <c r="AG23" s="30">
        <f>'Net Expenditure'!FV23</f>
        <v>3593238.1356225903</v>
      </c>
      <c r="AH23" s="31">
        <f t="shared" si="11"/>
        <v>374298.46958515188</v>
      </c>
      <c r="AI23" s="29">
        <f>'Gross Expenditure'!GI23</f>
        <v>174426.45925101603</v>
      </c>
      <c r="AJ23" s="30">
        <f>'Net Expenditure'!GI23</f>
        <v>174426.45925101603</v>
      </c>
      <c r="AK23" s="31">
        <f t="shared" si="12"/>
        <v>0</v>
      </c>
      <c r="AL23" s="29">
        <f>'Gross Expenditure'!HD23</f>
        <v>8009444.3091201</v>
      </c>
      <c r="AM23" s="30">
        <f>'Net Expenditure'!HD23</f>
        <v>7351982.8204982467</v>
      </c>
      <c r="AN23" s="31">
        <f t="shared" si="13"/>
        <v>657461.48862185329</v>
      </c>
      <c r="AO23" s="29">
        <f>'Gross Expenditure'!IN23</f>
        <v>2004571.0564047839</v>
      </c>
      <c r="AP23" s="30">
        <f>'Net Expenditure'!IN23</f>
        <v>1953112.3813176779</v>
      </c>
      <c r="AQ23" s="31">
        <f t="shared" si="14"/>
        <v>51458.675087105948</v>
      </c>
    </row>
    <row r="24" spans="1:43" s="2" customFormat="1">
      <c r="A24" s="48">
        <v>1943</v>
      </c>
      <c r="B24" s="29">
        <f>'Gross Expenditure'!B24</f>
        <v>53718546.030163854</v>
      </c>
      <c r="C24" s="30">
        <f>'Net Expenditure'!B24</f>
        <v>50833378.60347604</v>
      </c>
      <c r="D24" s="31">
        <f t="shared" si="1"/>
        <v>2885167.4266878143</v>
      </c>
      <c r="E24" s="29">
        <f>'Gross Expenditure'!M24</f>
        <v>2551442.1676470721</v>
      </c>
      <c r="F24" s="30">
        <f>'Net Expenditure'!M24</f>
        <v>2452773.3610818484</v>
      </c>
      <c r="G24" s="31">
        <f t="shared" si="2"/>
        <v>98668.806565223727</v>
      </c>
      <c r="H24" s="29">
        <f>'Gross Expenditure'!AD24</f>
        <v>7079457.6670790287</v>
      </c>
      <c r="I24" s="30">
        <f>'Net Expenditure'!AD24</f>
        <v>6855786.9559489377</v>
      </c>
      <c r="J24" s="31">
        <f t="shared" si="3"/>
        <v>223670.71113009099</v>
      </c>
      <c r="K24" s="29">
        <f>'Gross Expenditure'!AU24</f>
        <v>9573607.9829086624</v>
      </c>
      <c r="L24" s="30">
        <f>'Net Expenditure'!AU24</f>
        <v>8734479.9885150362</v>
      </c>
      <c r="M24" s="31">
        <f t="shared" si="4"/>
        <v>839127.99439362623</v>
      </c>
      <c r="N24" s="29">
        <f>'Gross Expenditure'!BL24</f>
        <v>416799.14253196801</v>
      </c>
      <c r="O24" s="30">
        <f>'Net Expenditure'!BL24</f>
        <v>411641.46645913203</v>
      </c>
      <c r="P24" s="31">
        <f t="shared" si="5"/>
        <v>5157.6760728359804</v>
      </c>
      <c r="Q24" s="29">
        <f>'Gross Expenditure'!CM24</f>
        <v>3510702.6210764339</v>
      </c>
      <c r="R24" s="30">
        <f>'Net Expenditure'!CM24</f>
        <v>3340311.389437302</v>
      </c>
      <c r="S24" s="31">
        <f t="shared" si="6"/>
        <v>170391.2316391319</v>
      </c>
      <c r="T24" s="29">
        <f>'Gross Expenditure'!DC24</f>
        <v>348469.45760247606</v>
      </c>
      <c r="U24" s="30">
        <f>'Net Expenditure'!DC24</f>
        <v>336513.60386002803</v>
      </c>
      <c r="V24" s="31">
        <f t="shared" si="7"/>
        <v>11955.853742448031</v>
      </c>
      <c r="W24" s="29">
        <f>'Gross Expenditure'!DI24</f>
        <v>127399.17005612999</v>
      </c>
      <c r="X24" s="30">
        <f>'Net Expenditure'!DI24</f>
        <v>127399.17005612999</v>
      </c>
      <c r="Y24" s="31">
        <f t="shared" si="8"/>
        <v>0</v>
      </c>
      <c r="Z24" s="29">
        <f>'Gross Expenditure'!DM24</f>
        <v>11688984.002428193</v>
      </c>
      <c r="AA24" s="30">
        <f>'Net Expenditure'!DM24</f>
        <v>11379708.819817422</v>
      </c>
      <c r="AB24" s="31">
        <f t="shared" si="9"/>
        <v>309275.18261077069</v>
      </c>
      <c r="AC24" s="29">
        <f>'Gross Expenditure'!EF24</f>
        <v>3323920.3405884006</v>
      </c>
      <c r="AD24" s="30">
        <f>'Net Expenditure'!EF24</f>
        <v>3230752.0393770728</v>
      </c>
      <c r="AE24" s="31">
        <f t="shared" si="10"/>
        <v>93168.30121132778</v>
      </c>
      <c r="AF24" s="29">
        <f>'Gross Expenditure'!FV24</f>
        <v>4231450.3949819645</v>
      </c>
      <c r="AG24" s="30">
        <f>'Net Expenditure'!FV24</f>
        <v>3769023.2146170661</v>
      </c>
      <c r="AH24" s="31">
        <f t="shared" si="11"/>
        <v>462427.18036489841</v>
      </c>
      <c r="AI24" s="29">
        <f>'Gross Expenditure'!GI24</f>
        <v>177880.14682317601</v>
      </c>
      <c r="AJ24" s="30">
        <f>'Net Expenditure'!GI24</f>
        <v>177880.14682317601</v>
      </c>
      <c r="AK24" s="31">
        <f t="shared" si="12"/>
        <v>0</v>
      </c>
      <c r="AL24" s="29">
        <f>'Gross Expenditure'!HD24</f>
        <v>10254508.836450396</v>
      </c>
      <c r="AM24" s="30">
        <f>'Net Expenditure'!HD24</f>
        <v>9647101.692601379</v>
      </c>
      <c r="AN24" s="31">
        <f t="shared" si="13"/>
        <v>607407.1438490171</v>
      </c>
      <c r="AO24" s="29">
        <f>'Gross Expenditure'!IN24</f>
        <v>433922.83025187597</v>
      </c>
      <c r="AP24" s="30">
        <f>'Net Expenditure'!IN24</f>
        <v>370006.75488151202</v>
      </c>
      <c r="AQ24" s="31">
        <f t="shared" si="14"/>
        <v>63916.075370363949</v>
      </c>
    </row>
    <row r="25" spans="1:43" s="2" customFormat="1">
      <c r="A25" s="48">
        <v>1944</v>
      </c>
      <c r="B25" s="29">
        <f>'Gross Expenditure'!B25</f>
        <v>58398012.078325421</v>
      </c>
      <c r="C25" s="30">
        <f>'Net Expenditure'!B25</f>
        <v>55134020.83554247</v>
      </c>
      <c r="D25" s="31">
        <f t="shared" si="1"/>
        <v>3263991.2427829504</v>
      </c>
      <c r="E25" s="29">
        <f>'Gross Expenditure'!M25</f>
        <v>2895965.2793031237</v>
      </c>
      <c r="F25" s="30">
        <f>'Net Expenditure'!M25</f>
        <v>2777239.6900578123</v>
      </c>
      <c r="G25" s="31">
        <f t="shared" si="2"/>
        <v>118725.58924531145</v>
      </c>
      <c r="H25" s="29">
        <f>'Gross Expenditure'!AD25</f>
        <v>7182493.1028944943</v>
      </c>
      <c r="I25" s="30">
        <f>'Net Expenditure'!AD25</f>
        <v>6951742.3322414756</v>
      </c>
      <c r="J25" s="31">
        <f t="shared" si="3"/>
        <v>230750.77065301873</v>
      </c>
      <c r="K25" s="29">
        <f>'Gross Expenditure'!AU25</f>
        <v>11470316.059325425</v>
      </c>
      <c r="L25" s="30">
        <f>'Net Expenditure'!AU25</f>
        <v>10540152.923691511</v>
      </c>
      <c r="M25" s="31">
        <f t="shared" si="4"/>
        <v>930163.1356339138</v>
      </c>
      <c r="N25" s="29">
        <f>'Gross Expenditure'!BL25</f>
        <v>383076.16891836602</v>
      </c>
      <c r="O25" s="30">
        <f>'Net Expenditure'!BL25</f>
        <v>377170.617117588</v>
      </c>
      <c r="P25" s="31">
        <f t="shared" si="5"/>
        <v>5905.5518007780192</v>
      </c>
      <c r="Q25" s="29">
        <f>'Gross Expenditure'!CM25</f>
        <v>3757391.1440845076</v>
      </c>
      <c r="R25" s="30">
        <f>'Net Expenditure'!CM25</f>
        <v>3542965.3959003356</v>
      </c>
      <c r="S25" s="31">
        <f t="shared" si="6"/>
        <v>214425.74818417197</v>
      </c>
      <c r="T25" s="29">
        <f>'Gross Expenditure'!DC25</f>
        <v>360920.50919534406</v>
      </c>
      <c r="U25" s="30">
        <f>'Net Expenditure'!DC25</f>
        <v>347813.00301614997</v>
      </c>
      <c r="V25" s="31">
        <f t="shared" si="7"/>
        <v>13107.506179194083</v>
      </c>
      <c r="W25" s="29">
        <f>'Gross Expenditure'!DI25</f>
        <v>137871.969723474</v>
      </c>
      <c r="X25" s="30">
        <f>'Net Expenditure'!DI25</f>
        <v>137871.969723474</v>
      </c>
      <c r="Y25" s="31">
        <f t="shared" si="8"/>
        <v>0</v>
      </c>
      <c r="Z25" s="29">
        <f>'Gross Expenditure'!DM25</f>
        <v>11368122.459855672</v>
      </c>
      <c r="AA25" s="30">
        <f>'Net Expenditure'!DM25</f>
        <v>11007756.826200414</v>
      </c>
      <c r="AB25" s="31">
        <f t="shared" si="9"/>
        <v>360365.63365525752</v>
      </c>
      <c r="AC25" s="29">
        <f>'Gross Expenditure'!EF25</f>
        <v>3486224.6104087499</v>
      </c>
      <c r="AD25" s="30">
        <f>'Net Expenditure'!EF25</f>
        <v>3394686.6528895739</v>
      </c>
      <c r="AE25" s="31">
        <f t="shared" si="10"/>
        <v>91537.95751917595</v>
      </c>
      <c r="AF25" s="29">
        <f>'Gross Expenditure'!FV25</f>
        <v>4677847.1321121119</v>
      </c>
      <c r="AG25" s="30">
        <f>'Net Expenditure'!FV25</f>
        <v>4122547.49950806</v>
      </c>
      <c r="AH25" s="31">
        <f t="shared" si="11"/>
        <v>555299.63260405185</v>
      </c>
      <c r="AI25" s="29">
        <f>'Gross Expenditure'!GI25</f>
        <v>182259.47345419799</v>
      </c>
      <c r="AJ25" s="30">
        <f>'Net Expenditure'!GI25</f>
        <v>182259.47345419799</v>
      </c>
      <c r="AK25" s="31">
        <f t="shared" si="12"/>
        <v>0</v>
      </c>
      <c r="AL25" s="29">
        <f>'Gross Expenditure'!HD25</f>
        <v>12129693.582706979</v>
      </c>
      <c r="AM25" s="30">
        <f>'Net Expenditure'!HD25</f>
        <v>11449275.229634887</v>
      </c>
      <c r="AN25" s="31">
        <f t="shared" si="13"/>
        <v>680418.35307209194</v>
      </c>
      <c r="AO25" s="29">
        <f>'Gross Expenditure'!IN25</f>
        <v>365826.77712873602</v>
      </c>
      <c r="AP25" s="30">
        <f>'Net Expenditure'!IN25</f>
        <v>302539.22210698202</v>
      </c>
      <c r="AQ25" s="31">
        <f t="shared" si="14"/>
        <v>63287.555021754</v>
      </c>
    </row>
    <row r="26" spans="1:43" s="2" customFormat="1">
      <c r="A26" s="48">
        <v>1945</v>
      </c>
      <c r="B26" s="29">
        <f>'Gross Expenditure'!B26</f>
        <v>64301484.048131652</v>
      </c>
      <c r="C26" s="30">
        <f>'Net Expenditure'!B26</f>
        <v>60540872.848281339</v>
      </c>
      <c r="D26" s="31">
        <f t="shared" si="1"/>
        <v>3760611.1998503134</v>
      </c>
      <c r="E26" s="29">
        <f>'Gross Expenditure'!M26</f>
        <v>3056439.8565530758</v>
      </c>
      <c r="F26" s="30">
        <f>'Net Expenditure'!M26</f>
        <v>2931178.9254202982</v>
      </c>
      <c r="G26" s="31">
        <f t="shared" si="2"/>
        <v>125260.93113277759</v>
      </c>
      <c r="H26" s="29">
        <f>'Gross Expenditure'!AD26</f>
        <v>7481041.5382223222</v>
      </c>
      <c r="I26" s="30">
        <f>'Net Expenditure'!AD26</f>
        <v>7246283.4741951358</v>
      </c>
      <c r="J26" s="31">
        <f t="shared" si="3"/>
        <v>234758.06402718648</v>
      </c>
      <c r="K26" s="29">
        <f>'Gross Expenditure'!AU26</f>
        <v>13807642.294879358</v>
      </c>
      <c r="L26" s="30">
        <f>'Net Expenditure'!AU26</f>
        <v>12837858.252259532</v>
      </c>
      <c r="M26" s="31">
        <f t="shared" si="4"/>
        <v>969784.04261982627</v>
      </c>
      <c r="N26" s="29">
        <f>'Gross Expenditure'!BL26</f>
        <v>408309.67374246003</v>
      </c>
      <c r="O26" s="30">
        <f>'Net Expenditure'!BL26</f>
        <v>403311.98466745199</v>
      </c>
      <c r="P26" s="31">
        <f t="shared" si="5"/>
        <v>4997.6890750080347</v>
      </c>
      <c r="Q26" s="29">
        <f>'Gross Expenditure'!CM26</f>
        <v>3668246.6428423617</v>
      </c>
      <c r="R26" s="30">
        <f>'Net Expenditure'!CM26</f>
        <v>3432701.3412068156</v>
      </c>
      <c r="S26" s="31">
        <f t="shared" si="6"/>
        <v>235545.30163554614</v>
      </c>
      <c r="T26" s="29">
        <f>'Gross Expenditure'!DC26</f>
        <v>392580.15843219601</v>
      </c>
      <c r="U26" s="30">
        <f>'Net Expenditure'!DC26</f>
        <v>379353.29687367001</v>
      </c>
      <c r="V26" s="31">
        <f t="shared" si="7"/>
        <v>13226.861558525998</v>
      </c>
      <c r="W26" s="29">
        <f>'Gross Expenditure'!DI26</f>
        <v>142083.6909282</v>
      </c>
      <c r="X26" s="30">
        <f>'Net Expenditure'!DI26</f>
        <v>142083.6909282</v>
      </c>
      <c r="Y26" s="31">
        <f t="shared" si="8"/>
        <v>0</v>
      </c>
      <c r="Z26" s="29">
        <f>'Gross Expenditure'!DM26</f>
        <v>12758051.404842997</v>
      </c>
      <c r="AA26" s="30">
        <f>'Net Expenditure'!DM26</f>
        <v>12028887.806956483</v>
      </c>
      <c r="AB26" s="31">
        <f t="shared" si="9"/>
        <v>729163.59788651392</v>
      </c>
      <c r="AC26" s="29">
        <f>'Gross Expenditure'!EF26</f>
        <v>3723294.8674759734</v>
      </c>
      <c r="AD26" s="30">
        <f>'Net Expenditure'!EF26</f>
        <v>3624849.5348124774</v>
      </c>
      <c r="AE26" s="31">
        <f t="shared" si="10"/>
        <v>98445.332663496025</v>
      </c>
      <c r="AF26" s="29">
        <f>'Gross Expenditure'!FV26</f>
        <v>5353842.9874585327</v>
      </c>
      <c r="AG26" s="30">
        <f>'Net Expenditure'!FV26</f>
        <v>4767434.7719434807</v>
      </c>
      <c r="AH26" s="31">
        <f t="shared" si="11"/>
        <v>586408.21551505197</v>
      </c>
      <c r="AI26" s="29">
        <f>'Gross Expenditure'!GI26</f>
        <v>190037.88892002602</v>
      </c>
      <c r="AJ26" s="30">
        <f>'Net Expenditure'!GI26</f>
        <v>190037.88892002602</v>
      </c>
      <c r="AK26" s="31">
        <f t="shared" si="12"/>
        <v>0</v>
      </c>
      <c r="AL26" s="29">
        <f>'Gross Expenditure'!HD26</f>
        <v>12973684.673939347</v>
      </c>
      <c r="AM26" s="30">
        <f>'Net Expenditure'!HD26</f>
        <v>12277612.989841668</v>
      </c>
      <c r="AN26" s="31">
        <f t="shared" si="13"/>
        <v>696071.68409767933</v>
      </c>
      <c r="AO26" s="29">
        <f>'Gross Expenditure'!IN26</f>
        <v>346232.17910904001</v>
      </c>
      <c r="AP26" s="30">
        <f>'Net Expenditure'!IN26</f>
        <v>279278.89025609998</v>
      </c>
      <c r="AQ26" s="31">
        <f t="shared" si="14"/>
        <v>66953.288852940022</v>
      </c>
    </row>
    <row r="27" spans="1:43" s="2" customFormat="1">
      <c r="A27" s="48">
        <v>1946</v>
      </c>
      <c r="B27" s="29">
        <f>'Gross Expenditure'!B27</f>
        <v>70253326.690019295</v>
      </c>
      <c r="C27" s="30">
        <f>'Net Expenditure'!B27</f>
        <v>66447633.439709596</v>
      </c>
      <c r="D27" s="31">
        <f t="shared" si="1"/>
        <v>3805693.2503096983</v>
      </c>
      <c r="E27" s="29">
        <f>'Gross Expenditure'!M27</f>
        <v>3212904.600952704</v>
      </c>
      <c r="F27" s="30">
        <f>'Net Expenditure'!M27</f>
        <v>3075140.5589658599</v>
      </c>
      <c r="G27" s="31">
        <f t="shared" si="2"/>
        <v>137764.04198684404</v>
      </c>
      <c r="H27" s="29">
        <f>'Gross Expenditure'!AD27</f>
        <v>7955745.8160634022</v>
      </c>
      <c r="I27" s="30">
        <f>'Net Expenditure'!AD27</f>
        <v>7721761.0225257194</v>
      </c>
      <c r="J27" s="31">
        <f t="shared" si="3"/>
        <v>233984.79353768285</v>
      </c>
      <c r="K27" s="29">
        <f>'Gross Expenditure'!AU27</f>
        <v>14585105.45951491</v>
      </c>
      <c r="L27" s="30">
        <f>'Net Expenditure'!AU27</f>
        <v>13690406.108399536</v>
      </c>
      <c r="M27" s="31">
        <f t="shared" si="4"/>
        <v>894699.35111537389</v>
      </c>
      <c r="N27" s="29">
        <f>'Gross Expenditure'!BL27</f>
        <v>12752536.932370242</v>
      </c>
      <c r="O27" s="30">
        <f>'Net Expenditure'!BL27</f>
        <v>12739635.123759685</v>
      </c>
      <c r="P27" s="31">
        <f t="shared" si="5"/>
        <v>12901.808610556647</v>
      </c>
      <c r="Q27" s="29">
        <f>'Gross Expenditure'!CM27</f>
        <v>3950025.6473740446</v>
      </c>
      <c r="R27" s="30">
        <f>'Net Expenditure'!CM27</f>
        <v>3690238.5063533224</v>
      </c>
      <c r="S27" s="31">
        <f t="shared" si="6"/>
        <v>259787.14102072222</v>
      </c>
      <c r="T27" s="29">
        <f>'Gross Expenditure'!DC27</f>
        <v>420198.23136677395</v>
      </c>
      <c r="U27" s="30">
        <f>'Net Expenditure'!DC27</f>
        <v>403394.517642522</v>
      </c>
      <c r="V27" s="31">
        <f t="shared" si="7"/>
        <v>16803.713724251953</v>
      </c>
      <c r="W27" s="29">
        <f>'Gross Expenditure'!DI27</f>
        <v>188862.111459798</v>
      </c>
      <c r="X27" s="30">
        <f>'Net Expenditure'!DI27</f>
        <v>188862.111459798</v>
      </c>
      <c r="Y27" s="31">
        <f t="shared" si="8"/>
        <v>0</v>
      </c>
      <c r="Z27" s="29">
        <f>'Gross Expenditure'!DM27</f>
        <v>7939232.8723590132</v>
      </c>
      <c r="AA27" s="30">
        <f>'Net Expenditure'!DM27</f>
        <v>7229662.6027541161</v>
      </c>
      <c r="AB27" s="31">
        <f t="shared" si="9"/>
        <v>709570.26960489713</v>
      </c>
      <c r="AC27" s="29">
        <f>'Gross Expenditure'!EF27</f>
        <v>4022866.7116946704</v>
      </c>
      <c r="AD27" s="30">
        <f>'Net Expenditure'!EF27</f>
        <v>3897200.7341150101</v>
      </c>
      <c r="AE27" s="31">
        <f t="shared" si="10"/>
        <v>125665.97757966025</v>
      </c>
      <c r="AF27" s="29">
        <f>'Gross Expenditure'!FV27</f>
        <v>6674627.0756702889</v>
      </c>
      <c r="AG27" s="30">
        <f>'Net Expenditure'!FV27</f>
        <v>6001780.1707573086</v>
      </c>
      <c r="AH27" s="31">
        <f t="shared" si="11"/>
        <v>672846.90491298027</v>
      </c>
      <c r="AI27" s="29">
        <f>'Gross Expenditure'!GI27</f>
        <v>197915.34395593801</v>
      </c>
      <c r="AJ27" s="30">
        <f>'Net Expenditure'!GI27</f>
        <v>197915.34395593801</v>
      </c>
      <c r="AK27" s="31">
        <f t="shared" si="12"/>
        <v>0</v>
      </c>
      <c r="AL27" s="29">
        <f>'Gross Expenditure'!HD27</f>
        <v>7942508.7966002533</v>
      </c>
      <c r="AM27" s="30">
        <f>'Net Expenditure'!HD27</f>
        <v>7270198.9908942673</v>
      </c>
      <c r="AN27" s="31">
        <f t="shared" si="13"/>
        <v>672309.80570598599</v>
      </c>
      <c r="AO27" s="29">
        <f>'Gross Expenditure'!IN27</f>
        <v>410802.16958957392</v>
      </c>
      <c r="AP27" s="30">
        <f>'Net Expenditure'!IN27</f>
        <v>341437.64812651201</v>
      </c>
      <c r="AQ27" s="31">
        <f t="shared" si="14"/>
        <v>69364.521463061916</v>
      </c>
    </row>
    <row r="28" spans="1:43" s="2" customFormat="1">
      <c r="A28" s="48">
        <v>1947</v>
      </c>
      <c r="B28" s="29">
        <f>'Gross Expenditure'!B28</f>
        <v>78483614.003569782</v>
      </c>
      <c r="C28" s="30">
        <f>'Net Expenditure'!B28</f>
        <v>74810762.020718515</v>
      </c>
      <c r="D28" s="31">
        <f t="shared" si="1"/>
        <v>3672851.9828512669</v>
      </c>
      <c r="E28" s="29">
        <f>'Gross Expenditure'!M28</f>
        <v>1764855.9349210858</v>
      </c>
      <c r="F28" s="30">
        <f>'Net Expenditure'!M28</f>
        <v>1761595.2475367822</v>
      </c>
      <c r="G28" s="31">
        <f t="shared" si="2"/>
        <v>3260.6873843036592</v>
      </c>
      <c r="H28" s="29">
        <f>'Gross Expenditure'!AD28</f>
        <v>9561771.4845455457</v>
      </c>
      <c r="I28" s="30">
        <f>'Net Expenditure'!AD28</f>
        <v>9329507.1861035526</v>
      </c>
      <c r="J28" s="31">
        <f t="shared" si="3"/>
        <v>232264.29844199307</v>
      </c>
      <c r="K28" s="29">
        <f>'Gross Expenditure'!AU28</f>
        <v>16124504.161830163</v>
      </c>
      <c r="L28" s="30">
        <f>'Net Expenditure'!AU28</f>
        <v>15047663.422901843</v>
      </c>
      <c r="M28" s="31">
        <f t="shared" si="4"/>
        <v>1076840.7389283199</v>
      </c>
      <c r="N28" s="29">
        <f>'Gross Expenditure'!BL28</f>
        <v>14221013.144600725</v>
      </c>
      <c r="O28" s="30">
        <f>'Net Expenditure'!BL28</f>
        <v>14216188.139904324</v>
      </c>
      <c r="P28" s="31">
        <f t="shared" si="5"/>
        <v>4825.0046964008361</v>
      </c>
      <c r="Q28" s="29">
        <f>'Gross Expenditure'!CM28</f>
        <v>4478206.2141081728</v>
      </c>
      <c r="R28" s="30">
        <f>'Net Expenditure'!CM28</f>
        <v>4227839.2598881321</v>
      </c>
      <c r="S28" s="31">
        <f t="shared" si="6"/>
        <v>250366.9542200407</v>
      </c>
      <c r="T28" s="29">
        <f>'Gross Expenditure'!DC28</f>
        <v>1538287.6814970002</v>
      </c>
      <c r="U28" s="30">
        <f>'Net Expenditure'!DC28</f>
        <v>1476194.9500066442</v>
      </c>
      <c r="V28" s="31">
        <f t="shared" si="7"/>
        <v>62092.731490355916</v>
      </c>
      <c r="W28" s="29">
        <f>'Gross Expenditure'!DI28</f>
        <v>195199.374207096</v>
      </c>
      <c r="X28" s="30">
        <f>'Net Expenditure'!DI28</f>
        <v>195199.374207096</v>
      </c>
      <c r="Y28" s="31">
        <f t="shared" si="8"/>
        <v>0</v>
      </c>
      <c r="Z28" s="29">
        <f>'Gross Expenditure'!DM28</f>
        <v>6154513.1549456948</v>
      </c>
      <c r="AA28" s="30">
        <f>'Net Expenditure'!DM28</f>
        <v>5835102.9229963263</v>
      </c>
      <c r="AB28" s="31">
        <f t="shared" si="9"/>
        <v>319410.23194936849</v>
      </c>
      <c r="AC28" s="29">
        <f>'Gross Expenditure'!EF28</f>
        <v>4518340.0952775963</v>
      </c>
      <c r="AD28" s="30">
        <f>'Net Expenditure'!EF28</f>
        <v>4388351.9292804245</v>
      </c>
      <c r="AE28" s="31">
        <f t="shared" si="10"/>
        <v>129988.16599717177</v>
      </c>
      <c r="AF28" s="29">
        <f>'Gross Expenditure'!FV28</f>
        <v>8447835.3476684578</v>
      </c>
      <c r="AG28" s="30">
        <f>'Net Expenditure'!FV28</f>
        <v>7692795.7574903816</v>
      </c>
      <c r="AH28" s="31">
        <f t="shared" si="11"/>
        <v>755039.59017807618</v>
      </c>
      <c r="AI28" s="29">
        <f>'Gross Expenditure'!GI28</f>
        <v>222587.624549556</v>
      </c>
      <c r="AJ28" s="30">
        <f>'Net Expenditure'!GI28</f>
        <v>222587.624549556</v>
      </c>
      <c r="AK28" s="31">
        <f t="shared" si="12"/>
        <v>0</v>
      </c>
      <c r="AL28" s="29">
        <f>'Gross Expenditure'!HD28</f>
        <v>10698965.41379736</v>
      </c>
      <c r="AM28" s="30">
        <f>'Net Expenditure'!HD28</f>
        <v>9950551.3169102874</v>
      </c>
      <c r="AN28" s="31">
        <f t="shared" si="13"/>
        <v>748414.09688707255</v>
      </c>
      <c r="AO28" s="29">
        <f>'Gross Expenditure'!IN28</f>
        <v>557536.91109748802</v>
      </c>
      <c r="AP28" s="30">
        <f>'Net Expenditure'!IN28</f>
        <v>467184.88894316403</v>
      </c>
      <c r="AQ28" s="31">
        <f t="shared" si="14"/>
        <v>90352.02215432399</v>
      </c>
    </row>
    <row r="29" spans="1:43" s="2" customFormat="1">
      <c r="A29" s="48">
        <v>1948</v>
      </c>
      <c r="B29" s="29">
        <f>'Gross Expenditure'!B29</f>
        <v>86868394.158284768</v>
      </c>
      <c r="C29" s="30">
        <f>'Net Expenditure'!B29</f>
        <v>82526816.84032169</v>
      </c>
      <c r="D29" s="31">
        <f t="shared" si="1"/>
        <v>4341577.3179630786</v>
      </c>
      <c r="E29" s="29">
        <f>'Gross Expenditure'!M29</f>
        <v>3348328.5156617942</v>
      </c>
      <c r="F29" s="30">
        <f>'Net Expenditure'!M29</f>
        <v>2949347.6075784001</v>
      </c>
      <c r="G29" s="31">
        <f t="shared" si="2"/>
        <v>398980.90808339417</v>
      </c>
      <c r="H29" s="29">
        <f>'Gross Expenditure'!AD29</f>
        <v>9803932.121567471</v>
      </c>
      <c r="I29" s="30">
        <f>'Net Expenditure'!AD29</f>
        <v>9560942.3455806114</v>
      </c>
      <c r="J29" s="31">
        <f t="shared" si="3"/>
        <v>242989.77598685957</v>
      </c>
      <c r="K29" s="29">
        <f>'Gross Expenditure'!AU29</f>
        <v>15987755.910305716</v>
      </c>
      <c r="L29" s="30">
        <f>'Net Expenditure'!AU29</f>
        <v>14796142.2767689</v>
      </c>
      <c r="M29" s="31">
        <f t="shared" si="4"/>
        <v>1191613.6335368156</v>
      </c>
      <c r="N29" s="29">
        <f>'Gross Expenditure'!BL29</f>
        <v>18570528.865027439</v>
      </c>
      <c r="O29" s="30">
        <f>'Net Expenditure'!BL29</f>
        <v>18561917.501382444</v>
      </c>
      <c r="P29" s="31">
        <f t="shared" si="5"/>
        <v>8611.3636449947953</v>
      </c>
      <c r="Q29" s="29">
        <f>'Gross Expenditure'!CM29</f>
        <v>5589548.2760919072</v>
      </c>
      <c r="R29" s="30">
        <f>'Net Expenditure'!CM29</f>
        <v>5138216.067052572</v>
      </c>
      <c r="S29" s="31">
        <f t="shared" si="6"/>
        <v>451332.20903933514</v>
      </c>
      <c r="T29" s="29">
        <f>'Gross Expenditure'!DC29</f>
        <v>1956600.3518179441</v>
      </c>
      <c r="U29" s="30">
        <f>'Net Expenditure'!DC29</f>
        <v>1890990.4458515281</v>
      </c>
      <c r="V29" s="31">
        <f t="shared" si="7"/>
        <v>65609.905966416001</v>
      </c>
      <c r="W29" s="29">
        <f>'Gross Expenditure'!DI29</f>
        <v>252172.52176695602</v>
      </c>
      <c r="X29" s="30">
        <f>'Net Expenditure'!DI29</f>
        <v>252172.52176695602</v>
      </c>
      <c r="Y29" s="31">
        <f t="shared" si="8"/>
        <v>0</v>
      </c>
      <c r="Z29" s="29">
        <f>'Gross Expenditure'!DM29</f>
        <v>5876643.6739561744</v>
      </c>
      <c r="AA29" s="30">
        <f>'Net Expenditure'!DM29</f>
        <v>5666738.1933296816</v>
      </c>
      <c r="AB29" s="31">
        <f t="shared" si="9"/>
        <v>209905.48062649276</v>
      </c>
      <c r="AC29" s="29">
        <f>'Gross Expenditure'!EF29</f>
        <v>4523472.3765888736</v>
      </c>
      <c r="AD29" s="30">
        <f>'Net Expenditure'!EF29</f>
        <v>4391066.6292911889</v>
      </c>
      <c r="AE29" s="31">
        <f t="shared" si="10"/>
        <v>132405.74729768466</v>
      </c>
      <c r="AF29" s="29">
        <f>'Gross Expenditure'!FV29</f>
        <v>8274273.5800485592</v>
      </c>
      <c r="AG29" s="30">
        <f>'Net Expenditure'!FV29</f>
        <v>7536364.0262807813</v>
      </c>
      <c r="AH29" s="31">
        <f t="shared" si="11"/>
        <v>737909.55376777798</v>
      </c>
      <c r="AI29" s="29">
        <f>'Gross Expenditure'!GI29</f>
        <v>255762.07131346202</v>
      </c>
      <c r="AJ29" s="30">
        <f>'Net Expenditure'!GI29</f>
        <v>255762.07131346202</v>
      </c>
      <c r="AK29" s="31">
        <f t="shared" si="12"/>
        <v>0</v>
      </c>
      <c r="AL29" s="29">
        <f>'Gross Expenditure'!HD29</f>
        <v>11690960.984615641</v>
      </c>
      <c r="AM29" s="30">
        <f>'Net Expenditure'!HD29</f>
        <v>10883481.211816166</v>
      </c>
      <c r="AN29" s="31">
        <f t="shared" si="13"/>
        <v>807479.77279947512</v>
      </c>
      <c r="AO29" s="29">
        <f>'Gross Expenditure'!IN29</f>
        <v>738416.17926090013</v>
      </c>
      <c r="AP29" s="30">
        <f>'Net Expenditure'!IN29</f>
        <v>643675.9423090081</v>
      </c>
      <c r="AQ29" s="31">
        <f t="shared" si="14"/>
        <v>94740.236951892031</v>
      </c>
    </row>
    <row r="30" spans="1:43" s="2" customFormat="1">
      <c r="A30" s="48">
        <v>1949</v>
      </c>
      <c r="B30" s="29">
        <f>'Gross Expenditure'!B30</f>
        <v>97464081.616293758</v>
      </c>
      <c r="C30" s="30">
        <f>'Net Expenditure'!B30</f>
        <v>93087940.75810945</v>
      </c>
      <c r="D30" s="31">
        <f t="shared" si="1"/>
        <v>4376140.8581843078</v>
      </c>
      <c r="E30" s="29">
        <f>'Gross Expenditure'!M30</f>
        <v>4197214.4471848505</v>
      </c>
      <c r="F30" s="30">
        <f>'Net Expenditure'!M30</f>
        <v>3776734.3339647599</v>
      </c>
      <c r="G30" s="31">
        <f t="shared" si="2"/>
        <v>420480.11322009051</v>
      </c>
      <c r="H30" s="29">
        <f>'Gross Expenditure'!AD30</f>
        <v>10144393.341112003</v>
      </c>
      <c r="I30" s="30">
        <f>'Net Expenditure'!AD30</f>
        <v>9895675.7766552847</v>
      </c>
      <c r="J30" s="31">
        <f t="shared" si="3"/>
        <v>248717.56445671804</v>
      </c>
      <c r="K30" s="29">
        <f>'Gross Expenditure'!AU30</f>
        <v>18267800.451946836</v>
      </c>
      <c r="L30" s="30">
        <f>'Net Expenditure'!AU30</f>
        <v>17051689.761671163</v>
      </c>
      <c r="M30" s="31">
        <f t="shared" si="4"/>
        <v>1216110.6902756728</v>
      </c>
      <c r="N30" s="29">
        <f>'Gross Expenditure'!BL30</f>
        <v>4504242.193397562</v>
      </c>
      <c r="O30" s="30">
        <f>'Net Expenditure'!BL30</f>
        <v>4329056.4307759022</v>
      </c>
      <c r="P30" s="31">
        <f t="shared" si="5"/>
        <v>175185.76262165979</v>
      </c>
      <c r="Q30" s="29">
        <f>'Gross Expenditure'!CM30</f>
        <v>5888024.336349288</v>
      </c>
      <c r="R30" s="30">
        <f>'Net Expenditure'!CM30</f>
        <v>5569704.8094089217</v>
      </c>
      <c r="S30" s="31">
        <f t="shared" si="6"/>
        <v>318319.52694036625</v>
      </c>
      <c r="T30" s="29">
        <f>'Gross Expenditure'!DC30</f>
        <v>4650565.5397682041</v>
      </c>
      <c r="U30" s="30">
        <f>'Net Expenditure'!DC30</f>
        <v>4590725.3236282198</v>
      </c>
      <c r="V30" s="31">
        <f t="shared" si="7"/>
        <v>59840.216139984317</v>
      </c>
      <c r="W30" s="29">
        <f>'Gross Expenditure'!DI30</f>
        <v>354392.78573634598</v>
      </c>
      <c r="X30" s="30">
        <f>'Net Expenditure'!DI30</f>
        <v>354392.78573634598</v>
      </c>
      <c r="Y30" s="31">
        <f t="shared" si="8"/>
        <v>0</v>
      </c>
      <c r="Z30" s="29">
        <f>'Gross Expenditure'!DM30</f>
        <v>5889445.173258571</v>
      </c>
      <c r="AA30" s="30">
        <f>'Net Expenditure'!DM30</f>
        <v>5743200.5506487647</v>
      </c>
      <c r="AB30" s="31">
        <f t="shared" si="9"/>
        <v>146244.62260980625</v>
      </c>
      <c r="AC30" s="29">
        <f>'Gross Expenditure'!EF30</f>
        <v>4850245.819652562</v>
      </c>
      <c r="AD30" s="30">
        <f>'Net Expenditure'!EF30</f>
        <v>4706835.2524328521</v>
      </c>
      <c r="AE30" s="31">
        <f t="shared" si="10"/>
        <v>143410.56721970998</v>
      </c>
      <c r="AF30" s="29">
        <f>'Gross Expenditure'!FV30</f>
        <v>14548981.411195813</v>
      </c>
      <c r="AG30" s="30">
        <f>'Net Expenditure'!FV30</f>
        <v>13793597.7219986</v>
      </c>
      <c r="AH30" s="31">
        <f t="shared" si="11"/>
        <v>755383.68919721246</v>
      </c>
      <c r="AI30" s="29">
        <f>'Gross Expenditure'!GI30</f>
        <v>268263.91242945002</v>
      </c>
      <c r="AJ30" s="30">
        <f>'Net Expenditure'!GI30</f>
        <v>268263.91242945002</v>
      </c>
      <c r="AK30" s="31">
        <f t="shared" si="12"/>
        <v>0</v>
      </c>
      <c r="AL30" s="29">
        <f>'Gross Expenditure'!HD30</f>
        <v>23297351.06454609</v>
      </c>
      <c r="AM30" s="30">
        <f>'Net Expenditure'!HD30</f>
        <v>22491623.530294258</v>
      </c>
      <c r="AN30" s="31">
        <f t="shared" si="13"/>
        <v>805727.53425183147</v>
      </c>
      <c r="AO30" s="29">
        <f>'Gross Expenditure'!IN30</f>
        <v>603156.06076387211</v>
      </c>
      <c r="AP30" s="30">
        <f>'Net Expenditure'!IN30</f>
        <v>516440.56846494006</v>
      </c>
      <c r="AQ30" s="31">
        <f t="shared" si="14"/>
        <v>86715.492298932048</v>
      </c>
    </row>
    <row r="31" spans="1:43" s="2" customFormat="1">
      <c r="A31" s="48">
        <v>1950</v>
      </c>
      <c r="B31" s="29">
        <f>'Gross Expenditure'!B31</f>
        <v>100921288.90240598</v>
      </c>
      <c r="C31" s="30">
        <f>'Net Expenditure'!B31</f>
        <v>95773655.188028857</v>
      </c>
      <c r="D31" s="31">
        <f t="shared" si="1"/>
        <v>5147633.7143771201</v>
      </c>
      <c r="E31" s="29">
        <f>'Gross Expenditure'!M31</f>
        <v>5230218.7487082966</v>
      </c>
      <c r="F31" s="30">
        <f>'Net Expenditure'!M31</f>
        <v>4806615.0798163265</v>
      </c>
      <c r="G31" s="31">
        <f t="shared" si="2"/>
        <v>423603.66889197007</v>
      </c>
      <c r="H31" s="29">
        <f>'Gross Expenditure'!AD31</f>
        <v>11895264.380841997</v>
      </c>
      <c r="I31" s="30">
        <f>'Net Expenditure'!AD31</f>
        <v>11648817.10806874</v>
      </c>
      <c r="J31" s="31">
        <f t="shared" si="3"/>
        <v>246447.27277325653</v>
      </c>
      <c r="K31" s="29">
        <f>'Gross Expenditure'!AU31</f>
        <v>17569786.068589818</v>
      </c>
      <c r="L31" s="30">
        <f>'Net Expenditure'!AU31</f>
        <v>16138734.116470309</v>
      </c>
      <c r="M31" s="31">
        <f t="shared" si="4"/>
        <v>1431051.9521195088</v>
      </c>
      <c r="N31" s="29">
        <f>'Gross Expenditure'!BL31</f>
        <v>5172271.7120426102</v>
      </c>
      <c r="O31" s="30">
        <f>'Net Expenditure'!BL31</f>
        <v>5010901.9694476686</v>
      </c>
      <c r="P31" s="31">
        <f t="shared" si="5"/>
        <v>161369.74259494152</v>
      </c>
      <c r="Q31" s="29">
        <f>'Gross Expenditure'!CM31</f>
        <v>6113117.1541267391</v>
      </c>
      <c r="R31" s="30">
        <f>'Net Expenditure'!CM31</f>
        <v>5826480.1317086285</v>
      </c>
      <c r="S31" s="31">
        <f t="shared" si="6"/>
        <v>286637.02241811063</v>
      </c>
      <c r="T31" s="29">
        <f>'Gross Expenditure'!DC31</f>
        <v>6050781.9026634842</v>
      </c>
      <c r="U31" s="30">
        <f>'Net Expenditure'!DC31</f>
        <v>5988620.6053169165</v>
      </c>
      <c r="V31" s="31">
        <f t="shared" si="7"/>
        <v>62161.297346567735</v>
      </c>
      <c r="W31" s="29">
        <f>'Gross Expenditure'!DI31</f>
        <v>463764.21456103201</v>
      </c>
      <c r="X31" s="30">
        <f>'Net Expenditure'!DI31</f>
        <v>463764.21456103201</v>
      </c>
      <c r="Y31" s="31">
        <f t="shared" si="8"/>
        <v>0</v>
      </c>
      <c r="Z31" s="29">
        <f>'Gross Expenditure'!DM31</f>
        <v>6606043.4431251958</v>
      </c>
      <c r="AA31" s="30">
        <f>'Net Expenditure'!DM31</f>
        <v>6439775.051025331</v>
      </c>
      <c r="AB31" s="31">
        <f t="shared" si="9"/>
        <v>166268.39209986478</v>
      </c>
      <c r="AC31" s="29">
        <f>'Gross Expenditure'!EF31</f>
        <v>4652418.087624006</v>
      </c>
      <c r="AD31" s="30">
        <f>'Net Expenditure'!EF31</f>
        <v>4496922.1533778924</v>
      </c>
      <c r="AE31" s="31">
        <f t="shared" si="10"/>
        <v>155495.93424611352</v>
      </c>
      <c r="AF31" s="29">
        <f>'Gross Expenditure'!FV31</f>
        <v>10356117.086666191</v>
      </c>
      <c r="AG31" s="30">
        <f>'Net Expenditure'!FV31</f>
        <v>9391241.8514559101</v>
      </c>
      <c r="AH31" s="31">
        <f t="shared" si="11"/>
        <v>964875.23521028087</v>
      </c>
      <c r="AI31" s="29">
        <f>'Gross Expenditure'!GI31</f>
        <v>377132.52497524803</v>
      </c>
      <c r="AJ31" s="30">
        <f>'Net Expenditure'!GI31</f>
        <v>376745.25486145797</v>
      </c>
      <c r="AK31" s="31">
        <f t="shared" si="12"/>
        <v>387.27011379005853</v>
      </c>
      <c r="AL31" s="29">
        <f>'Gross Expenditure'!HD31</f>
        <v>25583156.407847099</v>
      </c>
      <c r="AM31" s="30">
        <f>'Net Expenditure'!HD31</f>
        <v>24431129.398368083</v>
      </c>
      <c r="AN31" s="31">
        <f t="shared" si="13"/>
        <v>1152027.0094790161</v>
      </c>
      <c r="AO31" s="29">
        <f>'Gross Expenditure'!IN31</f>
        <v>851214.63115810801</v>
      </c>
      <c r="AP31" s="30">
        <f>'Net Expenditure'!IN31</f>
        <v>753908.25355057791</v>
      </c>
      <c r="AQ31" s="31">
        <f t="shared" si="14"/>
        <v>97306.377607530099</v>
      </c>
    </row>
    <row r="32" spans="1:43" s="2" customFormat="1">
      <c r="A32" s="48">
        <v>1951</v>
      </c>
      <c r="B32" s="29">
        <f>'Gross Expenditure'!B32</f>
        <v>122561426.07759343</v>
      </c>
      <c r="C32" s="30">
        <f>'Net Expenditure'!B32</f>
        <v>116971376.25496073</v>
      </c>
      <c r="D32" s="31">
        <f t="shared" si="1"/>
        <v>5590049.8226327002</v>
      </c>
      <c r="E32" s="29">
        <f>'Gross Expenditure'!M32</f>
        <v>7226042.5794937387</v>
      </c>
      <c r="F32" s="30">
        <f>'Net Expenditure'!M32</f>
        <v>6789401.2400168646</v>
      </c>
      <c r="G32" s="31">
        <f t="shared" si="2"/>
        <v>436641.3394768741</v>
      </c>
      <c r="H32" s="29">
        <f>'Gross Expenditure'!AD32</f>
        <v>13227421.513018398</v>
      </c>
      <c r="I32" s="30">
        <f>'Net Expenditure'!AD32</f>
        <v>12977708.473908531</v>
      </c>
      <c r="J32" s="31">
        <f t="shared" si="3"/>
        <v>249713.03910986707</v>
      </c>
      <c r="K32" s="29">
        <f>'Gross Expenditure'!AU32</f>
        <v>18461298.377129413</v>
      </c>
      <c r="L32" s="30">
        <f>'Net Expenditure'!AU32</f>
        <v>16916576.932791188</v>
      </c>
      <c r="M32" s="31">
        <f t="shared" si="4"/>
        <v>1544721.4443382248</v>
      </c>
      <c r="N32" s="29">
        <f>'Gross Expenditure'!BL32</f>
        <v>8533514.7336957417</v>
      </c>
      <c r="O32" s="30">
        <f>'Net Expenditure'!BL32</f>
        <v>8289670.4239823883</v>
      </c>
      <c r="P32" s="31">
        <f t="shared" si="5"/>
        <v>243844.3097133534</v>
      </c>
      <c r="Q32" s="29">
        <f>'Gross Expenditure'!CM32</f>
        <v>10221884.186274264</v>
      </c>
      <c r="R32" s="30">
        <f>'Net Expenditure'!CM32</f>
        <v>9832817.3931038938</v>
      </c>
      <c r="S32" s="31">
        <f t="shared" si="6"/>
        <v>389066.79317037016</v>
      </c>
      <c r="T32" s="29">
        <f>'Gross Expenditure'!DC32</f>
        <v>8159904.4621488666</v>
      </c>
      <c r="U32" s="30">
        <f>'Net Expenditure'!DC32</f>
        <v>8081758.4321383564</v>
      </c>
      <c r="V32" s="31">
        <f t="shared" si="7"/>
        <v>78146.030010510236</v>
      </c>
      <c r="W32" s="29">
        <f>'Gross Expenditure'!DI32</f>
        <v>529090.96893605404</v>
      </c>
      <c r="X32" s="30">
        <f>'Net Expenditure'!DI32</f>
        <v>528440.86304011801</v>
      </c>
      <c r="Y32" s="31">
        <f t="shared" si="8"/>
        <v>650.10589593602344</v>
      </c>
      <c r="Z32" s="29">
        <f>'Gross Expenditure'!DM32</f>
        <v>8219146.6316541126</v>
      </c>
      <c r="AA32" s="30">
        <f>'Net Expenditure'!DM32</f>
        <v>8006728.3393712584</v>
      </c>
      <c r="AB32" s="31">
        <f t="shared" si="9"/>
        <v>212418.29228285421</v>
      </c>
      <c r="AC32" s="29">
        <f>'Gross Expenditure'!EF32</f>
        <v>5384395.4250913672</v>
      </c>
      <c r="AD32" s="30">
        <f>'Net Expenditure'!EF32</f>
        <v>5215879.5965934414</v>
      </c>
      <c r="AE32" s="31">
        <f t="shared" si="10"/>
        <v>168515.82849792577</v>
      </c>
      <c r="AF32" s="29">
        <f>'Gross Expenditure'!FV32</f>
        <v>14234290.795682373</v>
      </c>
      <c r="AG32" s="30">
        <f>'Net Expenditure'!FV32</f>
        <v>13257460.976467725</v>
      </c>
      <c r="AH32" s="31">
        <f t="shared" si="11"/>
        <v>976829.81921464764</v>
      </c>
      <c r="AI32" s="29">
        <f>'Gross Expenditure'!GI32</f>
        <v>432281.05891702202</v>
      </c>
      <c r="AJ32" s="30">
        <f>'Net Expenditure'!GI32</f>
        <v>432048.69684874802</v>
      </c>
      <c r="AK32" s="31">
        <f t="shared" si="12"/>
        <v>232.36206827400019</v>
      </c>
      <c r="AL32" s="29">
        <f>'Gross Expenditure'!HD32</f>
        <v>26911087.851699911</v>
      </c>
      <c r="AM32" s="30">
        <f>'Net Expenditure'!HD32</f>
        <v>25723952.584364206</v>
      </c>
      <c r="AN32" s="31">
        <f t="shared" si="13"/>
        <v>1187135.2673357055</v>
      </c>
      <c r="AO32" s="29">
        <f>'Gross Expenditure'!IN32</f>
        <v>1021072.5728044802</v>
      </c>
      <c r="AP32" s="30">
        <f>'Net Expenditure'!IN32</f>
        <v>918932.3023340042</v>
      </c>
      <c r="AQ32" s="31">
        <f t="shared" si="14"/>
        <v>102140.27047047601</v>
      </c>
    </row>
    <row r="33" spans="1:43" s="2" customFormat="1">
      <c r="A33" s="48">
        <v>1952</v>
      </c>
      <c r="B33" s="29">
        <f>'Gross Expenditure'!B33</f>
        <v>123971863.83201662</v>
      </c>
      <c r="C33" s="30">
        <f>'Net Expenditure'!B33</f>
        <v>118426678.93463193</v>
      </c>
      <c r="D33" s="31">
        <f t="shared" si="1"/>
        <v>5545184.8973846883</v>
      </c>
      <c r="E33" s="29">
        <f>'Gross Expenditure'!M33</f>
        <v>8612112.7904620208</v>
      </c>
      <c r="F33" s="30">
        <f>'Net Expenditure'!M33</f>
        <v>8226287.6386047844</v>
      </c>
      <c r="G33" s="31">
        <f t="shared" si="2"/>
        <v>385825.1518572364</v>
      </c>
      <c r="H33" s="29">
        <f>'Gross Expenditure'!AD33</f>
        <v>14047789.127309574</v>
      </c>
      <c r="I33" s="30">
        <f>'Net Expenditure'!AD33</f>
        <v>13798594.141335526</v>
      </c>
      <c r="J33" s="31">
        <f t="shared" si="3"/>
        <v>249194.98597404733</v>
      </c>
      <c r="K33" s="29">
        <f>'Gross Expenditure'!AU33</f>
        <v>25012051.075648099</v>
      </c>
      <c r="L33" s="30">
        <f>'Net Expenditure'!AU33</f>
        <v>23504645.963684216</v>
      </c>
      <c r="M33" s="31">
        <f t="shared" si="4"/>
        <v>1507405.111963883</v>
      </c>
      <c r="N33" s="29">
        <f>'Gross Expenditure'!BL33</f>
        <v>10523812.664365729</v>
      </c>
      <c r="O33" s="30">
        <f>'Net Expenditure'!BL33</f>
        <v>10373917.544781672</v>
      </c>
      <c r="P33" s="31">
        <f t="shared" si="5"/>
        <v>149895.11958405748</v>
      </c>
      <c r="Q33" s="29">
        <f>'Gross Expenditure'!CM33</f>
        <v>7745295.6178014474</v>
      </c>
      <c r="R33" s="30">
        <f>'Net Expenditure'!CM33</f>
        <v>7329453.8577802917</v>
      </c>
      <c r="S33" s="31">
        <f t="shared" si="6"/>
        <v>415841.7600211557</v>
      </c>
      <c r="T33" s="29">
        <f>'Gross Expenditure'!DC33</f>
        <v>6257123.2285050303</v>
      </c>
      <c r="U33" s="30">
        <f>'Net Expenditure'!DC33</f>
        <v>6180189.7983590104</v>
      </c>
      <c r="V33" s="31">
        <f t="shared" si="7"/>
        <v>76933.430146019906</v>
      </c>
      <c r="W33" s="29">
        <f>'Gross Expenditure'!DI33</f>
        <v>542983.17324745201</v>
      </c>
      <c r="X33" s="30">
        <f>'Net Expenditure'!DI33</f>
        <v>536445.29188382998</v>
      </c>
      <c r="Y33" s="31">
        <f t="shared" si="8"/>
        <v>6537.8813636220293</v>
      </c>
      <c r="Z33" s="29">
        <f>'Gross Expenditure'!DM33</f>
        <v>10360482.446178354</v>
      </c>
      <c r="AA33" s="30">
        <f>'Net Expenditure'!DM33</f>
        <v>10140116.863265298</v>
      </c>
      <c r="AB33" s="31">
        <f t="shared" si="9"/>
        <v>220365.58291305602</v>
      </c>
      <c r="AC33" s="29">
        <f>'Gross Expenditure'!EF33</f>
        <v>5453461.5581061002</v>
      </c>
      <c r="AD33" s="30">
        <f>'Net Expenditure'!EF33</f>
        <v>5257725.0846920097</v>
      </c>
      <c r="AE33" s="31">
        <f t="shared" si="10"/>
        <v>195736.47341409046</v>
      </c>
      <c r="AF33" s="29">
        <f>'Gross Expenditure'!FV33</f>
        <v>15180924.973664101</v>
      </c>
      <c r="AG33" s="30">
        <f>'Net Expenditure'!FV33</f>
        <v>14049255.674789667</v>
      </c>
      <c r="AH33" s="31">
        <f t="shared" si="11"/>
        <v>1131669.2988744341</v>
      </c>
      <c r="AI33" s="29">
        <f>'Gross Expenditure'!GI33</f>
        <v>462725.56881322805</v>
      </c>
      <c r="AJ33" s="30">
        <f>'Net Expenditure'!GI33</f>
        <v>462265.92362899205</v>
      </c>
      <c r="AK33" s="31">
        <f t="shared" si="12"/>
        <v>459.64518423599657</v>
      </c>
      <c r="AL33" s="29">
        <f>'Gross Expenditure'!HD33</f>
        <v>18789283.150319517</v>
      </c>
      <c r="AM33" s="30">
        <f>'Net Expenditure'!HD33</f>
        <v>17719973.227931812</v>
      </c>
      <c r="AN33" s="31">
        <f t="shared" si="13"/>
        <v>1069309.9223877043</v>
      </c>
      <c r="AO33" s="29">
        <f>'Gross Expenditure'!IN33</f>
        <v>983817.18785788224</v>
      </c>
      <c r="AP33" s="30">
        <f>'Net Expenditure'!IN33</f>
        <v>847807.92389483401</v>
      </c>
      <c r="AQ33" s="31">
        <f t="shared" si="14"/>
        <v>136009.26396304823</v>
      </c>
    </row>
    <row r="34" spans="1:43" s="2" customFormat="1">
      <c r="A34" s="48">
        <v>1953</v>
      </c>
      <c r="B34" s="29">
        <f>'Gross Expenditure'!B34</f>
        <v>139212410.62687129</v>
      </c>
      <c r="C34" s="30">
        <f>'Net Expenditure'!B34</f>
        <v>133235000.53904499</v>
      </c>
      <c r="D34" s="31">
        <f t="shared" si="1"/>
        <v>5977410.0878262967</v>
      </c>
      <c r="E34" s="29">
        <f>'Gross Expenditure'!M34</f>
        <v>10919225.608449942</v>
      </c>
      <c r="F34" s="30">
        <f>'Net Expenditure'!M34</f>
        <v>10497847.790408706</v>
      </c>
      <c r="G34" s="31">
        <f t="shared" si="2"/>
        <v>421377.81804123521</v>
      </c>
      <c r="H34" s="29">
        <f>'Gross Expenditure'!AD34</f>
        <v>14768045.512578918</v>
      </c>
      <c r="I34" s="30">
        <f>'Net Expenditure'!AD34</f>
        <v>14502173.786688419</v>
      </c>
      <c r="J34" s="31">
        <f t="shared" si="3"/>
        <v>265871.72589049861</v>
      </c>
      <c r="K34" s="29">
        <f>'Gross Expenditure'!AU34</f>
        <v>29298265.2739342</v>
      </c>
      <c r="L34" s="30">
        <f>'Net Expenditure'!AU34</f>
        <v>28057070.907927644</v>
      </c>
      <c r="M34" s="31">
        <f t="shared" si="4"/>
        <v>1241194.3660065569</v>
      </c>
      <c r="N34" s="29">
        <f>'Gross Expenditure'!BL34</f>
        <v>16950108.175955012</v>
      </c>
      <c r="O34" s="30">
        <f>'Net Expenditure'!BL34</f>
        <v>16788784.143930875</v>
      </c>
      <c r="P34" s="31">
        <f t="shared" si="5"/>
        <v>161324.03202413768</v>
      </c>
      <c r="Q34" s="29">
        <f>'Gross Expenditure'!CM34</f>
        <v>11117808.834634908</v>
      </c>
      <c r="R34" s="30">
        <f>'Net Expenditure'!CM34</f>
        <v>10618258.322083523</v>
      </c>
      <c r="S34" s="31">
        <f t="shared" si="6"/>
        <v>499550.51255138405</v>
      </c>
      <c r="T34" s="29">
        <f>'Gross Expenditure'!DC34</f>
        <v>6158947.0803140709</v>
      </c>
      <c r="U34" s="30">
        <f>'Net Expenditure'!DC34</f>
        <v>6069176.5981994709</v>
      </c>
      <c r="V34" s="31">
        <f t="shared" si="7"/>
        <v>89770.482114600018</v>
      </c>
      <c r="W34" s="29">
        <f>'Gross Expenditure'!DI34</f>
        <v>528330.39582733205</v>
      </c>
      <c r="X34" s="30">
        <f>'Net Expenditure'!DI34</f>
        <v>518898.78138394805</v>
      </c>
      <c r="Y34" s="31">
        <f t="shared" si="8"/>
        <v>9431.6144433839945</v>
      </c>
      <c r="Z34" s="29">
        <f>'Gross Expenditure'!DM34</f>
        <v>11915519.242662253</v>
      </c>
      <c r="AA34" s="30">
        <f>'Net Expenditure'!DM34</f>
        <v>11690120.418008003</v>
      </c>
      <c r="AB34" s="31">
        <f t="shared" si="9"/>
        <v>225398.82465424947</v>
      </c>
      <c r="AC34" s="29">
        <f>'Gross Expenditure'!EF34</f>
        <v>5390669.2009347659</v>
      </c>
      <c r="AD34" s="30">
        <f>'Net Expenditure'!EF34</f>
        <v>5190065.8214677023</v>
      </c>
      <c r="AE34" s="31">
        <f t="shared" si="10"/>
        <v>200603.37946706358</v>
      </c>
      <c r="AF34" s="29">
        <f>'Gross Expenditure'!FV34</f>
        <v>14247383.06500463</v>
      </c>
      <c r="AG34" s="30">
        <f>'Net Expenditure'!FV34</f>
        <v>12894035.274044484</v>
      </c>
      <c r="AH34" s="31">
        <f t="shared" si="11"/>
        <v>1353347.7909601461</v>
      </c>
      <c r="AI34" s="29">
        <f>'Gross Expenditure'!GI34</f>
        <v>454234.83028564206</v>
      </c>
      <c r="AJ34" s="30">
        <f>'Net Expenditure'!GI34</f>
        <v>453330.77677410602</v>
      </c>
      <c r="AK34" s="31">
        <f t="shared" si="12"/>
        <v>904.05351153603988</v>
      </c>
      <c r="AL34" s="29">
        <f>'Gross Expenditure'!HD34</f>
        <v>16602721.804933067</v>
      </c>
      <c r="AM34" s="30">
        <f>'Net Expenditure'!HD34</f>
        <v>15251323.061922655</v>
      </c>
      <c r="AN34" s="31">
        <f t="shared" si="13"/>
        <v>1351398.7430104129</v>
      </c>
      <c r="AO34" s="29">
        <f>'Gross Expenditure'!IN34</f>
        <v>861151.60135653615</v>
      </c>
      <c r="AP34" s="30">
        <f>'Net Expenditure'!IN34</f>
        <v>703914.85620548413</v>
      </c>
      <c r="AQ34" s="31">
        <f t="shared" si="14"/>
        <v>157236.74515105202</v>
      </c>
    </row>
    <row r="35" spans="1:43" s="2" customFormat="1">
      <c r="A35" s="48">
        <v>1954</v>
      </c>
      <c r="B35" s="29">
        <f>'Gross Expenditure'!B35</f>
        <v>139299326.73778653</v>
      </c>
      <c r="C35" s="30">
        <f>'Net Expenditure'!B35</f>
        <v>133291656.25208537</v>
      </c>
      <c r="D35" s="31">
        <f t="shared" si="1"/>
        <v>6007670.4857011586</v>
      </c>
      <c r="E35" s="29">
        <f>'Gross Expenditure'!M35</f>
        <v>10651362.933253139</v>
      </c>
      <c r="F35" s="30">
        <f>'Net Expenditure'!M35</f>
        <v>10222573.654050618</v>
      </c>
      <c r="G35" s="31">
        <f t="shared" si="2"/>
        <v>428789.27920252085</v>
      </c>
      <c r="H35" s="29">
        <f>'Gross Expenditure'!AD35</f>
        <v>15759388.438025108</v>
      </c>
      <c r="I35" s="30">
        <f>'Net Expenditure'!AD35</f>
        <v>15490513.781580139</v>
      </c>
      <c r="J35" s="31">
        <f t="shared" si="3"/>
        <v>268874.65644496866</v>
      </c>
      <c r="K35" s="29">
        <f>'Gross Expenditure'!AU35</f>
        <v>27500906.583692472</v>
      </c>
      <c r="L35" s="30">
        <f>'Net Expenditure'!AU35</f>
        <v>26126280.522021204</v>
      </c>
      <c r="M35" s="31">
        <f t="shared" si="4"/>
        <v>1374626.0616712682</v>
      </c>
      <c r="N35" s="29">
        <f>'Gross Expenditure'!BL35</f>
        <v>15446094.534397464</v>
      </c>
      <c r="O35" s="30">
        <f>'Net Expenditure'!BL35</f>
        <v>15381289.6423725</v>
      </c>
      <c r="P35" s="31">
        <f t="shared" si="5"/>
        <v>64804.892024964094</v>
      </c>
      <c r="Q35" s="29">
        <f>'Gross Expenditure'!CM35</f>
        <v>10255675.725744078</v>
      </c>
      <c r="R35" s="30">
        <f>'Net Expenditure'!CM35</f>
        <v>9677889.0317786448</v>
      </c>
      <c r="S35" s="31">
        <f t="shared" si="6"/>
        <v>577786.69396543317</v>
      </c>
      <c r="T35" s="29">
        <f>'Gross Expenditure'!DC35</f>
        <v>6641047.5824595001</v>
      </c>
      <c r="U35" s="30">
        <f>'Net Expenditure'!DC35</f>
        <v>6542592.09189138</v>
      </c>
      <c r="V35" s="31">
        <f t="shared" si="7"/>
        <v>98455.490568120033</v>
      </c>
      <c r="W35" s="29">
        <f>'Gross Expenditure'!DI35</f>
        <v>550944.43099651206</v>
      </c>
      <c r="X35" s="30">
        <f>'Net Expenditure'!DI35</f>
        <v>542877.78498697805</v>
      </c>
      <c r="Y35" s="31">
        <f t="shared" si="8"/>
        <v>8066.6460095340153</v>
      </c>
      <c r="Z35" s="29">
        <f>'Gross Expenditure'!DM35</f>
        <v>10410809.784637963</v>
      </c>
      <c r="AA35" s="30">
        <f>'Net Expenditure'!DM35</f>
        <v>10174453.120370574</v>
      </c>
      <c r="AB35" s="31">
        <f t="shared" si="9"/>
        <v>236356.6642673891</v>
      </c>
      <c r="AC35" s="29">
        <f>'Gross Expenditure'!EF35</f>
        <v>6686866.0810041307</v>
      </c>
      <c r="AD35" s="30">
        <f>'Net Expenditure'!EF35</f>
        <v>6487248.0182855939</v>
      </c>
      <c r="AE35" s="31">
        <f t="shared" si="10"/>
        <v>199618.0627185367</v>
      </c>
      <c r="AF35" s="29">
        <f>'Gross Expenditure'!FV35</f>
        <v>14477083.762267139</v>
      </c>
      <c r="AG35" s="30">
        <f>'Net Expenditure'!FV35</f>
        <v>12839977.445111711</v>
      </c>
      <c r="AH35" s="31">
        <f t="shared" si="11"/>
        <v>1637106.3171554282</v>
      </c>
      <c r="AI35" s="29">
        <f>'Gross Expenditure'!GI35</f>
        <v>436167.72717378003</v>
      </c>
      <c r="AJ35" s="30">
        <f>'Net Expenditure'!GI35</f>
        <v>435459.21332625602</v>
      </c>
      <c r="AK35" s="31">
        <f t="shared" si="12"/>
        <v>708.51384752400918</v>
      </c>
      <c r="AL35" s="29">
        <f>'Gross Expenditure'!HD35</f>
        <v>19712359.877740111</v>
      </c>
      <c r="AM35" s="30">
        <f>'Net Expenditure'!HD35</f>
        <v>18727050.74764058</v>
      </c>
      <c r="AN35" s="31">
        <f t="shared" si="13"/>
        <v>985309.13009953126</v>
      </c>
      <c r="AO35" s="29">
        <f>'Gross Expenditure'!IN35</f>
        <v>770555.78949123621</v>
      </c>
      <c r="AP35" s="30">
        <f>'Net Expenditure'!IN35</f>
        <v>643451.19866920216</v>
      </c>
      <c r="AQ35" s="31">
        <f t="shared" si="14"/>
        <v>127104.59082203405</v>
      </c>
    </row>
    <row r="36" spans="1:43" s="2" customFormat="1">
      <c r="A36" s="48">
        <v>1955</v>
      </c>
      <c r="B36" s="29">
        <f>'Gross Expenditure'!B36</f>
        <v>142398413.2871654</v>
      </c>
      <c r="C36" s="30">
        <f>'Net Expenditure'!B36</f>
        <v>134769377.42726177</v>
      </c>
      <c r="D36" s="31">
        <f t="shared" si="1"/>
        <v>7629035.8599036336</v>
      </c>
      <c r="E36" s="29">
        <f>'Gross Expenditure'!M36</f>
        <v>10271038.286749801</v>
      </c>
      <c r="F36" s="30">
        <f>'Net Expenditure'!M36</f>
        <v>9828336.487426633</v>
      </c>
      <c r="G36" s="31">
        <f t="shared" si="2"/>
        <v>442701.79932316765</v>
      </c>
      <c r="H36" s="29">
        <f>'Gross Expenditure'!AD36</f>
        <v>15927828.082238352</v>
      </c>
      <c r="I36" s="30">
        <f>'Net Expenditure'!AD36</f>
        <v>15644901.234484158</v>
      </c>
      <c r="J36" s="31">
        <f t="shared" si="3"/>
        <v>282926.84775419347</v>
      </c>
      <c r="K36" s="29">
        <f>'Gross Expenditure'!AU36</f>
        <v>29226132.723461099</v>
      </c>
      <c r="L36" s="30">
        <f>'Net Expenditure'!AU36</f>
        <v>27800472.079220779</v>
      </c>
      <c r="M36" s="31">
        <f t="shared" si="4"/>
        <v>1425660.6442403197</v>
      </c>
      <c r="N36" s="29">
        <f>'Gross Expenditure'!BL36</f>
        <v>13994851.207361598</v>
      </c>
      <c r="O36" s="30">
        <f>'Net Expenditure'!BL36</f>
        <v>13974598.885017499</v>
      </c>
      <c r="P36" s="31">
        <f t="shared" si="5"/>
        <v>20252.32234409824</v>
      </c>
      <c r="Q36" s="29">
        <f>'Gross Expenditure'!CM36</f>
        <v>10230776.162034499</v>
      </c>
      <c r="R36" s="30">
        <f>'Net Expenditure'!CM36</f>
        <v>9546322.5813505203</v>
      </c>
      <c r="S36" s="31">
        <f t="shared" si="6"/>
        <v>684453.58068397827</v>
      </c>
      <c r="T36" s="29">
        <f>'Gross Expenditure'!DC36</f>
        <v>6555319.9463852523</v>
      </c>
      <c r="U36" s="30">
        <f>'Net Expenditure'!DC36</f>
        <v>6447316.0254705725</v>
      </c>
      <c r="V36" s="31">
        <f t="shared" si="7"/>
        <v>108003.92091467977</v>
      </c>
      <c r="W36" s="29">
        <f>'Gross Expenditure'!DI36</f>
        <v>530374.67413291195</v>
      </c>
      <c r="X36" s="30">
        <f>'Net Expenditure'!DI36</f>
        <v>524005.66793366405</v>
      </c>
      <c r="Y36" s="31">
        <f t="shared" si="8"/>
        <v>6369.0061992479023</v>
      </c>
      <c r="Z36" s="29">
        <f>'Gross Expenditure'!DM36</f>
        <v>10516666.578462744</v>
      </c>
      <c r="AA36" s="30">
        <f>'Net Expenditure'!DM36</f>
        <v>10228095.74495184</v>
      </c>
      <c r="AB36" s="31">
        <f t="shared" si="9"/>
        <v>288570.83351090364</v>
      </c>
      <c r="AC36" s="29">
        <f>'Gross Expenditure'!EF36</f>
        <v>6568054.1495695142</v>
      </c>
      <c r="AD36" s="30">
        <f>'Net Expenditure'!EF36</f>
        <v>6358166.4452761142</v>
      </c>
      <c r="AE36" s="31">
        <f t="shared" si="10"/>
        <v>209887.70429340005</v>
      </c>
      <c r="AF36" s="29">
        <f>'Gross Expenditure'!FV36</f>
        <v>15448179.444321541</v>
      </c>
      <c r="AG36" s="30">
        <f>'Net Expenditure'!FV36</f>
        <v>13550376.853681544</v>
      </c>
      <c r="AH36" s="31">
        <f t="shared" si="11"/>
        <v>1897802.5906399973</v>
      </c>
      <c r="AI36" s="29">
        <f>'Gross Expenditure'!GI36</f>
        <v>468582.87056704203</v>
      </c>
      <c r="AJ36" s="30">
        <f>'Net Expenditure'!GI36</f>
        <v>467761.350030576</v>
      </c>
      <c r="AK36" s="31">
        <f t="shared" si="12"/>
        <v>821.52053646603599</v>
      </c>
      <c r="AL36" s="29">
        <f>'Gross Expenditure'!HD36</f>
        <v>21915653.831518438</v>
      </c>
      <c r="AM36" s="30">
        <f>'Net Expenditure'!HD36</f>
        <v>19806608.726055816</v>
      </c>
      <c r="AN36" s="31">
        <f t="shared" si="13"/>
        <v>2109045.1054626219</v>
      </c>
      <c r="AO36" s="29">
        <f>'Gross Expenditure'!IN36</f>
        <v>744955.33036260004</v>
      </c>
      <c r="AP36" s="30">
        <f>'Net Expenditure'!IN36</f>
        <v>592415.34636206995</v>
      </c>
      <c r="AQ36" s="31">
        <f t="shared" si="14"/>
        <v>152539.98400053009</v>
      </c>
    </row>
    <row r="37" spans="1:43" s="2" customFormat="1">
      <c r="A37" s="48">
        <v>1956</v>
      </c>
      <c r="B37" s="29">
        <f>'Gross Expenditure'!B37</f>
        <v>147270482.09516454</v>
      </c>
      <c r="C37" s="30">
        <f>'Net Expenditure'!B37</f>
        <v>138981002.13189387</v>
      </c>
      <c r="D37" s="31">
        <f t="shared" si="1"/>
        <v>8289479.9632706642</v>
      </c>
      <c r="E37" s="29">
        <f>'Gross Expenditure'!M37</f>
        <v>11410486.001090065</v>
      </c>
      <c r="F37" s="30">
        <f>'Net Expenditure'!M37</f>
        <v>10949086.038830269</v>
      </c>
      <c r="G37" s="31">
        <f t="shared" si="2"/>
        <v>461399.96225979552</v>
      </c>
      <c r="H37" s="29">
        <f>'Gross Expenditure'!AD37</f>
        <v>17363219.999108464</v>
      </c>
      <c r="I37" s="30">
        <f>'Net Expenditure'!AD37</f>
        <v>17067221.197841264</v>
      </c>
      <c r="J37" s="31">
        <f t="shared" si="3"/>
        <v>295998.80126719922</v>
      </c>
      <c r="K37" s="29">
        <f>'Gross Expenditure'!AU37</f>
        <v>31064928.046140283</v>
      </c>
      <c r="L37" s="30">
        <f>'Net Expenditure'!AU37</f>
        <v>29591059.256292537</v>
      </c>
      <c r="M37" s="31">
        <f t="shared" si="4"/>
        <v>1473868.7898477465</v>
      </c>
      <c r="N37" s="29">
        <f>'Gross Expenditure'!BL37</f>
        <v>9345992.1955702268</v>
      </c>
      <c r="O37" s="30">
        <f>'Net Expenditure'!BL37</f>
        <v>9328069.842599256</v>
      </c>
      <c r="P37" s="31">
        <f t="shared" si="5"/>
        <v>17922.352970970795</v>
      </c>
      <c r="Q37" s="29">
        <f>'Gross Expenditure'!CM37</f>
        <v>9673985.8569268715</v>
      </c>
      <c r="R37" s="30">
        <f>'Net Expenditure'!CM37</f>
        <v>8980073.9972998723</v>
      </c>
      <c r="S37" s="31">
        <f t="shared" si="6"/>
        <v>693911.85962699912</v>
      </c>
      <c r="T37" s="29">
        <f>'Gross Expenditure'!DC37</f>
        <v>6939564.2743353778</v>
      </c>
      <c r="U37" s="30">
        <f>'Net Expenditure'!DC37</f>
        <v>6827201.3425989244</v>
      </c>
      <c r="V37" s="31">
        <f t="shared" si="7"/>
        <v>112362.93173645344</v>
      </c>
      <c r="W37" s="29">
        <f>'Gross Expenditure'!DI37</f>
        <v>688453.25562967802</v>
      </c>
      <c r="X37" s="30">
        <f>'Net Expenditure'!DI37</f>
        <v>682513.42090079398</v>
      </c>
      <c r="Y37" s="31">
        <f t="shared" si="8"/>
        <v>5939.834728884045</v>
      </c>
      <c r="Z37" s="29">
        <f>'Gross Expenditure'!DM37</f>
        <v>10538297.836359551</v>
      </c>
      <c r="AA37" s="30">
        <f>'Net Expenditure'!DM37</f>
        <v>10257585.411813391</v>
      </c>
      <c r="AB37" s="31">
        <f t="shared" si="9"/>
        <v>280712.4245461598</v>
      </c>
      <c r="AC37" s="29">
        <f>'Gross Expenditure'!EF37</f>
        <v>7072215.0810821149</v>
      </c>
      <c r="AD37" s="30">
        <f>'Net Expenditure'!EF37</f>
        <v>6841445.2643579273</v>
      </c>
      <c r="AE37" s="31">
        <f t="shared" si="10"/>
        <v>230769.81672418769</v>
      </c>
      <c r="AF37" s="29">
        <f>'Gross Expenditure'!FV37</f>
        <v>18195166.354932923</v>
      </c>
      <c r="AG37" s="30">
        <f>'Net Expenditure'!FV37</f>
        <v>16158429.023798168</v>
      </c>
      <c r="AH37" s="31">
        <f t="shared" si="11"/>
        <v>2036737.3311347552</v>
      </c>
      <c r="AI37" s="29">
        <f>'Gross Expenditure'!GI37</f>
        <v>510904.51044486003</v>
      </c>
      <c r="AJ37" s="30">
        <f>'Net Expenditure'!GI37</f>
        <v>509829.04229279398</v>
      </c>
      <c r="AK37" s="31">
        <f t="shared" si="12"/>
        <v>1075.4681520660524</v>
      </c>
      <c r="AL37" s="29">
        <f>'Gross Expenditure'!HD37</f>
        <v>23660908.81972944</v>
      </c>
      <c r="AM37" s="30">
        <f>'Net Expenditure'!HD37</f>
        <v>21116179.757300757</v>
      </c>
      <c r="AN37" s="31">
        <f t="shared" si="13"/>
        <v>2544729.062428683</v>
      </c>
      <c r="AO37" s="29">
        <f>'Gross Expenditure'!IN37</f>
        <v>806361.13355275802</v>
      </c>
      <c r="AP37" s="30">
        <f>'Net Expenditure'!IN37</f>
        <v>672308.5359679081</v>
      </c>
      <c r="AQ37" s="31">
        <f t="shared" si="14"/>
        <v>134052.59758484992</v>
      </c>
    </row>
    <row r="38" spans="1:43" s="2" customFormat="1">
      <c r="A38" s="48">
        <v>1957</v>
      </c>
      <c r="B38" s="29">
        <f>'Gross Expenditure'!B38</f>
        <v>150597782.47851658</v>
      </c>
      <c r="C38" s="30">
        <f>'Net Expenditure'!B38</f>
        <v>141496128.5207721</v>
      </c>
      <c r="D38" s="31">
        <f t="shared" si="1"/>
        <v>9101653.9577444792</v>
      </c>
      <c r="E38" s="29">
        <f>'Gross Expenditure'!M38</f>
        <v>10712599.861278923</v>
      </c>
      <c r="F38" s="30">
        <f>'Net Expenditure'!M38</f>
        <v>10305963.702323269</v>
      </c>
      <c r="G38" s="31">
        <f t="shared" si="2"/>
        <v>406636.15895565413</v>
      </c>
      <c r="H38" s="29">
        <f>'Gross Expenditure'!AD38</f>
        <v>18033983.263835445</v>
      </c>
      <c r="I38" s="30">
        <f>'Net Expenditure'!AD38</f>
        <v>17726737.122673318</v>
      </c>
      <c r="J38" s="31">
        <f t="shared" si="3"/>
        <v>307246.14116212726</v>
      </c>
      <c r="K38" s="29">
        <f>'Gross Expenditure'!AU38</f>
        <v>34988684.082418583</v>
      </c>
      <c r="L38" s="30">
        <f>'Net Expenditure'!AU38</f>
        <v>33389267.400632434</v>
      </c>
      <c r="M38" s="31">
        <f t="shared" si="4"/>
        <v>1599416.6817861497</v>
      </c>
      <c r="N38" s="29">
        <f>'Gross Expenditure'!BL38</f>
        <v>4748976.5895035937</v>
      </c>
      <c r="O38" s="30">
        <f>'Net Expenditure'!BL38</f>
        <v>4473043.4590830244</v>
      </c>
      <c r="P38" s="31">
        <f t="shared" si="5"/>
        <v>275933.13042056933</v>
      </c>
      <c r="Q38" s="29">
        <f>'Gross Expenditure'!CM38</f>
        <v>9164885.6442908514</v>
      </c>
      <c r="R38" s="30">
        <f>'Net Expenditure'!CM38</f>
        <v>8431199.2393705025</v>
      </c>
      <c r="S38" s="31">
        <f t="shared" si="6"/>
        <v>733686.4049203489</v>
      </c>
      <c r="T38" s="29">
        <f>'Gross Expenditure'!DC38</f>
        <v>5984978.9965092121</v>
      </c>
      <c r="U38" s="30">
        <f>'Net Expenditure'!DC38</f>
        <v>5875180.9356903182</v>
      </c>
      <c r="V38" s="31">
        <f t="shared" si="7"/>
        <v>109798.06081889383</v>
      </c>
      <c r="W38" s="29">
        <f>'Gross Expenditure'!DI38</f>
        <v>652983.122420748</v>
      </c>
      <c r="X38" s="30">
        <f>'Net Expenditure'!DI38</f>
        <v>646798.22824281</v>
      </c>
      <c r="Y38" s="31">
        <f t="shared" si="8"/>
        <v>6184.8941779379966</v>
      </c>
      <c r="Z38" s="29">
        <f>'Gross Expenditure'!DM38</f>
        <v>9936836.8759298101</v>
      </c>
      <c r="AA38" s="30">
        <f>'Net Expenditure'!DM38</f>
        <v>9689815.6815453004</v>
      </c>
      <c r="AB38" s="31">
        <f t="shared" si="9"/>
        <v>247021.1943845097</v>
      </c>
      <c r="AC38" s="29">
        <f>'Gross Expenditure'!EF38</f>
        <v>7101210.8198313238</v>
      </c>
      <c r="AD38" s="30">
        <f>'Net Expenditure'!EF38</f>
        <v>6877660.7338186456</v>
      </c>
      <c r="AE38" s="31">
        <f t="shared" si="10"/>
        <v>223550.08601267822</v>
      </c>
      <c r="AF38" s="29">
        <f>'Gross Expenditure'!FV38</f>
        <v>21688106.610036224</v>
      </c>
      <c r="AG38" s="30">
        <f>'Net Expenditure'!FV38</f>
        <v>19357760.124697056</v>
      </c>
      <c r="AH38" s="31">
        <f t="shared" si="11"/>
        <v>2330346.4853391685</v>
      </c>
      <c r="AI38" s="29">
        <f>'Gross Expenditure'!GI38</f>
        <v>499465.44010015798</v>
      </c>
      <c r="AJ38" s="30">
        <f>'Net Expenditure'!GI38</f>
        <v>498196.97176023602</v>
      </c>
      <c r="AK38" s="31">
        <f t="shared" si="12"/>
        <v>1268.4683399219648</v>
      </c>
      <c r="AL38" s="29">
        <f>'Gross Expenditure'!HD38</f>
        <v>26210607.636995416</v>
      </c>
      <c r="AM38" s="30">
        <f>'Net Expenditure'!HD38</f>
        <v>23490558.219708804</v>
      </c>
      <c r="AN38" s="31">
        <f t="shared" si="13"/>
        <v>2720049.4172866121</v>
      </c>
      <c r="AO38" s="29">
        <f>'Gross Expenditure'!IN38</f>
        <v>874474.96300899005</v>
      </c>
      <c r="AP38" s="30">
        <f>'Net Expenditure'!IN38</f>
        <v>733946.70122634002</v>
      </c>
      <c r="AQ38" s="31">
        <f t="shared" si="14"/>
        <v>140528.26178265002</v>
      </c>
    </row>
    <row r="39" spans="1:43" s="2" customFormat="1">
      <c r="A39" s="48">
        <v>1958</v>
      </c>
      <c r="B39" s="29">
        <f>'Gross Expenditure'!B39</f>
        <v>150523693.26166528</v>
      </c>
      <c r="C39" s="30">
        <f>'Net Expenditure'!B39</f>
        <v>141572312.80545205</v>
      </c>
      <c r="D39" s="31">
        <f t="shared" si="1"/>
        <v>8951380.4562132359</v>
      </c>
      <c r="E39" s="29">
        <f>'Gross Expenditure'!M39</f>
        <v>10633276.78407011</v>
      </c>
      <c r="F39" s="30">
        <f>'Net Expenditure'!M39</f>
        <v>10214694.929276628</v>
      </c>
      <c r="G39" s="31">
        <f t="shared" si="2"/>
        <v>418581.85479348153</v>
      </c>
      <c r="H39" s="29">
        <f>'Gross Expenditure'!AD39</f>
        <v>18281343.47828678</v>
      </c>
      <c r="I39" s="30">
        <f>'Net Expenditure'!AD39</f>
        <v>17964926.018987261</v>
      </c>
      <c r="J39" s="31">
        <f t="shared" si="3"/>
        <v>316417.45929951966</v>
      </c>
      <c r="K39" s="29">
        <f>'Gross Expenditure'!AU39</f>
        <v>34799284.871751793</v>
      </c>
      <c r="L39" s="30">
        <f>'Net Expenditure'!AU39</f>
        <v>33169567.160472244</v>
      </c>
      <c r="M39" s="31">
        <f t="shared" si="4"/>
        <v>1629717.7112795487</v>
      </c>
      <c r="N39" s="29">
        <f>'Gross Expenditure'!BL39</f>
        <v>1941117.1656948121</v>
      </c>
      <c r="O39" s="30">
        <f>'Net Expenditure'!BL39</f>
        <v>1862428.957524996</v>
      </c>
      <c r="P39" s="31">
        <f t="shared" si="5"/>
        <v>78688.208169816062</v>
      </c>
      <c r="Q39" s="29">
        <f>'Gross Expenditure'!CM39</f>
        <v>11156566.319727778</v>
      </c>
      <c r="R39" s="30">
        <f>'Net Expenditure'!CM39</f>
        <v>10337186.56166129</v>
      </c>
      <c r="S39" s="31">
        <f t="shared" si="6"/>
        <v>819379.75806648843</v>
      </c>
      <c r="T39" s="29">
        <f>'Gross Expenditure'!DC39</f>
        <v>5657385.3026471343</v>
      </c>
      <c r="U39" s="30">
        <f>'Net Expenditure'!DC39</f>
        <v>5551129.811065861</v>
      </c>
      <c r="V39" s="31">
        <f t="shared" si="7"/>
        <v>106255.49158127327</v>
      </c>
      <c r="W39" s="29">
        <f>'Gross Expenditure'!DI39</f>
        <v>648989.79616543802</v>
      </c>
      <c r="X39" s="30">
        <f>'Net Expenditure'!DI39</f>
        <v>643408.02757455001</v>
      </c>
      <c r="Y39" s="31">
        <f t="shared" si="8"/>
        <v>5581.7685908880085</v>
      </c>
      <c r="Z39" s="29">
        <f>'Gross Expenditure'!DM39</f>
        <v>9915131.9732244778</v>
      </c>
      <c r="AA39" s="30">
        <f>'Net Expenditure'!DM39</f>
        <v>9649166.2867162079</v>
      </c>
      <c r="AB39" s="31">
        <f t="shared" si="9"/>
        <v>265965.68650826998</v>
      </c>
      <c r="AC39" s="29">
        <f>'Gross Expenditure'!EF39</f>
        <v>7254538.041440214</v>
      </c>
      <c r="AD39" s="30">
        <f>'Net Expenditure'!EF39</f>
        <v>7016535.7966237385</v>
      </c>
      <c r="AE39" s="31">
        <f t="shared" si="10"/>
        <v>238002.24481647555</v>
      </c>
      <c r="AF39" s="29">
        <f>'Gross Expenditure'!FV39</f>
        <v>20269938.690194178</v>
      </c>
      <c r="AG39" s="30">
        <f>'Net Expenditure'!FV39</f>
        <v>18142107.809867542</v>
      </c>
      <c r="AH39" s="31">
        <f t="shared" si="11"/>
        <v>2127830.8803266361</v>
      </c>
      <c r="AI39" s="29">
        <f>'Gross Expenditure'!GI39</f>
        <v>503936.18787279597</v>
      </c>
      <c r="AJ39" s="30">
        <f>'Net Expenditure'!GI39</f>
        <v>502910.23950577201</v>
      </c>
      <c r="AK39" s="31">
        <f t="shared" si="12"/>
        <v>1025.948367023957</v>
      </c>
      <c r="AL39" s="29">
        <f>'Gross Expenditure'!HD39</f>
        <v>28577061.66405867</v>
      </c>
      <c r="AM39" s="30">
        <f>'Net Expenditure'!HD39</f>
        <v>25770216.76097421</v>
      </c>
      <c r="AN39" s="31">
        <f t="shared" si="13"/>
        <v>2806844.9030844606</v>
      </c>
      <c r="AO39" s="29">
        <f>'Gross Expenditure'!IN39</f>
        <v>885122.98653109791</v>
      </c>
      <c r="AP39" s="30">
        <f>'Net Expenditure'!IN39</f>
        <v>748034.44520175003</v>
      </c>
      <c r="AQ39" s="31">
        <f t="shared" si="14"/>
        <v>137088.54132934788</v>
      </c>
    </row>
    <row r="40" spans="1:43" s="2" customFormat="1">
      <c r="A40" s="48">
        <v>1959</v>
      </c>
      <c r="B40" s="29">
        <f>'Gross Expenditure'!B40</f>
        <v>162389438.77166992</v>
      </c>
      <c r="C40" s="30">
        <f>'Net Expenditure'!B40</f>
        <v>149538189.86163983</v>
      </c>
      <c r="D40" s="31">
        <f t="shared" si="1"/>
        <v>12851248.910030097</v>
      </c>
      <c r="E40" s="29">
        <f>'Gross Expenditure'!M40</f>
        <v>11098459.296064265</v>
      </c>
      <c r="F40" s="30">
        <f>'Net Expenditure'!M40</f>
        <v>10637535.485583721</v>
      </c>
      <c r="G40" s="31">
        <f t="shared" si="2"/>
        <v>460923.81048054434</v>
      </c>
      <c r="H40" s="29">
        <f>'Gross Expenditure'!AD40</f>
        <v>20611326.818535641</v>
      </c>
      <c r="I40" s="30">
        <f>'Net Expenditure'!AD40</f>
        <v>20272624.18622914</v>
      </c>
      <c r="J40" s="31">
        <f t="shared" si="3"/>
        <v>338702.63230650127</v>
      </c>
      <c r="K40" s="29">
        <f>'Gross Expenditure'!AU40</f>
        <v>34907268.476857223</v>
      </c>
      <c r="L40" s="30">
        <f>'Net Expenditure'!AU40</f>
        <v>33219272.327273633</v>
      </c>
      <c r="M40" s="31">
        <f t="shared" si="4"/>
        <v>1687996.1495835893</v>
      </c>
      <c r="N40" s="29">
        <f>'Gross Expenditure'!BL40</f>
        <v>2810246.5313954223</v>
      </c>
      <c r="O40" s="30">
        <f>'Net Expenditure'!BL40</f>
        <v>2686929.5692600622</v>
      </c>
      <c r="P40" s="31">
        <f t="shared" si="5"/>
        <v>123316.96213536011</v>
      </c>
      <c r="Q40" s="29">
        <f>'Gross Expenditure'!CM40</f>
        <v>11068046.529620012</v>
      </c>
      <c r="R40" s="30">
        <f>'Net Expenditure'!CM40</f>
        <v>10306522.387077589</v>
      </c>
      <c r="S40" s="31">
        <f t="shared" si="6"/>
        <v>761524.14254242368</v>
      </c>
      <c r="T40" s="29">
        <f>'Gross Expenditure'!DC40</f>
        <v>7053669.2867148491</v>
      </c>
      <c r="U40" s="30">
        <f>'Net Expenditure'!DC40</f>
        <v>6936143.5999532463</v>
      </c>
      <c r="V40" s="31">
        <f t="shared" si="7"/>
        <v>117525.68676160276</v>
      </c>
      <c r="W40" s="29">
        <f>'Gross Expenditure'!DI40</f>
        <v>675273.374380038</v>
      </c>
      <c r="X40" s="30">
        <f>'Net Expenditure'!DI40</f>
        <v>663647.65253786999</v>
      </c>
      <c r="Y40" s="31">
        <f t="shared" si="8"/>
        <v>11625.721842168015</v>
      </c>
      <c r="Z40" s="29">
        <f>'Gross Expenditure'!DM40</f>
        <v>10736925.503377249</v>
      </c>
      <c r="AA40" s="30">
        <f>'Net Expenditure'!DM40</f>
        <v>10492333.317935953</v>
      </c>
      <c r="AB40" s="31">
        <f t="shared" si="9"/>
        <v>244592.18544129655</v>
      </c>
      <c r="AC40" s="29">
        <f>'Gross Expenditure'!EF40</f>
        <v>7659249.277469622</v>
      </c>
      <c r="AD40" s="30">
        <f>'Net Expenditure'!EF40</f>
        <v>7423470.3440277232</v>
      </c>
      <c r="AE40" s="31">
        <f t="shared" si="10"/>
        <v>235778.93344189879</v>
      </c>
      <c r="AF40" s="29">
        <f>'Gross Expenditure'!FV40</f>
        <v>18399995.422723573</v>
      </c>
      <c r="AG40" s="30">
        <f>'Net Expenditure'!FV40</f>
        <v>16515951.713896785</v>
      </c>
      <c r="AH40" s="31">
        <f t="shared" si="11"/>
        <v>1884043.7088267878</v>
      </c>
      <c r="AI40" s="29">
        <f>'Gross Expenditure'!GI40</f>
        <v>506875.63152336603</v>
      </c>
      <c r="AJ40" s="30">
        <f>'Net Expenditure'!GI40</f>
        <v>505445.90644753806</v>
      </c>
      <c r="AK40" s="31">
        <f t="shared" si="12"/>
        <v>1429.7250758279697</v>
      </c>
      <c r="AL40" s="29">
        <f>'Gross Expenditure'!HD40</f>
        <v>35760372.478275396</v>
      </c>
      <c r="AM40" s="30">
        <f>'Net Expenditure'!HD40</f>
        <v>28926904.978261545</v>
      </c>
      <c r="AN40" s="31">
        <f t="shared" si="13"/>
        <v>6833467.5000138506</v>
      </c>
      <c r="AO40" s="29">
        <f>'Gross Expenditure'!IN40</f>
        <v>1101730.1447332739</v>
      </c>
      <c r="AP40" s="30">
        <f>'Net Expenditure'!IN40</f>
        <v>951408.39315501018</v>
      </c>
      <c r="AQ40" s="31">
        <f t="shared" si="14"/>
        <v>150321.75157826371</v>
      </c>
    </row>
    <row r="41" spans="1:43" s="2" customFormat="1">
      <c r="A41" s="48">
        <v>1960</v>
      </c>
      <c r="B41" s="29">
        <f>'Gross Expenditure'!B41</f>
        <v>171654593.09250429</v>
      </c>
      <c r="C41" s="30">
        <f>'Net Expenditure'!B41</f>
        <v>161364474.4516564</v>
      </c>
      <c r="D41" s="31">
        <f t="shared" si="1"/>
        <v>10290118.640847892</v>
      </c>
      <c r="E41" s="29">
        <f>'Gross Expenditure'!M41</f>
        <v>11557355.334834246</v>
      </c>
      <c r="F41" s="30">
        <f>'Net Expenditure'!M41</f>
        <v>11120108.330294166</v>
      </c>
      <c r="G41" s="31">
        <f t="shared" si="2"/>
        <v>437247.0045400802</v>
      </c>
      <c r="H41" s="29">
        <f>'Gross Expenditure'!AD41</f>
        <v>21461415.192018561</v>
      </c>
      <c r="I41" s="30">
        <f>'Net Expenditure'!AD41</f>
        <v>21119275.37873492</v>
      </c>
      <c r="J41" s="31">
        <f t="shared" si="3"/>
        <v>342139.81328364089</v>
      </c>
      <c r="K41" s="29">
        <f>'Gross Expenditure'!AU41</f>
        <v>35903926.52589792</v>
      </c>
      <c r="L41" s="30">
        <f>'Net Expenditure'!AU41</f>
        <v>34176182.495520622</v>
      </c>
      <c r="M41" s="31">
        <f t="shared" si="4"/>
        <v>1727744.0303772986</v>
      </c>
      <c r="N41" s="29">
        <f>'Gross Expenditure'!BL41</f>
        <v>3640888.8662137743</v>
      </c>
      <c r="O41" s="30">
        <f>'Net Expenditure'!BL41</f>
        <v>3464967.9252449521</v>
      </c>
      <c r="P41" s="31">
        <f t="shared" si="5"/>
        <v>175920.94096882222</v>
      </c>
      <c r="Q41" s="29">
        <f>'Gross Expenditure'!CM41</f>
        <v>11121273.949849768</v>
      </c>
      <c r="R41" s="30">
        <f>'Net Expenditure'!CM41</f>
        <v>10325805.899268173</v>
      </c>
      <c r="S41" s="31">
        <f t="shared" si="6"/>
        <v>795468.05058159493</v>
      </c>
      <c r="T41" s="29">
        <f>'Gross Expenditure'!DC41</f>
        <v>7913919.3740360048</v>
      </c>
      <c r="U41" s="30">
        <f>'Net Expenditure'!DC41</f>
        <v>7788810.8114725864</v>
      </c>
      <c r="V41" s="31">
        <f t="shared" si="7"/>
        <v>125108.56256341841</v>
      </c>
      <c r="W41" s="29">
        <f>'Gross Expenditure'!DI41</f>
        <v>819172.790759778</v>
      </c>
      <c r="X41" s="30">
        <f>'Net Expenditure'!DI41</f>
        <v>810585.55213826406</v>
      </c>
      <c r="Y41" s="31">
        <f t="shared" si="8"/>
        <v>8587.2386215139413</v>
      </c>
      <c r="Z41" s="29">
        <f>'Gross Expenditure'!DM41</f>
        <v>11478622.685831701</v>
      </c>
      <c r="AA41" s="30">
        <f>'Net Expenditure'!DM41</f>
        <v>11230155.259776348</v>
      </c>
      <c r="AB41" s="31">
        <f t="shared" si="9"/>
        <v>248467.42605535313</v>
      </c>
      <c r="AC41" s="29">
        <f>'Gross Expenditure'!EF41</f>
        <v>8509986.4871104024</v>
      </c>
      <c r="AD41" s="30">
        <f>'Net Expenditure'!EF41</f>
        <v>8247037.6982754609</v>
      </c>
      <c r="AE41" s="31">
        <f t="shared" si="10"/>
        <v>262948.78883494157</v>
      </c>
      <c r="AF41" s="29">
        <f>'Gross Expenditure'!FV41</f>
        <v>19973870.053332679</v>
      </c>
      <c r="AG41" s="30">
        <f>'Net Expenditure'!FV41</f>
        <v>17844038.06579512</v>
      </c>
      <c r="AH41" s="31">
        <f t="shared" si="11"/>
        <v>2129831.9875375591</v>
      </c>
      <c r="AI41" s="29">
        <f>'Gross Expenditure'!GI41</f>
        <v>671182.27829272207</v>
      </c>
      <c r="AJ41" s="30">
        <f>'Net Expenditure'!GI41</f>
        <v>669275.13169956603</v>
      </c>
      <c r="AK41" s="31">
        <f t="shared" si="12"/>
        <v>1907.1465931560379</v>
      </c>
      <c r="AL41" s="29">
        <f>'Gross Expenditure'!HD41</f>
        <v>37757553.659066215</v>
      </c>
      <c r="AM41" s="30">
        <f>'Net Expenditure'!HD41</f>
        <v>33859624.095294438</v>
      </c>
      <c r="AN41" s="31">
        <f t="shared" si="13"/>
        <v>3897929.5637717769</v>
      </c>
      <c r="AO41" s="29">
        <f>'Gross Expenditure'!IN41</f>
        <v>845425.89526050608</v>
      </c>
      <c r="AP41" s="30">
        <f>'Net Expenditure'!IN41</f>
        <v>708607.80814177217</v>
      </c>
      <c r="AQ41" s="31">
        <f t="shared" si="14"/>
        <v>136818.08711873391</v>
      </c>
    </row>
    <row r="42" spans="1:43" s="2" customFormat="1">
      <c r="A42" s="48">
        <v>1961</v>
      </c>
      <c r="B42" s="29">
        <f>'Gross Expenditure'!B42</f>
        <v>194885503.84238094</v>
      </c>
      <c r="C42" s="30">
        <f>'Net Expenditure'!B42</f>
        <v>180333054.77649412</v>
      </c>
      <c r="D42" s="31">
        <f t="shared" si="1"/>
        <v>14552449.065886825</v>
      </c>
      <c r="E42" s="29">
        <f>'Gross Expenditure'!M42</f>
        <v>12671182.274236627</v>
      </c>
      <c r="F42" s="30">
        <f>'Net Expenditure'!M42</f>
        <v>12235621.48186413</v>
      </c>
      <c r="G42" s="31">
        <f t="shared" si="2"/>
        <v>435560.7923724968</v>
      </c>
      <c r="H42" s="29">
        <f>'Gross Expenditure'!AD42</f>
        <v>22944478.15528911</v>
      </c>
      <c r="I42" s="30">
        <f>'Net Expenditure'!AD42</f>
        <v>22596409.934919279</v>
      </c>
      <c r="J42" s="31">
        <f t="shared" si="3"/>
        <v>348068.22036983073</v>
      </c>
      <c r="K42" s="29">
        <f>'Gross Expenditure'!AU42</f>
        <v>35594201.856007531</v>
      </c>
      <c r="L42" s="30">
        <f>'Net Expenditure'!AU42</f>
        <v>33650926.135580122</v>
      </c>
      <c r="M42" s="31">
        <f t="shared" si="4"/>
        <v>1943275.7204274088</v>
      </c>
      <c r="N42" s="29">
        <f>'Gross Expenditure'!BL42</f>
        <v>4240653.456571308</v>
      </c>
      <c r="O42" s="30">
        <f>'Net Expenditure'!BL42</f>
        <v>4042310.2108830842</v>
      </c>
      <c r="P42" s="31">
        <f t="shared" si="5"/>
        <v>198343.24568822375</v>
      </c>
      <c r="Q42" s="29">
        <f>'Gross Expenditure'!CM42</f>
        <v>12902235.242552204</v>
      </c>
      <c r="R42" s="30">
        <f>'Net Expenditure'!CM42</f>
        <v>12053734.041666785</v>
      </c>
      <c r="S42" s="31">
        <f t="shared" si="6"/>
        <v>848501.2008854188</v>
      </c>
      <c r="T42" s="29">
        <f>'Gross Expenditure'!DC42</f>
        <v>8164136.4991628397</v>
      </c>
      <c r="U42" s="30">
        <f>'Net Expenditure'!DC42</f>
        <v>8022727.0391540583</v>
      </c>
      <c r="V42" s="31">
        <f t="shared" si="7"/>
        <v>141409.4600087814</v>
      </c>
      <c r="W42" s="29">
        <f>'Gross Expenditure'!DI42</f>
        <v>721583.26156085404</v>
      </c>
      <c r="X42" s="30">
        <f>'Net Expenditure'!DI42</f>
        <v>711761.8375275241</v>
      </c>
      <c r="Y42" s="31">
        <f t="shared" si="8"/>
        <v>9821.4240333299385</v>
      </c>
      <c r="Z42" s="29">
        <f>'Gross Expenditure'!DM42</f>
        <v>12360609.419310138</v>
      </c>
      <c r="AA42" s="30">
        <f>'Net Expenditure'!DM42</f>
        <v>11919122.759327617</v>
      </c>
      <c r="AB42" s="31">
        <f t="shared" si="9"/>
        <v>441486.65998252109</v>
      </c>
      <c r="AC42" s="29">
        <f>'Gross Expenditure'!EF42</f>
        <v>9037760.7376595717</v>
      </c>
      <c r="AD42" s="30">
        <f>'Net Expenditure'!EF42</f>
        <v>8705248.0784833208</v>
      </c>
      <c r="AE42" s="31">
        <f t="shared" si="10"/>
        <v>332512.65917625092</v>
      </c>
      <c r="AF42" s="29">
        <f>'Gross Expenditure'!FV42</f>
        <v>24890302.240039073</v>
      </c>
      <c r="AG42" s="30">
        <f>'Net Expenditure'!FV42</f>
        <v>19405537.829096038</v>
      </c>
      <c r="AH42" s="31">
        <f t="shared" si="11"/>
        <v>5484764.410943035</v>
      </c>
      <c r="AI42" s="29">
        <f>'Gross Expenditure'!GI42</f>
        <v>708923.97292319406</v>
      </c>
      <c r="AJ42" s="30">
        <f>'Net Expenditure'!GI42</f>
        <v>707146.33961399412</v>
      </c>
      <c r="AK42" s="31">
        <f t="shared" si="12"/>
        <v>1777.6333091999404</v>
      </c>
      <c r="AL42" s="29">
        <f>'Gross Expenditure'!HD42</f>
        <v>49683491.102658466</v>
      </c>
      <c r="AM42" s="30">
        <f>'Net Expenditure'!HD42</f>
        <v>45472979.958320804</v>
      </c>
      <c r="AN42" s="31">
        <f t="shared" si="13"/>
        <v>4210511.1443376616</v>
      </c>
      <c r="AO42" s="29">
        <f>'Gross Expenditure'!IN42</f>
        <v>965945.62441003206</v>
      </c>
      <c r="AP42" s="30">
        <f>'Net Expenditure'!IN42</f>
        <v>809529.13005736808</v>
      </c>
      <c r="AQ42" s="31">
        <f t="shared" si="14"/>
        <v>156416.49435266398</v>
      </c>
    </row>
    <row r="43" spans="1:43" s="2" customFormat="1">
      <c r="A43" s="48">
        <v>1962</v>
      </c>
      <c r="B43" s="29">
        <f>'Gross Expenditure'!B43</f>
        <v>216650759.73803645</v>
      </c>
      <c r="C43" s="30">
        <f>'Net Expenditure'!B43</f>
        <v>199812760.54620227</v>
      </c>
      <c r="D43" s="31">
        <f t="shared" si="1"/>
        <v>16837999.191834182</v>
      </c>
      <c r="E43" s="29">
        <f>'Gross Expenditure'!M43</f>
        <v>13655635.600871587</v>
      </c>
      <c r="F43" s="30">
        <f>'Net Expenditure'!M43</f>
        <v>13618531.31475627</v>
      </c>
      <c r="G43" s="31">
        <f t="shared" si="2"/>
        <v>37104.286115316674</v>
      </c>
      <c r="H43" s="29">
        <f>'Gross Expenditure'!AD43</f>
        <v>26439540.14272074</v>
      </c>
      <c r="I43" s="30">
        <f>'Net Expenditure'!AD43</f>
        <v>26132551.758388445</v>
      </c>
      <c r="J43" s="31">
        <f t="shared" si="3"/>
        <v>306988.38433229551</v>
      </c>
      <c r="K43" s="29">
        <f>'Gross Expenditure'!AU43</f>
        <v>38349340.485079676</v>
      </c>
      <c r="L43" s="30">
        <f>'Net Expenditure'!AU43</f>
        <v>36442173.576114431</v>
      </c>
      <c r="M43" s="31">
        <f t="shared" si="4"/>
        <v>1907166.9089652449</v>
      </c>
      <c r="N43" s="29">
        <f>'Gross Expenditure'!BL43</f>
        <v>4606438.3323434703</v>
      </c>
      <c r="O43" s="30">
        <f>'Net Expenditure'!BL43</f>
        <v>4426149.4923863281</v>
      </c>
      <c r="P43" s="31">
        <f t="shared" si="5"/>
        <v>180288.83995714225</v>
      </c>
      <c r="Q43" s="29">
        <f>'Gross Expenditure'!CM43</f>
        <v>15158498.859730463</v>
      </c>
      <c r="R43" s="30">
        <f>'Net Expenditure'!CM43</f>
        <v>14227888.776293093</v>
      </c>
      <c r="S43" s="31">
        <f t="shared" si="6"/>
        <v>930610.08343737014</v>
      </c>
      <c r="T43" s="29">
        <f>'Gross Expenditure'!DC43</f>
        <v>9067812.8984896746</v>
      </c>
      <c r="U43" s="30">
        <f>'Net Expenditure'!DC43</f>
        <v>8900905.8281365745</v>
      </c>
      <c r="V43" s="31">
        <f t="shared" si="7"/>
        <v>166907.07035310008</v>
      </c>
      <c r="W43" s="29">
        <f>'Gross Expenditure'!DI43</f>
        <v>960052.76999003394</v>
      </c>
      <c r="X43" s="30">
        <f>'Net Expenditure'!DI43</f>
        <v>948946.37102176808</v>
      </c>
      <c r="Y43" s="31">
        <f t="shared" si="8"/>
        <v>11106.398968265858</v>
      </c>
      <c r="Z43" s="29">
        <f>'Gross Expenditure'!DM43</f>
        <v>13025934.395849047</v>
      </c>
      <c r="AA43" s="30">
        <f>'Net Expenditure'!DM43</f>
        <v>12596421.365942065</v>
      </c>
      <c r="AB43" s="31">
        <f t="shared" si="9"/>
        <v>429513.02990698256</v>
      </c>
      <c r="AC43" s="29">
        <f>'Gross Expenditure'!EF43</f>
        <v>9680626.5870748125</v>
      </c>
      <c r="AD43" s="30">
        <f>'Net Expenditure'!EF43</f>
        <v>9315656.8831487261</v>
      </c>
      <c r="AE43" s="31">
        <f t="shared" si="10"/>
        <v>364969.70392608643</v>
      </c>
      <c r="AF43" s="29">
        <f>'Gross Expenditure'!FV43</f>
        <v>29996873.894711725</v>
      </c>
      <c r="AG43" s="30">
        <f>'Net Expenditure'!FV43</f>
        <v>22618862.713352557</v>
      </c>
      <c r="AH43" s="31">
        <f t="shared" si="11"/>
        <v>7378011.1813591681</v>
      </c>
      <c r="AI43" s="29">
        <f>'Gross Expenditure'!GI43</f>
        <v>732057.33096627612</v>
      </c>
      <c r="AJ43" s="30">
        <f>'Net Expenditure'!GI43</f>
        <v>729877.19068634999</v>
      </c>
      <c r="AK43" s="31">
        <f t="shared" si="12"/>
        <v>2180.1402799261268</v>
      </c>
      <c r="AL43" s="29">
        <f>'Gross Expenditure'!HD43</f>
        <v>53951195.059243478</v>
      </c>
      <c r="AM43" s="30">
        <f>'Net Expenditure'!HD43</f>
        <v>48988852.952850848</v>
      </c>
      <c r="AN43" s="31">
        <f t="shared" si="13"/>
        <v>4962342.1063926294</v>
      </c>
      <c r="AO43" s="29">
        <f>'Gross Expenditure'!IN43</f>
        <v>1026753.3809654522</v>
      </c>
      <c r="AP43" s="30">
        <f>'Net Expenditure'!IN43</f>
        <v>865942.32312483003</v>
      </c>
      <c r="AQ43" s="31">
        <f t="shared" si="14"/>
        <v>160811.05784062215</v>
      </c>
    </row>
    <row r="44" spans="1:43" s="2" customFormat="1">
      <c r="A44" s="48">
        <v>1963</v>
      </c>
      <c r="B44" s="29">
        <f>'Gross Expenditure'!B44</f>
        <v>237745851.68533778</v>
      </c>
      <c r="C44" s="30">
        <f>'Net Expenditure'!B44</f>
        <v>218136859.91478956</v>
      </c>
      <c r="D44" s="31">
        <f t="shared" si="1"/>
        <v>19608991.770548224</v>
      </c>
      <c r="E44" s="29">
        <f>'Gross Expenditure'!M44</f>
        <v>14913867.312408751</v>
      </c>
      <c r="F44" s="30">
        <f>'Net Expenditure'!M44</f>
        <v>14866775.266571885</v>
      </c>
      <c r="G44" s="31">
        <f t="shared" si="2"/>
        <v>47092.045836865902</v>
      </c>
      <c r="H44" s="29">
        <f>'Gross Expenditure'!AD44</f>
        <v>29484471.093334831</v>
      </c>
      <c r="I44" s="30">
        <f>'Net Expenditure'!AD44</f>
        <v>29173700.159268178</v>
      </c>
      <c r="J44" s="31">
        <f t="shared" si="3"/>
        <v>310770.93406665325</v>
      </c>
      <c r="K44" s="29">
        <f>'Gross Expenditure'!AU44</f>
        <v>42251295.118558727</v>
      </c>
      <c r="L44" s="30">
        <f>'Net Expenditure'!AU44</f>
        <v>40344121.860903084</v>
      </c>
      <c r="M44" s="31">
        <f t="shared" si="4"/>
        <v>1907173.2576556429</v>
      </c>
      <c r="N44" s="29">
        <f>'Gross Expenditure'!BL44</f>
        <v>6524891.9430840602</v>
      </c>
      <c r="O44" s="30">
        <f>'Net Expenditure'!BL44</f>
        <v>6355925.3575684447</v>
      </c>
      <c r="P44" s="31">
        <f t="shared" si="5"/>
        <v>168966.58551561553</v>
      </c>
      <c r="Q44" s="29">
        <f>'Gross Expenditure'!CM44</f>
        <v>17302313.202982962</v>
      </c>
      <c r="R44" s="30">
        <f>'Net Expenditure'!CM44</f>
        <v>16356301.196659451</v>
      </c>
      <c r="S44" s="31">
        <f t="shared" si="6"/>
        <v>946012.00632351078</v>
      </c>
      <c r="T44" s="29">
        <f>'Gross Expenditure'!DC44</f>
        <v>9408928.0331443734</v>
      </c>
      <c r="U44" s="30">
        <f>'Net Expenditure'!DC44</f>
        <v>9222826.3322661482</v>
      </c>
      <c r="V44" s="31">
        <f t="shared" si="7"/>
        <v>186101.70087822527</v>
      </c>
      <c r="W44" s="29">
        <f>'Gross Expenditure'!DI44</f>
        <v>1023568.8778658281</v>
      </c>
      <c r="X44" s="30">
        <f>'Net Expenditure'!DI44</f>
        <v>1013423.6706226082</v>
      </c>
      <c r="Y44" s="31">
        <f t="shared" si="8"/>
        <v>10145.207243219949</v>
      </c>
      <c r="Z44" s="29">
        <f>'Gross Expenditure'!DM44</f>
        <v>14128004.830387224</v>
      </c>
      <c r="AA44" s="30">
        <f>'Net Expenditure'!DM44</f>
        <v>13747540.512695305</v>
      </c>
      <c r="AB44" s="31">
        <f t="shared" si="9"/>
        <v>380464.31769191846</v>
      </c>
      <c r="AC44" s="29">
        <f>'Gross Expenditure'!EF44</f>
        <v>11360859.558049511</v>
      </c>
      <c r="AD44" s="30">
        <f>'Net Expenditure'!EF44</f>
        <v>10937277.474704867</v>
      </c>
      <c r="AE44" s="31">
        <f t="shared" si="10"/>
        <v>423582.08334464394</v>
      </c>
      <c r="AF44" s="29">
        <f>'Gross Expenditure'!FV44</f>
        <v>32959134.738543384</v>
      </c>
      <c r="AG44" s="30">
        <f>'Net Expenditure'!FV44</f>
        <v>24409988.259369384</v>
      </c>
      <c r="AH44" s="31">
        <f t="shared" si="11"/>
        <v>8549146.4791739993</v>
      </c>
      <c r="AI44" s="29">
        <f>'Gross Expenditure'!GI44</f>
        <v>743568.77638142405</v>
      </c>
      <c r="AJ44" s="30">
        <f>'Net Expenditure'!GI44</f>
        <v>741476.24802887999</v>
      </c>
      <c r="AK44" s="31">
        <f t="shared" si="12"/>
        <v>2092.5283525440609</v>
      </c>
      <c r="AL44" s="29">
        <f>'Gross Expenditure'!HD44</f>
        <v>56332686.594364494</v>
      </c>
      <c r="AM44" s="30">
        <f>'Net Expenditure'!HD44</f>
        <v>49826274.41926764</v>
      </c>
      <c r="AN44" s="31">
        <f t="shared" si="13"/>
        <v>6506412.1750968546</v>
      </c>
      <c r="AO44" s="29">
        <f>'Gross Expenditure'!IN44</f>
        <v>1312261.6062322201</v>
      </c>
      <c r="AP44" s="30">
        <f>'Net Expenditure'!IN44</f>
        <v>1141229.156863698</v>
      </c>
      <c r="AQ44" s="31">
        <f t="shared" si="14"/>
        <v>171032.44936852204</v>
      </c>
    </row>
    <row r="45" spans="1:43" s="2" customFormat="1">
      <c r="A45" s="48">
        <v>1964</v>
      </c>
      <c r="B45" s="29">
        <f>'Gross Expenditure'!B45</f>
        <v>284198773.59090239</v>
      </c>
      <c r="C45" s="30">
        <f>'Net Expenditure'!B45</f>
        <v>263351097.72652787</v>
      </c>
      <c r="D45" s="31">
        <f t="shared" si="1"/>
        <v>20847675.864374518</v>
      </c>
      <c r="E45" s="29">
        <f>'Gross Expenditure'!M45</f>
        <v>18691925.983188868</v>
      </c>
      <c r="F45" s="30">
        <f>'Net Expenditure'!M45</f>
        <v>18659839.701957803</v>
      </c>
      <c r="G45" s="31">
        <f t="shared" si="2"/>
        <v>32086.281231064349</v>
      </c>
      <c r="H45" s="29">
        <f>'Gross Expenditure'!AD45</f>
        <v>36892877.264805153</v>
      </c>
      <c r="I45" s="30">
        <f>'Net Expenditure'!AD45</f>
        <v>36576191.89077118</v>
      </c>
      <c r="J45" s="31">
        <f t="shared" si="3"/>
        <v>316685.37403397262</v>
      </c>
      <c r="K45" s="29">
        <f>'Gross Expenditure'!AU45</f>
        <v>47710357.491326883</v>
      </c>
      <c r="L45" s="30">
        <f>'Net Expenditure'!AU45</f>
        <v>45330600.418420427</v>
      </c>
      <c r="M45" s="31">
        <f t="shared" si="4"/>
        <v>2379757.0729064569</v>
      </c>
      <c r="N45" s="29">
        <f>'Gross Expenditure'!BL45</f>
        <v>6735425.9440591624</v>
      </c>
      <c r="O45" s="30">
        <f>'Net Expenditure'!BL45</f>
        <v>6555013.9395084539</v>
      </c>
      <c r="P45" s="31">
        <f t="shared" si="5"/>
        <v>180412.00455070846</v>
      </c>
      <c r="Q45" s="29">
        <f>'Gross Expenditure'!CM45</f>
        <v>21803356.926162042</v>
      </c>
      <c r="R45" s="30">
        <f>'Net Expenditure'!CM45</f>
        <v>20358514.348777376</v>
      </c>
      <c r="S45" s="31">
        <f t="shared" si="6"/>
        <v>1444842.5773846656</v>
      </c>
      <c r="T45" s="29">
        <f>'Gross Expenditure'!DC45</f>
        <v>10584669.94070619</v>
      </c>
      <c r="U45" s="30">
        <f>'Net Expenditure'!DC45</f>
        <v>10274866.547054971</v>
      </c>
      <c r="V45" s="31">
        <f t="shared" si="7"/>
        <v>309803.39365121908</v>
      </c>
      <c r="W45" s="29">
        <f>'Gross Expenditure'!DI45</f>
        <v>1011097.510463712</v>
      </c>
      <c r="X45" s="30">
        <f>'Net Expenditure'!DI45</f>
        <v>993923.03322068404</v>
      </c>
      <c r="Y45" s="31">
        <f t="shared" si="8"/>
        <v>17174.477243027999</v>
      </c>
      <c r="Z45" s="29">
        <f>'Gross Expenditure'!DM45</f>
        <v>17542813.022598866</v>
      </c>
      <c r="AA45" s="30">
        <f>'Net Expenditure'!DM45</f>
        <v>17202044.526439458</v>
      </c>
      <c r="AB45" s="31">
        <f t="shared" si="9"/>
        <v>340768.49615940824</v>
      </c>
      <c r="AC45" s="29">
        <f>'Gross Expenditure'!EF45</f>
        <v>12588767.384807881</v>
      </c>
      <c r="AD45" s="30">
        <f>'Net Expenditure'!EF45</f>
        <v>12093314.317034202</v>
      </c>
      <c r="AE45" s="31">
        <f t="shared" si="10"/>
        <v>495453.06777367927</v>
      </c>
      <c r="AF45" s="29">
        <f>'Gross Expenditure'!FV45</f>
        <v>43839135.598287754</v>
      </c>
      <c r="AG45" s="30">
        <f>'Net Expenditure'!FV45</f>
        <v>32076261.727886505</v>
      </c>
      <c r="AH45" s="31">
        <f t="shared" si="11"/>
        <v>11762873.870401248</v>
      </c>
      <c r="AI45" s="29">
        <f>'Gross Expenditure'!GI45</f>
        <v>877579.47260970005</v>
      </c>
      <c r="AJ45" s="30">
        <f>'Net Expenditure'!GI45</f>
        <v>876439.24781565601</v>
      </c>
      <c r="AK45" s="31">
        <f t="shared" si="12"/>
        <v>1140.2247940440429</v>
      </c>
      <c r="AL45" s="29">
        <f>'Gross Expenditure'!HD45</f>
        <v>64463957.193116382</v>
      </c>
      <c r="AM45" s="30">
        <f>'Net Expenditure'!HD45</f>
        <v>61163937.132370166</v>
      </c>
      <c r="AN45" s="31">
        <f t="shared" si="13"/>
        <v>3300020.0607462153</v>
      </c>
      <c r="AO45" s="29">
        <f>'Gross Expenditure'!IN45</f>
        <v>1456809.8587698182</v>
      </c>
      <c r="AP45" s="30">
        <f>'Net Expenditure'!IN45</f>
        <v>1190150.8952709602</v>
      </c>
      <c r="AQ45" s="31">
        <f t="shared" si="14"/>
        <v>266658.96349885804</v>
      </c>
    </row>
    <row r="46" spans="1:43" s="2" customFormat="1">
      <c r="A46" s="48">
        <v>1965</v>
      </c>
      <c r="B46" s="29">
        <f>'Gross Expenditure'!B46</f>
        <v>313518101.28007448</v>
      </c>
      <c r="C46" s="30">
        <f>'Net Expenditure'!B46</f>
        <v>290801508.09659636</v>
      </c>
      <c r="D46" s="31">
        <f t="shared" si="1"/>
        <v>22716593.183478117</v>
      </c>
      <c r="E46" s="29">
        <f>'Gross Expenditure'!M46</f>
        <v>20745861.916590132</v>
      </c>
      <c r="F46" s="30">
        <f>'Net Expenditure'!M46</f>
        <v>20707612.326728463</v>
      </c>
      <c r="G46" s="31">
        <f t="shared" si="2"/>
        <v>38249.589861668646</v>
      </c>
      <c r="H46" s="29">
        <f>'Gross Expenditure'!AD46</f>
        <v>41396281.431071237</v>
      </c>
      <c r="I46" s="30">
        <f>'Net Expenditure'!AD46</f>
        <v>41068841.375516601</v>
      </c>
      <c r="J46" s="31">
        <f t="shared" si="3"/>
        <v>327440.05555463582</v>
      </c>
      <c r="K46" s="29">
        <f>'Gross Expenditure'!AU46</f>
        <v>52573289.264116742</v>
      </c>
      <c r="L46" s="30">
        <f>'Net Expenditure'!AU46</f>
        <v>50239586.861037426</v>
      </c>
      <c r="M46" s="31">
        <f t="shared" si="4"/>
        <v>2333702.403079316</v>
      </c>
      <c r="N46" s="29">
        <f>'Gross Expenditure'!BL46</f>
        <v>11025299.527486062</v>
      </c>
      <c r="O46" s="30">
        <f>'Net Expenditure'!BL46</f>
        <v>10837322.42346663</v>
      </c>
      <c r="P46" s="31">
        <f t="shared" si="5"/>
        <v>187977.1040194314</v>
      </c>
      <c r="Q46" s="29">
        <f>'Gross Expenditure'!CM46</f>
        <v>22498744.221435674</v>
      </c>
      <c r="R46" s="30">
        <f>'Net Expenditure'!CM46</f>
        <v>20432088.05196901</v>
      </c>
      <c r="S46" s="31">
        <f t="shared" si="6"/>
        <v>2066656.1694666632</v>
      </c>
      <c r="T46" s="29">
        <f>'Gross Expenditure'!DC46</f>
        <v>11790829.693664573</v>
      </c>
      <c r="U46" s="30">
        <f>'Net Expenditure'!DC46</f>
        <v>11358820.358696245</v>
      </c>
      <c r="V46" s="31">
        <f t="shared" si="7"/>
        <v>432009.33496832848</v>
      </c>
      <c r="W46" s="29">
        <f>'Gross Expenditure'!DI46</f>
        <v>1163127.059756886</v>
      </c>
      <c r="X46" s="30">
        <f>'Net Expenditure'!DI46</f>
        <v>1148387.9401474621</v>
      </c>
      <c r="Y46" s="31">
        <f t="shared" si="8"/>
        <v>14739.119609423913</v>
      </c>
      <c r="Z46" s="29">
        <f>'Gross Expenditure'!DM46</f>
        <v>18271612.205656994</v>
      </c>
      <c r="AA46" s="30">
        <f>'Net Expenditure'!DM46</f>
        <v>17816964.710496001</v>
      </c>
      <c r="AB46" s="31">
        <f t="shared" si="9"/>
        <v>454647.49516099319</v>
      </c>
      <c r="AC46" s="29">
        <f>'Gross Expenditure'!EF46</f>
        <v>13202388.626810627</v>
      </c>
      <c r="AD46" s="30">
        <f>'Net Expenditure'!EF46</f>
        <v>12738376.813324388</v>
      </c>
      <c r="AE46" s="31">
        <f t="shared" si="10"/>
        <v>464011.81348623894</v>
      </c>
      <c r="AF46" s="29">
        <f>'Gross Expenditure'!FV46</f>
        <v>47228914.713505864</v>
      </c>
      <c r="AG46" s="30">
        <f>'Net Expenditure'!FV46</f>
        <v>34135689.278475121</v>
      </c>
      <c r="AH46" s="31">
        <f t="shared" si="11"/>
        <v>13093225.435030743</v>
      </c>
      <c r="AI46" s="29">
        <f>'Gross Expenditure'!GI46</f>
        <v>1106415.4782410942</v>
      </c>
      <c r="AJ46" s="30">
        <f>'Net Expenditure'!GI46</f>
        <v>1103802.3572765701</v>
      </c>
      <c r="AK46" s="31">
        <f t="shared" si="12"/>
        <v>2613.1209645241033</v>
      </c>
      <c r="AL46" s="29">
        <f>'Gross Expenditure'!HD46</f>
        <v>70885425.1605331</v>
      </c>
      <c r="AM46" s="30">
        <f>'Net Expenditure'!HD46</f>
        <v>67855945.6525902</v>
      </c>
      <c r="AN46" s="31">
        <f t="shared" si="13"/>
        <v>3029479.5079429001</v>
      </c>
      <c r="AO46" s="29">
        <f>'Gross Expenditure'!IN46</f>
        <v>1629911.9812054799</v>
      </c>
      <c r="AP46" s="30">
        <f>'Net Expenditure'!IN46</f>
        <v>1358069.946872226</v>
      </c>
      <c r="AQ46" s="31">
        <f t="shared" si="14"/>
        <v>271842.03433325398</v>
      </c>
    </row>
    <row r="47" spans="1:43" s="2" customFormat="1">
      <c r="A47" s="48">
        <v>1966</v>
      </c>
      <c r="B47" s="29">
        <f>'Gross Expenditure'!B47</f>
        <v>336412170.83366698</v>
      </c>
      <c r="C47" s="30">
        <f>'Net Expenditure'!B47</f>
        <v>313398191.02520239</v>
      </c>
      <c r="D47" s="31">
        <f t="shared" si="1"/>
        <v>23013979.808464587</v>
      </c>
      <c r="E47" s="29">
        <f>'Gross Expenditure'!M47</f>
        <v>25265118.762760047</v>
      </c>
      <c r="F47" s="30">
        <f>'Net Expenditure'!M47</f>
        <v>25232892.810340408</v>
      </c>
      <c r="G47" s="31">
        <f t="shared" si="2"/>
        <v>32225.952419638634</v>
      </c>
      <c r="H47" s="29">
        <f>'Gross Expenditure'!AD47</f>
        <v>44234176.509115122</v>
      </c>
      <c r="I47" s="30">
        <f>'Net Expenditure'!AD47</f>
        <v>43899029.143427022</v>
      </c>
      <c r="J47" s="31">
        <f t="shared" si="3"/>
        <v>335147.36568810046</v>
      </c>
      <c r="K47" s="29">
        <f>'Gross Expenditure'!AU47</f>
        <v>57825008.487699807</v>
      </c>
      <c r="L47" s="30">
        <f>'Net Expenditure'!AU47</f>
        <v>55195970.086630009</v>
      </c>
      <c r="M47" s="31">
        <f t="shared" si="4"/>
        <v>2629038.4010697976</v>
      </c>
      <c r="N47" s="29">
        <f>'Gross Expenditure'!BL47</f>
        <v>13097254.313952228</v>
      </c>
      <c r="O47" s="30">
        <f>'Net Expenditure'!BL47</f>
        <v>12900955.346569585</v>
      </c>
      <c r="P47" s="31">
        <f t="shared" si="5"/>
        <v>196298.96738264337</v>
      </c>
      <c r="Q47" s="29">
        <f>'Gross Expenditure'!CM47</f>
        <v>22779116.356176943</v>
      </c>
      <c r="R47" s="30">
        <f>'Net Expenditure'!CM47</f>
        <v>20973543.73030863</v>
      </c>
      <c r="S47" s="31">
        <f t="shared" si="6"/>
        <v>1805572.625868313</v>
      </c>
      <c r="T47" s="29">
        <f>'Gross Expenditure'!DC47</f>
        <v>11975829.261891097</v>
      </c>
      <c r="U47" s="30">
        <f>'Net Expenditure'!DC47</f>
        <v>11548467.168288246</v>
      </c>
      <c r="V47" s="31">
        <f t="shared" si="7"/>
        <v>427362.09360285103</v>
      </c>
      <c r="W47" s="29">
        <f>'Gross Expenditure'!DI47</f>
        <v>1248249.0307679281</v>
      </c>
      <c r="X47" s="30">
        <f>'Net Expenditure'!DI47</f>
        <v>1234229.8526487299</v>
      </c>
      <c r="Y47" s="31">
        <f t="shared" si="8"/>
        <v>14019.178119198186</v>
      </c>
      <c r="Z47" s="29">
        <f>'Gross Expenditure'!DM47</f>
        <v>17739680.83264045</v>
      </c>
      <c r="AA47" s="30">
        <f>'Net Expenditure'!DM47</f>
        <v>16359180.962620357</v>
      </c>
      <c r="AB47" s="31">
        <f t="shared" si="9"/>
        <v>1380499.8700200934</v>
      </c>
      <c r="AC47" s="29">
        <f>'Gross Expenditure'!EF47</f>
        <v>14811410.877156854</v>
      </c>
      <c r="AD47" s="30">
        <f>'Net Expenditure'!EF47</f>
        <v>14148753.620319823</v>
      </c>
      <c r="AE47" s="31">
        <f t="shared" si="10"/>
        <v>662657.25683703087</v>
      </c>
      <c r="AF47" s="29">
        <f>'Gross Expenditure'!FV47</f>
        <v>47206442.889001414</v>
      </c>
      <c r="AG47" s="30">
        <f>'Net Expenditure'!FV47</f>
        <v>35044161.478522561</v>
      </c>
      <c r="AH47" s="31">
        <f t="shared" si="11"/>
        <v>12162281.410478853</v>
      </c>
      <c r="AI47" s="29">
        <f>'Gross Expenditure'!GI47</f>
        <v>1274964.3199290482</v>
      </c>
      <c r="AJ47" s="30">
        <f>'Net Expenditure'!GI47</f>
        <v>1272308.0278698723</v>
      </c>
      <c r="AK47" s="31">
        <f t="shared" si="12"/>
        <v>2656.292059175903</v>
      </c>
      <c r="AL47" s="29">
        <f>'Gross Expenditure'!HD47</f>
        <v>77477843.044343293</v>
      </c>
      <c r="AM47" s="30">
        <f>'Net Expenditure'!HD47</f>
        <v>74391823.36952512</v>
      </c>
      <c r="AN47" s="31">
        <f t="shared" si="13"/>
        <v>3086019.6748181731</v>
      </c>
      <c r="AO47" s="29">
        <f>'Gross Expenditure'!IN47</f>
        <v>1477076.148232776</v>
      </c>
      <c r="AP47" s="30">
        <f>'Net Expenditure'!IN47</f>
        <v>1196875.4281320481</v>
      </c>
      <c r="AQ47" s="31">
        <f t="shared" si="14"/>
        <v>280200.72010072786</v>
      </c>
    </row>
    <row r="48" spans="1:43" s="2" customFormat="1">
      <c r="A48" s="48">
        <v>1967</v>
      </c>
      <c r="B48" s="29">
        <f>'Gross Expenditure'!B48</f>
        <v>380310373.3776052</v>
      </c>
      <c r="C48" s="30">
        <f>'Net Expenditure'!B48</f>
        <v>354798412.45352966</v>
      </c>
      <c r="D48" s="31">
        <f t="shared" si="1"/>
        <v>25511960.924075544</v>
      </c>
      <c r="E48" s="29">
        <f>'Gross Expenditure'!M48</f>
        <v>29314018.91426795</v>
      </c>
      <c r="F48" s="30">
        <f>'Net Expenditure'!M48</f>
        <v>29281857.718490288</v>
      </c>
      <c r="G48" s="31">
        <f t="shared" si="2"/>
        <v>32161.195777662098</v>
      </c>
      <c r="H48" s="29">
        <f>'Gross Expenditure'!AD48</f>
        <v>51672116.788279727</v>
      </c>
      <c r="I48" s="30">
        <f>'Net Expenditure'!AD48</f>
        <v>51325700.497149363</v>
      </c>
      <c r="J48" s="31">
        <f t="shared" si="3"/>
        <v>346416.29113036394</v>
      </c>
      <c r="K48" s="29">
        <f>'Gross Expenditure'!AU48</f>
        <v>59468165.106796913</v>
      </c>
      <c r="L48" s="30">
        <f>'Net Expenditure'!AU48</f>
        <v>57243220.849050604</v>
      </c>
      <c r="M48" s="31">
        <f t="shared" si="4"/>
        <v>2224944.257746309</v>
      </c>
      <c r="N48" s="29">
        <f>'Gross Expenditure'!BL48</f>
        <v>14256685.166164057</v>
      </c>
      <c r="O48" s="30">
        <f>'Net Expenditure'!BL48</f>
        <v>13351124.475529471</v>
      </c>
      <c r="P48" s="31">
        <f t="shared" si="5"/>
        <v>905560.69063458592</v>
      </c>
      <c r="Q48" s="29">
        <f>'Gross Expenditure'!CM48</f>
        <v>24295644.53623125</v>
      </c>
      <c r="R48" s="30">
        <f>'Net Expenditure'!CM48</f>
        <v>22457334.253497865</v>
      </c>
      <c r="S48" s="31">
        <f t="shared" si="6"/>
        <v>1838310.2827333845</v>
      </c>
      <c r="T48" s="29">
        <f>'Gross Expenditure'!DC48</f>
        <v>14101026.70544396</v>
      </c>
      <c r="U48" s="30">
        <f>'Net Expenditure'!DC48</f>
        <v>13559638.323222473</v>
      </c>
      <c r="V48" s="31">
        <f t="shared" si="7"/>
        <v>541388.38222148642</v>
      </c>
      <c r="W48" s="29">
        <f>'Gross Expenditure'!DI48</f>
        <v>1399594.1912370601</v>
      </c>
      <c r="X48" s="30">
        <f>'Net Expenditure'!DI48</f>
        <v>1378367.9797871341</v>
      </c>
      <c r="Y48" s="31">
        <f t="shared" si="8"/>
        <v>21226.211449926021</v>
      </c>
      <c r="Z48" s="29">
        <f>'Gross Expenditure'!DM48</f>
        <v>18741265.465423789</v>
      </c>
      <c r="AA48" s="30">
        <f>'Net Expenditure'!DM48</f>
        <v>17548065.92902755</v>
      </c>
      <c r="AB48" s="31">
        <f t="shared" si="9"/>
        <v>1193199.536396239</v>
      </c>
      <c r="AC48" s="29">
        <f>'Gross Expenditure'!EF48</f>
        <v>14937876.789725652</v>
      </c>
      <c r="AD48" s="30">
        <f>'Net Expenditure'!EF48</f>
        <v>14237373.719735753</v>
      </c>
      <c r="AE48" s="31">
        <f t="shared" si="10"/>
        <v>700503.06998989917</v>
      </c>
      <c r="AF48" s="29">
        <f>'Gross Expenditure'!FV48</f>
        <v>52214722.84931802</v>
      </c>
      <c r="AG48" s="30">
        <f>'Net Expenditure'!FV48</f>
        <v>39438575.137387365</v>
      </c>
      <c r="AH48" s="31">
        <f t="shared" si="11"/>
        <v>12776147.711930655</v>
      </c>
      <c r="AI48" s="29">
        <f>'Gross Expenditure'!GI48</f>
        <v>1136143.8558613081</v>
      </c>
      <c r="AJ48" s="30">
        <f>'Net Expenditure'!GI48</f>
        <v>1133454.5506121041</v>
      </c>
      <c r="AK48" s="31">
        <f t="shared" si="12"/>
        <v>2689.3052492039278</v>
      </c>
      <c r="AL48" s="29">
        <f>'Gross Expenditure'!HD48</f>
        <v>96850041.360725269</v>
      </c>
      <c r="AM48" s="30">
        <f>'Net Expenditure'!HD48</f>
        <v>92267866.453314304</v>
      </c>
      <c r="AN48" s="31">
        <f t="shared" si="13"/>
        <v>4582174.9074109644</v>
      </c>
      <c r="AO48" s="29">
        <f>'Gross Expenditure'!IN48</f>
        <v>1923071.648130276</v>
      </c>
      <c r="AP48" s="30">
        <f>'Net Expenditure'!IN48</f>
        <v>1575832.5667253821</v>
      </c>
      <c r="AQ48" s="31">
        <f t="shared" si="14"/>
        <v>347239.08140489389</v>
      </c>
    </row>
    <row r="49" spans="1:43" s="2" customFormat="1">
      <c r="A49" s="48">
        <v>1968</v>
      </c>
      <c r="B49" s="29">
        <f>'Gross Expenditure'!B49</f>
        <v>437852753.40599918</v>
      </c>
      <c r="C49" s="30">
        <f>'Net Expenditure'!B49</f>
        <v>410162403.17080712</v>
      </c>
      <c r="D49" s="31">
        <f t="shared" si="1"/>
        <v>27690350.23519206</v>
      </c>
      <c r="E49" s="29">
        <f>'Gross Expenditure'!M49</f>
        <v>32833174.18172963</v>
      </c>
      <c r="F49" s="30">
        <f>'Net Expenditure'!M49</f>
        <v>32799292.490856279</v>
      </c>
      <c r="G49" s="31">
        <f t="shared" si="2"/>
        <v>33881.690873350948</v>
      </c>
      <c r="H49" s="29">
        <f>'Gross Expenditure'!AD49</f>
        <v>61785051.098771207</v>
      </c>
      <c r="I49" s="30">
        <f>'Net Expenditure'!AD49</f>
        <v>61413905.388833724</v>
      </c>
      <c r="J49" s="31">
        <f t="shared" si="3"/>
        <v>371145.70993748307</v>
      </c>
      <c r="K49" s="29">
        <f>'Gross Expenditure'!AU49</f>
        <v>64370555.260098696</v>
      </c>
      <c r="L49" s="30">
        <f>'Net Expenditure'!AU49</f>
        <v>62096999.080036163</v>
      </c>
      <c r="M49" s="31">
        <f t="shared" si="4"/>
        <v>2273556.1800625324</v>
      </c>
      <c r="N49" s="29">
        <f>'Gross Expenditure'!BL49</f>
        <v>18461083.79139423</v>
      </c>
      <c r="O49" s="30">
        <f>'Net Expenditure'!BL49</f>
        <v>17460036.25781789</v>
      </c>
      <c r="P49" s="31">
        <f t="shared" si="5"/>
        <v>1001047.5335763395</v>
      </c>
      <c r="Q49" s="29">
        <f>'Gross Expenditure'!CM49</f>
        <v>35469498.339890994</v>
      </c>
      <c r="R49" s="30">
        <f>'Net Expenditure'!CM49</f>
        <v>33502940.702065378</v>
      </c>
      <c r="S49" s="31">
        <f t="shared" si="6"/>
        <v>1966557.6378256157</v>
      </c>
      <c r="T49" s="29">
        <f>'Gross Expenditure'!DC49</f>
        <v>15570472.997566031</v>
      </c>
      <c r="U49" s="30">
        <f>'Net Expenditure'!DC49</f>
        <v>15009206.865733458</v>
      </c>
      <c r="V49" s="31">
        <f t="shared" si="7"/>
        <v>561266.13183257356</v>
      </c>
      <c r="W49" s="29">
        <f>'Gross Expenditure'!DI49</f>
        <v>1636493.0336637541</v>
      </c>
      <c r="X49" s="30">
        <f>'Net Expenditure'!DI49</f>
        <v>1610177.711997204</v>
      </c>
      <c r="Y49" s="31">
        <f t="shared" si="8"/>
        <v>26315.321666550124</v>
      </c>
      <c r="Z49" s="29">
        <f>'Gross Expenditure'!DM49</f>
        <v>19899298.336011738</v>
      </c>
      <c r="AA49" s="30">
        <f>'Net Expenditure'!DM49</f>
        <v>19200562.741426416</v>
      </c>
      <c r="AB49" s="31">
        <f t="shared" si="9"/>
        <v>698735.59458532184</v>
      </c>
      <c r="AC49" s="29">
        <f>'Gross Expenditure'!EF49</f>
        <v>15567696.080389448</v>
      </c>
      <c r="AD49" s="30">
        <f>'Net Expenditure'!EF49</f>
        <v>14710023.561366631</v>
      </c>
      <c r="AE49" s="31">
        <f t="shared" si="10"/>
        <v>857672.51902281679</v>
      </c>
      <c r="AF49" s="29">
        <f>'Gross Expenditure'!FV49</f>
        <v>56860139.601179928</v>
      </c>
      <c r="AG49" s="30">
        <f>'Net Expenditure'!FV49</f>
        <v>42675607.301298223</v>
      </c>
      <c r="AH49" s="31">
        <f t="shared" si="11"/>
        <v>14184532.299881704</v>
      </c>
      <c r="AI49" s="29">
        <f>'Gross Expenditure'!GI49</f>
        <v>1311323.269792578</v>
      </c>
      <c r="AJ49" s="30">
        <f>'Net Expenditure'!GI49</f>
        <v>1308197.1746445419</v>
      </c>
      <c r="AK49" s="31">
        <f t="shared" si="12"/>
        <v>3126.0951480360236</v>
      </c>
      <c r="AL49" s="29">
        <f>'Gross Expenditure'!HD49</f>
        <v>108042211.13616018</v>
      </c>
      <c r="AM49" s="30">
        <f>'Net Expenditure'!HD49</f>
        <v>102651341.31660908</v>
      </c>
      <c r="AN49" s="31">
        <f t="shared" si="13"/>
        <v>5390869.8195510954</v>
      </c>
      <c r="AO49" s="29">
        <f>'Gross Expenditure'!IN49</f>
        <v>6045756.2793507604</v>
      </c>
      <c r="AP49" s="30">
        <f>'Net Expenditure'!IN49</f>
        <v>5724112.5781221902</v>
      </c>
      <c r="AQ49" s="31">
        <f t="shared" si="14"/>
        <v>321643.70122857019</v>
      </c>
    </row>
    <row r="50" spans="1:43" s="2" customFormat="1">
      <c r="A50" s="48">
        <v>1969</v>
      </c>
      <c r="B50" s="29">
        <f>'Gross Expenditure'!B50</f>
        <v>519734981.36233377</v>
      </c>
      <c r="C50" s="30">
        <f>'Net Expenditure'!B50</f>
        <v>487431833.9465037</v>
      </c>
      <c r="D50" s="31">
        <f t="shared" si="1"/>
        <v>32303147.415830076</v>
      </c>
      <c r="E50" s="29">
        <f>'Gross Expenditure'!M50</f>
        <v>42064953.43718376</v>
      </c>
      <c r="F50" s="30">
        <f>'Net Expenditure'!M50</f>
        <v>42017676.009587504</v>
      </c>
      <c r="G50" s="31">
        <f t="shared" si="2"/>
        <v>47277.427596256137</v>
      </c>
      <c r="H50" s="29">
        <f>'Gross Expenditure'!AD50</f>
        <v>80224998.830119044</v>
      </c>
      <c r="I50" s="30">
        <f>'Net Expenditure'!AD50</f>
        <v>79712700.14726454</v>
      </c>
      <c r="J50" s="31">
        <f t="shared" si="3"/>
        <v>512298.68285450339</v>
      </c>
      <c r="K50" s="29">
        <f>'Gross Expenditure'!AU50</f>
        <v>77343177.163266763</v>
      </c>
      <c r="L50" s="30">
        <f>'Net Expenditure'!AU50</f>
        <v>74818159.514760941</v>
      </c>
      <c r="M50" s="31">
        <f t="shared" si="4"/>
        <v>2525017.6485058218</v>
      </c>
      <c r="N50" s="29">
        <f>'Gross Expenditure'!BL50</f>
        <v>26699224.434957147</v>
      </c>
      <c r="O50" s="30">
        <f>'Net Expenditure'!BL50</f>
        <v>25403503.706667032</v>
      </c>
      <c r="P50" s="31">
        <f t="shared" si="5"/>
        <v>1295720.7282901146</v>
      </c>
      <c r="Q50" s="29">
        <f>'Gross Expenditure'!CM50</f>
        <v>31831677.160873681</v>
      </c>
      <c r="R50" s="30">
        <f>'Net Expenditure'!CM50</f>
        <v>29097086.70311781</v>
      </c>
      <c r="S50" s="31">
        <f t="shared" si="6"/>
        <v>2734590.4577558711</v>
      </c>
      <c r="T50" s="29">
        <f>'Gross Expenditure'!DC50</f>
        <v>16625861.51166654</v>
      </c>
      <c r="U50" s="30">
        <f>'Net Expenditure'!DC50</f>
        <v>15947859.47015688</v>
      </c>
      <c r="V50" s="31">
        <f t="shared" si="7"/>
        <v>678002.04150965996</v>
      </c>
      <c r="W50" s="29">
        <f>'Gross Expenditure'!DI50</f>
        <v>1834308.0683115302</v>
      </c>
      <c r="X50" s="30">
        <f>'Net Expenditure'!DI50</f>
        <v>1814068.4433482101</v>
      </c>
      <c r="Y50" s="31">
        <f t="shared" si="8"/>
        <v>20239.624963320093</v>
      </c>
      <c r="Z50" s="29">
        <f>'Gross Expenditure'!DM50</f>
        <v>22978187.161783855</v>
      </c>
      <c r="AA50" s="30">
        <f>'Net Expenditure'!DM50</f>
        <v>22251895.711429775</v>
      </c>
      <c r="AB50" s="31">
        <f t="shared" si="9"/>
        <v>726291.45035408065</v>
      </c>
      <c r="AC50" s="29">
        <f>'Gross Expenditure'!EF50</f>
        <v>18196833.521029338</v>
      </c>
      <c r="AD50" s="30">
        <f>'Net Expenditure'!EF50</f>
        <v>17219856.412197642</v>
      </c>
      <c r="AE50" s="31">
        <f t="shared" si="10"/>
        <v>976977.10883169621</v>
      </c>
      <c r="AF50" s="29">
        <f>'Gross Expenditure'!FV50</f>
        <v>70494397.891770303</v>
      </c>
      <c r="AG50" s="30">
        <f>'Net Expenditure'!FV50</f>
        <v>53982420.458057657</v>
      </c>
      <c r="AH50" s="31">
        <f t="shared" si="11"/>
        <v>16511977.433712646</v>
      </c>
      <c r="AI50" s="29">
        <f>'Gross Expenditure'!GI50</f>
        <v>1427031.9613645622</v>
      </c>
      <c r="AJ50" s="30">
        <f>'Net Expenditure'!GI50</f>
        <v>1425317.814959262</v>
      </c>
      <c r="AK50" s="31">
        <f t="shared" si="12"/>
        <v>1714.1464053001255</v>
      </c>
      <c r="AL50" s="29">
        <f>'Gross Expenditure'!HD50</f>
        <v>125793247.23643216</v>
      </c>
      <c r="AM50" s="30">
        <f>'Net Expenditure'!HD50</f>
        <v>119845446.17084682</v>
      </c>
      <c r="AN50" s="31">
        <f t="shared" si="13"/>
        <v>5947801.065585345</v>
      </c>
      <c r="AO50" s="29">
        <f>'Gross Expenditure'!IN50</f>
        <v>4221082.9835750936</v>
      </c>
      <c r="AP50" s="30">
        <f>'Net Expenditure'!IN50</f>
        <v>3895843.3841096279</v>
      </c>
      <c r="AQ50" s="31">
        <f t="shared" si="14"/>
        <v>325239.59946546564</v>
      </c>
    </row>
    <row r="51" spans="1:43" s="2" customFormat="1">
      <c r="A51" s="48">
        <v>1970</v>
      </c>
      <c r="B51" s="29">
        <f>'Gross Expenditure'!B51</f>
        <v>617282785.69827664</v>
      </c>
      <c r="C51" s="30">
        <f>'Net Expenditure'!B51</f>
        <v>578911864.74482334</v>
      </c>
      <c r="D51" s="31">
        <f t="shared" si="1"/>
        <v>38370920.953453302</v>
      </c>
      <c r="E51" s="29">
        <f>'Gross Expenditure'!M51</f>
        <v>56721650.538750544</v>
      </c>
      <c r="F51" s="30">
        <f>'Net Expenditure'!M51</f>
        <v>56668260.592046797</v>
      </c>
      <c r="G51" s="31">
        <f t="shared" si="2"/>
        <v>53389.946703746915</v>
      </c>
      <c r="H51" s="29">
        <f>'Gross Expenditure'!AD51</f>
        <v>92718232.391676292</v>
      </c>
      <c r="I51" s="30">
        <f>'Net Expenditure'!AD51</f>
        <v>92115772.14737916</v>
      </c>
      <c r="J51" s="31">
        <f t="shared" si="3"/>
        <v>602460.2442971319</v>
      </c>
      <c r="K51" s="29">
        <f>'Gross Expenditure'!AU51</f>
        <v>94201384.23661229</v>
      </c>
      <c r="L51" s="30">
        <f>'Net Expenditure'!AU51</f>
        <v>91418345.65275225</v>
      </c>
      <c r="M51" s="31">
        <f t="shared" si="4"/>
        <v>2783038.5838600397</v>
      </c>
      <c r="N51" s="29">
        <f>'Gross Expenditure'!BL51</f>
        <v>35208372.89493607</v>
      </c>
      <c r="O51" s="30">
        <f>'Net Expenditure'!BL51</f>
        <v>33556678.5570025</v>
      </c>
      <c r="P51" s="31">
        <f t="shared" si="5"/>
        <v>1651694.3379335701</v>
      </c>
      <c r="Q51" s="29">
        <f>'Gross Expenditure'!CM51</f>
        <v>34416872.775848217</v>
      </c>
      <c r="R51" s="30">
        <f>'Net Expenditure'!CM51</f>
        <v>31465331.060871035</v>
      </c>
      <c r="S51" s="31">
        <f t="shared" si="6"/>
        <v>2951541.7149771824</v>
      </c>
      <c r="T51" s="29">
        <f>'Gross Expenditure'!DC51</f>
        <v>18206229.582806539</v>
      </c>
      <c r="U51" s="30">
        <f>'Net Expenditure'!DC51</f>
        <v>17385569.928757422</v>
      </c>
      <c r="V51" s="31">
        <f t="shared" si="7"/>
        <v>820659.65404911712</v>
      </c>
      <c r="W51" s="29">
        <f>'Gross Expenditure'!DI51</f>
        <v>2101091.4661420318</v>
      </c>
      <c r="X51" s="30">
        <f>'Net Expenditure'!DI51</f>
        <v>2074956.4472825581</v>
      </c>
      <c r="Y51" s="31">
        <f t="shared" si="8"/>
        <v>26135.018859473756</v>
      </c>
      <c r="Z51" s="29">
        <f>'Gross Expenditure'!DM51</f>
        <v>29134126.232591145</v>
      </c>
      <c r="AA51" s="30">
        <f>'Net Expenditure'!DM51</f>
        <v>28334732.151872374</v>
      </c>
      <c r="AB51" s="31">
        <f t="shared" si="9"/>
        <v>799394.08071877062</v>
      </c>
      <c r="AC51" s="29">
        <f>'Gross Expenditure'!EF51</f>
        <v>22329469.08956711</v>
      </c>
      <c r="AD51" s="30">
        <f>'Net Expenditure'!EF51</f>
        <v>21252848.015326284</v>
      </c>
      <c r="AE51" s="31">
        <f t="shared" si="10"/>
        <v>1076621.0742408261</v>
      </c>
      <c r="AF51" s="29">
        <f>'Gross Expenditure'!FV51</f>
        <v>91064953.42062138</v>
      </c>
      <c r="AG51" s="30">
        <f>'Net Expenditure'!FV51</f>
        <v>71102160.562281176</v>
      </c>
      <c r="AH51" s="31">
        <f t="shared" si="11"/>
        <v>19962792.858340204</v>
      </c>
      <c r="AI51" s="29">
        <f>'Gross Expenditure'!GI51</f>
        <v>1821760.516624734</v>
      </c>
      <c r="AJ51" s="30">
        <f>'Net Expenditure'!GI51</f>
        <v>1817720.210060538</v>
      </c>
      <c r="AK51" s="31">
        <f t="shared" si="12"/>
        <v>4040.3065641960129</v>
      </c>
      <c r="AL51" s="29">
        <f>'Gross Expenditure'!HD51</f>
        <v>135377282.30843738</v>
      </c>
      <c r="AM51" s="30">
        <f>'Net Expenditure'!HD51</f>
        <v>128081344.45696399</v>
      </c>
      <c r="AN51" s="31">
        <f t="shared" si="13"/>
        <v>7295937.8514733911</v>
      </c>
      <c r="AO51" s="29">
        <f>'Gross Expenditure'!IN51</f>
        <v>3981360.2436629282</v>
      </c>
      <c r="AP51" s="30">
        <f>'Net Expenditure'!IN51</f>
        <v>3638144.962227216</v>
      </c>
      <c r="AQ51" s="31">
        <f t="shared" si="14"/>
        <v>343215.28143571224</v>
      </c>
    </row>
    <row r="52" spans="1:43" s="2" customFormat="1">
      <c r="A52" s="48">
        <v>1971</v>
      </c>
      <c r="B52" s="29">
        <f>'Gross Expenditure'!B52</f>
        <v>731181696.73240185</v>
      </c>
      <c r="C52" s="30">
        <f>'Net Expenditure'!B52</f>
        <v>682956064.29216552</v>
      </c>
      <c r="D52" s="31">
        <f t="shared" si="1"/>
        <v>48225632.44023633</v>
      </c>
      <c r="E52" s="29">
        <f>'Gross Expenditure'!M52</f>
        <v>70240168.394316986</v>
      </c>
      <c r="F52" s="30">
        <f>'Net Expenditure'!M52</f>
        <v>67727516.724952817</v>
      </c>
      <c r="G52" s="31">
        <f t="shared" si="2"/>
        <v>2512651.6693641692</v>
      </c>
      <c r="H52" s="29">
        <f>'Gross Expenditure'!AD52</f>
        <v>109598183.72960754</v>
      </c>
      <c r="I52" s="30">
        <f>'Net Expenditure'!AD52</f>
        <v>108884866.46293448</v>
      </c>
      <c r="J52" s="31">
        <f t="shared" si="3"/>
        <v>713317.26667305827</v>
      </c>
      <c r="K52" s="29">
        <f>'Gross Expenditure'!AU52</f>
        <v>110351085.08086228</v>
      </c>
      <c r="L52" s="30">
        <f>'Net Expenditure'!AU52</f>
        <v>106857410.9171499</v>
      </c>
      <c r="M52" s="31">
        <f t="shared" si="4"/>
        <v>3493674.1637123823</v>
      </c>
      <c r="N52" s="29">
        <f>'Gross Expenditure'!BL52</f>
        <v>49214084.172078796</v>
      </c>
      <c r="O52" s="30">
        <f>'Net Expenditure'!BL52</f>
        <v>47571655.112900399</v>
      </c>
      <c r="P52" s="31">
        <f t="shared" si="5"/>
        <v>1642429.0591783971</v>
      </c>
      <c r="Q52" s="29">
        <f>'Gross Expenditure'!CM52</f>
        <v>36783797.875738397</v>
      </c>
      <c r="R52" s="30">
        <f>'Net Expenditure'!CM52</f>
        <v>33012911.955360919</v>
      </c>
      <c r="S52" s="31">
        <f t="shared" si="6"/>
        <v>3770885.920377478</v>
      </c>
      <c r="T52" s="29">
        <f>'Gross Expenditure'!DC52</f>
        <v>24653967.161319006</v>
      </c>
      <c r="U52" s="30">
        <f>'Net Expenditure'!DC52</f>
        <v>23638739.19288756</v>
      </c>
      <c r="V52" s="31">
        <f t="shared" si="7"/>
        <v>1015227.9684314467</v>
      </c>
      <c r="W52" s="29">
        <f>'Gross Expenditure'!DI52</f>
        <v>2728822.0376675162</v>
      </c>
      <c r="X52" s="30">
        <f>'Net Expenditure'!DI52</f>
        <v>2704878.5867306702</v>
      </c>
      <c r="Y52" s="31">
        <f t="shared" si="8"/>
        <v>23943.450936845969</v>
      </c>
      <c r="Z52" s="29">
        <f>'Gross Expenditure'!DM52</f>
        <v>34734510.453440703</v>
      </c>
      <c r="AA52" s="30">
        <f>'Net Expenditure'!DM52</f>
        <v>34057329.932467505</v>
      </c>
      <c r="AB52" s="31">
        <f t="shared" si="9"/>
        <v>677180.52097319812</v>
      </c>
      <c r="AC52" s="29">
        <f>'Gross Expenditure'!EF52</f>
        <v>26565783.851125889</v>
      </c>
      <c r="AD52" s="30">
        <f>'Net Expenditure'!EF52</f>
        <v>25229299.45157966</v>
      </c>
      <c r="AE52" s="31">
        <f t="shared" si="10"/>
        <v>1336484.3995462283</v>
      </c>
      <c r="AF52" s="29">
        <f>'Gross Expenditure'!FV52</f>
        <v>106508662.11717026</v>
      </c>
      <c r="AG52" s="30">
        <f>'Net Expenditure'!FV52</f>
        <v>81952557.478736952</v>
      </c>
      <c r="AH52" s="31">
        <f t="shared" si="11"/>
        <v>24556104.638433307</v>
      </c>
      <c r="AI52" s="29">
        <f>'Gross Expenditure'!GI52</f>
        <v>2615514.4208010305</v>
      </c>
      <c r="AJ52" s="30">
        <f>'Net Expenditure'!GI52</f>
        <v>2612637.1943162819</v>
      </c>
      <c r="AK52" s="31">
        <f t="shared" si="12"/>
        <v>2877.2264847485349</v>
      </c>
      <c r="AL52" s="29">
        <f>'Gross Expenditure'!HD52</f>
        <v>154633072.30756637</v>
      </c>
      <c r="AM52" s="30">
        <f>'Net Expenditure'!HD52</f>
        <v>146556724.2293784</v>
      </c>
      <c r="AN52" s="31">
        <f t="shared" si="13"/>
        <v>8076348.0781879723</v>
      </c>
      <c r="AO52" s="29">
        <f>'Gross Expenditure'!IN52</f>
        <v>2554045.130706972</v>
      </c>
      <c r="AP52" s="30">
        <f>'Net Expenditure'!IN52</f>
        <v>2149537.0527700442</v>
      </c>
      <c r="AQ52" s="31">
        <f t="shared" si="14"/>
        <v>404508.07793692779</v>
      </c>
    </row>
    <row r="53" spans="1:43" s="2" customFormat="1">
      <c r="A53" s="48">
        <v>1972</v>
      </c>
      <c r="B53" s="29">
        <f>'Gross Expenditure'!B53</f>
        <v>850487275.66724455</v>
      </c>
      <c r="C53" s="30">
        <f>'Net Expenditure'!B53</f>
        <v>789901515.03842974</v>
      </c>
      <c r="D53" s="31">
        <f t="shared" si="1"/>
        <v>60585760.628814816</v>
      </c>
      <c r="E53" s="29">
        <f>'Gross Expenditure'!M53</f>
        <v>90444101.020264402</v>
      </c>
      <c r="F53" s="30">
        <f>'Net Expenditure'!M53</f>
        <v>84339772.993113592</v>
      </c>
      <c r="G53" s="31">
        <f t="shared" si="2"/>
        <v>6104328.0271508098</v>
      </c>
      <c r="H53" s="29">
        <f>'Gross Expenditure'!AD53</f>
        <v>135180749.70924839</v>
      </c>
      <c r="I53" s="30">
        <f>'Net Expenditure'!AD53</f>
        <v>134159687.29434852</v>
      </c>
      <c r="J53" s="31">
        <f t="shared" si="3"/>
        <v>1021062.4148998708</v>
      </c>
      <c r="K53" s="29">
        <f>'Gross Expenditure'!AU53</f>
        <v>120578227.25251754</v>
      </c>
      <c r="L53" s="30">
        <f>'Net Expenditure'!AU53</f>
        <v>116525451.86039558</v>
      </c>
      <c r="M53" s="31">
        <f t="shared" si="4"/>
        <v>4052775.3921219558</v>
      </c>
      <c r="N53" s="29">
        <f>'Gross Expenditure'!BL53</f>
        <v>49048022.747285649</v>
      </c>
      <c r="O53" s="30">
        <f>'Net Expenditure'!BL53</f>
        <v>47598584.987796701</v>
      </c>
      <c r="P53" s="31">
        <f t="shared" si="5"/>
        <v>1449437.7594889477</v>
      </c>
      <c r="Q53" s="29">
        <f>'Gross Expenditure'!CM53</f>
        <v>45690074.695944928</v>
      </c>
      <c r="R53" s="30">
        <f>'Net Expenditure'!CM53</f>
        <v>41027246.025819398</v>
      </c>
      <c r="S53" s="31">
        <f t="shared" si="6"/>
        <v>4662828.6701255292</v>
      </c>
      <c r="T53" s="29">
        <f>'Gross Expenditure'!DC53</f>
        <v>31902994.539500698</v>
      </c>
      <c r="U53" s="30">
        <f>'Net Expenditure'!DC53</f>
        <v>30740002.071980081</v>
      </c>
      <c r="V53" s="31">
        <f t="shared" si="7"/>
        <v>1162992.4675206169</v>
      </c>
      <c r="W53" s="29">
        <f>'Gross Expenditure'!DI53</f>
        <v>2997882.0758718718</v>
      </c>
      <c r="X53" s="30">
        <f>'Net Expenditure'!DI53</f>
        <v>2966294.8017054661</v>
      </c>
      <c r="Y53" s="31">
        <f t="shared" si="8"/>
        <v>31587.274166405667</v>
      </c>
      <c r="Z53" s="29">
        <f>'Gross Expenditure'!DM53</f>
        <v>45377597.233901434</v>
      </c>
      <c r="AA53" s="30">
        <f>'Net Expenditure'!DM53</f>
        <v>44446857.637180112</v>
      </c>
      <c r="AB53" s="31">
        <f t="shared" si="9"/>
        <v>930739.59672132134</v>
      </c>
      <c r="AC53" s="29">
        <f>'Gross Expenditure'!EF53</f>
        <v>35633233.604525261</v>
      </c>
      <c r="AD53" s="30">
        <f>'Net Expenditure'!EF53</f>
        <v>34025139.532714054</v>
      </c>
      <c r="AE53" s="31">
        <f t="shared" si="10"/>
        <v>1608094.0718112066</v>
      </c>
      <c r="AF53" s="29">
        <f>'Gross Expenditure'!FV53</f>
        <v>122517184.59374169</v>
      </c>
      <c r="AG53" s="30">
        <f>'Net Expenditure'!FV53</f>
        <v>92190897.470502093</v>
      </c>
      <c r="AH53" s="31">
        <f t="shared" si="11"/>
        <v>30326287.123239592</v>
      </c>
      <c r="AI53" s="29">
        <f>'Gross Expenditure'!GI53</f>
        <v>2559742.445462958</v>
      </c>
      <c r="AJ53" s="30">
        <f>'Net Expenditure'!GI53</f>
        <v>2554314.3151795082</v>
      </c>
      <c r="AK53" s="31">
        <f t="shared" si="12"/>
        <v>5428.1302834497765</v>
      </c>
      <c r="AL53" s="29">
        <f>'Gross Expenditure'!HD53</f>
        <v>165592011.51388195</v>
      </c>
      <c r="AM53" s="30">
        <f>'Net Expenditure'!HD53</f>
        <v>156703639.27031332</v>
      </c>
      <c r="AN53" s="31">
        <f t="shared" si="13"/>
        <v>8888372.243568629</v>
      </c>
      <c r="AO53" s="29">
        <f>'Gross Expenditure'!IN53</f>
        <v>2965454.2350978302</v>
      </c>
      <c r="AP53" s="30">
        <f>'Net Expenditure'!IN53</f>
        <v>2623626.7773813722</v>
      </c>
      <c r="AQ53" s="31">
        <f t="shared" si="14"/>
        <v>341827.45771645801</v>
      </c>
    </row>
    <row r="54" spans="1:43" s="2" customFormat="1">
      <c r="A54" s="48">
        <v>1973</v>
      </c>
      <c r="B54" s="29">
        <f>'Gross Expenditure'!B54</f>
        <v>1030672165.977155</v>
      </c>
      <c r="C54" s="30">
        <f>'Net Expenditure'!B54</f>
        <v>950460970.46968186</v>
      </c>
      <c r="D54" s="31">
        <f t="shared" si="1"/>
        <v>80211195.507473111</v>
      </c>
      <c r="E54" s="29">
        <f>'Gross Expenditure'!M54</f>
        <v>135864290.34825426</v>
      </c>
      <c r="F54" s="30">
        <f>'Net Expenditure'!M54</f>
        <v>127431623.29166561</v>
      </c>
      <c r="G54" s="31">
        <f t="shared" si="2"/>
        <v>8432667.0565886497</v>
      </c>
      <c r="H54" s="29">
        <f>'Gross Expenditure'!AD54</f>
        <v>164650295.03147629</v>
      </c>
      <c r="I54" s="30">
        <f>'Net Expenditure'!AD54</f>
        <v>163464420.61405203</v>
      </c>
      <c r="J54" s="31">
        <f t="shared" si="3"/>
        <v>1185874.4174242616</v>
      </c>
      <c r="K54" s="29">
        <f>'Gross Expenditure'!AU54</f>
        <v>170677342.98998582</v>
      </c>
      <c r="L54" s="30">
        <f>'Net Expenditure'!AU54</f>
        <v>165019983.08210024</v>
      </c>
      <c r="M54" s="31">
        <f t="shared" si="4"/>
        <v>5657359.9078855813</v>
      </c>
      <c r="N54" s="29">
        <f>'Gross Expenditure'!BL54</f>
        <v>50855152.072037593</v>
      </c>
      <c r="O54" s="30">
        <f>'Net Expenditure'!BL54</f>
        <v>49776707.653916761</v>
      </c>
      <c r="P54" s="31">
        <f t="shared" si="5"/>
        <v>1078444.4181208313</v>
      </c>
      <c r="Q54" s="29">
        <f>'Gross Expenditure'!CM54</f>
        <v>55106354.512560919</v>
      </c>
      <c r="R54" s="30">
        <f>'Net Expenditure'!CM54</f>
        <v>49668749.443572879</v>
      </c>
      <c r="S54" s="31">
        <f t="shared" si="6"/>
        <v>5437605.0689880401</v>
      </c>
      <c r="T54" s="29">
        <f>'Gross Expenditure'!DC54</f>
        <v>47649716.070459679</v>
      </c>
      <c r="U54" s="30">
        <f>'Net Expenditure'!DC54</f>
        <v>46312882.492941998</v>
      </c>
      <c r="V54" s="31">
        <f t="shared" si="7"/>
        <v>1336833.5775176808</v>
      </c>
      <c r="W54" s="29">
        <f>'Gross Expenditure'!DI54</f>
        <v>4683067.02535077</v>
      </c>
      <c r="X54" s="30">
        <f>'Net Expenditure'!DI54</f>
        <v>4639752.4502959559</v>
      </c>
      <c r="Y54" s="31">
        <f t="shared" si="8"/>
        <v>43314.575054814108</v>
      </c>
      <c r="Z54" s="29">
        <f>'Gross Expenditure'!DM54</f>
        <v>52804960.594876304</v>
      </c>
      <c r="AA54" s="30">
        <f>'Net Expenditure'!DM54</f>
        <v>51710470.496663794</v>
      </c>
      <c r="AB54" s="31">
        <f t="shared" si="9"/>
        <v>1094490.0982125103</v>
      </c>
      <c r="AC54" s="29">
        <f>'Gross Expenditure'!EF54</f>
        <v>46818991.20266626</v>
      </c>
      <c r="AD54" s="30">
        <f>'Net Expenditure'!EF54</f>
        <v>44972067.016811714</v>
      </c>
      <c r="AE54" s="31">
        <f t="shared" si="10"/>
        <v>1846924.1858545467</v>
      </c>
      <c r="AF54" s="29">
        <f>'Gross Expenditure'!FV54</f>
        <v>147087468.39729202</v>
      </c>
      <c r="AG54" s="30">
        <f>'Net Expenditure'!FV54</f>
        <v>107036338.59788744</v>
      </c>
      <c r="AH54" s="31">
        <f t="shared" si="11"/>
        <v>40051129.799404576</v>
      </c>
      <c r="AI54" s="29">
        <f>'Gross Expenditure'!GI54</f>
        <v>3019696.1760519119</v>
      </c>
      <c r="AJ54" s="30">
        <f>'Net Expenditure'!GI54</f>
        <v>3009175.1263376037</v>
      </c>
      <c r="AK54" s="31">
        <f t="shared" si="12"/>
        <v>10521.049714308232</v>
      </c>
      <c r="AL54" s="29">
        <f>'Gross Expenditure'!HD54</f>
        <v>147355423.76336852</v>
      </c>
      <c r="AM54" s="30">
        <f>'Net Expenditure'!HD54</f>
        <v>133710170.81076072</v>
      </c>
      <c r="AN54" s="31">
        <f t="shared" si="13"/>
        <v>13645252.952607796</v>
      </c>
      <c r="AO54" s="29">
        <f>'Gross Expenditure'!IN54</f>
        <v>4099407.7927745879</v>
      </c>
      <c r="AP54" s="30">
        <f>'Net Expenditure'!IN54</f>
        <v>3708629.3926750738</v>
      </c>
      <c r="AQ54" s="31">
        <f t="shared" si="14"/>
        <v>390778.40009951405</v>
      </c>
    </row>
    <row r="55" spans="1:43" s="2" customFormat="1">
      <c r="A55" s="48">
        <v>1974</v>
      </c>
      <c r="B55" s="29">
        <f>'Gross Expenditure'!B55</f>
        <v>968640644.75032508</v>
      </c>
      <c r="C55" s="30">
        <f>'Net Expenditure'!B55</f>
        <v>879552147.84558547</v>
      </c>
      <c r="D55" s="31">
        <f t="shared" si="1"/>
        <v>89088496.904739618</v>
      </c>
      <c r="E55" s="29">
        <f>'Gross Expenditure'!M55</f>
        <v>135718289.51535544</v>
      </c>
      <c r="F55" s="30">
        <f>'Net Expenditure'!M55</f>
        <v>128672600.53246082</v>
      </c>
      <c r="G55" s="31">
        <f t="shared" si="2"/>
        <v>7045688.9828946143</v>
      </c>
      <c r="H55" s="29">
        <f>'Gross Expenditure'!AD55</f>
        <v>140225174.03369334</v>
      </c>
      <c r="I55" s="30">
        <f>'Net Expenditure'!AD55</f>
        <v>138214635.20832193</v>
      </c>
      <c r="J55" s="31">
        <f t="shared" si="3"/>
        <v>2010538.8253714144</v>
      </c>
      <c r="K55" s="29">
        <f>'Gross Expenditure'!AU55</f>
        <v>155641117.36769059</v>
      </c>
      <c r="L55" s="30">
        <f>'Net Expenditure'!AU55</f>
        <v>150336485.61892113</v>
      </c>
      <c r="M55" s="31">
        <f t="shared" si="4"/>
        <v>5304631.7487694621</v>
      </c>
      <c r="N55" s="29">
        <f>'Gross Expenditure'!BL55</f>
        <v>40854399.120737419</v>
      </c>
      <c r="O55" s="30">
        <f>'Net Expenditure'!BL55</f>
        <v>39360671.627349742</v>
      </c>
      <c r="P55" s="31">
        <f t="shared" si="5"/>
        <v>1493727.4933876768</v>
      </c>
      <c r="Q55" s="29">
        <f>'Gross Expenditure'!CM55</f>
        <v>70917181.309863895</v>
      </c>
      <c r="R55" s="30">
        <f>'Net Expenditure'!CM55</f>
        <v>65536572.243721113</v>
      </c>
      <c r="S55" s="31">
        <f t="shared" si="6"/>
        <v>5380609.0661427826</v>
      </c>
      <c r="T55" s="29">
        <f>'Gross Expenditure'!DC55</f>
        <v>51587098.935791075</v>
      </c>
      <c r="U55" s="30">
        <f>'Net Expenditure'!DC55</f>
        <v>50491161.336169638</v>
      </c>
      <c r="V55" s="31">
        <f t="shared" si="7"/>
        <v>1095937.5996214375</v>
      </c>
      <c r="W55" s="29">
        <f>'Gross Expenditure'!DI55</f>
        <v>4254897.3783303127</v>
      </c>
      <c r="X55" s="30">
        <f>'Net Expenditure'!DI55</f>
        <v>4193326.5091900141</v>
      </c>
      <c r="Y55" s="31">
        <f t="shared" si="8"/>
        <v>61570.869140298571</v>
      </c>
      <c r="Z55" s="29">
        <f>'Gross Expenditure'!DM55</f>
        <v>47194607.660376377</v>
      </c>
      <c r="AA55" s="30">
        <f>'Net Expenditure'!DM55</f>
        <v>46384081.785927773</v>
      </c>
      <c r="AB55" s="31">
        <f t="shared" si="9"/>
        <v>810525.87444860488</v>
      </c>
      <c r="AC55" s="29">
        <f>'Gross Expenditure'!EF55</f>
        <v>45081689.853775851</v>
      </c>
      <c r="AD55" s="30">
        <f>'Net Expenditure'!EF55</f>
        <v>43543592.632990554</v>
      </c>
      <c r="AE55" s="31">
        <f t="shared" si="10"/>
        <v>1538097.2207852975</v>
      </c>
      <c r="AF55" s="29">
        <f>'Gross Expenditure'!FV55</f>
        <v>136469305.30556431</v>
      </c>
      <c r="AG55" s="30">
        <f>'Net Expenditure'!FV55</f>
        <v>100127146.45837781</v>
      </c>
      <c r="AH55" s="31">
        <f t="shared" si="11"/>
        <v>36342158.847186506</v>
      </c>
      <c r="AI55" s="29">
        <f>'Gross Expenditure'!GI55</f>
        <v>2600534.0509567861</v>
      </c>
      <c r="AJ55" s="30">
        <f>'Net Expenditure'!GI55</f>
        <v>2517296.371253496</v>
      </c>
      <c r="AK55" s="31">
        <f t="shared" si="12"/>
        <v>83237.679703290109</v>
      </c>
      <c r="AL55" s="29">
        <f>'Gross Expenditure'!HD55</f>
        <v>134535410.41005722</v>
      </c>
      <c r="AM55" s="30">
        <f>'Net Expenditure'!HD55</f>
        <v>107016600.51946492</v>
      </c>
      <c r="AN55" s="31">
        <f t="shared" si="13"/>
        <v>27518809.890592292</v>
      </c>
      <c r="AO55" s="29">
        <f>'Gross Expenditure'!IN55</f>
        <v>3560939.8081325041</v>
      </c>
      <c r="AP55" s="30">
        <f>'Net Expenditure'!IN55</f>
        <v>3157977.0014365017</v>
      </c>
      <c r="AQ55" s="31">
        <f t="shared" si="14"/>
        <v>402962.80669600237</v>
      </c>
    </row>
    <row r="56" spans="1:43" s="2" customFormat="1">
      <c r="A56" s="48">
        <v>1975</v>
      </c>
      <c r="B56" s="29">
        <f>'Gross Expenditure'!B56</f>
        <v>1734057733.1345627</v>
      </c>
      <c r="C56" s="30">
        <f>'Net Expenditure'!B56</f>
        <v>1575117857.8257756</v>
      </c>
      <c r="D56" s="31">
        <f t="shared" si="1"/>
        <v>158939875.30878711</v>
      </c>
      <c r="E56" s="29">
        <f>'Gross Expenditure'!M56</f>
        <v>285283951.43005085</v>
      </c>
      <c r="F56" s="30">
        <f>'Net Expenditure'!M56</f>
        <v>271606659.17652094</v>
      </c>
      <c r="G56" s="31">
        <f t="shared" si="2"/>
        <v>13677292.253529906</v>
      </c>
      <c r="H56" s="29">
        <f>'Gross Expenditure'!AD56</f>
        <v>274130548.02787536</v>
      </c>
      <c r="I56" s="30">
        <f>'Net Expenditure'!AD56</f>
        <v>272219599.83891386</v>
      </c>
      <c r="J56" s="31">
        <f t="shared" si="3"/>
        <v>1910948.1889615059</v>
      </c>
      <c r="K56" s="29">
        <f>'Gross Expenditure'!AU56</f>
        <v>275999928.80137742</v>
      </c>
      <c r="L56" s="30">
        <f>'Net Expenditure'!AU56</f>
        <v>266843751.02082551</v>
      </c>
      <c r="M56" s="31">
        <f t="shared" si="4"/>
        <v>9156177.7805519104</v>
      </c>
      <c r="N56" s="29">
        <f>'Gross Expenditure'!BL56</f>
        <v>91792401.602364495</v>
      </c>
      <c r="O56" s="30">
        <f>'Net Expenditure'!BL56</f>
        <v>90667586.349635109</v>
      </c>
      <c r="P56" s="31">
        <f t="shared" si="5"/>
        <v>1124815.2527293861</v>
      </c>
      <c r="Q56" s="29">
        <f>'Gross Expenditure'!CM56</f>
        <v>76452196.874981865</v>
      </c>
      <c r="R56" s="30">
        <f>'Net Expenditure'!CM56</f>
        <v>65928035.032644674</v>
      </c>
      <c r="S56" s="31">
        <f t="shared" si="6"/>
        <v>10524161.842337191</v>
      </c>
      <c r="T56" s="29">
        <f>'Gross Expenditure'!DC56</f>
        <v>72452097.836763799</v>
      </c>
      <c r="U56" s="30">
        <f>'Net Expenditure'!DC56</f>
        <v>70510523.565360904</v>
      </c>
      <c r="V56" s="31">
        <f t="shared" si="7"/>
        <v>1941574.2714028955</v>
      </c>
      <c r="W56" s="29">
        <f>'Gross Expenditure'!DI56</f>
        <v>7946575.7676640861</v>
      </c>
      <c r="X56" s="30">
        <f>'Net Expenditure'!DI56</f>
        <v>7858900.353378186</v>
      </c>
      <c r="Y56" s="31">
        <f t="shared" si="8"/>
        <v>87675.414285900071</v>
      </c>
      <c r="Z56" s="29">
        <f>'Gross Expenditure'!DM56</f>
        <v>88586509.764816582</v>
      </c>
      <c r="AA56" s="30">
        <f>'Net Expenditure'!DM56</f>
        <v>87292345.735410109</v>
      </c>
      <c r="AB56" s="31">
        <f t="shared" si="9"/>
        <v>1294164.029406473</v>
      </c>
      <c r="AC56" s="29">
        <f>'Gross Expenditure'!EF56</f>
        <v>81918344.386225253</v>
      </c>
      <c r="AD56" s="30">
        <f>'Net Expenditure'!EF56</f>
        <v>79553146.130121142</v>
      </c>
      <c r="AE56" s="31">
        <f t="shared" si="10"/>
        <v>2365198.2561041117</v>
      </c>
      <c r="AF56" s="29">
        <f>'Gross Expenditure'!FV56</f>
        <v>247483917.41384706</v>
      </c>
      <c r="AG56" s="30">
        <f>'Net Expenditure'!FV56</f>
        <v>178323074.63587707</v>
      </c>
      <c r="AH56" s="31">
        <f t="shared" si="11"/>
        <v>69160842.777969986</v>
      </c>
      <c r="AI56" s="29">
        <f>'Gross Expenditure'!GI56</f>
        <v>5056715.3890399858</v>
      </c>
      <c r="AJ56" s="30">
        <f>'Net Expenditure'!GI56</f>
        <v>4701446.4840298202</v>
      </c>
      <c r="AK56" s="31">
        <f t="shared" si="12"/>
        <v>355268.90501016565</v>
      </c>
      <c r="AL56" s="29">
        <f>'Gross Expenditure'!HD56</f>
        <v>220881558.75738436</v>
      </c>
      <c r="AM56" s="30">
        <f>'Net Expenditure'!HD56</f>
        <v>174238498.65359157</v>
      </c>
      <c r="AN56" s="31">
        <f t="shared" si="13"/>
        <v>46643060.103792787</v>
      </c>
      <c r="AO56" s="29">
        <f>'Gross Expenditure'!IN56</f>
        <v>6073011.2071950305</v>
      </c>
      <c r="AP56" s="30">
        <f>'Net Expenditure'!IN56</f>
        <v>5374290.8494666452</v>
      </c>
      <c r="AQ56" s="31">
        <f t="shared" si="14"/>
        <v>698720.35772838537</v>
      </c>
    </row>
    <row r="57" spans="1:43" s="2" customFormat="1">
      <c r="A57" s="48">
        <v>1976</v>
      </c>
      <c r="B57" s="29">
        <f>'Gross Expenditure'!B57</f>
        <v>2078394687.221261</v>
      </c>
      <c r="C57" s="30">
        <f>'Net Expenditure'!B57</f>
        <v>1911881040.1326768</v>
      </c>
      <c r="D57" s="31">
        <f t="shared" si="1"/>
        <v>166513647.08858418</v>
      </c>
      <c r="E57" s="29">
        <f>'Gross Expenditure'!M57</f>
        <v>348529084.50261891</v>
      </c>
      <c r="F57" s="30">
        <f>'Net Expenditure'!M57</f>
        <v>331984356.71466041</v>
      </c>
      <c r="G57" s="31">
        <f t="shared" si="2"/>
        <v>16544727.787958503</v>
      </c>
      <c r="H57" s="29">
        <f>'Gross Expenditure'!AD57</f>
        <v>331921034.87671047</v>
      </c>
      <c r="I57" s="30">
        <f>'Net Expenditure'!AD57</f>
        <v>328109281.16655451</v>
      </c>
      <c r="J57" s="31">
        <f t="shared" si="3"/>
        <v>3811753.7101559639</v>
      </c>
      <c r="K57" s="29">
        <f>'Gross Expenditure'!AU57</f>
        <v>325397226.02020699</v>
      </c>
      <c r="L57" s="30">
        <f>'Net Expenditure'!AU57</f>
        <v>313558854.79342598</v>
      </c>
      <c r="M57" s="31">
        <f t="shared" si="4"/>
        <v>11838371.226781011</v>
      </c>
      <c r="N57" s="29">
        <f>'Gross Expenditure'!BL57</f>
        <v>128747785.53327346</v>
      </c>
      <c r="O57" s="30">
        <f>'Net Expenditure'!BL57</f>
        <v>125407358.59767103</v>
      </c>
      <c r="P57" s="31">
        <f t="shared" si="5"/>
        <v>3340426.9356024265</v>
      </c>
      <c r="Q57" s="29">
        <f>'Gross Expenditure'!CM57</f>
        <v>96898691.375183836</v>
      </c>
      <c r="R57" s="30">
        <f>'Net Expenditure'!CM57</f>
        <v>84445312.35241887</v>
      </c>
      <c r="S57" s="31">
        <f t="shared" si="6"/>
        <v>12453379.022764966</v>
      </c>
      <c r="T57" s="29">
        <f>'Gross Expenditure'!DC57</f>
        <v>82141006.9253214</v>
      </c>
      <c r="U57" s="30">
        <f>'Net Expenditure'!DC57</f>
        <v>79925424.446424186</v>
      </c>
      <c r="V57" s="31">
        <f t="shared" si="7"/>
        <v>2215582.4788972139</v>
      </c>
      <c r="W57" s="29">
        <f>'Gross Expenditure'!DI57</f>
        <v>10693746.790296782</v>
      </c>
      <c r="X57" s="30">
        <f>'Net Expenditure'!DI57</f>
        <v>10147836.870779539</v>
      </c>
      <c r="Y57" s="31">
        <f t="shared" si="8"/>
        <v>545909.91951724328</v>
      </c>
      <c r="Z57" s="29">
        <f>'Gross Expenditure'!DM57</f>
        <v>107982525.82806569</v>
      </c>
      <c r="AA57" s="30">
        <f>'Net Expenditure'!DM57</f>
        <v>106813544.00603116</v>
      </c>
      <c r="AB57" s="31">
        <f t="shared" si="9"/>
        <v>1168981.8220345378</v>
      </c>
      <c r="AC57" s="29">
        <f>'Gross Expenditure'!EF57</f>
        <v>84606114.522092938</v>
      </c>
      <c r="AD57" s="30">
        <f>'Net Expenditure'!EF57</f>
        <v>81924610.543640167</v>
      </c>
      <c r="AE57" s="31">
        <f t="shared" si="10"/>
        <v>2681503.9784527719</v>
      </c>
      <c r="AF57" s="29">
        <f>'Gross Expenditure'!FV57</f>
        <v>290358286.97439933</v>
      </c>
      <c r="AG57" s="30">
        <f>'Net Expenditure'!FV57</f>
        <v>216387570.96870476</v>
      </c>
      <c r="AH57" s="31">
        <f t="shared" si="11"/>
        <v>73970716.005694568</v>
      </c>
      <c r="AI57" s="29">
        <f>'Gross Expenditure'!GI57</f>
        <v>6965018.7135850443</v>
      </c>
      <c r="AJ57" s="30">
        <f>'Net Expenditure'!GI57</f>
        <v>6542307.6705619078</v>
      </c>
      <c r="AK57" s="31">
        <f t="shared" si="12"/>
        <v>422711.04302313644</v>
      </c>
      <c r="AL57" s="29">
        <f>'Gross Expenditure'!HD57</f>
        <v>259004471.92996666</v>
      </c>
      <c r="AM57" s="30">
        <f>'Net Expenditure'!HD57</f>
        <v>222127489.2464219</v>
      </c>
      <c r="AN57" s="31">
        <f t="shared" si="13"/>
        <v>36876982.683544755</v>
      </c>
      <c r="AO57" s="29">
        <f>'Gross Expenditure'!IN57</f>
        <v>5149693.2295396142</v>
      </c>
      <c r="AP57" s="30">
        <f>'Net Expenditure'!IN57</f>
        <v>4507092.7553826729</v>
      </c>
      <c r="AQ57" s="31">
        <f t="shared" si="14"/>
        <v>642600.47415694129</v>
      </c>
    </row>
    <row r="58" spans="1:43" s="2" customFormat="1">
      <c r="A58" s="48">
        <v>1977</v>
      </c>
      <c r="B58" s="29">
        <f>'Gross Expenditure'!B58</f>
        <v>2442028803.1828842</v>
      </c>
      <c r="C58" s="30">
        <f>'Net Expenditure'!B58</f>
        <v>2247147748.5027285</v>
      </c>
      <c r="D58" s="31">
        <f t="shared" si="1"/>
        <v>194881054.68015575</v>
      </c>
      <c r="E58" s="29">
        <f>'Gross Expenditure'!M58</f>
        <v>431610369.29710358</v>
      </c>
      <c r="F58" s="30">
        <f>'Net Expenditure'!M58</f>
        <v>410493342.6245048</v>
      </c>
      <c r="G58" s="31">
        <f t="shared" si="2"/>
        <v>21117026.672598779</v>
      </c>
      <c r="H58" s="29">
        <f>'Gross Expenditure'!AD58</f>
        <v>387910802.03861147</v>
      </c>
      <c r="I58" s="30">
        <f>'Net Expenditure'!AD58</f>
        <v>384311926.26592261</v>
      </c>
      <c r="J58" s="31">
        <f t="shared" si="3"/>
        <v>3598875.7726888657</v>
      </c>
      <c r="K58" s="29">
        <f>'Gross Expenditure'!AU58</f>
        <v>363313090.62283826</v>
      </c>
      <c r="L58" s="30">
        <f>'Net Expenditure'!AU58</f>
        <v>348555787.09439921</v>
      </c>
      <c r="M58" s="31">
        <f t="shared" si="4"/>
        <v>14757303.528439045</v>
      </c>
      <c r="N58" s="29">
        <f>'Gross Expenditure'!BL58</f>
        <v>150555215.77918971</v>
      </c>
      <c r="O58" s="30">
        <f>'Net Expenditure'!BL58</f>
        <v>147333509.35388032</v>
      </c>
      <c r="P58" s="31">
        <f t="shared" si="5"/>
        <v>3221706.4253093898</v>
      </c>
      <c r="Q58" s="29">
        <f>'Gross Expenditure'!CM58</f>
        <v>110343631.71834439</v>
      </c>
      <c r="R58" s="30">
        <f>'Net Expenditure'!CM58</f>
        <v>96215252.3152242</v>
      </c>
      <c r="S58" s="31">
        <f t="shared" si="6"/>
        <v>14128379.40312019</v>
      </c>
      <c r="T58" s="29">
        <f>'Gross Expenditure'!DC58</f>
        <v>10329697.646477245</v>
      </c>
      <c r="U58" s="30">
        <f>'Net Expenditure'!DC58</f>
        <v>8966072.5955137685</v>
      </c>
      <c r="V58" s="31">
        <f t="shared" si="7"/>
        <v>1363625.0509634763</v>
      </c>
      <c r="W58" s="29">
        <f>'Gross Expenditure'!DI58</f>
        <v>14156086.357720273</v>
      </c>
      <c r="X58" s="30">
        <f>'Net Expenditure'!DI58</f>
        <v>13310185.580418594</v>
      </c>
      <c r="Y58" s="31">
        <f t="shared" si="8"/>
        <v>845900.77730167843</v>
      </c>
      <c r="Z58" s="29">
        <f>'Gross Expenditure'!DM58</f>
        <v>124705750.8555533</v>
      </c>
      <c r="AA58" s="30">
        <f>'Net Expenditure'!DM58</f>
        <v>123605324.73182613</v>
      </c>
      <c r="AB58" s="31">
        <f t="shared" si="9"/>
        <v>1100426.1237271726</v>
      </c>
      <c r="AC58" s="29">
        <f>'Gross Expenditure'!EF58</f>
        <v>92740963.242748648</v>
      </c>
      <c r="AD58" s="30">
        <f>'Net Expenditure'!EF58</f>
        <v>89803692.114030108</v>
      </c>
      <c r="AE58" s="31">
        <f t="shared" si="10"/>
        <v>2937271.1287185401</v>
      </c>
      <c r="AF58" s="29">
        <f>'Gross Expenditure'!FV58</f>
        <v>441466349.25222635</v>
      </c>
      <c r="AG58" s="30">
        <f>'Net Expenditure'!FV58</f>
        <v>355215658.54386508</v>
      </c>
      <c r="AH58" s="31">
        <f t="shared" si="11"/>
        <v>86250690.708361268</v>
      </c>
      <c r="AI58" s="29">
        <f>'Gross Expenditure'!GI58</f>
        <v>8376704.6205388987</v>
      </c>
      <c r="AJ58" s="30">
        <f>'Net Expenditure'!GI58</f>
        <v>8082998.9662405625</v>
      </c>
      <c r="AK58" s="31">
        <f t="shared" si="12"/>
        <v>293705.65429833625</v>
      </c>
      <c r="AL58" s="29">
        <f>'Gross Expenditure'!HD58</f>
        <v>297887790.60584462</v>
      </c>
      <c r="AM58" s="30">
        <f>'Net Expenditure'!HD58</f>
        <v>253464414.23494095</v>
      </c>
      <c r="AN58" s="31">
        <f t="shared" si="13"/>
        <v>44423376.370903671</v>
      </c>
      <c r="AO58" s="29">
        <f>'Gross Expenditure'!IN58</f>
        <v>8632351.1456872616</v>
      </c>
      <c r="AP58" s="30">
        <f>'Net Expenditure'!IN58</f>
        <v>7789584.0819620881</v>
      </c>
      <c r="AQ58" s="31">
        <f t="shared" si="14"/>
        <v>842767.06372517347</v>
      </c>
    </row>
    <row r="59" spans="1:43" s="2" customFormat="1">
      <c r="A59" s="48">
        <v>1978</v>
      </c>
      <c r="B59" s="29">
        <f>'Gross Expenditure'!B59</f>
        <v>3017993113.1902947</v>
      </c>
      <c r="C59" s="30">
        <f>'Net Expenditure'!B59</f>
        <v>2777370200.0861592</v>
      </c>
      <c r="D59" s="31">
        <f t="shared" si="1"/>
        <v>240622913.10413551</v>
      </c>
      <c r="E59" s="29">
        <f>'Gross Expenditure'!M59</f>
        <v>525717841.16599083</v>
      </c>
      <c r="F59" s="30">
        <f>'Net Expenditure'!M59</f>
        <v>499051214.71671015</v>
      </c>
      <c r="G59" s="31">
        <f t="shared" si="2"/>
        <v>26666626.449280679</v>
      </c>
      <c r="H59" s="29">
        <f>'Gross Expenditure'!AD59</f>
        <v>445931065.76899379</v>
      </c>
      <c r="I59" s="30">
        <f>'Net Expenditure'!AD59</f>
        <v>441067614.67333013</v>
      </c>
      <c r="J59" s="31">
        <f t="shared" si="3"/>
        <v>4863451.0956636667</v>
      </c>
      <c r="K59" s="29">
        <f>'Gross Expenditure'!AU59</f>
        <v>414621873.12983638</v>
      </c>
      <c r="L59" s="30">
        <f>'Net Expenditure'!AU59</f>
        <v>399161834.33186632</v>
      </c>
      <c r="M59" s="31">
        <f t="shared" si="4"/>
        <v>15460038.797970057</v>
      </c>
      <c r="N59" s="29">
        <f>'Gross Expenditure'!BL59</f>
        <v>205522136.54419121</v>
      </c>
      <c r="O59" s="30">
        <f>'Net Expenditure'!BL59</f>
        <v>200507841.83459911</v>
      </c>
      <c r="P59" s="31">
        <f t="shared" si="5"/>
        <v>5014294.709592104</v>
      </c>
      <c r="Q59" s="29">
        <f>'Gross Expenditure'!CM59</f>
        <v>150996082.80699018</v>
      </c>
      <c r="R59" s="30">
        <f>'Net Expenditure'!CM59</f>
        <v>135457591.9721328</v>
      </c>
      <c r="S59" s="31">
        <f t="shared" si="6"/>
        <v>15538490.834857374</v>
      </c>
      <c r="T59" s="29">
        <f>'Gross Expenditure'!DC59</f>
        <v>12289166.336613391</v>
      </c>
      <c r="U59" s="30">
        <f>'Net Expenditure'!DC59</f>
        <v>10491422.915734027</v>
      </c>
      <c r="V59" s="31">
        <f t="shared" si="7"/>
        <v>1797743.420879364</v>
      </c>
      <c r="W59" s="29">
        <f>'Gross Expenditure'!DI59</f>
        <v>16701969.612061862</v>
      </c>
      <c r="X59" s="30">
        <f>'Net Expenditure'!DI59</f>
        <v>15680916.085328549</v>
      </c>
      <c r="Y59" s="31">
        <f t="shared" si="8"/>
        <v>1021053.5267333128</v>
      </c>
      <c r="Z59" s="29">
        <f>'Gross Expenditure'!DM59</f>
        <v>144201843.86489612</v>
      </c>
      <c r="AA59" s="30">
        <f>'Net Expenditure'!DM59</f>
        <v>139527560.88756895</v>
      </c>
      <c r="AB59" s="31">
        <f t="shared" si="9"/>
        <v>4674282.977327168</v>
      </c>
      <c r="AC59" s="29">
        <f>'Gross Expenditure'!EF59</f>
        <v>110070744.68957298</v>
      </c>
      <c r="AD59" s="30">
        <f>'Net Expenditure'!EF59</f>
        <v>108030226.07844192</v>
      </c>
      <c r="AE59" s="31">
        <f t="shared" si="10"/>
        <v>2040518.6111310571</v>
      </c>
      <c r="AF59" s="29">
        <f>'Gross Expenditure'!FV59</f>
        <v>633551774.62574041</v>
      </c>
      <c r="AG59" s="30">
        <f>'Net Expenditure'!FV59</f>
        <v>532702090.06276715</v>
      </c>
      <c r="AH59" s="31">
        <f t="shared" si="11"/>
        <v>100849684.56297326</v>
      </c>
      <c r="AI59" s="29">
        <f>'Gross Expenditure'!GI59</f>
        <v>9552347.4885306302</v>
      </c>
      <c r="AJ59" s="30">
        <f>'Net Expenditure'!GI59</f>
        <v>9355017.4938286506</v>
      </c>
      <c r="AK59" s="31">
        <f t="shared" si="12"/>
        <v>197329.99470197968</v>
      </c>
      <c r="AL59" s="29">
        <f>'Gross Expenditure'!HD59</f>
        <v>342107701.60765332</v>
      </c>
      <c r="AM59" s="30">
        <f>'Net Expenditure'!HD59</f>
        <v>280686471.09984767</v>
      </c>
      <c r="AN59" s="31">
        <f t="shared" si="13"/>
        <v>61421230.507805645</v>
      </c>
      <c r="AO59" s="29">
        <f>'Gross Expenditure'!IN59</f>
        <v>6728565.5492237285</v>
      </c>
      <c r="AP59" s="30">
        <f>'Net Expenditure'!IN59</f>
        <v>5650397.9340038998</v>
      </c>
      <c r="AQ59" s="31">
        <f t="shared" si="14"/>
        <v>1078167.6152198287</v>
      </c>
    </row>
    <row r="60" spans="1:43" s="2" customFormat="1">
      <c r="A60" s="48">
        <v>1979</v>
      </c>
      <c r="B60" s="29">
        <f>'Gross Expenditure'!B60</f>
        <v>3682180055.2333436</v>
      </c>
      <c r="C60" s="30">
        <f>'Net Expenditure'!B60</f>
        <v>3368792136.3891921</v>
      </c>
      <c r="D60" s="31">
        <f t="shared" si="1"/>
        <v>313387918.8441515</v>
      </c>
      <c r="E60" s="29">
        <f>'Gross Expenditure'!M60</f>
        <v>662569303.35010505</v>
      </c>
      <c r="F60" s="30">
        <f>'Net Expenditure'!M60</f>
        <v>617140412.50706661</v>
      </c>
      <c r="G60" s="31">
        <f t="shared" si="2"/>
        <v>45428890.84303844</v>
      </c>
      <c r="H60" s="29">
        <f>'Gross Expenditure'!AD60</f>
        <v>558093255.72453022</v>
      </c>
      <c r="I60" s="30">
        <f>'Net Expenditure'!AD60</f>
        <v>552411452.0889051</v>
      </c>
      <c r="J60" s="31">
        <f t="shared" si="3"/>
        <v>5681803.635625124</v>
      </c>
      <c r="K60" s="29">
        <f>'Gross Expenditure'!AU60</f>
        <v>499044998.07908028</v>
      </c>
      <c r="L60" s="30">
        <f>'Net Expenditure'!AU60</f>
        <v>480430047.42739403</v>
      </c>
      <c r="M60" s="31">
        <f t="shared" si="4"/>
        <v>18614950.651686251</v>
      </c>
      <c r="N60" s="29">
        <f>'Gross Expenditure'!BL60</f>
        <v>285769594.50143397</v>
      </c>
      <c r="O60" s="30">
        <f>'Net Expenditure'!BL60</f>
        <v>281256113.69378084</v>
      </c>
      <c r="P60" s="31">
        <f t="shared" si="5"/>
        <v>4513480.8076531291</v>
      </c>
      <c r="Q60" s="29">
        <f>'Gross Expenditure'!CM60</f>
        <v>154171224.12776506</v>
      </c>
      <c r="R60" s="30">
        <f>'Net Expenditure'!CM60</f>
        <v>133040239.22447483</v>
      </c>
      <c r="S60" s="31">
        <f t="shared" si="6"/>
        <v>21130984.903290227</v>
      </c>
      <c r="T60" s="29">
        <f>'Gross Expenditure'!DC60</f>
        <v>14101415.245295826</v>
      </c>
      <c r="U60" s="30">
        <f>'Net Expenditure'!DC60</f>
        <v>12156650.12210292</v>
      </c>
      <c r="V60" s="31">
        <f t="shared" si="7"/>
        <v>1944765.1231929064</v>
      </c>
      <c r="W60" s="29">
        <f>'Gross Expenditure'!DI60</f>
        <v>21905305.466182742</v>
      </c>
      <c r="X60" s="30">
        <f>'Net Expenditure'!DI60</f>
        <v>20792044.829963148</v>
      </c>
      <c r="Y60" s="31">
        <f t="shared" si="8"/>
        <v>1113260.6362195946</v>
      </c>
      <c r="Z60" s="29">
        <f>'Gross Expenditure'!DM60</f>
        <v>181303554.95138994</v>
      </c>
      <c r="AA60" s="30">
        <f>'Net Expenditure'!DM60</f>
        <v>164323040.35768104</v>
      </c>
      <c r="AB60" s="31">
        <f t="shared" si="9"/>
        <v>16980514.593708903</v>
      </c>
      <c r="AC60" s="29">
        <f>'Gross Expenditure'!EF60</f>
        <v>144446062.7473425</v>
      </c>
      <c r="AD60" s="30">
        <f>'Net Expenditure'!EF60</f>
        <v>142119109.00214773</v>
      </c>
      <c r="AE60" s="31">
        <f t="shared" si="10"/>
        <v>2326953.7451947629</v>
      </c>
      <c r="AF60" s="29">
        <f>'Gross Expenditure'!FV60</f>
        <v>797212292.31882083</v>
      </c>
      <c r="AG60" s="30">
        <f>'Net Expenditure'!FV60</f>
        <v>668385242.11629009</v>
      </c>
      <c r="AH60" s="31">
        <f t="shared" si="11"/>
        <v>128827050.20253074</v>
      </c>
      <c r="AI60" s="29">
        <f>'Gross Expenditure'!GI60</f>
        <v>14235651.954901986</v>
      </c>
      <c r="AJ60" s="30">
        <f>'Net Expenditure'!GI60</f>
        <v>13883041.881427152</v>
      </c>
      <c r="AK60" s="31">
        <f t="shared" si="12"/>
        <v>352610.07347483374</v>
      </c>
      <c r="AL60" s="29">
        <f>'Gross Expenditure'!HD60</f>
        <v>341647039.36321688</v>
      </c>
      <c r="AM60" s="30">
        <f>'Net Expenditure'!HD60</f>
        <v>276242522.41908395</v>
      </c>
      <c r="AN60" s="31">
        <f t="shared" si="13"/>
        <v>65404516.944132924</v>
      </c>
      <c r="AO60" s="29">
        <f>'Gross Expenditure'!IN60</f>
        <v>7680357.403278295</v>
      </c>
      <c r="AP60" s="30">
        <f>'Net Expenditure'!IN60</f>
        <v>6612220.7188746668</v>
      </c>
      <c r="AQ60" s="31">
        <f t="shared" si="14"/>
        <v>1068136.6844036281</v>
      </c>
    </row>
    <row r="61" spans="1:43" s="2" customFormat="1">
      <c r="A61" s="48">
        <v>1980</v>
      </c>
      <c r="B61" s="29">
        <f>'Gross Expenditure'!B61</f>
        <v>4763672581.1894608</v>
      </c>
      <c r="C61" s="30">
        <f>'Net Expenditure'!B61</f>
        <v>4314484119.1972609</v>
      </c>
      <c r="D61" s="31">
        <f t="shared" si="1"/>
        <v>449188461.9921999</v>
      </c>
      <c r="E61" s="29">
        <f>'Gross Expenditure'!M61</f>
        <v>915251877.6332556</v>
      </c>
      <c r="F61" s="30">
        <f>'Net Expenditure'!M61</f>
        <v>845902114.3358742</v>
      </c>
      <c r="G61" s="31">
        <f t="shared" si="2"/>
        <v>69349763.297381401</v>
      </c>
      <c r="H61" s="29">
        <f>'Gross Expenditure'!AD61</f>
        <v>682903106.05640841</v>
      </c>
      <c r="I61" s="30">
        <f>'Net Expenditure'!AD61</f>
        <v>675784548.07495534</v>
      </c>
      <c r="J61" s="31">
        <f t="shared" si="3"/>
        <v>7118557.9814530611</v>
      </c>
      <c r="K61" s="29">
        <f>'Gross Expenditure'!AU61</f>
        <v>651234200.42896771</v>
      </c>
      <c r="L61" s="30">
        <f>'Net Expenditure'!AU61</f>
        <v>628959718.61660647</v>
      </c>
      <c r="M61" s="31">
        <f t="shared" si="4"/>
        <v>22274481.81236124</v>
      </c>
      <c r="N61" s="29">
        <f>'Gross Expenditure'!BL61</f>
        <v>362784512.62808573</v>
      </c>
      <c r="O61" s="30">
        <f>'Net Expenditure'!BL61</f>
        <v>351258710.28448981</v>
      </c>
      <c r="P61" s="31">
        <f t="shared" si="5"/>
        <v>11525802.343595922</v>
      </c>
      <c r="Q61" s="29">
        <f>'Gross Expenditure'!CM61</f>
        <v>205946080.50288811</v>
      </c>
      <c r="R61" s="30">
        <f>'Net Expenditure'!CM61</f>
        <v>178984333.91109025</v>
      </c>
      <c r="S61" s="31">
        <f t="shared" si="6"/>
        <v>26961746.591797858</v>
      </c>
      <c r="T61" s="29">
        <f>'Gross Expenditure'!DC61</f>
        <v>18202838.1124002</v>
      </c>
      <c r="U61" s="30">
        <f>'Net Expenditure'!DC61</f>
        <v>15738568.542760141</v>
      </c>
      <c r="V61" s="31">
        <f t="shared" si="7"/>
        <v>2464269.569640059</v>
      </c>
      <c r="W61" s="29">
        <f>'Gross Expenditure'!DI61</f>
        <v>26650875.348423064</v>
      </c>
      <c r="X61" s="30">
        <f>'Net Expenditure'!DI61</f>
        <v>25183406.038488433</v>
      </c>
      <c r="Y61" s="31">
        <f t="shared" si="8"/>
        <v>1467469.309934631</v>
      </c>
      <c r="Z61" s="29">
        <f>'Gross Expenditure'!DM61</f>
        <v>222307505.09269229</v>
      </c>
      <c r="AA61" s="30">
        <f>'Net Expenditure'!DM61</f>
        <v>208124625.99178815</v>
      </c>
      <c r="AB61" s="31">
        <f t="shared" si="9"/>
        <v>14182879.100904137</v>
      </c>
      <c r="AC61" s="29">
        <f>'Gross Expenditure'!EF61</f>
        <v>194817793.78963354</v>
      </c>
      <c r="AD61" s="30">
        <f>'Net Expenditure'!EF61</f>
        <v>191833957.55638051</v>
      </c>
      <c r="AE61" s="31">
        <f t="shared" si="10"/>
        <v>2983836.233253032</v>
      </c>
      <c r="AF61" s="29">
        <f>'Gross Expenditure'!FV61</f>
        <v>1016189144.9196349</v>
      </c>
      <c r="AG61" s="30">
        <f>'Net Expenditure'!FV61</f>
        <v>824984722.23258901</v>
      </c>
      <c r="AH61" s="31">
        <f t="shared" si="11"/>
        <v>191204422.68704593</v>
      </c>
      <c r="AI61" s="29">
        <f>'Gross Expenditure'!GI61</f>
        <v>21252205.527858816</v>
      </c>
      <c r="AJ61" s="30">
        <f>'Net Expenditure'!GI61</f>
        <v>21064825.200736046</v>
      </c>
      <c r="AK61" s="31">
        <f t="shared" si="12"/>
        <v>187380.32712277025</v>
      </c>
      <c r="AL61" s="29">
        <f>'Gross Expenditure'!HD61</f>
        <v>436618500.69806504</v>
      </c>
      <c r="AM61" s="30">
        <f>'Net Expenditure'!HD61</f>
        <v>338440171.09708697</v>
      </c>
      <c r="AN61" s="31">
        <f t="shared" si="13"/>
        <v>98178329.600978076</v>
      </c>
      <c r="AO61" s="29">
        <f>'Gross Expenditure'!IN61</f>
        <v>9513954.4182661436</v>
      </c>
      <c r="AP61" s="30">
        <f>'Net Expenditure'!IN61</f>
        <v>8224417.3144158907</v>
      </c>
      <c r="AQ61" s="31">
        <f t="shared" si="14"/>
        <v>1289537.1038502529</v>
      </c>
    </row>
    <row r="62" spans="1:43" s="2" customFormat="1">
      <c r="A62" s="48">
        <v>1981</v>
      </c>
      <c r="B62" s="29">
        <f>'Gross Expenditure'!B62</f>
        <v>6094188383.8998604</v>
      </c>
      <c r="C62" s="30">
        <f>'Net Expenditure'!B62</f>
        <v>5461696985.3193903</v>
      </c>
      <c r="D62" s="31">
        <f t="shared" si="1"/>
        <v>632491398.58047009</v>
      </c>
      <c r="E62" s="29">
        <f>'Gross Expenditure'!M62</f>
        <v>1063637637.9784456</v>
      </c>
      <c r="F62" s="30">
        <f>'Net Expenditure'!M62</f>
        <v>972998555.97892356</v>
      </c>
      <c r="G62" s="31">
        <f t="shared" si="2"/>
        <v>90639081.99952209</v>
      </c>
      <c r="H62" s="29">
        <f>'Gross Expenditure'!AD62</f>
        <v>877758720.26443326</v>
      </c>
      <c r="I62" s="30">
        <f>'Net Expenditure'!AD62</f>
        <v>866996047.01231027</v>
      </c>
      <c r="J62" s="31">
        <f t="shared" si="3"/>
        <v>10762673.252122998</v>
      </c>
      <c r="K62" s="29">
        <f>'Gross Expenditure'!AU62</f>
        <v>906758505.66889572</v>
      </c>
      <c r="L62" s="30">
        <f>'Net Expenditure'!AU62</f>
        <v>880436015.06115735</v>
      </c>
      <c r="M62" s="31">
        <f t="shared" si="4"/>
        <v>26322490.607738376</v>
      </c>
      <c r="N62" s="29">
        <f>'Gross Expenditure'!BL62</f>
        <v>454507830.32110238</v>
      </c>
      <c r="O62" s="30">
        <f>'Net Expenditure'!BL62</f>
        <v>443137685.1684885</v>
      </c>
      <c r="P62" s="31">
        <f t="shared" si="5"/>
        <v>11370145.152613878</v>
      </c>
      <c r="Q62" s="29">
        <f>'Gross Expenditure'!CM62</f>
        <v>261532826.45014146</v>
      </c>
      <c r="R62" s="30">
        <f>'Net Expenditure'!CM62</f>
        <v>225271445.80000111</v>
      </c>
      <c r="S62" s="31">
        <f t="shared" si="6"/>
        <v>36261380.650140345</v>
      </c>
      <c r="T62" s="29">
        <f>'Gross Expenditure'!DC62</f>
        <v>22812043.204015631</v>
      </c>
      <c r="U62" s="30">
        <f>'Net Expenditure'!DC62</f>
        <v>19714272.103285581</v>
      </c>
      <c r="V62" s="31">
        <f t="shared" si="7"/>
        <v>3097771.1007300504</v>
      </c>
      <c r="W62" s="29">
        <f>'Gross Expenditure'!DI62</f>
        <v>32762691.02101985</v>
      </c>
      <c r="X62" s="30">
        <f>'Net Expenditure'!DI62</f>
        <v>30708132.915960364</v>
      </c>
      <c r="Y62" s="31">
        <f t="shared" si="8"/>
        <v>2054558.1050594859</v>
      </c>
      <c r="Z62" s="29">
        <f>'Gross Expenditure'!DM62</f>
        <v>266692226.82728738</v>
      </c>
      <c r="AA62" s="30">
        <f>'Net Expenditure'!DM62</f>
        <v>249088264.48859012</v>
      </c>
      <c r="AB62" s="31">
        <f t="shared" si="9"/>
        <v>17603962.338697255</v>
      </c>
      <c r="AC62" s="29">
        <f>'Gross Expenditure'!EF62</f>
        <v>275055944.56676447</v>
      </c>
      <c r="AD62" s="30">
        <f>'Net Expenditure'!EF62</f>
        <v>270951174.6700865</v>
      </c>
      <c r="AE62" s="31">
        <f t="shared" si="10"/>
        <v>4104769.8966779709</v>
      </c>
      <c r="AF62" s="29">
        <f>'Gross Expenditure'!FV62</f>
        <v>1359432443.1260383</v>
      </c>
      <c r="AG62" s="30">
        <f>'Net Expenditure'!FV62</f>
        <v>1020971168.9820946</v>
      </c>
      <c r="AH62" s="31">
        <f t="shared" si="11"/>
        <v>338461274.14394367</v>
      </c>
      <c r="AI62" s="29">
        <f>'Gross Expenditure'!GI62</f>
        <v>31419677.628276549</v>
      </c>
      <c r="AJ62" s="30">
        <f>'Net Expenditure'!GI62</f>
        <v>30950348.151719645</v>
      </c>
      <c r="AK62" s="31">
        <f t="shared" si="12"/>
        <v>469329.47655690461</v>
      </c>
      <c r="AL62" s="29">
        <f>'Gross Expenditure'!HD62</f>
        <v>529496919.43644756</v>
      </c>
      <c r="AM62" s="30">
        <f>'Net Expenditure'!HD62</f>
        <v>439720571.13192725</v>
      </c>
      <c r="AN62" s="31">
        <f t="shared" si="13"/>
        <v>89776348.304520309</v>
      </c>
      <c r="AO62" s="29">
        <f>'Gross Expenditure'!IN62</f>
        <v>12320917.40699186</v>
      </c>
      <c r="AP62" s="30">
        <f>'Net Expenditure'!IN62</f>
        <v>10753303.854845371</v>
      </c>
      <c r="AQ62" s="31">
        <f t="shared" si="14"/>
        <v>1567613.5521464888</v>
      </c>
    </row>
    <row r="63" spans="1:43" s="2" customFormat="1">
      <c r="A63" s="48">
        <v>1982</v>
      </c>
      <c r="B63" s="29">
        <f>'Gross Expenditure'!B63</f>
        <v>7251790269.8314705</v>
      </c>
      <c r="C63" s="30">
        <f>'Net Expenditure'!B63</f>
        <v>6549790441.4833927</v>
      </c>
      <c r="D63" s="31">
        <f t="shared" si="1"/>
        <v>701999828.34807777</v>
      </c>
      <c r="E63" s="29">
        <f>'Gross Expenditure'!M63</f>
        <v>1190581123.1634049</v>
      </c>
      <c r="F63" s="30">
        <f>'Net Expenditure'!M63</f>
        <v>1081720030.0065048</v>
      </c>
      <c r="G63" s="31">
        <f t="shared" si="2"/>
        <v>108861093.15690017</v>
      </c>
      <c r="H63" s="29">
        <f>'Gross Expenditure'!AD63</f>
        <v>987772594.65523064</v>
      </c>
      <c r="I63" s="30">
        <f>'Net Expenditure'!AD63</f>
        <v>962525572.19955814</v>
      </c>
      <c r="J63" s="31">
        <f t="shared" si="3"/>
        <v>25247022.455672503</v>
      </c>
      <c r="K63" s="29">
        <f>'Gross Expenditure'!AU63</f>
        <v>1218884200.7449927</v>
      </c>
      <c r="L63" s="30">
        <f>'Net Expenditure'!AU63</f>
        <v>1184872247.4422188</v>
      </c>
      <c r="M63" s="31">
        <f t="shared" si="4"/>
        <v>34011953.302773952</v>
      </c>
      <c r="N63" s="29">
        <f>'Gross Expenditure'!BL63</f>
        <v>540744261.8708477</v>
      </c>
      <c r="O63" s="30">
        <f>'Net Expenditure'!BL63</f>
        <v>525560989.15147734</v>
      </c>
      <c r="P63" s="31">
        <f t="shared" si="5"/>
        <v>15183272.719370365</v>
      </c>
      <c r="Q63" s="29">
        <f>'Gross Expenditure'!CM63</f>
        <v>477808749.3496477</v>
      </c>
      <c r="R63" s="30">
        <f>'Net Expenditure'!CM63</f>
        <v>442400966.62903786</v>
      </c>
      <c r="S63" s="31">
        <f t="shared" si="6"/>
        <v>35407782.720609844</v>
      </c>
      <c r="T63" s="29">
        <f>'Gross Expenditure'!DC63</f>
        <v>26008505.966596317</v>
      </c>
      <c r="U63" s="30">
        <f>'Net Expenditure'!DC63</f>
        <v>22248913.096684556</v>
      </c>
      <c r="V63" s="31">
        <f t="shared" si="7"/>
        <v>3759592.8699117601</v>
      </c>
      <c r="W63" s="29">
        <f>'Gross Expenditure'!DI63</f>
        <v>39333637.633931041</v>
      </c>
      <c r="X63" s="30">
        <f>'Net Expenditure'!DI63</f>
        <v>35895016.77380459</v>
      </c>
      <c r="Y63" s="31">
        <f t="shared" si="8"/>
        <v>3438620.8601264507</v>
      </c>
      <c r="Z63" s="29">
        <f>'Gross Expenditure'!DM63</f>
        <v>305946957.85809922</v>
      </c>
      <c r="AA63" s="30">
        <f>'Net Expenditure'!DM63</f>
        <v>293666452.40491587</v>
      </c>
      <c r="AB63" s="31">
        <f t="shared" si="9"/>
        <v>12280505.453183353</v>
      </c>
      <c r="AC63" s="29">
        <f>'Gross Expenditure'!EF63</f>
        <v>302816967.15363991</v>
      </c>
      <c r="AD63" s="30">
        <f>'Net Expenditure'!EF63</f>
        <v>298411735.32635051</v>
      </c>
      <c r="AE63" s="31">
        <f t="shared" si="10"/>
        <v>4405231.8272894025</v>
      </c>
      <c r="AF63" s="29">
        <f>'Gross Expenditure'!FV63</f>
        <v>1540067550.8149555</v>
      </c>
      <c r="AG63" s="30">
        <f>'Net Expenditure'!FV63</f>
        <v>1179043697.6374431</v>
      </c>
      <c r="AH63" s="31">
        <f t="shared" si="11"/>
        <v>361023853.17751241</v>
      </c>
      <c r="AI63" s="29">
        <f>'Gross Expenditure'!GI63</f>
        <v>30979205.489018347</v>
      </c>
      <c r="AJ63" s="30">
        <f>'Net Expenditure'!GI63</f>
        <v>30568852.806708388</v>
      </c>
      <c r="AK63" s="31">
        <f t="shared" si="12"/>
        <v>410352.68230995908</v>
      </c>
      <c r="AL63" s="29">
        <f>'Gross Expenditure'!HD63</f>
        <v>578332918.77999258</v>
      </c>
      <c r="AM63" s="30">
        <f>'Net Expenditure'!HD63</f>
        <v>481997454.01223379</v>
      </c>
      <c r="AN63" s="31">
        <f t="shared" si="13"/>
        <v>96335464.767758787</v>
      </c>
      <c r="AO63" s="29">
        <f>'Gross Expenditure'!IN63</f>
        <v>12513596.351114124</v>
      </c>
      <c r="AP63" s="30">
        <f>'Net Expenditure'!IN63</f>
        <v>10878513.996455029</v>
      </c>
      <c r="AQ63" s="31">
        <f t="shared" si="14"/>
        <v>1635082.3546590954</v>
      </c>
    </row>
    <row r="64" spans="1:43" s="2" customFormat="1">
      <c r="A64" s="48">
        <v>1983</v>
      </c>
      <c r="B64" s="29">
        <f>'Gross Expenditure'!B64</f>
        <v>7869136881.4537144</v>
      </c>
      <c r="C64" s="30">
        <f>'Net Expenditure'!B64</f>
        <v>7068937728.38554</v>
      </c>
      <c r="D64" s="31">
        <f t="shared" si="1"/>
        <v>800199153.06817436</v>
      </c>
      <c r="E64" s="29">
        <f>'Gross Expenditure'!M64</f>
        <v>1342206799.2476809</v>
      </c>
      <c r="F64" s="30">
        <f>'Net Expenditure'!M64</f>
        <v>1225587301.6970623</v>
      </c>
      <c r="G64" s="31">
        <f t="shared" si="2"/>
        <v>116619497.55061865</v>
      </c>
      <c r="H64" s="29">
        <f>'Gross Expenditure'!AD64</f>
        <v>1112102176.71701</v>
      </c>
      <c r="I64" s="30">
        <f>'Net Expenditure'!AD64</f>
        <v>1086150685.7993298</v>
      </c>
      <c r="J64" s="31">
        <f t="shared" si="3"/>
        <v>25951490.917680264</v>
      </c>
      <c r="K64" s="29">
        <f>'Gross Expenditure'!AU64</f>
        <v>1432266503.5714259</v>
      </c>
      <c r="L64" s="30">
        <f>'Net Expenditure'!AU64</f>
        <v>1387925448.1293333</v>
      </c>
      <c r="M64" s="31">
        <f t="shared" si="4"/>
        <v>44341055.442092657</v>
      </c>
      <c r="N64" s="29">
        <f>'Gross Expenditure'!BL64</f>
        <v>518443613.29617512</v>
      </c>
      <c r="O64" s="30">
        <f>'Net Expenditure'!BL64</f>
        <v>505118526.06967306</v>
      </c>
      <c r="P64" s="31">
        <f t="shared" si="5"/>
        <v>13325087.226502061</v>
      </c>
      <c r="Q64" s="29">
        <f>'Gross Expenditure'!CM64</f>
        <v>393573044.08940697</v>
      </c>
      <c r="R64" s="30">
        <f>'Net Expenditure'!CM64</f>
        <v>346897711.05288565</v>
      </c>
      <c r="S64" s="31">
        <f t="shared" si="6"/>
        <v>46675333.036521316</v>
      </c>
      <c r="T64" s="29">
        <f>'Gross Expenditure'!DC64</f>
        <v>30267334.454016116</v>
      </c>
      <c r="U64" s="30">
        <f>'Net Expenditure'!DC64</f>
        <v>25786223.079185478</v>
      </c>
      <c r="V64" s="31">
        <f t="shared" si="7"/>
        <v>4481111.3748306371</v>
      </c>
      <c r="W64" s="29">
        <f>'Gross Expenditure'!DI64</f>
        <v>44658084.9151458</v>
      </c>
      <c r="X64" s="30">
        <f>'Net Expenditure'!DI64</f>
        <v>39853199.218591705</v>
      </c>
      <c r="Y64" s="31">
        <f t="shared" si="8"/>
        <v>4804885.6965540946</v>
      </c>
      <c r="Z64" s="29">
        <f>'Gross Expenditure'!DM64</f>
        <v>321898079.28537846</v>
      </c>
      <c r="AA64" s="30">
        <f>'Net Expenditure'!DM64</f>
        <v>290971363.49876654</v>
      </c>
      <c r="AB64" s="31">
        <f t="shared" si="9"/>
        <v>30926715.786611915</v>
      </c>
      <c r="AC64" s="29">
        <f>'Gross Expenditure'!EF64</f>
        <v>345566252.27665216</v>
      </c>
      <c r="AD64" s="30">
        <f>'Net Expenditure'!EF64</f>
        <v>340333326.44636154</v>
      </c>
      <c r="AE64" s="31">
        <f t="shared" si="10"/>
        <v>5232925.8302906156</v>
      </c>
      <c r="AF64" s="29">
        <f>'Gross Expenditure'!FV64</f>
        <v>1754715103.1952829</v>
      </c>
      <c r="AG64" s="30">
        <f>'Net Expenditure'!FV64</f>
        <v>1388977197.5741019</v>
      </c>
      <c r="AH64" s="31">
        <f t="shared" si="11"/>
        <v>365737905.62118101</v>
      </c>
      <c r="AI64" s="29">
        <f>'Gross Expenditure'!GI64</f>
        <v>31767568.085315458</v>
      </c>
      <c r="AJ64" s="30">
        <f>'Net Expenditure'!GI64</f>
        <v>31257807.608878873</v>
      </c>
      <c r="AK64" s="31">
        <f t="shared" si="12"/>
        <v>509760.47643658519</v>
      </c>
      <c r="AL64" s="29">
        <f>'Gross Expenditure'!HD64</f>
        <v>527561806.86212355</v>
      </c>
      <c r="AM64" s="30">
        <f>'Net Expenditure'!HD64</f>
        <v>387702907.82310063</v>
      </c>
      <c r="AN64" s="31">
        <f t="shared" si="13"/>
        <v>139858899.03902292</v>
      </c>
      <c r="AO64" s="29">
        <f>'Gross Expenditure'!IN64</f>
        <v>14110515.458100852</v>
      </c>
      <c r="AP64" s="30">
        <f>'Net Expenditure'!IN64</f>
        <v>12376030.388267448</v>
      </c>
      <c r="AQ64" s="31">
        <f t="shared" si="14"/>
        <v>1734485.0698334035</v>
      </c>
    </row>
    <row r="65" spans="1:43" s="2" customFormat="1">
      <c r="A65" s="48">
        <v>1984</v>
      </c>
      <c r="B65" s="29">
        <f>'Gross Expenditure'!B65</f>
        <v>7614202092.7481165</v>
      </c>
      <c r="C65" s="30">
        <f>'Net Expenditure'!B65</f>
        <v>7026945572.8415813</v>
      </c>
      <c r="D65" s="31">
        <f t="shared" si="1"/>
        <v>587256519.90653515</v>
      </c>
      <c r="E65" s="29">
        <f>'Gross Expenditure'!M65</f>
        <v>1411956974.4479597</v>
      </c>
      <c r="F65" s="30">
        <f>'Net Expenditure'!M65</f>
        <v>1296642686.378288</v>
      </c>
      <c r="G65" s="31">
        <f t="shared" si="2"/>
        <v>115314288.06967163</v>
      </c>
      <c r="H65" s="29">
        <f>'Gross Expenditure'!AD65</f>
        <v>1207926208.7632833</v>
      </c>
      <c r="I65" s="30">
        <f>'Net Expenditure'!AD65</f>
        <v>1146789328.4796171</v>
      </c>
      <c r="J65" s="31">
        <f t="shared" si="3"/>
        <v>61136880.283666134</v>
      </c>
      <c r="K65" s="29">
        <f>'Gross Expenditure'!AU65</f>
        <v>1578762435.2811058</v>
      </c>
      <c r="L65" s="30">
        <f>'Net Expenditure'!AU65</f>
        <v>1536038742.9987938</v>
      </c>
      <c r="M65" s="31">
        <f t="shared" si="4"/>
        <v>42723692.282311916</v>
      </c>
      <c r="N65" s="29">
        <f>'Gross Expenditure'!BL65</f>
        <v>508861912.00275719</v>
      </c>
      <c r="O65" s="30">
        <f>'Net Expenditure'!BL65</f>
        <v>491186297.07458031</v>
      </c>
      <c r="P65" s="31">
        <f t="shared" si="5"/>
        <v>17675614.92817688</v>
      </c>
      <c r="Q65" s="29">
        <f>'Gross Expenditure'!CM65</f>
        <v>396162709.18241608</v>
      </c>
      <c r="R65" s="30">
        <f>'Net Expenditure'!CM65</f>
        <v>353735738.18233752</v>
      </c>
      <c r="S65" s="31">
        <f t="shared" si="6"/>
        <v>42426971.000078559</v>
      </c>
      <c r="T65" s="29">
        <f>'Gross Expenditure'!DC65</f>
        <v>35094523.099910274</v>
      </c>
      <c r="U65" s="30">
        <f>'Net Expenditure'!DC65</f>
        <v>29256451.529287584</v>
      </c>
      <c r="V65" s="31">
        <f t="shared" si="7"/>
        <v>5838071.57062269</v>
      </c>
      <c r="W65" s="29">
        <f>'Gross Expenditure'!DI65</f>
        <v>50865036.982974812</v>
      </c>
      <c r="X65" s="30">
        <f>'Net Expenditure'!DI65</f>
        <v>50400653.13623172</v>
      </c>
      <c r="Y65" s="31">
        <f t="shared" si="8"/>
        <v>464383.84674309194</v>
      </c>
      <c r="Z65" s="29">
        <f>'Gross Expenditure'!DM65</f>
        <v>341869277.80979502</v>
      </c>
      <c r="AA65" s="30">
        <f>'Net Expenditure'!DM65</f>
        <v>327378564.67899865</v>
      </c>
      <c r="AB65" s="31">
        <f t="shared" si="9"/>
        <v>14490713.130796373</v>
      </c>
      <c r="AC65" s="29">
        <f>'Gross Expenditure'!EF65</f>
        <v>363228082.92825425</v>
      </c>
      <c r="AD65" s="30">
        <f>'Net Expenditure'!EF65</f>
        <v>357108401.22826433</v>
      </c>
      <c r="AE65" s="31">
        <f t="shared" si="10"/>
        <v>6119681.6999899149</v>
      </c>
      <c r="AF65" s="29">
        <f>'Gross Expenditure'!FV65</f>
        <v>1131746209.4492965</v>
      </c>
      <c r="AG65" s="30">
        <f>'Net Expenditure'!FV65</f>
        <v>1016285705.9609907</v>
      </c>
      <c r="AH65" s="31">
        <f t="shared" si="11"/>
        <v>115460503.48830581</v>
      </c>
      <c r="AI65" s="29">
        <f>'Gross Expenditure'!GI65</f>
        <v>34529309.352393202</v>
      </c>
      <c r="AJ65" s="30">
        <f>'Net Expenditure'!GI65</f>
        <v>33995267.674691021</v>
      </c>
      <c r="AK65" s="31">
        <f t="shared" si="12"/>
        <v>534041.67770218104</v>
      </c>
      <c r="AL65" s="29">
        <f>'Gross Expenditure'!HD65</f>
        <v>540084596.11692238</v>
      </c>
      <c r="AM65" s="30">
        <f>'Net Expenditure'!HD65</f>
        <v>376545382.85112387</v>
      </c>
      <c r="AN65" s="31">
        <f t="shared" si="13"/>
        <v>163539213.26579851</v>
      </c>
      <c r="AO65" s="29">
        <f>'Gross Expenditure'!IN65</f>
        <v>13114996.364116121</v>
      </c>
      <c r="AP65" s="30">
        <f>'Net Expenditure'!IN65</f>
        <v>11582352.668375833</v>
      </c>
      <c r="AQ65" s="31">
        <f t="shared" si="14"/>
        <v>1532643.6957402881</v>
      </c>
    </row>
    <row r="66" spans="1:43" s="2" customFormat="1">
      <c r="A66" s="48">
        <v>1985</v>
      </c>
      <c r="B66" s="29">
        <f>'Gross Expenditure'!B66</f>
        <v>8303664801.5774469</v>
      </c>
      <c r="C66" s="30">
        <f>'Net Expenditure'!B66</f>
        <v>7638362465.7382088</v>
      </c>
      <c r="D66" s="31">
        <f t="shared" si="1"/>
        <v>665302335.83923817</v>
      </c>
      <c r="E66" s="29">
        <f>'Gross Expenditure'!M66</f>
        <v>1501165530.1669266</v>
      </c>
      <c r="F66" s="30">
        <f>'Net Expenditure'!M66</f>
        <v>1376599337.4932644</v>
      </c>
      <c r="G66" s="31">
        <f t="shared" si="2"/>
        <v>124566192.67366219</v>
      </c>
      <c r="H66" s="29">
        <f>'Gross Expenditure'!AD66</f>
        <v>1263817385.8423798</v>
      </c>
      <c r="I66" s="30">
        <f>'Net Expenditure'!AD66</f>
        <v>1185944791.387491</v>
      </c>
      <c r="J66" s="31">
        <f t="shared" si="3"/>
        <v>77872594.454888821</v>
      </c>
      <c r="K66" s="29">
        <f>'Gross Expenditure'!AU66</f>
        <v>1772678265.5480797</v>
      </c>
      <c r="L66" s="30">
        <f>'Net Expenditure'!AU66</f>
        <v>1726196331.397171</v>
      </c>
      <c r="M66" s="31">
        <f t="shared" si="4"/>
        <v>46481934.150908709</v>
      </c>
      <c r="N66" s="29">
        <f>'Gross Expenditure'!BL66</f>
        <v>563452731.27010274</v>
      </c>
      <c r="O66" s="30">
        <f>'Net Expenditure'!BL66</f>
        <v>541726603.62305892</v>
      </c>
      <c r="P66" s="31">
        <f t="shared" si="5"/>
        <v>21726127.647043824</v>
      </c>
      <c r="Q66" s="29">
        <f>'Gross Expenditure'!CM66</f>
        <v>495368550.19799203</v>
      </c>
      <c r="R66" s="30">
        <f>'Net Expenditure'!CM66</f>
        <v>447449210.32562143</v>
      </c>
      <c r="S66" s="31">
        <f t="shared" si="6"/>
        <v>47919339.872370601</v>
      </c>
      <c r="T66" s="29">
        <f>'Gross Expenditure'!DC66</f>
        <v>33770419.916362628</v>
      </c>
      <c r="U66" s="30">
        <f>'Net Expenditure'!DC66</f>
        <v>31735602.429201804</v>
      </c>
      <c r="V66" s="31">
        <f t="shared" si="7"/>
        <v>2034817.4871608242</v>
      </c>
      <c r="W66" s="29">
        <f>'Gross Expenditure'!DI66</f>
        <v>57692649.720711015</v>
      </c>
      <c r="X66" s="30">
        <f>'Net Expenditure'!DI66</f>
        <v>57177509.364037946</v>
      </c>
      <c r="Y66" s="31">
        <f t="shared" si="8"/>
        <v>515140.3566730693</v>
      </c>
      <c r="Z66" s="29">
        <f>'Gross Expenditure'!DM66</f>
        <v>368031764.91311038</v>
      </c>
      <c r="AA66" s="30">
        <f>'Net Expenditure'!DM66</f>
        <v>348894248.47647095</v>
      </c>
      <c r="AB66" s="31">
        <f t="shared" si="9"/>
        <v>19137516.436639428</v>
      </c>
      <c r="AC66" s="29">
        <f>'Gross Expenditure'!EF66</f>
        <v>405594859.45526904</v>
      </c>
      <c r="AD66" s="30">
        <f>'Net Expenditure'!EF66</f>
        <v>394220809.85806525</v>
      </c>
      <c r="AE66" s="31">
        <f t="shared" si="10"/>
        <v>11374049.597203791</v>
      </c>
      <c r="AF66" s="29">
        <f>'Gross Expenditure'!FV66</f>
        <v>1255018370.1463125</v>
      </c>
      <c r="AG66" s="30">
        <f>'Net Expenditure'!FV66</f>
        <v>1133570793.8634069</v>
      </c>
      <c r="AH66" s="31">
        <f t="shared" si="11"/>
        <v>121447576.28290558</v>
      </c>
      <c r="AI66" s="29">
        <f>'Gross Expenditure'!GI66</f>
        <v>36745724.779469579</v>
      </c>
      <c r="AJ66" s="30">
        <f>'Net Expenditure'!GI66</f>
        <v>36225967.6551449</v>
      </c>
      <c r="AK66" s="31">
        <f t="shared" si="12"/>
        <v>519757.12432467937</v>
      </c>
      <c r="AL66" s="29">
        <f>'Gross Expenditure'!HD66</f>
        <v>537180719.09965527</v>
      </c>
      <c r="AM66" s="30">
        <f>'Net Expenditure'!HD66</f>
        <v>347424275.24304646</v>
      </c>
      <c r="AN66" s="31">
        <f t="shared" si="13"/>
        <v>189756443.85660881</v>
      </c>
      <c r="AO66" s="29">
        <f>'Gross Expenditure'!IN66</f>
        <v>13147830.521075124</v>
      </c>
      <c r="AP66" s="30">
        <f>'Net Expenditure'!IN66</f>
        <v>11196984.622226678</v>
      </c>
      <c r="AQ66" s="31">
        <f t="shared" si="14"/>
        <v>1950845.8988484461</v>
      </c>
    </row>
    <row r="67" spans="1:43" s="2" customFormat="1">
      <c r="A67" s="48">
        <v>1986</v>
      </c>
      <c r="B67" s="29">
        <f>'Gross Expenditure'!B67</f>
        <v>8954546685.2424355</v>
      </c>
      <c r="C67" s="30">
        <f>'Net Expenditure'!B67</f>
        <v>8285602098.1080246</v>
      </c>
      <c r="D67" s="31">
        <f t="shared" si="1"/>
        <v>668944587.13441086</v>
      </c>
      <c r="E67" s="29">
        <f>'Gross Expenditure'!M67</f>
        <v>1601385353.5378795</v>
      </c>
      <c r="F67" s="30">
        <f>'Net Expenditure'!M67</f>
        <v>1464520287.3799977</v>
      </c>
      <c r="G67" s="31">
        <f t="shared" si="2"/>
        <v>136865066.15788174</v>
      </c>
      <c r="H67" s="29">
        <f>'Gross Expenditure'!AD67</f>
        <v>1368440215.1897714</v>
      </c>
      <c r="I67" s="30">
        <f>'Net Expenditure'!AD67</f>
        <v>1285487190.4477599</v>
      </c>
      <c r="J67" s="31">
        <f t="shared" si="3"/>
        <v>82953024.742011547</v>
      </c>
      <c r="K67" s="29">
        <f>'Gross Expenditure'!AU67</f>
        <v>2011842269.9164026</v>
      </c>
      <c r="L67" s="30">
        <f>'Net Expenditure'!AU67</f>
        <v>1960416820.0655837</v>
      </c>
      <c r="M67" s="31">
        <f t="shared" si="4"/>
        <v>51425449.850818872</v>
      </c>
      <c r="N67" s="29">
        <f>'Gross Expenditure'!BL67</f>
        <v>552505756.80569625</v>
      </c>
      <c r="O67" s="30">
        <f>'Net Expenditure'!BL67</f>
        <v>529031438.53600502</v>
      </c>
      <c r="P67" s="31">
        <f t="shared" si="5"/>
        <v>23474318.269691229</v>
      </c>
      <c r="Q67" s="29">
        <f>'Gross Expenditure'!CM67</f>
        <v>481959012.69192219</v>
      </c>
      <c r="R67" s="30">
        <f>'Net Expenditure'!CM67</f>
        <v>435551594.38985896</v>
      </c>
      <c r="S67" s="31">
        <f t="shared" si="6"/>
        <v>46407418.302063227</v>
      </c>
      <c r="T67" s="29">
        <f>'Gross Expenditure'!DC67</f>
        <v>36015118.759126455</v>
      </c>
      <c r="U67" s="30">
        <f>'Net Expenditure'!DC67</f>
        <v>33694276.263301119</v>
      </c>
      <c r="V67" s="31">
        <f t="shared" si="7"/>
        <v>2320842.4958253354</v>
      </c>
      <c r="W67" s="29">
        <f>'Gross Expenditure'!DI67</f>
        <v>63096621.967488989</v>
      </c>
      <c r="X67" s="30">
        <f>'Net Expenditure'!DI67</f>
        <v>62698743.192057297</v>
      </c>
      <c r="Y67" s="31">
        <f t="shared" si="8"/>
        <v>397878.7754316926</v>
      </c>
      <c r="Z67" s="29">
        <f>'Gross Expenditure'!DM67</f>
        <v>389642197.83570111</v>
      </c>
      <c r="AA67" s="30">
        <f>'Net Expenditure'!DM67</f>
        <v>375844027.78688365</v>
      </c>
      <c r="AB67" s="31">
        <f t="shared" si="9"/>
        <v>13798170.048817456</v>
      </c>
      <c r="AC67" s="29">
        <f>'Gross Expenditure'!EF67</f>
        <v>482155345.94223303</v>
      </c>
      <c r="AD67" s="30">
        <f>'Net Expenditure'!EF67</f>
        <v>469830803.43302852</v>
      </c>
      <c r="AE67" s="31">
        <f t="shared" si="10"/>
        <v>12324542.509204507</v>
      </c>
      <c r="AF67" s="29">
        <f>'Gross Expenditure'!FV67</f>
        <v>1320656874.4234593</v>
      </c>
      <c r="AG67" s="30">
        <f>'Net Expenditure'!FV67</f>
        <v>1213170992.6774845</v>
      </c>
      <c r="AH67" s="31">
        <f t="shared" si="11"/>
        <v>107485881.74597478</v>
      </c>
      <c r="AI67" s="29">
        <f>'Gross Expenditure'!GI67</f>
        <v>46213257.573604047</v>
      </c>
      <c r="AJ67" s="30">
        <f>'Net Expenditure'!GI67</f>
        <v>45555526.900509655</v>
      </c>
      <c r="AK67" s="31">
        <f t="shared" si="12"/>
        <v>657730.67309439182</v>
      </c>
      <c r="AL67" s="29">
        <f>'Gross Expenditure'!HD67</f>
        <v>587022215.13900197</v>
      </c>
      <c r="AM67" s="30">
        <f>'Net Expenditure'!HD67</f>
        <v>398312694.45272762</v>
      </c>
      <c r="AN67" s="31">
        <f t="shared" si="13"/>
        <v>188709520.68627435</v>
      </c>
      <c r="AO67" s="29">
        <f>'Gross Expenditure'!IN67</f>
        <v>13612328.644245241</v>
      </c>
      <c r="AP67" s="30">
        <f>'Net Expenditure'!IN67</f>
        <v>11487702.582827479</v>
      </c>
      <c r="AQ67" s="31">
        <f t="shared" si="14"/>
        <v>2124626.0614177622</v>
      </c>
    </row>
    <row r="68" spans="1:43" s="2" customFormat="1">
      <c r="A68" s="48">
        <v>1987</v>
      </c>
      <c r="B68" s="29">
        <f>'Gross Expenditure'!B68</f>
        <v>9244745833.4040432</v>
      </c>
      <c r="C68" s="30">
        <f>'Net Expenditure'!B68</f>
        <v>8381164222.5506868</v>
      </c>
      <c r="D68" s="31">
        <f t="shared" ref="D68:D99" si="15">B68-C68</f>
        <v>863581610.85335636</v>
      </c>
      <c r="E68" s="29">
        <f>'Gross Expenditure'!M68</f>
        <v>1648703584.167268</v>
      </c>
      <c r="F68" s="30">
        <f>'Net Expenditure'!M68</f>
        <v>1483806295.8756449</v>
      </c>
      <c r="G68" s="31">
        <f t="shared" ref="G68:G99" si="16">E68-F68</f>
        <v>164897288.29162312</v>
      </c>
      <c r="H68" s="29">
        <f>'Gross Expenditure'!AD68</f>
        <v>1549901165.6035724</v>
      </c>
      <c r="I68" s="30">
        <f>'Net Expenditure'!AD68</f>
        <v>1433425345.2651696</v>
      </c>
      <c r="J68" s="31">
        <f t="shared" ref="J68:J99" si="17">H68-I68</f>
        <v>116475820.33840275</v>
      </c>
      <c r="K68" s="29">
        <f>'Gross Expenditure'!AU68</f>
        <v>2087847404.7115016</v>
      </c>
      <c r="L68" s="30">
        <f>'Net Expenditure'!AU68</f>
        <v>2030219258.954891</v>
      </c>
      <c r="M68" s="31">
        <f t="shared" ref="M68:M99" si="18">K68-L68</f>
        <v>57628145.756610632</v>
      </c>
      <c r="N68" s="29">
        <f>'Gross Expenditure'!BL68</f>
        <v>524246773.41834319</v>
      </c>
      <c r="O68" s="30">
        <f>'Net Expenditure'!BL68</f>
        <v>493507521.76156712</v>
      </c>
      <c r="P68" s="31">
        <f t="shared" ref="P68:P99" si="19">N68-O68</f>
        <v>30739251.656776071</v>
      </c>
      <c r="Q68" s="29">
        <f>'Gross Expenditure'!CM68</f>
        <v>421861673.32140529</v>
      </c>
      <c r="R68" s="30">
        <f>'Net Expenditure'!CM68</f>
        <v>377335093.9092598</v>
      </c>
      <c r="S68" s="31">
        <f t="shared" ref="S68:S99" si="20">Q68-R68</f>
        <v>44526579.412145495</v>
      </c>
      <c r="T68" s="29">
        <f>'Gross Expenditure'!DC68</f>
        <v>38152707.576582521</v>
      </c>
      <c r="U68" s="30">
        <f>'Net Expenditure'!DC68</f>
        <v>35499805.718074784</v>
      </c>
      <c r="V68" s="31">
        <f t="shared" ref="V68:V99" si="21">T68-U68</f>
        <v>2652901.8585077375</v>
      </c>
      <c r="W68" s="29">
        <f>'Gross Expenditure'!DI68</f>
        <v>62878158.452216774</v>
      </c>
      <c r="X68" s="30">
        <f>'Net Expenditure'!DI68</f>
        <v>62341388.10738498</v>
      </c>
      <c r="Y68" s="31">
        <f t="shared" ref="Y68:Y99" si="22">W68-X68</f>
        <v>536770.3448317945</v>
      </c>
      <c r="Z68" s="29">
        <f>'Gross Expenditure'!DM68</f>
        <v>383417855.43515581</v>
      </c>
      <c r="AA68" s="30">
        <f>'Net Expenditure'!DM68</f>
        <v>370556929.85123324</v>
      </c>
      <c r="AB68" s="31">
        <f t="shared" ref="AB68:AB99" si="23">Z68-AA68</f>
        <v>12860925.583922565</v>
      </c>
      <c r="AC68" s="29">
        <f>'Gross Expenditure'!EF68</f>
        <v>470617144.60630542</v>
      </c>
      <c r="AD68" s="30">
        <f>'Net Expenditure'!EF68</f>
        <v>457707010.32317007</v>
      </c>
      <c r="AE68" s="31">
        <f t="shared" ref="AE68:AE99" si="24">AC68-AD68</f>
        <v>12910134.283135355</v>
      </c>
      <c r="AF68" s="29">
        <f>'Gross Expenditure'!FV68</f>
        <v>1442220201.2992935</v>
      </c>
      <c r="AG68" s="30">
        <f>'Net Expenditure'!FV68</f>
        <v>1280889697.420176</v>
      </c>
      <c r="AH68" s="31">
        <f t="shared" ref="AH68:AH99" si="25">AF68-AG68</f>
        <v>161330503.87911749</v>
      </c>
      <c r="AI68" s="29">
        <f>'Gross Expenditure'!GI68</f>
        <v>45612887.318183303</v>
      </c>
      <c r="AJ68" s="30">
        <f>'Net Expenditure'!GI68</f>
        <v>45000496.452378139</v>
      </c>
      <c r="AK68" s="31">
        <f t="shared" ref="AK68:AK99" si="26">AI68-AJ68</f>
        <v>612390.86580516398</v>
      </c>
      <c r="AL68" s="29">
        <f>'Gross Expenditure'!HD68</f>
        <v>555137852.73605788</v>
      </c>
      <c r="AM68" s="30">
        <f>'Net Expenditure'!HD68</f>
        <v>298820999.84312767</v>
      </c>
      <c r="AN68" s="31">
        <f t="shared" ref="AN68:AN99" si="27">AL68-AM68</f>
        <v>256316852.89293021</v>
      </c>
      <c r="AO68" s="29">
        <f>'Gross Expenditure'!IN68</f>
        <v>14148424.75815762</v>
      </c>
      <c r="AP68" s="30">
        <f>'Net Expenditure'!IN68</f>
        <v>12054379.068610411</v>
      </c>
      <c r="AQ68" s="31">
        <f t="shared" ref="AQ68:AQ99" si="28">AO68-AP68</f>
        <v>2094045.6895472091</v>
      </c>
    </row>
    <row r="69" spans="1:43" s="2" customFormat="1">
      <c r="A69" s="48">
        <v>1988</v>
      </c>
      <c r="B69" s="29">
        <f>'Gross Expenditure'!B69</f>
        <v>8833415511.1819725</v>
      </c>
      <c r="C69" s="30">
        <f>'Net Expenditure'!B69</f>
        <v>7929367355.401186</v>
      </c>
      <c r="D69" s="31">
        <f t="shared" si="15"/>
        <v>904048155.78078651</v>
      </c>
      <c r="E69" s="29">
        <f>'Gross Expenditure'!M69</f>
        <v>1602336944.7733178</v>
      </c>
      <c r="F69" s="30">
        <f>'Net Expenditure'!M69</f>
        <v>1385801356.6276464</v>
      </c>
      <c r="G69" s="31">
        <f t="shared" si="16"/>
        <v>216535588.14567137</v>
      </c>
      <c r="H69" s="29">
        <f>'Gross Expenditure'!AD69</f>
        <v>1499406108.7109795</v>
      </c>
      <c r="I69" s="30">
        <f>'Net Expenditure'!AD69</f>
        <v>1386043404.2579792</v>
      </c>
      <c r="J69" s="31">
        <f t="shared" si="17"/>
        <v>113362704.45300031</v>
      </c>
      <c r="K69" s="29">
        <f>'Gross Expenditure'!AU69</f>
        <v>2010868512.8633368</v>
      </c>
      <c r="L69" s="30">
        <f>'Net Expenditure'!AU69</f>
        <v>1949911016.0963783</v>
      </c>
      <c r="M69" s="31">
        <f t="shared" si="18"/>
        <v>60957496.766958475</v>
      </c>
      <c r="N69" s="29">
        <f>'Gross Expenditure'!BL69</f>
        <v>438434336.61681783</v>
      </c>
      <c r="O69" s="30">
        <f>'Net Expenditure'!BL69</f>
        <v>420531063.99994594</v>
      </c>
      <c r="P69" s="31">
        <f t="shared" si="19"/>
        <v>17903272.616871893</v>
      </c>
      <c r="Q69" s="29">
        <f>'Gross Expenditure'!CM69</f>
        <v>648954050.49906623</v>
      </c>
      <c r="R69" s="30">
        <f>'Net Expenditure'!CM69</f>
        <v>602771865.95570695</v>
      </c>
      <c r="S69" s="31">
        <f t="shared" si="20"/>
        <v>46182184.54335928</v>
      </c>
      <c r="T69" s="29">
        <f>'Gross Expenditure'!DC69</f>
        <v>19919548.118879683</v>
      </c>
      <c r="U69" s="30">
        <f>'Net Expenditure'!DC69</f>
        <v>17550380.661543746</v>
      </c>
      <c r="V69" s="31">
        <f t="shared" si="21"/>
        <v>2369167.4573359378</v>
      </c>
      <c r="W69" s="29">
        <f>'Gross Expenditure'!DI69</f>
        <v>56339155.909871899</v>
      </c>
      <c r="X69" s="30">
        <f>'Net Expenditure'!DI69</f>
        <v>55818002.073661424</v>
      </c>
      <c r="Y69" s="31">
        <f t="shared" si="22"/>
        <v>521153.83621047437</v>
      </c>
      <c r="Z69" s="29">
        <f>'Gross Expenditure'!DM69</f>
        <v>394000429.03829521</v>
      </c>
      <c r="AA69" s="30">
        <f>'Net Expenditure'!DM69</f>
        <v>376264945.95974064</v>
      </c>
      <c r="AB69" s="31">
        <f t="shared" si="23"/>
        <v>17735483.078554571</v>
      </c>
      <c r="AC69" s="29">
        <f>'Gross Expenditure'!EF69</f>
        <v>463343400.50669736</v>
      </c>
      <c r="AD69" s="30">
        <f>'Net Expenditure'!EF69</f>
        <v>450220892.37211186</v>
      </c>
      <c r="AE69" s="31">
        <f t="shared" si="24"/>
        <v>13122508.1345855</v>
      </c>
      <c r="AF69" s="29">
        <f>'Gross Expenditure'!FV69</f>
        <v>1134664856.0598874</v>
      </c>
      <c r="AG69" s="30">
        <f>'Net Expenditure'!FV69</f>
        <v>980329767.15420377</v>
      </c>
      <c r="AH69" s="31">
        <f t="shared" si="25"/>
        <v>154335088.90568364</v>
      </c>
      <c r="AI69" s="29">
        <f>'Gross Expenditure'!GI69</f>
        <v>47291760.399676464</v>
      </c>
      <c r="AJ69" s="30">
        <f>'Net Expenditure'!GI69</f>
        <v>46574948.813812733</v>
      </c>
      <c r="AK69" s="31">
        <f t="shared" si="26"/>
        <v>716811.5858637318</v>
      </c>
      <c r="AL69" s="29">
        <f>'Gross Expenditure'!HD69</f>
        <v>517293234.40672129</v>
      </c>
      <c r="AM69" s="30">
        <f>'Net Expenditure'!HD69</f>
        <v>256986538.15002897</v>
      </c>
      <c r="AN69" s="31">
        <f t="shared" si="27"/>
        <v>260306696.25669232</v>
      </c>
      <c r="AO69" s="29">
        <f>'Gross Expenditure'!IN69</f>
        <v>563173.27842573007</v>
      </c>
      <c r="AP69" s="30">
        <f>'Net Expenditure'!IN69</f>
        <v>563173.27842573007</v>
      </c>
      <c r="AQ69" s="31">
        <f t="shared" si="28"/>
        <v>0</v>
      </c>
    </row>
    <row r="70" spans="1:43" s="2" customFormat="1">
      <c r="A70" s="48">
        <v>1989</v>
      </c>
      <c r="B70" s="29">
        <f>'Gross Expenditure'!B70</f>
        <v>8847584480.3022327</v>
      </c>
      <c r="C70" s="30">
        <f>'Net Expenditure'!B70</f>
        <v>8036558715.0512781</v>
      </c>
      <c r="D70" s="31">
        <f t="shared" si="15"/>
        <v>811025765.25095463</v>
      </c>
      <c r="E70" s="29">
        <f>'Gross Expenditure'!M70</f>
        <v>1704844210.1799543</v>
      </c>
      <c r="F70" s="30">
        <f>'Net Expenditure'!M70</f>
        <v>1487744044.4255428</v>
      </c>
      <c r="G70" s="31">
        <f t="shared" si="16"/>
        <v>217100165.75441146</v>
      </c>
      <c r="H70" s="29">
        <f>'Gross Expenditure'!AD70</f>
        <v>1610031146.1308606</v>
      </c>
      <c r="I70" s="30">
        <f>'Net Expenditure'!AD70</f>
        <v>1491682643.6999528</v>
      </c>
      <c r="J70" s="31">
        <f t="shared" si="17"/>
        <v>118348502.43090773</v>
      </c>
      <c r="K70" s="29">
        <f>'Gross Expenditure'!AU70</f>
        <v>1983819918.7264798</v>
      </c>
      <c r="L70" s="30">
        <f>'Net Expenditure'!AU70</f>
        <v>1921127921.6528311</v>
      </c>
      <c r="M70" s="31">
        <f t="shared" si="18"/>
        <v>62691997.073648691</v>
      </c>
      <c r="N70" s="29">
        <f>'Gross Expenditure'!BL70</f>
        <v>424152919.49237049</v>
      </c>
      <c r="O70" s="30">
        <f>'Net Expenditure'!BL70</f>
        <v>409031964.24813032</v>
      </c>
      <c r="P70" s="31">
        <f t="shared" si="19"/>
        <v>15120955.244240165</v>
      </c>
      <c r="Q70" s="29">
        <f>'Gross Expenditure'!CM70</f>
        <v>491117065.87561542</v>
      </c>
      <c r="R70" s="30">
        <f>'Net Expenditure'!CM70</f>
        <v>448266696.90421355</v>
      </c>
      <c r="S70" s="31">
        <f t="shared" si="20"/>
        <v>42850368.97140187</v>
      </c>
      <c r="T70" s="29">
        <f>'Gross Expenditure'!DC70</f>
        <v>21125716.760004614</v>
      </c>
      <c r="U70" s="30">
        <f>'Net Expenditure'!DC70</f>
        <v>17693407.767863899</v>
      </c>
      <c r="V70" s="31">
        <f t="shared" si="21"/>
        <v>3432308.9921407141</v>
      </c>
      <c r="W70" s="29">
        <f>'Gross Expenditure'!DI70</f>
        <v>66048460.801176421</v>
      </c>
      <c r="X70" s="30">
        <f>'Net Expenditure'!DI70</f>
        <v>65503199.717817038</v>
      </c>
      <c r="Y70" s="31">
        <f t="shared" si="22"/>
        <v>545261.08335938305</v>
      </c>
      <c r="Z70" s="29">
        <f>'Gross Expenditure'!DM70</f>
        <v>402838030.80481505</v>
      </c>
      <c r="AA70" s="30">
        <f>'Net Expenditure'!DM70</f>
        <v>388819344.0742532</v>
      </c>
      <c r="AB70" s="31">
        <f t="shared" si="23"/>
        <v>14018686.730561852</v>
      </c>
      <c r="AC70" s="29">
        <f>'Gross Expenditure'!EF70</f>
        <v>477959728.82555038</v>
      </c>
      <c r="AD70" s="30">
        <f>'Net Expenditure'!EF70</f>
        <v>464398588.40218163</v>
      </c>
      <c r="AE70" s="31">
        <f t="shared" si="24"/>
        <v>13561140.423368752</v>
      </c>
      <c r="AF70" s="29">
        <f>'Gross Expenditure'!FV70</f>
        <v>1049581709.8300561</v>
      </c>
      <c r="AG70" s="30">
        <f>'Net Expenditure'!FV70</f>
        <v>912791466.79763448</v>
      </c>
      <c r="AH70" s="31">
        <f t="shared" si="25"/>
        <v>136790243.03242159</v>
      </c>
      <c r="AI70" s="29">
        <f>'Gross Expenditure'!GI70</f>
        <v>46907467.821679376</v>
      </c>
      <c r="AJ70" s="30">
        <f>'Net Expenditure'!GI70</f>
        <v>45993841.754773334</v>
      </c>
      <c r="AK70" s="31">
        <f t="shared" si="26"/>
        <v>913626.0669060424</v>
      </c>
      <c r="AL70" s="29">
        <f>'Gross Expenditure'!HD70</f>
        <v>569032237.1877358</v>
      </c>
      <c r="AM70" s="30">
        <f>'Net Expenditure'!HD70</f>
        <v>383379727.74014968</v>
      </c>
      <c r="AN70" s="31">
        <f t="shared" si="27"/>
        <v>185652509.44758612</v>
      </c>
      <c r="AO70" s="29">
        <f>'Gross Expenditure'!IN70</f>
        <v>125867.86593406201</v>
      </c>
      <c r="AP70" s="30">
        <f>'Net Expenditure'!IN70</f>
        <v>125867.86593406201</v>
      </c>
      <c r="AQ70" s="31">
        <f t="shared" si="28"/>
        <v>0</v>
      </c>
    </row>
    <row r="71" spans="1:43" s="2" customFormat="1">
      <c r="A71" s="48">
        <v>1990</v>
      </c>
      <c r="B71" s="29">
        <f>'Gross Expenditure'!B71</f>
        <v>9235149495.8397999</v>
      </c>
      <c r="C71" s="30">
        <f>'Net Expenditure'!B71</f>
        <v>8315702126.793932</v>
      </c>
      <c r="D71" s="31">
        <f t="shared" si="15"/>
        <v>919447369.04586792</v>
      </c>
      <c r="E71" s="29">
        <f>'Gross Expenditure'!M71</f>
        <v>1868280662.2733622</v>
      </c>
      <c r="F71" s="30">
        <f>'Net Expenditure'!M71</f>
        <v>1640484374.0487101</v>
      </c>
      <c r="G71" s="31">
        <f t="shared" si="16"/>
        <v>227796288.22465205</v>
      </c>
      <c r="H71" s="29">
        <f>'Gross Expenditure'!AD71</f>
        <v>1740155975.3071058</v>
      </c>
      <c r="I71" s="30">
        <f>'Net Expenditure'!AD71</f>
        <v>1617713488.1347549</v>
      </c>
      <c r="J71" s="31">
        <f t="shared" si="17"/>
        <v>122442487.17235088</v>
      </c>
      <c r="K71" s="29">
        <f>'Gross Expenditure'!AU71</f>
        <v>1934964047.9820142</v>
      </c>
      <c r="L71" s="30">
        <f>'Net Expenditure'!AU71</f>
        <v>1866745032.1536624</v>
      </c>
      <c r="M71" s="31">
        <f t="shared" si="18"/>
        <v>68219015.828351736</v>
      </c>
      <c r="N71" s="29">
        <f>'Gross Expenditure'!BL71</f>
        <v>456052831.10781783</v>
      </c>
      <c r="O71" s="30">
        <f>'Net Expenditure'!BL71</f>
        <v>440004923.89554298</v>
      </c>
      <c r="P71" s="31">
        <f t="shared" si="19"/>
        <v>16047907.212274849</v>
      </c>
      <c r="Q71" s="29">
        <f>'Gross Expenditure'!CM71</f>
        <v>494907273.40032589</v>
      </c>
      <c r="R71" s="30">
        <f>'Net Expenditure'!CM71</f>
        <v>444478908.23054188</v>
      </c>
      <c r="S71" s="31">
        <f t="shared" si="20"/>
        <v>50428365.169784009</v>
      </c>
      <c r="T71" s="29">
        <f>'Gross Expenditure'!DC71</f>
        <v>25176524.05810567</v>
      </c>
      <c r="U71" s="30">
        <f>'Net Expenditure'!DC71</f>
        <v>21568615.368729871</v>
      </c>
      <c r="V71" s="31">
        <f t="shared" si="21"/>
        <v>3607908.6893757991</v>
      </c>
      <c r="W71" s="29">
        <f>'Gross Expenditure'!DI71</f>
        <v>75995056.883973747</v>
      </c>
      <c r="X71" s="30">
        <f>'Net Expenditure'!DI71</f>
        <v>75235964.289850682</v>
      </c>
      <c r="Y71" s="31">
        <f t="shared" si="22"/>
        <v>759092.59412306547</v>
      </c>
      <c r="Z71" s="29">
        <f>'Gross Expenditure'!DM71</f>
        <v>441352300.10832226</v>
      </c>
      <c r="AA71" s="30">
        <f>'Net Expenditure'!DM71</f>
        <v>423923223.87406027</v>
      </c>
      <c r="AB71" s="31">
        <f t="shared" si="23"/>
        <v>17429076.23426199</v>
      </c>
      <c r="AC71" s="29">
        <f>'Gross Expenditure'!EF71</f>
        <v>529614865.40651298</v>
      </c>
      <c r="AD71" s="30">
        <f>'Net Expenditure'!EF71</f>
        <v>516120053.56086278</v>
      </c>
      <c r="AE71" s="31">
        <f t="shared" si="24"/>
        <v>13494811.845650196</v>
      </c>
      <c r="AF71" s="29">
        <f>'Gross Expenditure'!FV71</f>
        <v>1076748765.4506381</v>
      </c>
      <c r="AG71" s="30">
        <f>'Net Expenditure'!FV71</f>
        <v>932227661.18288565</v>
      </c>
      <c r="AH71" s="31">
        <f t="shared" si="25"/>
        <v>144521104.26775241</v>
      </c>
      <c r="AI71" s="29">
        <f>'Gross Expenditure'!GI71</f>
        <v>62587643.64970845</v>
      </c>
      <c r="AJ71" s="30">
        <f>'Net Expenditure'!GI71</f>
        <v>60405706.690402083</v>
      </c>
      <c r="AK71" s="31">
        <f t="shared" si="26"/>
        <v>2181936.9593063667</v>
      </c>
      <c r="AL71" s="29">
        <f>'Gross Expenditure'!HD71</f>
        <v>529155486.86727333</v>
      </c>
      <c r="AM71" s="30">
        <f>'Net Expenditure'!HD71</f>
        <v>276636238.99309593</v>
      </c>
      <c r="AN71" s="31">
        <f t="shared" si="27"/>
        <v>252519247.8741774</v>
      </c>
      <c r="AO71" s="29">
        <f>'Gross Expenditure'!IN71</f>
        <v>157936.37083202999</v>
      </c>
      <c r="AP71" s="30">
        <f>'Net Expenditure'!IN71</f>
        <v>157936.37083202999</v>
      </c>
      <c r="AQ71" s="31">
        <f t="shared" si="28"/>
        <v>0</v>
      </c>
    </row>
    <row r="72" spans="1:43" s="2" customFormat="1">
      <c r="A72" s="48">
        <v>1991</v>
      </c>
      <c r="B72" s="29">
        <f>'Gross Expenditure'!B72</f>
        <v>10229066313.692593</v>
      </c>
      <c r="C72" s="30">
        <f>'Net Expenditure'!B72</f>
        <v>9014719575.2983303</v>
      </c>
      <c r="D72" s="31">
        <f t="shared" si="15"/>
        <v>1214346738.3942623</v>
      </c>
      <c r="E72" s="29">
        <f>'Gross Expenditure'!M72</f>
        <v>2016749246.3636422</v>
      </c>
      <c r="F72" s="30">
        <f>'Net Expenditure'!M72</f>
        <v>1776420887.098841</v>
      </c>
      <c r="G72" s="31">
        <f t="shared" si="16"/>
        <v>240328359.26480126</v>
      </c>
      <c r="H72" s="29">
        <f>'Gross Expenditure'!AD72</f>
        <v>1790505836.3807416</v>
      </c>
      <c r="I72" s="30">
        <f>'Net Expenditure'!AD72</f>
        <v>1518298728.2250388</v>
      </c>
      <c r="J72" s="31">
        <f t="shared" si="17"/>
        <v>272207108.15570283</v>
      </c>
      <c r="K72" s="29">
        <f>'Gross Expenditure'!AU72</f>
        <v>2246310480.6746192</v>
      </c>
      <c r="L72" s="30">
        <f>'Net Expenditure'!AU72</f>
        <v>2172527005.3248587</v>
      </c>
      <c r="M72" s="31">
        <f t="shared" si="18"/>
        <v>73783475.349760532</v>
      </c>
      <c r="N72" s="29">
        <f>'Gross Expenditure'!BL72</f>
        <v>505917932.8477726</v>
      </c>
      <c r="O72" s="30">
        <f>'Net Expenditure'!BL72</f>
        <v>491548094.97278756</v>
      </c>
      <c r="P72" s="31">
        <f t="shared" si="19"/>
        <v>14369837.874985039</v>
      </c>
      <c r="Q72" s="29">
        <f>'Gross Expenditure'!CM72</f>
        <v>691476542.62501454</v>
      </c>
      <c r="R72" s="30">
        <f>'Net Expenditure'!CM72</f>
        <v>638334817.01813877</v>
      </c>
      <c r="S72" s="31">
        <f t="shared" si="20"/>
        <v>53141725.606875777</v>
      </c>
      <c r="T72" s="29">
        <f>'Gross Expenditure'!DC72</f>
        <v>27308146.376333214</v>
      </c>
      <c r="U72" s="30">
        <f>'Net Expenditure'!DC72</f>
        <v>23258893.237639628</v>
      </c>
      <c r="V72" s="31">
        <f t="shared" si="21"/>
        <v>4049253.138693586</v>
      </c>
      <c r="W72" s="29">
        <f>'Gross Expenditure'!DI72</f>
        <v>77738210.455665648</v>
      </c>
      <c r="X72" s="30">
        <f>'Net Expenditure'!DI72</f>
        <v>76643635.285001904</v>
      </c>
      <c r="Y72" s="31">
        <f t="shared" si="22"/>
        <v>1094575.1706637442</v>
      </c>
      <c r="Z72" s="29">
        <f>'Gross Expenditure'!DM72</f>
        <v>486680957.82748336</v>
      </c>
      <c r="AA72" s="30">
        <f>'Net Expenditure'!DM72</f>
        <v>461711721.05008739</v>
      </c>
      <c r="AB72" s="31">
        <f t="shared" si="23"/>
        <v>24969236.777395964</v>
      </c>
      <c r="AC72" s="29">
        <f>'Gross Expenditure'!EF72</f>
        <v>559470781.86797178</v>
      </c>
      <c r="AD72" s="30">
        <f>'Net Expenditure'!EF72</f>
        <v>544620588.11096036</v>
      </c>
      <c r="AE72" s="31">
        <f t="shared" si="24"/>
        <v>14850193.757011414</v>
      </c>
      <c r="AF72" s="29">
        <f>'Gross Expenditure'!FV72</f>
        <v>1115024670.6339767</v>
      </c>
      <c r="AG72" s="30">
        <f>'Net Expenditure'!FV72</f>
        <v>963408445.21021509</v>
      </c>
      <c r="AH72" s="31">
        <f t="shared" si="25"/>
        <v>151616225.42376161</v>
      </c>
      <c r="AI72" s="29">
        <f>'Gross Expenditure'!GI72</f>
        <v>78774287.523337856</v>
      </c>
      <c r="AJ72" s="30">
        <f>'Net Expenditure'!GI72</f>
        <v>75682397.849385098</v>
      </c>
      <c r="AK72" s="31">
        <f t="shared" si="26"/>
        <v>3091889.6739527583</v>
      </c>
      <c r="AL72" s="29">
        <f>'Gross Expenditure'!HD72</f>
        <v>632942130.20339799</v>
      </c>
      <c r="AM72" s="30">
        <f>'Net Expenditure'!HD72</f>
        <v>272097272.00274128</v>
      </c>
      <c r="AN72" s="31">
        <f t="shared" si="27"/>
        <v>360844858.20065671</v>
      </c>
      <c r="AO72" s="29">
        <f>'Gross Expenditure'!IN72</f>
        <v>167089.91263633201</v>
      </c>
      <c r="AP72" s="30">
        <f>'Net Expenditure'!IN72</f>
        <v>167089.91263633201</v>
      </c>
      <c r="AQ72" s="31">
        <f t="shared" si="28"/>
        <v>0</v>
      </c>
    </row>
    <row r="73" spans="1:43" s="2" customFormat="1">
      <c r="A73" s="48">
        <v>1992</v>
      </c>
      <c r="B73" s="29">
        <f>'Gross Expenditure'!B73</f>
        <v>11204444333.434927</v>
      </c>
      <c r="C73" s="30">
        <f>'Net Expenditure'!B73</f>
        <v>9958436390.37467</v>
      </c>
      <c r="D73" s="31">
        <f t="shared" si="15"/>
        <v>1246007943.060257</v>
      </c>
      <c r="E73" s="29">
        <f>'Gross Expenditure'!M73</f>
        <v>2293279021.6281123</v>
      </c>
      <c r="F73" s="30">
        <f>'Net Expenditure'!M73</f>
        <v>2006934038.967942</v>
      </c>
      <c r="G73" s="31">
        <f t="shared" si="16"/>
        <v>286344982.66017032</v>
      </c>
      <c r="H73" s="29">
        <f>'Gross Expenditure'!AD73</f>
        <v>2026540064.6303401</v>
      </c>
      <c r="I73" s="30">
        <f>'Net Expenditure'!AD73</f>
        <v>1801047279.3583198</v>
      </c>
      <c r="J73" s="31">
        <f t="shared" si="17"/>
        <v>225492785.27202034</v>
      </c>
      <c r="K73" s="29">
        <f>'Gross Expenditure'!AU73</f>
        <v>2546933327.7320943</v>
      </c>
      <c r="L73" s="30">
        <f>'Net Expenditure'!AU73</f>
        <v>2465225682.4127941</v>
      </c>
      <c r="M73" s="31">
        <f t="shared" si="18"/>
        <v>81707645.319300175</v>
      </c>
      <c r="N73" s="29">
        <f>'Gross Expenditure'!BL73</f>
        <v>533753447.15847003</v>
      </c>
      <c r="O73" s="30">
        <f>'Net Expenditure'!BL73</f>
        <v>519858703.37091601</v>
      </c>
      <c r="P73" s="31">
        <f t="shared" si="19"/>
        <v>13894743.787554026</v>
      </c>
      <c r="Q73" s="29">
        <f>'Gross Expenditure'!CM73</f>
        <v>641116150.34376001</v>
      </c>
      <c r="R73" s="30">
        <f>'Net Expenditure'!CM73</f>
        <v>583183080.79693198</v>
      </c>
      <c r="S73" s="31">
        <f t="shared" si="20"/>
        <v>57933069.546828032</v>
      </c>
      <c r="T73" s="29">
        <f>'Gross Expenditure'!DC73</f>
        <v>29338568.030268002</v>
      </c>
      <c r="U73" s="30">
        <f>'Net Expenditure'!DC73</f>
        <v>25153511.325180002</v>
      </c>
      <c r="V73" s="31">
        <f t="shared" si="21"/>
        <v>4185056.7050880007</v>
      </c>
      <c r="W73" s="29">
        <f>'Gross Expenditure'!DI73</f>
        <v>82089836.480778009</v>
      </c>
      <c r="X73" s="30">
        <f>'Net Expenditure'!DI73</f>
        <v>81325454.157821998</v>
      </c>
      <c r="Y73" s="31">
        <f t="shared" si="22"/>
        <v>764382.3229560107</v>
      </c>
      <c r="Z73" s="29">
        <f>'Gross Expenditure'!DM73</f>
        <v>502022692.58925003</v>
      </c>
      <c r="AA73" s="30">
        <f>'Net Expenditure'!DM73</f>
        <v>473984336.35085404</v>
      </c>
      <c r="AB73" s="31">
        <f t="shared" si="23"/>
        <v>28038356.238395989</v>
      </c>
      <c r="AC73" s="29">
        <f>'Gross Expenditure'!EF73</f>
        <v>607593795.34648204</v>
      </c>
      <c r="AD73" s="30">
        <f>'Net Expenditure'!EF73</f>
        <v>589795876.70715606</v>
      </c>
      <c r="AE73" s="31">
        <f t="shared" si="24"/>
        <v>17797918.639325976</v>
      </c>
      <c r="AF73" s="29">
        <f>'Gross Expenditure'!FV73</f>
        <v>1142597934.5117822</v>
      </c>
      <c r="AG73" s="30">
        <f>'Net Expenditure'!FV73</f>
        <v>988976133.66879606</v>
      </c>
      <c r="AH73" s="31">
        <f t="shared" si="25"/>
        <v>153621800.84298611</v>
      </c>
      <c r="AI73" s="29">
        <f>'Gross Expenditure'!GI73</f>
        <v>77200075.142399997</v>
      </c>
      <c r="AJ73" s="30">
        <f>'Net Expenditure'!GI73</f>
        <v>73754005.998707995</v>
      </c>
      <c r="AK73" s="31">
        <f t="shared" si="26"/>
        <v>3446069.1436920017</v>
      </c>
      <c r="AL73" s="29">
        <f>'Gross Expenditure'!HD73</f>
        <v>721788959.1294899</v>
      </c>
      <c r="AM73" s="30">
        <f>'Net Expenditure'!HD73</f>
        <v>349007826.547548</v>
      </c>
      <c r="AN73" s="31">
        <f t="shared" si="27"/>
        <v>372781132.5819419</v>
      </c>
      <c r="AO73" s="29">
        <f>'Gross Expenditure'!IN73</f>
        <v>190460.71170000001</v>
      </c>
      <c r="AP73" s="30">
        <f>'Net Expenditure'!IN73</f>
        <v>190460.71170000001</v>
      </c>
      <c r="AQ73" s="31">
        <f t="shared" si="28"/>
        <v>0</v>
      </c>
    </row>
    <row r="74" spans="1:43" s="2" customFormat="1">
      <c r="A74" s="48">
        <v>1993</v>
      </c>
      <c r="B74" s="29">
        <f>'Gross Expenditure'!B74</f>
        <v>12227473572.617605</v>
      </c>
      <c r="C74" s="30">
        <f>'Net Expenditure'!B74</f>
        <v>10928335979.159594</v>
      </c>
      <c r="D74" s="31">
        <f t="shared" si="15"/>
        <v>1299137593.4580116</v>
      </c>
      <c r="E74" s="29">
        <f>'Gross Expenditure'!M74</f>
        <v>2609521257.0728703</v>
      </c>
      <c r="F74" s="30">
        <f>'Net Expenditure'!M74</f>
        <v>2292736843.4688063</v>
      </c>
      <c r="G74" s="31">
        <f t="shared" si="16"/>
        <v>316784413.60406399</v>
      </c>
      <c r="H74" s="29">
        <f>'Gross Expenditure'!AD74</f>
        <v>2278255480.6892161</v>
      </c>
      <c r="I74" s="30">
        <f>'Net Expenditure'!AD74</f>
        <v>2025031615.7936759</v>
      </c>
      <c r="J74" s="31">
        <f t="shared" si="17"/>
        <v>253223864.89554024</v>
      </c>
      <c r="K74" s="29">
        <f>'Gross Expenditure'!AU74</f>
        <v>2665008811.08147</v>
      </c>
      <c r="L74" s="30">
        <f>'Net Expenditure'!AU74</f>
        <v>2577362600.7713642</v>
      </c>
      <c r="M74" s="31">
        <f t="shared" si="18"/>
        <v>87646210.310105801</v>
      </c>
      <c r="N74" s="29">
        <f>'Gross Expenditure'!BL74</f>
        <v>624047061.36120605</v>
      </c>
      <c r="O74" s="30">
        <f>'Net Expenditure'!BL74</f>
        <v>610813851.11229002</v>
      </c>
      <c r="P74" s="31">
        <f t="shared" si="19"/>
        <v>13233210.24891603</v>
      </c>
      <c r="Q74" s="29">
        <f>'Gross Expenditure'!CM74</f>
        <v>534365460.91206598</v>
      </c>
      <c r="R74" s="30">
        <f>'Net Expenditure'!CM74</f>
        <v>476432391.36523795</v>
      </c>
      <c r="S74" s="31">
        <f t="shared" si="20"/>
        <v>57933069.546828032</v>
      </c>
      <c r="T74" s="29">
        <f>'Gross Expenditure'!DC74</f>
        <v>30857174.771556001</v>
      </c>
      <c r="U74" s="30">
        <f>'Net Expenditure'!DC74</f>
        <v>25939479.195462003</v>
      </c>
      <c r="V74" s="31">
        <f t="shared" si="21"/>
        <v>4917695.5760939978</v>
      </c>
      <c r="W74" s="29">
        <f>'Gross Expenditure'!DI74</f>
        <v>105336201.21280201</v>
      </c>
      <c r="X74" s="30">
        <f>'Net Expenditure'!DI74</f>
        <v>104696253.22149</v>
      </c>
      <c r="Y74" s="31">
        <f t="shared" si="22"/>
        <v>639947.99131201208</v>
      </c>
      <c r="Z74" s="29">
        <f>'Gross Expenditure'!DM74</f>
        <v>514937198.58058804</v>
      </c>
      <c r="AA74" s="30">
        <f>'Net Expenditure'!DM74</f>
        <v>485216439.38884205</v>
      </c>
      <c r="AB74" s="31">
        <f t="shared" si="23"/>
        <v>29720759.191745996</v>
      </c>
      <c r="AC74" s="29">
        <f>'Gross Expenditure'!EF74</f>
        <v>671236877.03007603</v>
      </c>
      <c r="AD74" s="30">
        <f>'Net Expenditure'!EF74</f>
        <v>652073989.95690012</v>
      </c>
      <c r="AE74" s="31">
        <f t="shared" si="24"/>
        <v>19162887.073175907</v>
      </c>
      <c r="AF74" s="29">
        <f>'Gross Expenditure'!FV74</f>
        <v>1358617203.983844</v>
      </c>
      <c r="AG74" s="30">
        <f>'Net Expenditure'!FV74</f>
        <v>1195429196.4612062</v>
      </c>
      <c r="AH74" s="31">
        <f t="shared" si="25"/>
        <v>163188007.52263784</v>
      </c>
      <c r="AI74" s="29">
        <f>'Gross Expenditure'!GI74</f>
        <v>80403624.313194007</v>
      </c>
      <c r="AJ74" s="30">
        <f>'Net Expenditure'!GI74</f>
        <v>75168494.217600018</v>
      </c>
      <c r="AK74" s="31">
        <f t="shared" si="26"/>
        <v>5235130.0955939889</v>
      </c>
      <c r="AL74" s="29">
        <f>'Gross Expenditure'!HD74</f>
        <v>754685333.25431418</v>
      </c>
      <c r="AM74" s="30">
        <f>'Net Expenditure'!HD74</f>
        <v>407232935.85231602</v>
      </c>
      <c r="AN74" s="31">
        <f t="shared" si="27"/>
        <v>347452397.40199816</v>
      </c>
      <c r="AO74" s="29">
        <f>'Gross Expenditure'!IN74</f>
        <v>201888.354402</v>
      </c>
      <c r="AP74" s="30">
        <f>'Net Expenditure'!IN74</f>
        <v>201888.354402</v>
      </c>
      <c r="AQ74" s="31">
        <f t="shared" si="28"/>
        <v>0</v>
      </c>
    </row>
    <row r="75" spans="1:43" s="2" customFormat="1">
      <c r="A75" s="48">
        <v>1994</v>
      </c>
      <c r="B75" s="29">
        <f>'Gross Expenditure'!B75</f>
        <v>13175584455.984049</v>
      </c>
      <c r="C75" s="30">
        <f>'Net Expenditure'!B75</f>
        <v>11906643773.497034</v>
      </c>
      <c r="D75" s="31">
        <f t="shared" si="15"/>
        <v>1268940682.4870148</v>
      </c>
      <c r="E75" s="29">
        <f>'Gross Expenditure'!M75</f>
        <v>2882822220.457746</v>
      </c>
      <c r="F75" s="30">
        <f>'Net Expenditure'!M75</f>
        <v>2558791411.6425362</v>
      </c>
      <c r="G75" s="31">
        <f t="shared" si="16"/>
        <v>324030808.81520987</v>
      </c>
      <c r="H75" s="29">
        <f>'Gross Expenditure'!AD75</f>
        <v>2495597817.238554</v>
      </c>
      <c r="I75" s="30">
        <f>'Net Expenditure'!AD75</f>
        <v>2263136709.3944702</v>
      </c>
      <c r="J75" s="31">
        <f t="shared" si="17"/>
        <v>232461107.84408379</v>
      </c>
      <c r="K75" s="29">
        <f>'Gross Expenditure'!AU75</f>
        <v>2743902716.819922</v>
      </c>
      <c r="L75" s="30">
        <f>'Net Expenditure'!AU75</f>
        <v>2650527448.3018799</v>
      </c>
      <c r="M75" s="31">
        <f t="shared" si="18"/>
        <v>93375268.518042088</v>
      </c>
      <c r="N75" s="29">
        <f>'Gross Expenditure'!BL75</f>
        <v>588161723.80077004</v>
      </c>
      <c r="O75" s="30">
        <f>'Net Expenditure'!BL75</f>
        <v>571341503.48150396</v>
      </c>
      <c r="P75" s="31">
        <f t="shared" si="19"/>
        <v>16820220.319266081</v>
      </c>
      <c r="Q75" s="29">
        <f>'Gross Expenditure'!CM75</f>
        <v>624797476.56530392</v>
      </c>
      <c r="R75" s="30">
        <f>'Net Expenditure'!CM75</f>
        <v>566348893.35880792</v>
      </c>
      <c r="S75" s="31">
        <f t="shared" si="20"/>
        <v>58448583.206496</v>
      </c>
      <c r="T75" s="29">
        <f>'Gross Expenditure'!DC75</f>
        <v>33642980.114688002</v>
      </c>
      <c r="U75" s="30">
        <f>'Net Expenditure'!DC75</f>
        <v>23601891.393863998</v>
      </c>
      <c r="V75" s="31">
        <f t="shared" si="21"/>
        <v>10041088.720824003</v>
      </c>
      <c r="W75" s="29">
        <f>'Gross Expenditure'!DI75</f>
        <v>124846996.51935001</v>
      </c>
      <c r="X75" s="30">
        <f>'Net Expenditure'!DI75</f>
        <v>123609001.89330001</v>
      </c>
      <c r="Y75" s="31">
        <f t="shared" si="22"/>
        <v>1237994.6260499954</v>
      </c>
      <c r="Z75" s="29">
        <f>'Gross Expenditure'!DM75</f>
        <v>539306011.77356398</v>
      </c>
      <c r="AA75" s="30">
        <f>'Net Expenditure'!DM75</f>
        <v>510641674.662714</v>
      </c>
      <c r="AB75" s="31">
        <f t="shared" si="23"/>
        <v>28664337.110849977</v>
      </c>
      <c r="AC75" s="29">
        <f>'Gross Expenditure'!EF75</f>
        <v>720465892.05221415</v>
      </c>
      <c r="AD75" s="30">
        <f>'Net Expenditure'!EF75</f>
        <v>694883209.25667</v>
      </c>
      <c r="AE75" s="31">
        <f t="shared" si="24"/>
        <v>25582682.795544147</v>
      </c>
      <c r="AF75" s="29">
        <f>'Gross Expenditure'!FV75</f>
        <v>1486241117.67978</v>
      </c>
      <c r="AG75" s="30">
        <f>'Net Expenditure'!FV75</f>
        <v>1353572534.5999501</v>
      </c>
      <c r="AH75" s="31">
        <f t="shared" si="25"/>
        <v>132668583.07982993</v>
      </c>
      <c r="AI75" s="29">
        <f>'Gross Expenditure'!GI75</f>
        <v>191175574.237914</v>
      </c>
      <c r="AJ75" s="30">
        <f>'Net Expenditure'!GI75</f>
        <v>188289459.58662</v>
      </c>
      <c r="AK75" s="31">
        <f t="shared" si="26"/>
        <v>2886114.651293993</v>
      </c>
      <c r="AL75" s="29">
        <f>'Gross Expenditure'!HD75</f>
        <v>744410612.72713804</v>
      </c>
      <c r="AM75" s="30">
        <f>'Net Expenditure'!HD75</f>
        <v>401686719.92761201</v>
      </c>
      <c r="AN75" s="31">
        <f t="shared" si="27"/>
        <v>342723892.79952604</v>
      </c>
      <c r="AO75" s="29">
        <f>'Gross Expenditure'!IN75</f>
        <v>213315.99710400001</v>
      </c>
      <c r="AP75" s="30">
        <f>'Net Expenditure'!IN75</f>
        <v>213315.99710400001</v>
      </c>
      <c r="AQ75" s="31">
        <f t="shared" si="28"/>
        <v>0</v>
      </c>
    </row>
    <row r="76" spans="1:43" s="2" customFormat="1">
      <c r="A76" s="48">
        <v>1995</v>
      </c>
      <c r="B76" s="29">
        <f>'Gross Expenditure'!B76</f>
        <v>14251354805.712612</v>
      </c>
      <c r="C76" s="30">
        <f>'Net Expenditure'!B76</f>
        <v>12984482526.554657</v>
      </c>
      <c r="D76" s="31">
        <f t="shared" si="15"/>
        <v>1266872279.1579552</v>
      </c>
      <c r="E76" s="29">
        <f>'Gross Expenditure'!M76</f>
        <v>3080975005.4342699</v>
      </c>
      <c r="F76" s="30">
        <f>'Net Expenditure'!M76</f>
        <v>2741318799.831192</v>
      </c>
      <c r="G76" s="31">
        <f t="shared" si="16"/>
        <v>339656205.60307789</v>
      </c>
      <c r="H76" s="29">
        <f>'Gross Expenditure'!AD76</f>
        <v>2627824531.4672403</v>
      </c>
      <c r="I76" s="30">
        <f>'Net Expenditure'!AD76</f>
        <v>2400931225.0951858</v>
      </c>
      <c r="J76" s="31">
        <f t="shared" si="17"/>
        <v>226893306.37205458</v>
      </c>
      <c r="K76" s="29">
        <f>'Gross Expenditure'!AU76</f>
        <v>3178993706.1035581</v>
      </c>
      <c r="L76" s="30">
        <f>'Net Expenditure'!AU76</f>
        <v>3103291921.893198</v>
      </c>
      <c r="M76" s="31">
        <f t="shared" si="18"/>
        <v>75701784.21036005</v>
      </c>
      <c r="N76" s="29">
        <f>'Gross Expenditure'!BL76</f>
        <v>675889197.34786797</v>
      </c>
      <c r="O76" s="30">
        <f>'Net Expenditure'!BL76</f>
        <v>659141352.09904802</v>
      </c>
      <c r="P76" s="31">
        <f t="shared" si="19"/>
        <v>16747845.248819947</v>
      </c>
      <c r="Q76" s="29">
        <f>'Gross Expenditure'!CM76</f>
        <v>581138802.49135196</v>
      </c>
      <c r="R76" s="30">
        <f>'Net Expenditure'!CM76</f>
        <v>523530785.89249194</v>
      </c>
      <c r="S76" s="31">
        <f t="shared" si="20"/>
        <v>57608016.598860025</v>
      </c>
      <c r="T76" s="29">
        <f>'Gross Expenditure'!DC76</f>
        <v>34114052.941626005</v>
      </c>
      <c r="U76" s="30">
        <f>'Net Expenditure'!DC76</f>
        <v>28044704.928786002</v>
      </c>
      <c r="V76" s="31">
        <f t="shared" si="21"/>
        <v>6069348.0128400028</v>
      </c>
      <c r="W76" s="29">
        <f>'Gross Expenditure'!DI76</f>
        <v>154795038.82705799</v>
      </c>
      <c r="X76" s="30">
        <f>'Net Expenditure'!DI76</f>
        <v>153958281.43365601</v>
      </c>
      <c r="Y76" s="31">
        <f t="shared" si="22"/>
        <v>836757.3934019804</v>
      </c>
      <c r="Z76" s="29">
        <f>'Gross Expenditure'!DM76</f>
        <v>551786267.34222603</v>
      </c>
      <c r="AA76" s="30">
        <f>'Net Expenditure'!DM76</f>
        <v>533565525.92292601</v>
      </c>
      <c r="AB76" s="31">
        <f t="shared" si="23"/>
        <v>18220741.41930002</v>
      </c>
      <c r="AC76" s="29">
        <f>'Gross Expenditure'!EF76</f>
        <v>748817873.5958761</v>
      </c>
      <c r="AD76" s="30">
        <f>'Net Expenditure'!EF76</f>
        <v>725702291.88588595</v>
      </c>
      <c r="AE76" s="31">
        <f t="shared" si="24"/>
        <v>23115581.709990144</v>
      </c>
      <c r="AF76" s="29">
        <f>'Gross Expenditure'!FV76</f>
        <v>1547907217.1759281</v>
      </c>
      <c r="AG76" s="30">
        <f>'Net Expenditure'!FV76</f>
        <v>1426910066.5090737</v>
      </c>
      <c r="AH76" s="31">
        <f t="shared" si="25"/>
        <v>120997150.66685438</v>
      </c>
      <c r="AI76" s="29">
        <f>'Gross Expenditure'!GI76</f>
        <v>273171450.10092002</v>
      </c>
      <c r="AJ76" s="30">
        <f>'Net Expenditure'!GI76</f>
        <v>270432625.06667399</v>
      </c>
      <c r="AK76" s="31">
        <f t="shared" si="26"/>
        <v>2738825.0342460275</v>
      </c>
      <c r="AL76" s="29">
        <f>'Gross Expenditure'!HD76</f>
        <v>795715649.5068059</v>
      </c>
      <c r="AM76" s="30">
        <f>'Net Expenditure'!HD76</f>
        <v>417428932.61865598</v>
      </c>
      <c r="AN76" s="31">
        <f t="shared" si="27"/>
        <v>378286716.88814992</v>
      </c>
      <c r="AO76" s="29">
        <f>'Gross Expenditure'!IN76</f>
        <v>226013.37788400002</v>
      </c>
      <c r="AP76" s="30">
        <f>'Net Expenditure'!IN76</f>
        <v>226013.37788400002</v>
      </c>
      <c r="AQ76" s="31">
        <f t="shared" si="28"/>
        <v>0</v>
      </c>
    </row>
    <row r="77" spans="1:43" s="2" customFormat="1">
      <c r="A77" s="48">
        <v>1996</v>
      </c>
      <c r="B77" s="29">
        <f>'Gross Expenditure'!B77</f>
        <v>15113327927.605614</v>
      </c>
      <c r="C77" s="30">
        <f>'Net Expenditure'!B77</f>
        <v>13818554423.921688</v>
      </c>
      <c r="D77" s="31">
        <f t="shared" si="15"/>
        <v>1294773503.6839256</v>
      </c>
      <c r="E77" s="29">
        <f>'Gross Expenditure'!M77</f>
        <v>3135096321.2709422</v>
      </c>
      <c r="F77" s="30">
        <f>'Net Expenditure'!M77</f>
        <v>2786879541.5459881</v>
      </c>
      <c r="G77" s="31">
        <f t="shared" si="16"/>
        <v>348216779.72495413</v>
      </c>
      <c r="H77" s="29">
        <f>'Gross Expenditure'!AD77</f>
        <v>2796490189.0583701</v>
      </c>
      <c r="I77" s="30">
        <f>'Net Expenditure'!AD77</f>
        <v>2558976793.4019241</v>
      </c>
      <c r="J77" s="31">
        <f t="shared" si="17"/>
        <v>237513395.65644598</v>
      </c>
      <c r="K77" s="29">
        <f>'Gross Expenditure'!AU77</f>
        <v>3326628691.9087739</v>
      </c>
      <c r="L77" s="30">
        <f>'Net Expenditure'!AU77</f>
        <v>3247151976.39252</v>
      </c>
      <c r="M77" s="31">
        <f t="shared" si="18"/>
        <v>79476715.516253948</v>
      </c>
      <c r="N77" s="29">
        <f>'Gross Expenditure'!BL77</f>
        <v>982224936.30807006</v>
      </c>
      <c r="O77" s="30">
        <f>'Net Expenditure'!BL77</f>
        <v>965878328.29189813</v>
      </c>
      <c r="P77" s="31">
        <f t="shared" si="19"/>
        <v>16346608.016171932</v>
      </c>
      <c r="Q77" s="29">
        <f>'Gross Expenditure'!CM77</f>
        <v>530963832.6011039</v>
      </c>
      <c r="R77" s="30">
        <f>'Net Expenditure'!CM77</f>
        <v>478042419.24814194</v>
      </c>
      <c r="S77" s="31">
        <f t="shared" si="20"/>
        <v>52921413.352961957</v>
      </c>
      <c r="T77" s="29">
        <f>'Gross Expenditure'!DC77</f>
        <v>33246821.834352002</v>
      </c>
      <c r="U77" s="30">
        <f>'Net Expenditure'!DC77</f>
        <v>24654504.260526001</v>
      </c>
      <c r="V77" s="31">
        <f t="shared" si="21"/>
        <v>8592317.5738260001</v>
      </c>
      <c r="W77" s="29">
        <f>'Gross Expenditure'!DI77</f>
        <v>176771665.48108202</v>
      </c>
      <c r="X77" s="30">
        <f>'Net Expenditure'!DI77</f>
        <v>175736828.94751203</v>
      </c>
      <c r="Y77" s="31">
        <f t="shared" si="22"/>
        <v>1034836.5335699916</v>
      </c>
      <c r="Z77" s="29">
        <f>'Gross Expenditure'!DM77</f>
        <v>588791513.88745809</v>
      </c>
      <c r="AA77" s="30">
        <f>'Net Expenditure'!DM77</f>
        <v>571698299.88142204</v>
      </c>
      <c r="AB77" s="31">
        <f t="shared" si="23"/>
        <v>17093214.006036043</v>
      </c>
      <c r="AC77" s="29">
        <f>'Gross Expenditure'!EF77</f>
        <v>817920829.01487005</v>
      </c>
      <c r="AD77" s="30">
        <f>'Net Expenditure'!EF77</f>
        <v>795121412.08630204</v>
      </c>
      <c r="AE77" s="31">
        <f t="shared" si="24"/>
        <v>22799416.928568006</v>
      </c>
      <c r="AF77" s="29">
        <f>'Gross Expenditure'!FV77</f>
        <v>1639097266.4617321</v>
      </c>
      <c r="AG77" s="30">
        <f>'Net Expenditure'!FV77</f>
        <v>1502520429.5778179</v>
      </c>
      <c r="AH77" s="31">
        <f t="shared" si="25"/>
        <v>136576836.88391423</v>
      </c>
      <c r="AI77" s="29">
        <f>'Gross Expenditure'!GI77</f>
        <v>116988587.55460802</v>
      </c>
      <c r="AJ77" s="30">
        <f>'Net Expenditure'!GI77</f>
        <v>114295473.09117</v>
      </c>
      <c r="AK77" s="31">
        <f t="shared" si="26"/>
        <v>2693114.4634380192</v>
      </c>
      <c r="AL77" s="29">
        <f>'Gross Expenditure'!HD77</f>
        <v>968886337.79868007</v>
      </c>
      <c r="AM77" s="30">
        <f>'Net Expenditure'!HD77</f>
        <v>597377482.77089405</v>
      </c>
      <c r="AN77" s="31">
        <f t="shared" si="27"/>
        <v>371508855.02778602</v>
      </c>
      <c r="AO77" s="29">
        <f>'Gross Expenditure'!IN77</f>
        <v>220934.42557200001</v>
      </c>
      <c r="AP77" s="30">
        <f>'Net Expenditure'!IN77</f>
        <v>220934.42557200001</v>
      </c>
      <c r="AQ77" s="31">
        <f t="shared" si="28"/>
        <v>0</v>
      </c>
    </row>
    <row r="78" spans="1:43" s="2" customFormat="1">
      <c r="A78" s="48">
        <v>1997</v>
      </c>
      <c r="B78" s="29">
        <f>'Gross Expenditure'!B78</f>
        <v>16467154409.821165</v>
      </c>
      <c r="C78" s="30">
        <f>'Net Expenditure'!B78</f>
        <v>14995580036.680361</v>
      </c>
      <c r="D78" s="31">
        <f t="shared" si="15"/>
        <v>1471574373.1408043</v>
      </c>
      <c r="E78" s="29">
        <f>'Gross Expenditure'!M78</f>
        <v>3579714155.3538122</v>
      </c>
      <c r="F78" s="30">
        <f>'Net Expenditure'!M78</f>
        <v>3199767890.7977161</v>
      </c>
      <c r="G78" s="31">
        <f t="shared" si="16"/>
        <v>379946264.55609608</v>
      </c>
      <c r="H78" s="29">
        <f>'Gross Expenditure'!AD78</f>
        <v>3118234199.5951023</v>
      </c>
      <c r="I78" s="30">
        <f>'Net Expenditure'!AD78</f>
        <v>2866516244.06007</v>
      </c>
      <c r="J78" s="31">
        <f t="shared" si="17"/>
        <v>251717955.53503227</v>
      </c>
      <c r="K78" s="29">
        <f>'Gross Expenditure'!AU78</f>
        <v>3338720407.6255679</v>
      </c>
      <c r="L78" s="30">
        <f>'Net Expenditure'!AU78</f>
        <v>3256170925.9605541</v>
      </c>
      <c r="M78" s="31">
        <f t="shared" si="18"/>
        <v>82549481.66501379</v>
      </c>
      <c r="N78" s="29">
        <f>'Gross Expenditure'!BL78</f>
        <v>1208103721.955802</v>
      </c>
      <c r="O78" s="30">
        <f>'Net Expenditure'!BL78</f>
        <v>1154294761.6863182</v>
      </c>
      <c r="P78" s="31">
        <f t="shared" si="19"/>
        <v>53808960.269483805</v>
      </c>
      <c r="Q78" s="29">
        <f>'Gross Expenditure'!CM78</f>
        <v>683040362.2031641</v>
      </c>
      <c r="R78" s="30">
        <f>'Net Expenditure'!CM78</f>
        <v>625742161.6953361</v>
      </c>
      <c r="S78" s="31">
        <f t="shared" si="20"/>
        <v>57298200.507827997</v>
      </c>
      <c r="T78" s="29">
        <f>'Gross Expenditure'!DC78</f>
        <v>38304188.599026002</v>
      </c>
      <c r="U78" s="30">
        <f>'Net Expenditure'!DC78</f>
        <v>30642589.036374003</v>
      </c>
      <c r="V78" s="31">
        <f t="shared" si="21"/>
        <v>7661599.5626519993</v>
      </c>
      <c r="W78" s="29">
        <f>'Gross Expenditure'!DI78</f>
        <v>193953761.152578</v>
      </c>
      <c r="X78" s="30">
        <f>'Net Expenditure'!DI78</f>
        <v>192795760.025442</v>
      </c>
      <c r="Y78" s="31">
        <f t="shared" si="22"/>
        <v>1158001.1271359921</v>
      </c>
      <c r="Z78" s="29">
        <f>'Gross Expenditure'!DM78</f>
        <v>643188362.88705599</v>
      </c>
      <c r="AA78" s="30">
        <f>'Net Expenditure'!DM78</f>
        <v>620768597.64381003</v>
      </c>
      <c r="AB78" s="31">
        <f t="shared" si="23"/>
        <v>22419765.243245959</v>
      </c>
      <c r="AC78" s="29">
        <f>'Gross Expenditure'!EF78</f>
        <v>916875326.64764404</v>
      </c>
      <c r="AD78" s="30">
        <f>'Net Expenditure'!EF78</f>
        <v>893047421.87589598</v>
      </c>
      <c r="AE78" s="31">
        <f t="shared" si="24"/>
        <v>23827904.771748066</v>
      </c>
      <c r="AF78" s="29">
        <f>'Gross Expenditure'!FV78</f>
        <v>1549274725.0859339</v>
      </c>
      <c r="AG78" s="30">
        <f>'Net Expenditure'!FV78</f>
        <v>1430439938.3659141</v>
      </c>
      <c r="AH78" s="31">
        <f t="shared" si="25"/>
        <v>118834786.72001982</v>
      </c>
      <c r="AI78" s="29">
        <f>'Gross Expenditure'!GI78</f>
        <v>116760034.70056799</v>
      </c>
      <c r="AJ78" s="30">
        <f>'Net Expenditure'!GI78</f>
        <v>112293096.14216401</v>
      </c>
      <c r="AK78" s="31">
        <f t="shared" si="26"/>
        <v>4466938.5584039837</v>
      </c>
      <c r="AL78" s="29">
        <f>'Gross Expenditure'!HD78</f>
        <v>1080738834.8277781</v>
      </c>
      <c r="AM78" s="30">
        <f>'Net Expenditure'!HD78</f>
        <v>612854320.20363605</v>
      </c>
      <c r="AN78" s="31">
        <f t="shared" si="27"/>
        <v>467884514.62414205</v>
      </c>
      <c r="AO78" s="29">
        <f>'Gross Expenditure'!IN78</f>
        <v>246329.18713200002</v>
      </c>
      <c r="AP78" s="30">
        <f>'Net Expenditure'!IN78</f>
        <v>246329.18713200002</v>
      </c>
      <c r="AQ78" s="31">
        <f t="shared" si="28"/>
        <v>0</v>
      </c>
    </row>
    <row r="79" spans="1:43" s="2" customFormat="1">
      <c r="A79" s="48">
        <v>1998</v>
      </c>
      <c r="B79" s="29">
        <f>'Gross Expenditure'!B79</f>
        <v>17941956457.156242</v>
      </c>
      <c r="C79" s="30">
        <f>'Net Expenditure'!B79</f>
        <v>16311871791.572153</v>
      </c>
      <c r="D79" s="31">
        <f t="shared" si="15"/>
        <v>1630084665.5840893</v>
      </c>
      <c r="E79" s="29">
        <f>'Gross Expenditure'!M79</f>
        <v>4082046664.0340943</v>
      </c>
      <c r="F79" s="30">
        <f>'Net Expenditure'!M79</f>
        <v>3606470076.1334281</v>
      </c>
      <c r="G79" s="31">
        <f t="shared" si="16"/>
        <v>475576587.90066624</v>
      </c>
      <c r="H79" s="29">
        <f>'Gross Expenditure'!AD79</f>
        <v>3424110293.371068</v>
      </c>
      <c r="I79" s="30">
        <f>'Net Expenditure'!AD79</f>
        <v>3155923834.964376</v>
      </c>
      <c r="J79" s="31">
        <f t="shared" si="17"/>
        <v>268186458.40669203</v>
      </c>
      <c r="K79" s="29">
        <f>'Gross Expenditure'!AU79</f>
        <v>3447044302.5359039</v>
      </c>
      <c r="L79" s="30">
        <f>'Net Expenditure'!AU79</f>
        <v>3357080820.233448</v>
      </c>
      <c r="M79" s="31">
        <f t="shared" si="18"/>
        <v>89963482.302455902</v>
      </c>
      <c r="N79" s="29">
        <f>'Gross Expenditure'!BL79</f>
        <v>1318309368.6977341</v>
      </c>
      <c r="O79" s="30">
        <f>'Net Expenditure'!BL79</f>
        <v>1262927202.9496078</v>
      </c>
      <c r="P79" s="31">
        <f t="shared" si="19"/>
        <v>55382165.748126268</v>
      </c>
      <c r="Q79" s="29">
        <f>'Gross Expenditure'!CM79</f>
        <v>776663229.64641595</v>
      </c>
      <c r="R79" s="30">
        <f>'Net Expenditure'!CM79</f>
        <v>714362261.11126792</v>
      </c>
      <c r="S79" s="31">
        <f t="shared" si="20"/>
        <v>62300968.535148025</v>
      </c>
      <c r="T79" s="29">
        <f>'Gross Expenditure'!DC79</f>
        <v>39923104.648476005</v>
      </c>
      <c r="U79" s="30">
        <f>'Net Expenditure'!DC79</f>
        <v>30543549.466290001</v>
      </c>
      <c r="V79" s="31">
        <f t="shared" si="21"/>
        <v>9379555.1821860038</v>
      </c>
      <c r="W79" s="29">
        <f>'Gross Expenditure'!DI79</f>
        <v>217104895.52875203</v>
      </c>
      <c r="X79" s="30">
        <f>'Net Expenditure'!DI79</f>
        <v>215604065.120556</v>
      </c>
      <c r="Y79" s="31">
        <f t="shared" si="22"/>
        <v>1500830.408196032</v>
      </c>
      <c r="Z79" s="29">
        <f>'Gross Expenditure'!DM79</f>
        <v>662346171.00792003</v>
      </c>
      <c r="AA79" s="30">
        <f>'Net Expenditure'!DM79</f>
        <v>643366126.21797609</v>
      </c>
      <c r="AB79" s="31">
        <f t="shared" si="23"/>
        <v>18980044.789943933</v>
      </c>
      <c r="AC79" s="29">
        <f>'Gross Expenditure'!EF79</f>
        <v>1108835599.0177619</v>
      </c>
      <c r="AD79" s="30">
        <f>'Net Expenditure'!EF79</f>
        <v>1081520993.4838262</v>
      </c>
      <c r="AE79" s="31">
        <f t="shared" si="24"/>
        <v>27314605.533935785</v>
      </c>
      <c r="AF79" s="29">
        <f>'Gross Expenditure'!FV79</f>
        <v>1616701626.2419684</v>
      </c>
      <c r="AG79" s="30">
        <f>'Net Expenditure'!FV79</f>
        <v>1497162134.888658</v>
      </c>
      <c r="AH79" s="31">
        <f t="shared" si="25"/>
        <v>119539491.35331035</v>
      </c>
      <c r="AI79" s="29">
        <f>'Gross Expenditure'!GI79</f>
        <v>126746524.68403801</v>
      </c>
      <c r="AJ79" s="30">
        <f>'Net Expenditure'!GI79</f>
        <v>123559482.10825801</v>
      </c>
      <c r="AK79" s="31">
        <f t="shared" si="26"/>
        <v>3187042.5757800043</v>
      </c>
      <c r="AL79" s="29">
        <f>'Gross Expenditure'!HD79</f>
        <v>1121852953.7934179</v>
      </c>
      <c r="AM79" s="30">
        <f>'Net Expenditure'!HD79</f>
        <v>623079520.94577003</v>
      </c>
      <c r="AN79" s="31">
        <f t="shared" si="27"/>
        <v>498773432.84764791</v>
      </c>
      <c r="AO79" s="29">
        <f>'Gross Expenditure'!IN79</f>
        <v>271723.94869200001</v>
      </c>
      <c r="AP79" s="30">
        <f>'Net Expenditure'!IN79</f>
        <v>271723.94869200001</v>
      </c>
      <c r="AQ79" s="31">
        <f t="shared" si="28"/>
        <v>0</v>
      </c>
    </row>
    <row r="80" spans="1:43" s="2" customFormat="1">
      <c r="A80" s="48">
        <v>1999</v>
      </c>
      <c r="B80" s="29">
        <f>'Gross Expenditure'!B80</f>
        <v>20077010877.408619</v>
      </c>
      <c r="C80" s="30">
        <f>'Net Expenditure'!B80</f>
        <v>18328755498.119305</v>
      </c>
      <c r="D80" s="31">
        <f t="shared" si="15"/>
        <v>1748255379.2893143</v>
      </c>
      <c r="E80" s="29">
        <f>'Gross Expenditure'!M80</f>
        <v>4816305720.8276224</v>
      </c>
      <c r="F80" s="30">
        <f>'Net Expenditure'!M80</f>
        <v>4140466043.2647963</v>
      </c>
      <c r="G80" s="31">
        <f t="shared" si="16"/>
        <v>675839677.56282616</v>
      </c>
      <c r="H80" s="29">
        <f>'Gross Expenditure'!AD80</f>
        <v>3724018618.1804338</v>
      </c>
      <c r="I80" s="30">
        <f>'Net Expenditure'!AD80</f>
        <v>3494244276.1093979</v>
      </c>
      <c r="J80" s="31">
        <f t="shared" si="17"/>
        <v>229774342.07103586</v>
      </c>
      <c r="K80" s="29">
        <f>'Gross Expenditure'!AU80</f>
        <v>3518616898.5166082</v>
      </c>
      <c r="L80" s="30">
        <f>'Net Expenditure'!AU80</f>
        <v>3424194096.0842161</v>
      </c>
      <c r="M80" s="31">
        <f t="shared" si="18"/>
        <v>94422802.43239212</v>
      </c>
      <c r="N80" s="29">
        <f>'Gross Expenditure'!BL80</f>
        <v>1669640815.9280219</v>
      </c>
      <c r="O80" s="30">
        <f>'Net Expenditure'!BL80</f>
        <v>1631547403.8499441</v>
      </c>
      <c r="P80" s="31">
        <f t="shared" si="19"/>
        <v>38093412.078077793</v>
      </c>
      <c r="Q80" s="29">
        <f>'Gross Expenditure'!CM80</f>
        <v>745657495.51973403</v>
      </c>
      <c r="R80" s="30">
        <f>'Net Expenditure'!CM80</f>
        <v>678398199.78999603</v>
      </c>
      <c r="S80" s="31">
        <f t="shared" si="20"/>
        <v>67259295.729737997</v>
      </c>
      <c r="T80" s="29">
        <f>'Gross Expenditure'!DC80</f>
        <v>41129355.822576001</v>
      </c>
      <c r="U80" s="30">
        <f>'Net Expenditure'!DC80</f>
        <v>31003194.650526002</v>
      </c>
      <c r="V80" s="31">
        <f t="shared" si="21"/>
        <v>10126161.172049999</v>
      </c>
      <c r="W80" s="29">
        <f>'Gross Expenditure'!DI80</f>
        <v>240549339.40094399</v>
      </c>
      <c r="X80" s="30">
        <f>'Net Expenditure'!DI80</f>
        <v>239250397.34715003</v>
      </c>
      <c r="Y80" s="31">
        <f t="shared" si="22"/>
        <v>1298942.0537939668</v>
      </c>
      <c r="Z80" s="29">
        <f>'Gross Expenditure'!DM80</f>
        <v>701763919.90135205</v>
      </c>
      <c r="AA80" s="30">
        <f>'Net Expenditure'!DM80</f>
        <v>675947605.299456</v>
      </c>
      <c r="AB80" s="31">
        <f t="shared" si="23"/>
        <v>25816314.601896048</v>
      </c>
      <c r="AC80" s="29">
        <f>'Gross Expenditure'!EF80</f>
        <v>1138682062.2792301</v>
      </c>
      <c r="AD80" s="30">
        <f>'Net Expenditure'!EF80</f>
        <v>1109410790.3670959</v>
      </c>
      <c r="AE80" s="31">
        <f t="shared" si="24"/>
        <v>29271271.912134171</v>
      </c>
      <c r="AF80" s="29">
        <f>'Gross Expenditure'!FV80</f>
        <v>2106270727.7621942</v>
      </c>
      <c r="AG80" s="30">
        <f>'Net Expenditure'!FV80</f>
        <v>1977049483.5641341</v>
      </c>
      <c r="AH80" s="31">
        <f t="shared" si="25"/>
        <v>129221244.19806004</v>
      </c>
      <c r="AI80" s="29">
        <f>'Gross Expenditure'!GI80</f>
        <v>144317160.20740199</v>
      </c>
      <c r="AJ80" s="30">
        <f>'Net Expenditure'!GI80</f>
        <v>140986637.22880799</v>
      </c>
      <c r="AK80" s="31">
        <f t="shared" si="26"/>
        <v>3330522.9785940051</v>
      </c>
      <c r="AL80" s="29">
        <f>'Gross Expenditure'!HD80</f>
        <v>1214884123.2923219</v>
      </c>
      <c r="AM80" s="30">
        <f>'Net Expenditure'!HD80</f>
        <v>771082730.79360604</v>
      </c>
      <c r="AN80" s="31">
        <f t="shared" si="27"/>
        <v>443801392.49871588</v>
      </c>
      <c r="AO80" s="29">
        <f>'Gross Expenditure'!IN80</f>
        <v>15174639.770178001</v>
      </c>
      <c r="AP80" s="30">
        <f>'Net Expenditure'!IN80</f>
        <v>15174639.770178001</v>
      </c>
      <c r="AQ80" s="31">
        <f t="shared" si="28"/>
        <v>0</v>
      </c>
    </row>
    <row r="81" spans="1:43" s="2" customFormat="1">
      <c r="A81" s="48">
        <v>2000</v>
      </c>
      <c r="B81" s="29">
        <f>'Gross Expenditure'!B81</f>
        <v>22875387000</v>
      </c>
      <c r="C81" s="30">
        <f>'Net Expenditure'!B81</f>
        <v>20651375000</v>
      </c>
      <c r="D81" s="31">
        <f t="shared" si="15"/>
        <v>2224012000</v>
      </c>
      <c r="E81" s="29">
        <f>'Gross Expenditure'!M81</f>
        <v>5656038000</v>
      </c>
      <c r="F81" s="30">
        <f>'Net Expenditure'!M81</f>
        <v>4613749000</v>
      </c>
      <c r="G81" s="31">
        <f t="shared" si="16"/>
        <v>1042289000</v>
      </c>
      <c r="H81" s="29">
        <f>'Gross Expenditure'!AD81</f>
        <v>4233234000</v>
      </c>
      <c r="I81" s="30">
        <f>'Net Expenditure'!AD81</f>
        <v>4036560000</v>
      </c>
      <c r="J81" s="31">
        <f t="shared" si="17"/>
        <v>196674000</v>
      </c>
      <c r="K81" s="29">
        <f>'Gross Expenditure'!AU81</f>
        <v>3631132000</v>
      </c>
      <c r="L81" s="30">
        <f>'Net Expenditure'!AU81</f>
        <v>3527080000</v>
      </c>
      <c r="M81" s="31">
        <f t="shared" si="18"/>
        <v>104052000</v>
      </c>
      <c r="N81" s="29">
        <f>'Gross Expenditure'!BL81</f>
        <v>1700724000</v>
      </c>
      <c r="O81" s="30">
        <f>'Net Expenditure'!BL81</f>
        <v>1499549000</v>
      </c>
      <c r="P81" s="31">
        <f t="shared" si="19"/>
        <v>201175000</v>
      </c>
      <c r="Q81" s="29">
        <f>'Gross Expenditure'!CM81</f>
        <v>912745000</v>
      </c>
      <c r="R81" s="30">
        <f>'Net Expenditure'!CM81</f>
        <v>843006000</v>
      </c>
      <c r="S81" s="31">
        <f t="shared" si="20"/>
        <v>69739000</v>
      </c>
      <c r="T81" s="29">
        <f>'Gross Expenditure'!DC81</f>
        <v>41853000</v>
      </c>
      <c r="U81" s="30">
        <f>'Net Expenditure'!DC81</f>
        <v>30377000</v>
      </c>
      <c r="V81" s="31">
        <f t="shared" si="21"/>
        <v>11476000</v>
      </c>
      <c r="W81" s="29">
        <f>'Gross Expenditure'!DI81</f>
        <v>291312000</v>
      </c>
      <c r="X81" s="30">
        <f>'Net Expenditure'!DI81</f>
        <v>290129000</v>
      </c>
      <c r="Y81" s="31">
        <f t="shared" si="22"/>
        <v>1183000</v>
      </c>
      <c r="Z81" s="29">
        <f>'Gross Expenditure'!DM81</f>
        <v>758894000</v>
      </c>
      <c r="AA81" s="30">
        <f>'Net Expenditure'!DM81</f>
        <v>735400000</v>
      </c>
      <c r="AB81" s="31">
        <f t="shared" si="23"/>
        <v>23494000</v>
      </c>
      <c r="AC81" s="29">
        <f>'Gross Expenditure'!EF81</f>
        <v>1286396000</v>
      </c>
      <c r="AD81" s="30">
        <f>'Net Expenditure'!EF81</f>
        <v>1250407000</v>
      </c>
      <c r="AE81" s="31">
        <f t="shared" si="24"/>
        <v>35989000</v>
      </c>
      <c r="AF81" s="29">
        <f>'Gross Expenditure'!FV81</f>
        <v>2855794000</v>
      </c>
      <c r="AG81" s="30">
        <f>'Net Expenditure'!FV81</f>
        <v>2703663000</v>
      </c>
      <c r="AH81" s="31">
        <f t="shared" si="25"/>
        <v>152131000</v>
      </c>
      <c r="AI81" s="29">
        <f>'Gross Expenditure'!GI81</f>
        <v>205847000</v>
      </c>
      <c r="AJ81" s="30">
        <f>'Net Expenditure'!GI81</f>
        <v>203012000</v>
      </c>
      <c r="AK81" s="31">
        <f t="shared" si="26"/>
        <v>2835000</v>
      </c>
      <c r="AL81" s="29">
        <f>'Gross Expenditure'!HD81</f>
        <v>1301125000</v>
      </c>
      <c r="AM81" s="30">
        <f>'Net Expenditure'!HD81</f>
        <v>918151000</v>
      </c>
      <c r="AN81" s="31">
        <f t="shared" si="27"/>
        <v>382974000</v>
      </c>
      <c r="AO81" s="29">
        <f>'Gross Expenditure'!IN81</f>
        <v>292000</v>
      </c>
      <c r="AP81" s="30">
        <f>'Net Expenditure'!IN81</f>
        <v>292000</v>
      </c>
      <c r="AQ81" s="31">
        <f t="shared" si="28"/>
        <v>0</v>
      </c>
    </row>
    <row r="82" spans="1:43" s="2" customFormat="1">
      <c r="A82" s="48">
        <v>2001</v>
      </c>
      <c r="B82" s="29">
        <f>'Gross Expenditure'!B82</f>
        <v>27558747000</v>
      </c>
      <c r="C82" s="30">
        <f>'Net Expenditure'!B82</f>
        <v>25340213000</v>
      </c>
      <c r="D82" s="31">
        <f t="shared" si="15"/>
        <v>2218534000</v>
      </c>
      <c r="E82" s="29">
        <f>'Gross Expenditure'!M82</f>
        <v>7077260000</v>
      </c>
      <c r="F82" s="30">
        <f>'Net Expenditure'!M82</f>
        <v>5991422000</v>
      </c>
      <c r="G82" s="31">
        <f t="shared" si="16"/>
        <v>1085838000</v>
      </c>
      <c r="H82" s="29">
        <f>'Gross Expenditure'!AD82</f>
        <v>4791380000</v>
      </c>
      <c r="I82" s="30">
        <f>'Net Expenditure'!AD82</f>
        <v>4657077000</v>
      </c>
      <c r="J82" s="31">
        <f t="shared" si="17"/>
        <v>134303000</v>
      </c>
      <c r="K82" s="29">
        <f>'Gross Expenditure'!AU82</f>
        <v>4218414000</v>
      </c>
      <c r="L82" s="30">
        <f>'Net Expenditure'!AU82</f>
        <v>4104606000</v>
      </c>
      <c r="M82" s="31">
        <f t="shared" si="18"/>
        <v>113808000</v>
      </c>
      <c r="N82" s="29">
        <f>'Gross Expenditure'!BL82</f>
        <v>1933544000</v>
      </c>
      <c r="O82" s="30">
        <f>'Net Expenditure'!BL82</f>
        <v>1784562000</v>
      </c>
      <c r="P82" s="31">
        <f t="shared" si="19"/>
        <v>148982000</v>
      </c>
      <c r="Q82" s="29">
        <f>'Gross Expenditure'!CM82</f>
        <v>990031000</v>
      </c>
      <c r="R82" s="30">
        <f>'Net Expenditure'!CM82</f>
        <v>910860000</v>
      </c>
      <c r="S82" s="31">
        <f t="shared" si="20"/>
        <v>79171000</v>
      </c>
      <c r="T82" s="29">
        <f>'Gross Expenditure'!DC82</f>
        <v>52636000</v>
      </c>
      <c r="U82" s="30">
        <f>'Net Expenditure'!DC82</f>
        <v>37440000</v>
      </c>
      <c r="V82" s="31">
        <f t="shared" si="21"/>
        <v>15196000</v>
      </c>
      <c r="W82" s="29">
        <f>'Gross Expenditure'!DI82</f>
        <v>378156000</v>
      </c>
      <c r="X82" s="30">
        <f>'Net Expenditure'!DI82</f>
        <v>376186000</v>
      </c>
      <c r="Y82" s="31">
        <f t="shared" si="22"/>
        <v>1970000</v>
      </c>
      <c r="Z82" s="29">
        <f>'Gross Expenditure'!DM82</f>
        <v>858366000</v>
      </c>
      <c r="AA82" s="30">
        <f>'Net Expenditure'!DM82</f>
        <v>834712000</v>
      </c>
      <c r="AB82" s="31">
        <f t="shared" si="23"/>
        <v>23654000</v>
      </c>
      <c r="AC82" s="29">
        <f>'Gross Expenditure'!EF82</f>
        <v>1473781000</v>
      </c>
      <c r="AD82" s="30">
        <f>'Net Expenditure'!EF82</f>
        <v>1430620000</v>
      </c>
      <c r="AE82" s="31">
        <f t="shared" si="24"/>
        <v>43161000</v>
      </c>
      <c r="AF82" s="29">
        <f>'Gross Expenditure'!FV82</f>
        <v>3906046000</v>
      </c>
      <c r="AG82" s="30">
        <f>'Net Expenditure'!FV82</f>
        <v>3745854000</v>
      </c>
      <c r="AH82" s="31">
        <f t="shared" si="25"/>
        <v>160192000</v>
      </c>
      <c r="AI82" s="29">
        <f>'Gross Expenditure'!GI82</f>
        <v>184125000</v>
      </c>
      <c r="AJ82" s="30">
        <f>'Net Expenditure'!GI82</f>
        <v>182144000</v>
      </c>
      <c r="AK82" s="31">
        <f t="shared" si="26"/>
        <v>1981000</v>
      </c>
      <c r="AL82" s="29">
        <f>'Gross Expenditure'!HD82</f>
        <v>1694640000</v>
      </c>
      <c r="AM82" s="30">
        <f>'Net Expenditure'!HD82</f>
        <v>1284391000</v>
      </c>
      <c r="AN82" s="31">
        <f t="shared" si="27"/>
        <v>410249000</v>
      </c>
      <c r="AO82" s="29">
        <f>'Gross Expenditure'!IN82</f>
        <v>339000</v>
      </c>
      <c r="AP82" s="30">
        <f>'Net Expenditure'!IN82</f>
        <v>339000</v>
      </c>
      <c r="AQ82" s="31">
        <f t="shared" si="28"/>
        <v>0</v>
      </c>
    </row>
    <row r="83" spans="1:43" s="2" customFormat="1">
      <c r="A83" s="48">
        <v>2002</v>
      </c>
      <c r="B83" s="29">
        <f>'Gross Expenditure'!B83</f>
        <v>31340257000</v>
      </c>
      <c r="C83" s="30">
        <f>'Net Expenditure'!B83</f>
        <v>28849696000</v>
      </c>
      <c r="D83" s="31">
        <f t="shared" si="15"/>
        <v>2490561000</v>
      </c>
      <c r="E83" s="29">
        <f>'Gross Expenditure'!M83</f>
        <v>8353213000</v>
      </c>
      <c r="F83" s="30">
        <f>'Net Expenditure'!M83</f>
        <v>7171205000</v>
      </c>
      <c r="G83" s="31">
        <f t="shared" si="16"/>
        <v>1182008000</v>
      </c>
      <c r="H83" s="29">
        <f>'Gross Expenditure'!AD83</f>
        <v>5390452000</v>
      </c>
      <c r="I83" s="30">
        <f>'Net Expenditure'!AD83</f>
        <v>5200714000</v>
      </c>
      <c r="J83" s="31">
        <f t="shared" si="17"/>
        <v>189738000</v>
      </c>
      <c r="K83" s="29">
        <f>'Gross Expenditure'!AU83</f>
        <v>5199434000</v>
      </c>
      <c r="L83" s="30">
        <f>'Net Expenditure'!AU83</f>
        <v>5070921000</v>
      </c>
      <c r="M83" s="31">
        <f t="shared" si="18"/>
        <v>128513000</v>
      </c>
      <c r="N83" s="29">
        <f>'Gross Expenditure'!BL83</f>
        <v>1219294000</v>
      </c>
      <c r="O83" s="30">
        <f>'Net Expenditure'!BL83</f>
        <v>1107155000</v>
      </c>
      <c r="P83" s="31">
        <f t="shared" si="19"/>
        <v>112139000</v>
      </c>
      <c r="Q83" s="29">
        <f>'Gross Expenditure'!CM83</f>
        <v>1017031000</v>
      </c>
      <c r="R83" s="30">
        <f>'Net Expenditure'!CM83</f>
        <v>928429000</v>
      </c>
      <c r="S83" s="31">
        <f t="shared" si="20"/>
        <v>88602000</v>
      </c>
      <c r="T83" s="29">
        <f>'Gross Expenditure'!DC83</f>
        <v>40697000</v>
      </c>
      <c r="U83" s="30">
        <f>'Net Expenditure'!DC83</f>
        <v>37073000</v>
      </c>
      <c r="V83" s="31">
        <f t="shared" si="21"/>
        <v>3624000</v>
      </c>
      <c r="W83" s="29">
        <f>'Gross Expenditure'!DI83</f>
        <v>501439000</v>
      </c>
      <c r="X83" s="30">
        <f>'Net Expenditure'!DI83</f>
        <v>499379000</v>
      </c>
      <c r="Y83" s="31">
        <f t="shared" si="22"/>
        <v>2060000</v>
      </c>
      <c r="Z83" s="29">
        <f>'Gross Expenditure'!DM83</f>
        <v>861252000</v>
      </c>
      <c r="AA83" s="30">
        <f>'Net Expenditure'!DM83</f>
        <v>844724000</v>
      </c>
      <c r="AB83" s="31">
        <f t="shared" si="23"/>
        <v>16528000</v>
      </c>
      <c r="AC83" s="29">
        <f>'Gross Expenditure'!EF83</f>
        <v>1611492000</v>
      </c>
      <c r="AD83" s="30">
        <f>'Net Expenditure'!EF83</f>
        <v>1567473000</v>
      </c>
      <c r="AE83" s="31">
        <f t="shared" si="24"/>
        <v>44019000</v>
      </c>
      <c r="AF83" s="29">
        <f>'Gross Expenditure'!FV83</f>
        <v>5574644000</v>
      </c>
      <c r="AG83" s="30">
        <f>'Net Expenditure'!FV83</f>
        <v>5314139000</v>
      </c>
      <c r="AH83" s="31">
        <f t="shared" si="25"/>
        <v>260505000</v>
      </c>
      <c r="AI83" s="29">
        <f>'Gross Expenditure'!GI83</f>
        <v>222706000</v>
      </c>
      <c r="AJ83" s="30">
        <f>'Net Expenditure'!GI83</f>
        <v>221039000</v>
      </c>
      <c r="AK83" s="31">
        <f t="shared" si="26"/>
        <v>1667000</v>
      </c>
      <c r="AL83" s="29">
        <f>'Gross Expenditure'!HD83</f>
        <v>1348296000</v>
      </c>
      <c r="AM83" s="30">
        <f>'Net Expenditure'!HD83</f>
        <v>887138000</v>
      </c>
      <c r="AN83" s="31">
        <f t="shared" si="27"/>
        <v>461158000</v>
      </c>
      <c r="AO83" s="29">
        <f>'Gross Expenditure'!IN83</f>
        <v>307000</v>
      </c>
      <c r="AP83" s="30">
        <f>'Net Expenditure'!IN83</f>
        <v>307000</v>
      </c>
      <c r="AQ83" s="31">
        <f t="shared" si="28"/>
        <v>0</v>
      </c>
    </row>
    <row r="84" spans="1:43" s="2" customFormat="1">
      <c r="A84" s="48">
        <v>2003</v>
      </c>
      <c r="B84" s="29">
        <f>'Gross Expenditure'!B84</f>
        <v>33416678000</v>
      </c>
      <c r="C84" s="30">
        <f>'Net Expenditure'!B84</f>
        <v>30727106000</v>
      </c>
      <c r="D84" s="31">
        <f t="shared" si="15"/>
        <v>2689572000</v>
      </c>
      <c r="E84" s="29">
        <f>'Gross Expenditure'!M84</f>
        <v>9302263000</v>
      </c>
      <c r="F84" s="30">
        <f>'Net Expenditure'!M84</f>
        <v>7954760000</v>
      </c>
      <c r="G84" s="31">
        <f t="shared" si="16"/>
        <v>1347503000</v>
      </c>
      <c r="H84" s="29">
        <f>'Gross Expenditure'!AD84</f>
        <v>5865513000</v>
      </c>
      <c r="I84" s="30">
        <f>'Net Expenditure'!AD84</f>
        <v>5683820000</v>
      </c>
      <c r="J84" s="31">
        <f t="shared" si="17"/>
        <v>181693000</v>
      </c>
      <c r="K84" s="29">
        <f>'Gross Expenditure'!AU84</f>
        <v>5717233000</v>
      </c>
      <c r="L84" s="30">
        <f>'Net Expenditure'!AU84</f>
        <v>5583584000</v>
      </c>
      <c r="M84" s="31">
        <f t="shared" si="18"/>
        <v>133649000</v>
      </c>
      <c r="N84" s="29">
        <f>'Gross Expenditure'!BL84</f>
        <v>1165880000</v>
      </c>
      <c r="O84" s="30">
        <f>'Net Expenditure'!BL84</f>
        <v>1028225000</v>
      </c>
      <c r="P84" s="31">
        <f t="shared" si="19"/>
        <v>137655000</v>
      </c>
      <c r="Q84" s="29">
        <f>'Gross Expenditure'!CM84</f>
        <v>1131169000</v>
      </c>
      <c r="R84" s="30">
        <f>'Net Expenditure'!CM84</f>
        <v>1034149000</v>
      </c>
      <c r="S84" s="31">
        <f t="shared" si="20"/>
        <v>97020000</v>
      </c>
      <c r="T84" s="29">
        <f>'Gross Expenditure'!DC84</f>
        <v>39676000</v>
      </c>
      <c r="U84" s="30">
        <f>'Net Expenditure'!DC84</f>
        <v>37406000</v>
      </c>
      <c r="V84" s="31">
        <f t="shared" si="21"/>
        <v>2270000</v>
      </c>
      <c r="W84" s="29">
        <f>'Gross Expenditure'!DI84</f>
        <v>547400000</v>
      </c>
      <c r="X84" s="30">
        <f>'Net Expenditure'!DI84</f>
        <v>545308000</v>
      </c>
      <c r="Y84" s="31">
        <f t="shared" si="22"/>
        <v>2092000</v>
      </c>
      <c r="Z84" s="29">
        <f>'Gross Expenditure'!DM84</f>
        <v>855249000</v>
      </c>
      <c r="AA84" s="30">
        <f>'Net Expenditure'!DM84</f>
        <v>842295000</v>
      </c>
      <c r="AB84" s="31">
        <f t="shared" si="23"/>
        <v>12954000</v>
      </c>
      <c r="AC84" s="29">
        <f>'Gross Expenditure'!EF84</f>
        <v>1761693000</v>
      </c>
      <c r="AD84" s="30">
        <f>'Net Expenditure'!EF84</f>
        <v>1692075000</v>
      </c>
      <c r="AE84" s="31">
        <f t="shared" si="24"/>
        <v>69618000</v>
      </c>
      <c r="AF84" s="29">
        <f>'Gross Expenditure'!FV84</f>
        <v>5593493000</v>
      </c>
      <c r="AG84" s="30">
        <f>'Net Expenditure'!FV84</f>
        <v>5288978000</v>
      </c>
      <c r="AH84" s="31">
        <f t="shared" si="25"/>
        <v>304515000</v>
      </c>
      <c r="AI84" s="29">
        <f>'Gross Expenditure'!GI84</f>
        <v>210576000</v>
      </c>
      <c r="AJ84" s="30">
        <f>'Net Expenditure'!GI84</f>
        <v>207446000</v>
      </c>
      <c r="AK84" s="31">
        <f t="shared" si="26"/>
        <v>3130000</v>
      </c>
      <c r="AL84" s="29">
        <f>'Gross Expenditure'!HD84</f>
        <v>1226197000</v>
      </c>
      <c r="AM84" s="30">
        <f>'Net Expenditure'!HD84</f>
        <v>828724000</v>
      </c>
      <c r="AN84" s="31">
        <f t="shared" si="27"/>
        <v>397473000</v>
      </c>
      <c r="AO84" s="29">
        <f>'Gross Expenditure'!IN84</f>
        <v>336000</v>
      </c>
      <c r="AP84" s="30">
        <f>'Net Expenditure'!IN84</f>
        <v>336000</v>
      </c>
      <c r="AQ84" s="31">
        <f t="shared" si="28"/>
        <v>0</v>
      </c>
    </row>
    <row r="85" spans="1:43" s="2" customFormat="1">
      <c r="A85" s="48">
        <v>2004</v>
      </c>
      <c r="B85" s="29">
        <f>'Gross Expenditure'!B85</f>
        <v>35322512000</v>
      </c>
      <c r="C85" s="30">
        <f>'Net Expenditure'!B85</f>
        <v>32269134000</v>
      </c>
      <c r="D85" s="31">
        <f t="shared" si="15"/>
        <v>3053378000</v>
      </c>
      <c r="E85" s="29">
        <f>'Gross Expenditure'!M85</f>
        <v>10069085000</v>
      </c>
      <c r="F85" s="30">
        <f>'Net Expenditure'!M85</f>
        <v>8593324000</v>
      </c>
      <c r="G85" s="31">
        <f t="shared" si="16"/>
        <v>1475761000</v>
      </c>
      <c r="H85" s="29">
        <f>'Gross Expenditure'!AD85</f>
        <v>6597296000</v>
      </c>
      <c r="I85" s="30">
        <f>'Net Expenditure'!AD85</f>
        <v>6309657000</v>
      </c>
      <c r="J85" s="31">
        <f t="shared" si="17"/>
        <v>287639000</v>
      </c>
      <c r="K85" s="29">
        <f>'Gross Expenditure'!AU85</f>
        <v>6097951000</v>
      </c>
      <c r="L85" s="30">
        <f>'Net Expenditure'!AU85</f>
        <v>5959200000</v>
      </c>
      <c r="M85" s="31">
        <f t="shared" si="18"/>
        <v>138751000</v>
      </c>
      <c r="N85" s="29">
        <f>'Gross Expenditure'!BL85</f>
        <v>1146283000</v>
      </c>
      <c r="O85" s="30">
        <f>'Net Expenditure'!BL85</f>
        <v>1035205000</v>
      </c>
      <c r="P85" s="31">
        <f t="shared" si="19"/>
        <v>111078000</v>
      </c>
      <c r="Q85" s="29">
        <f>'Gross Expenditure'!CM85</f>
        <v>1183132000</v>
      </c>
      <c r="R85" s="30">
        <f>'Net Expenditure'!CM85</f>
        <v>1075640000</v>
      </c>
      <c r="S85" s="31">
        <f t="shared" si="20"/>
        <v>107492000</v>
      </c>
      <c r="T85" s="29">
        <f>'Gross Expenditure'!DC85</f>
        <v>42133000</v>
      </c>
      <c r="U85" s="30">
        <f>'Net Expenditure'!DC85</f>
        <v>39658000</v>
      </c>
      <c r="V85" s="31">
        <f t="shared" si="21"/>
        <v>2475000</v>
      </c>
      <c r="W85" s="29">
        <f>'Gross Expenditure'!DI85</f>
        <v>597538000</v>
      </c>
      <c r="X85" s="30">
        <f>'Net Expenditure'!DI85</f>
        <v>558442000</v>
      </c>
      <c r="Y85" s="31">
        <f t="shared" si="22"/>
        <v>39096000</v>
      </c>
      <c r="Z85" s="29">
        <f>'Gross Expenditure'!DM85</f>
        <v>886968000</v>
      </c>
      <c r="AA85" s="30">
        <f>'Net Expenditure'!DM85</f>
        <v>844130000</v>
      </c>
      <c r="AB85" s="31">
        <f t="shared" si="23"/>
        <v>42838000</v>
      </c>
      <c r="AC85" s="29">
        <f>'Gross Expenditure'!EF85</f>
        <v>1886277000</v>
      </c>
      <c r="AD85" s="30">
        <f>'Net Expenditure'!EF85</f>
        <v>1802751000</v>
      </c>
      <c r="AE85" s="31">
        <f t="shared" si="24"/>
        <v>83526000</v>
      </c>
      <c r="AF85" s="29">
        <f>'Gross Expenditure'!FV85</f>
        <v>5421218000</v>
      </c>
      <c r="AG85" s="30">
        <f>'Net Expenditure'!FV85</f>
        <v>5145650000</v>
      </c>
      <c r="AH85" s="31">
        <f t="shared" si="25"/>
        <v>275568000</v>
      </c>
      <c r="AI85" s="29">
        <f>'Gross Expenditure'!GI85</f>
        <v>135335000</v>
      </c>
      <c r="AJ85" s="30">
        <f>'Net Expenditure'!GI85</f>
        <v>132402000</v>
      </c>
      <c r="AK85" s="31">
        <f t="shared" si="26"/>
        <v>2933000</v>
      </c>
      <c r="AL85" s="29">
        <f>'Gross Expenditure'!HD85</f>
        <v>1258986000</v>
      </c>
      <c r="AM85" s="30">
        <f>'Net Expenditure'!HD85</f>
        <v>772765000</v>
      </c>
      <c r="AN85" s="31">
        <f t="shared" si="27"/>
        <v>486221000</v>
      </c>
      <c r="AO85" s="29">
        <f>'Gross Expenditure'!IN85</f>
        <v>310000</v>
      </c>
      <c r="AP85" s="30">
        <f>'Net Expenditure'!IN85</f>
        <v>310000</v>
      </c>
      <c r="AQ85" s="31">
        <f t="shared" si="28"/>
        <v>0</v>
      </c>
    </row>
    <row r="86" spans="1:43" s="2" customFormat="1">
      <c r="A86" s="48">
        <v>2005</v>
      </c>
      <c r="B86" s="29">
        <f>'Gross Expenditure'!B86</f>
        <v>39013241000</v>
      </c>
      <c r="C86" s="30">
        <f>'Net Expenditure'!B86</f>
        <v>35436373000</v>
      </c>
      <c r="D86" s="31">
        <f t="shared" si="15"/>
        <v>3576868000</v>
      </c>
      <c r="E86" s="29">
        <f>'Gross Expenditure'!M86</f>
        <v>11820694000</v>
      </c>
      <c r="F86" s="30">
        <f>'Net Expenditure'!M86</f>
        <v>9643058000</v>
      </c>
      <c r="G86" s="31">
        <f t="shared" si="16"/>
        <v>2177636000</v>
      </c>
      <c r="H86" s="29">
        <f>'Gross Expenditure'!AD86</f>
        <v>7167797000</v>
      </c>
      <c r="I86" s="30">
        <f>'Net Expenditure'!AD86</f>
        <v>6934654000</v>
      </c>
      <c r="J86" s="31">
        <f t="shared" si="17"/>
        <v>233143000</v>
      </c>
      <c r="K86" s="29">
        <f>'Gross Expenditure'!AU86</f>
        <v>6590447000</v>
      </c>
      <c r="L86" s="30">
        <f>'Net Expenditure'!AU86</f>
        <v>6441123000</v>
      </c>
      <c r="M86" s="31">
        <f t="shared" si="18"/>
        <v>149324000</v>
      </c>
      <c r="N86" s="29">
        <f>'Gross Expenditure'!BL86</f>
        <v>1265743000</v>
      </c>
      <c r="O86" s="30">
        <f>'Net Expenditure'!BL86</f>
        <v>1186641000</v>
      </c>
      <c r="P86" s="31">
        <f t="shared" si="19"/>
        <v>79102000</v>
      </c>
      <c r="Q86" s="29">
        <f>'Gross Expenditure'!CM86</f>
        <v>1201790000</v>
      </c>
      <c r="R86" s="30">
        <f>'Net Expenditure'!CM86</f>
        <v>1079971000</v>
      </c>
      <c r="S86" s="31">
        <f t="shared" si="20"/>
        <v>121819000</v>
      </c>
      <c r="T86" s="29">
        <f>'Gross Expenditure'!DC86</f>
        <v>46413000</v>
      </c>
      <c r="U86" s="30">
        <f>'Net Expenditure'!DC86</f>
        <v>45022000</v>
      </c>
      <c r="V86" s="31">
        <f t="shared" si="21"/>
        <v>1391000</v>
      </c>
      <c r="W86" s="29">
        <f>'Gross Expenditure'!DI86</f>
        <v>679123000</v>
      </c>
      <c r="X86" s="30">
        <f>'Net Expenditure'!DI86</f>
        <v>635076000</v>
      </c>
      <c r="Y86" s="31">
        <f t="shared" si="22"/>
        <v>44047000</v>
      </c>
      <c r="Z86" s="29">
        <f>'Gross Expenditure'!DM86</f>
        <v>920459000</v>
      </c>
      <c r="AA86" s="30">
        <f>'Net Expenditure'!DM86</f>
        <v>888857000</v>
      </c>
      <c r="AB86" s="31">
        <f t="shared" si="23"/>
        <v>31602000</v>
      </c>
      <c r="AC86" s="29">
        <f>'Gross Expenditure'!EF86</f>
        <v>2018059000</v>
      </c>
      <c r="AD86" s="30">
        <f>'Net Expenditure'!EF86</f>
        <v>1908457000</v>
      </c>
      <c r="AE86" s="31">
        <f t="shared" si="24"/>
        <v>109602000</v>
      </c>
      <c r="AF86" s="29">
        <f>'Gross Expenditure'!FV86</f>
        <v>5806812000</v>
      </c>
      <c r="AG86" s="30">
        <f>'Net Expenditure'!FV86</f>
        <v>5607249000</v>
      </c>
      <c r="AH86" s="31">
        <f t="shared" si="25"/>
        <v>199563000</v>
      </c>
      <c r="AI86" s="29">
        <f>'Gross Expenditure'!GI86</f>
        <v>158001000</v>
      </c>
      <c r="AJ86" s="30">
        <f>'Net Expenditure'!GI86</f>
        <v>155277000</v>
      </c>
      <c r="AK86" s="31">
        <f t="shared" si="26"/>
        <v>2724000</v>
      </c>
      <c r="AL86" s="29">
        <f>'Gross Expenditure'!HD86</f>
        <v>1337568000</v>
      </c>
      <c r="AM86" s="30">
        <f>'Net Expenditure'!HD86</f>
        <v>910653000</v>
      </c>
      <c r="AN86" s="31">
        <f t="shared" si="27"/>
        <v>426915000</v>
      </c>
      <c r="AO86" s="29">
        <f>'Gross Expenditure'!IN86</f>
        <v>335000</v>
      </c>
      <c r="AP86" s="30">
        <f>'Net Expenditure'!IN86</f>
        <v>335000</v>
      </c>
      <c r="AQ86" s="31">
        <f t="shared" si="28"/>
        <v>0</v>
      </c>
    </row>
    <row r="87" spans="1:43" s="2" customFormat="1">
      <c r="A87" s="48">
        <v>2006</v>
      </c>
      <c r="B87" s="29">
        <f>'Gross Expenditure'!B87</f>
        <v>43190525000</v>
      </c>
      <c r="C87" s="30">
        <f>'Net Expenditure'!B87</f>
        <v>39441132000</v>
      </c>
      <c r="D87" s="31">
        <f t="shared" si="15"/>
        <v>3749393000</v>
      </c>
      <c r="E87" s="29">
        <f>'Gross Expenditure'!M87</f>
        <v>13010276000</v>
      </c>
      <c r="F87" s="30">
        <f>'Net Expenditure'!M87</f>
        <v>10702641000</v>
      </c>
      <c r="G87" s="31">
        <f t="shared" si="16"/>
        <v>2307635000</v>
      </c>
      <c r="H87" s="29">
        <f>'Gross Expenditure'!AD87</f>
        <v>7896897000</v>
      </c>
      <c r="I87" s="30">
        <f>'Net Expenditure'!AD87</f>
        <v>7614380000</v>
      </c>
      <c r="J87" s="31">
        <f t="shared" si="17"/>
        <v>282517000</v>
      </c>
      <c r="K87" s="29">
        <f>'Gross Expenditure'!AU87</f>
        <v>7338897000</v>
      </c>
      <c r="L87" s="30">
        <f>'Net Expenditure'!AU87</f>
        <v>7177180000</v>
      </c>
      <c r="M87" s="31">
        <f t="shared" si="18"/>
        <v>161717000</v>
      </c>
      <c r="N87" s="29">
        <f>'Gross Expenditure'!BL87</f>
        <v>1355015000</v>
      </c>
      <c r="O87" s="30">
        <f>'Net Expenditure'!BL87</f>
        <v>1270514000</v>
      </c>
      <c r="P87" s="31">
        <f t="shared" si="19"/>
        <v>84501000</v>
      </c>
      <c r="Q87" s="29">
        <f>'Gross Expenditure'!CM87</f>
        <v>1367309000</v>
      </c>
      <c r="R87" s="30">
        <f>'Net Expenditure'!CM87</f>
        <v>1253210000</v>
      </c>
      <c r="S87" s="31">
        <f t="shared" si="20"/>
        <v>114099000</v>
      </c>
      <c r="T87" s="29">
        <f>'Gross Expenditure'!DC87</f>
        <v>48711000</v>
      </c>
      <c r="U87" s="30">
        <f>'Net Expenditure'!DC87</f>
        <v>45839000</v>
      </c>
      <c r="V87" s="31">
        <f t="shared" si="21"/>
        <v>2872000</v>
      </c>
      <c r="W87" s="29">
        <f>'Gross Expenditure'!DI87</f>
        <v>826419000</v>
      </c>
      <c r="X87" s="30">
        <f>'Net Expenditure'!DI87</f>
        <v>787181000</v>
      </c>
      <c r="Y87" s="31">
        <f t="shared" si="22"/>
        <v>39238000</v>
      </c>
      <c r="Z87" s="29">
        <f>'Gross Expenditure'!DM87</f>
        <v>948085000</v>
      </c>
      <c r="AA87" s="30">
        <f>'Net Expenditure'!DM87</f>
        <v>922330000</v>
      </c>
      <c r="AB87" s="31">
        <f t="shared" si="23"/>
        <v>25755000</v>
      </c>
      <c r="AC87" s="29">
        <f>'Gross Expenditure'!EF87</f>
        <v>2219045000</v>
      </c>
      <c r="AD87" s="30">
        <f>'Net Expenditure'!EF87</f>
        <v>2119021000</v>
      </c>
      <c r="AE87" s="31">
        <f t="shared" si="24"/>
        <v>100024000</v>
      </c>
      <c r="AF87" s="29">
        <f>'Gross Expenditure'!FV87</f>
        <v>6565521000</v>
      </c>
      <c r="AG87" s="30">
        <f>'Net Expenditure'!FV87</f>
        <v>6416615000</v>
      </c>
      <c r="AH87" s="31">
        <f t="shared" si="25"/>
        <v>148906000</v>
      </c>
      <c r="AI87" s="29">
        <f>'Gross Expenditure'!GI87</f>
        <v>195184000</v>
      </c>
      <c r="AJ87" s="30">
        <f>'Net Expenditure'!GI87</f>
        <v>192529000</v>
      </c>
      <c r="AK87" s="31">
        <f t="shared" si="26"/>
        <v>2655000</v>
      </c>
      <c r="AL87" s="29">
        <f>'Gross Expenditure'!HD87</f>
        <v>1418801000</v>
      </c>
      <c r="AM87" s="30">
        <f>'Net Expenditure'!HD87</f>
        <v>939328000</v>
      </c>
      <c r="AN87" s="31">
        <f t="shared" si="27"/>
        <v>479473000</v>
      </c>
      <c r="AO87" s="29">
        <f>'Gross Expenditure'!IN87</f>
        <v>365000</v>
      </c>
      <c r="AP87" s="30">
        <f>'Net Expenditure'!IN87</f>
        <v>364000</v>
      </c>
      <c r="AQ87" s="31">
        <f t="shared" si="28"/>
        <v>1000</v>
      </c>
    </row>
    <row r="88" spans="1:43" s="2" customFormat="1">
      <c r="A88" s="48">
        <v>2007</v>
      </c>
      <c r="B88" s="29">
        <f>'Gross Expenditure'!B88</f>
        <v>48771847000</v>
      </c>
      <c r="C88" s="30">
        <f>'Net Expenditure'!B88</f>
        <v>44687380000</v>
      </c>
      <c r="D88" s="31">
        <f t="shared" si="15"/>
        <v>4084467000</v>
      </c>
      <c r="E88" s="29">
        <f>'Gross Expenditure'!M88</f>
        <v>14978005000</v>
      </c>
      <c r="F88" s="30">
        <f>'Net Expenditure'!M88</f>
        <v>12436398000</v>
      </c>
      <c r="G88" s="31">
        <f t="shared" si="16"/>
        <v>2541607000</v>
      </c>
      <c r="H88" s="29">
        <f>'Gross Expenditure'!AD88</f>
        <v>8704590000</v>
      </c>
      <c r="I88" s="30">
        <f>'Net Expenditure'!AD88</f>
        <v>8477227000</v>
      </c>
      <c r="J88" s="31">
        <f t="shared" si="17"/>
        <v>227363000</v>
      </c>
      <c r="K88" s="29">
        <f>'Gross Expenditure'!AU88</f>
        <v>8350997000</v>
      </c>
      <c r="L88" s="30">
        <f>'Net Expenditure'!AU88</f>
        <v>8181274000</v>
      </c>
      <c r="M88" s="31">
        <f t="shared" si="18"/>
        <v>169723000</v>
      </c>
      <c r="N88" s="29">
        <f>'Gross Expenditure'!BL88</f>
        <v>1461547000</v>
      </c>
      <c r="O88" s="30">
        <f>'Net Expenditure'!BL88</f>
        <v>1340237000</v>
      </c>
      <c r="P88" s="31">
        <f t="shared" si="19"/>
        <v>121310000</v>
      </c>
      <c r="Q88" s="29">
        <f>'Gross Expenditure'!CM88</f>
        <v>1506054000</v>
      </c>
      <c r="R88" s="30">
        <f>'Net Expenditure'!CM88</f>
        <v>1379064000</v>
      </c>
      <c r="S88" s="31">
        <f t="shared" si="20"/>
        <v>126990000</v>
      </c>
      <c r="T88" s="29">
        <f>'Gross Expenditure'!DC88</f>
        <v>51888000</v>
      </c>
      <c r="U88" s="30">
        <f>'Net Expenditure'!DC88</f>
        <v>50464000</v>
      </c>
      <c r="V88" s="31">
        <f t="shared" si="21"/>
        <v>1424000</v>
      </c>
      <c r="W88" s="29">
        <f>'Gross Expenditure'!DI88</f>
        <v>970837000</v>
      </c>
      <c r="X88" s="30">
        <f>'Net Expenditure'!DI88</f>
        <v>932019000</v>
      </c>
      <c r="Y88" s="31">
        <f t="shared" si="22"/>
        <v>38818000</v>
      </c>
      <c r="Z88" s="29">
        <f>'Gross Expenditure'!DM88</f>
        <v>1002631000</v>
      </c>
      <c r="AA88" s="30">
        <f>'Net Expenditure'!DM88</f>
        <v>977285000</v>
      </c>
      <c r="AB88" s="31">
        <f t="shared" si="23"/>
        <v>25346000</v>
      </c>
      <c r="AC88" s="29">
        <f>'Gross Expenditure'!EF88</f>
        <v>2470790000</v>
      </c>
      <c r="AD88" s="30">
        <f>'Net Expenditure'!EF88</f>
        <v>2346472000</v>
      </c>
      <c r="AE88" s="31">
        <f t="shared" si="24"/>
        <v>124318000</v>
      </c>
      <c r="AF88" s="29">
        <f>'Gross Expenditure'!FV88</f>
        <v>7504684000</v>
      </c>
      <c r="AG88" s="30">
        <f>'Net Expenditure'!FV88</f>
        <v>7223706000</v>
      </c>
      <c r="AH88" s="31">
        <f t="shared" si="25"/>
        <v>280978000</v>
      </c>
      <c r="AI88" s="29">
        <f>'Gross Expenditure'!GI88</f>
        <v>189505000</v>
      </c>
      <c r="AJ88" s="30">
        <f>'Net Expenditure'!GI88</f>
        <v>187575000</v>
      </c>
      <c r="AK88" s="31">
        <f t="shared" si="26"/>
        <v>1930000</v>
      </c>
      <c r="AL88" s="29">
        <f>'Gross Expenditure'!HD88</f>
        <v>1579937000</v>
      </c>
      <c r="AM88" s="30">
        <f>'Net Expenditure'!HD88</f>
        <v>1155277000</v>
      </c>
      <c r="AN88" s="31">
        <f t="shared" si="27"/>
        <v>424660000</v>
      </c>
      <c r="AO88" s="29">
        <f>'Gross Expenditure'!IN88</f>
        <v>382000</v>
      </c>
      <c r="AP88" s="30">
        <f>'Net Expenditure'!IN88</f>
        <v>382000</v>
      </c>
      <c r="AQ88" s="31">
        <f t="shared" si="28"/>
        <v>0</v>
      </c>
    </row>
    <row r="89" spans="1:43" s="2" customFormat="1">
      <c r="A89" s="48">
        <v>2008</v>
      </c>
      <c r="B89" s="29">
        <f>'Gross Expenditure'!B89</f>
        <v>53761558000</v>
      </c>
      <c r="C89" s="30">
        <f>'Net Expenditure'!B89</f>
        <v>49297260000</v>
      </c>
      <c r="D89" s="31">
        <f t="shared" si="15"/>
        <v>4464298000</v>
      </c>
      <c r="E89" s="29">
        <f>'Gross Expenditure'!M89</f>
        <v>16039443000</v>
      </c>
      <c r="F89" s="30">
        <f>'Net Expenditure'!M89</f>
        <v>13787586000</v>
      </c>
      <c r="G89" s="31">
        <f t="shared" si="16"/>
        <v>2251857000</v>
      </c>
      <c r="H89" s="29">
        <f>'Gross Expenditure'!AD89</f>
        <v>9295040000</v>
      </c>
      <c r="I89" s="30">
        <f>'Net Expenditure'!AD89</f>
        <v>9029676000</v>
      </c>
      <c r="J89" s="31">
        <f t="shared" si="17"/>
        <v>265364000</v>
      </c>
      <c r="K89" s="29">
        <f>'Gross Expenditure'!AU89</f>
        <v>9518091000</v>
      </c>
      <c r="L89" s="30">
        <f>'Net Expenditure'!AU89</f>
        <v>9328040000</v>
      </c>
      <c r="M89" s="31">
        <f t="shared" si="18"/>
        <v>190051000</v>
      </c>
      <c r="N89" s="29">
        <f>'Gross Expenditure'!BL89</f>
        <v>1536946000</v>
      </c>
      <c r="O89" s="30">
        <f>'Net Expenditure'!BL89</f>
        <v>1457308000</v>
      </c>
      <c r="P89" s="31">
        <f t="shared" si="19"/>
        <v>79638000</v>
      </c>
      <c r="Q89" s="29">
        <f>'Gross Expenditure'!CM89</f>
        <v>1596277000</v>
      </c>
      <c r="R89" s="30">
        <f>'Net Expenditure'!CM89</f>
        <v>1424826000</v>
      </c>
      <c r="S89" s="31">
        <f t="shared" si="20"/>
        <v>171451000</v>
      </c>
      <c r="T89" s="29">
        <f>'Gross Expenditure'!DC89</f>
        <v>58186000</v>
      </c>
      <c r="U89" s="30">
        <f>'Net Expenditure'!DC89</f>
        <v>55614000</v>
      </c>
      <c r="V89" s="31">
        <f t="shared" si="21"/>
        <v>2572000</v>
      </c>
      <c r="W89" s="29">
        <f>'Gross Expenditure'!DI89</f>
        <v>1024235000</v>
      </c>
      <c r="X89" s="30">
        <f>'Net Expenditure'!DI89</f>
        <v>985073000</v>
      </c>
      <c r="Y89" s="31">
        <f t="shared" si="22"/>
        <v>39162000</v>
      </c>
      <c r="Z89" s="29">
        <f>'Gross Expenditure'!DM89</f>
        <v>1083512000</v>
      </c>
      <c r="AA89" s="30">
        <f>'Net Expenditure'!DM89</f>
        <v>1062046000</v>
      </c>
      <c r="AB89" s="31">
        <f t="shared" si="23"/>
        <v>21466000</v>
      </c>
      <c r="AC89" s="29">
        <f>'Gross Expenditure'!EF89</f>
        <v>2667309000</v>
      </c>
      <c r="AD89" s="30">
        <f>'Net Expenditure'!EF89</f>
        <v>2543334000</v>
      </c>
      <c r="AE89" s="31">
        <f t="shared" si="24"/>
        <v>123975000</v>
      </c>
      <c r="AF89" s="29">
        <f>'Gross Expenditure'!FV89</f>
        <v>8647371000</v>
      </c>
      <c r="AG89" s="30">
        <f>'Net Expenditure'!FV89</f>
        <v>7734847000</v>
      </c>
      <c r="AH89" s="31">
        <f t="shared" si="25"/>
        <v>912524000</v>
      </c>
      <c r="AI89" s="29">
        <f>'Gross Expenditure'!GI89</f>
        <v>190199000</v>
      </c>
      <c r="AJ89" s="30">
        <f>'Net Expenditure'!GI89</f>
        <v>188611000</v>
      </c>
      <c r="AK89" s="31">
        <f t="shared" si="26"/>
        <v>1588000</v>
      </c>
      <c r="AL89" s="29">
        <f>'Gross Expenditure'!HD89</f>
        <v>2104574000</v>
      </c>
      <c r="AM89" s="30">
        <f>'Net Expenditure'!HD89</f>
        <v>1699924000</v>
      </c>
      <c r="AN89" s="31">
        <f t="shared" si="27"/>
        <v>404650000</v>
      </c>
      <c r="AO89" s="29">
        <f>'Gross Expenditure'!IN89</f>
        <v>375000</v>
      </c>
      <c r="AP89" s="30">
        <f>'Net Expenditure'!IN89</f>
        <v>375000</v>
      </c>
      <c r="AQ89" s="31">
        <f t="shared" si="28"/>
        <v>0</v>
      </c>
    </row>
    <row r="90" spans="1:43" s="2" customFormat="1">
      <c r="A90" s="48">
        <v>2009</v>
      </c>
      <c r="B90" s="29">
        <f>'Gross Expenditure'!B90</f>
        <v>53118940000</v>
      </c>
      <c r="C90" s="30">
        <f>'Net Expenditure'!B90</f>
        <v>47203226000</v>
      </c>
      <c r="D90" s="31">
        <f t="shared" si="15"/>
        <v>5915714000</v>
      </c>
      <c r="E90" s="29">
        <f>'Gross Expenditure'!M90</f>
        <v>15972870000</v>
      </c>
      <c r="F90" s="30">
        <f>'Net Expenditure'!M90</f>
        <v>12736526000</v>
      </c>
      <c r="G90" s="31">
        <f t="shared" si="16"/>
        <v>3236344000</v>
      </c>
      <c r="H90" s="29">
        <f>'Gross Expenditure'!AD90</f>
        <v>9355736000</v>
      </c>
      <c r="I90" s="30">
        <f>'Net Expenditure'!AD90</f>
        <v>8776215000</v>
      </c>
      <c r="J90" s="31">
        <f t="shared" si="17"/>
        <v>579521000</v>
      </c>
      <c r="K90" s="29">
        <f>'Gross Expenditure'!AU90</f>
        <v>10877552000</v>
      </c>
      <c r="L90" s="30">
        <f>'Net Expenditure'!AU90</f>
        <v>10658512000</v>
      </c>
      <c r="M90" s="31">
        <f t="shared" si="18"/>
        <v>219040000</v>
      </c>
      <c r="N90" s="29">
        <f>'Gross Expenditure'!BL90</f>
        <v>1550058000</v>
      </c>
      <c r="O90" s="30">
        <f>'Net Expenditure'!BL90</f>
        <v>1476805000</v>
      </c>
      <c r="P90" s="31">
        <f t="shared" si="19"/>
        <v>73253000</v>
      </c>
      <c r="Q90" s="29">
        <f>'Gross Expenditure'!CM90</f>
        <v>1464802000</v>
      </c>
      <c r="R90" s="30">
        <f>'Net Expenditure'!CM90</f>
        <v>1258076000</v>
      </c>
      <c r="S90" s="31">
        <f t="shared" si="20"/>
        <v>206726000</v>
      </c>
      <c r="T90" s="29">
        <f>'Gross Expenditure'!DC90</f>
        <v>53473000</v>
      </c>
      <c r="U90" s="30">
        <f>'Net Expenditure'!DC90</f>
        <v>49503000</v>
      </c>
      <c r="V90" s="31">
        <f t="shared" si="21"/>
        <v>3970000</v>
      </c>
      <c r="W90" s="29">
        <f>'Gross Expenditure'!DI90</f>
        <v>799663000</v>
      </c>
      <c r="X90" s="30">
        <f>'Net Expenditure'!DI90</f>
        <v>757392000</v>
      </c>
      <c r="Y90" s="31">
        <f t="shared" si="22"/>
        <v>42271000</v>
      </c>
      <c r="Z90" s="29">
        <f>'Gross Expenditure'!DM90</f>
        <v>1019106000</v>
      </c>
      <c r="AA90" s="30">
        <f>'Net Expenditure'!DM90</f>
        <v>974049000</v>
      </c>
      <c r="AB90" s="31">
        <f t="shared" si="23"/>
        <v>45057000</v>
      </c>
      <c r="AC90" s="29">
        <f>'Gross Expenditure'!EF90</f>
        <v>2590697000</v>
      </c>
      <c r="AD90" s="30">
        <f>'Net Expenditure'!EF90</f>
        <v>2367167000</v>
      </c>
      <c r="AE90" s="31">
        <f t="shared" si="24"/>
        <v>223530000</v>
      </c>
      <c r="AF90" s="29">
        <f>'Gross Expenditure'!FV90</f>
        <v>7318015000</v>
      </c>
      <c r="AG90" s="30">
        <f>'Net Expenditure'!FV90</f>
        <v>6449334000</v>
      </c>
      <c r="AH90" s="31">
        <f t="shared" si="25"/>
        <v>868681000</v>
      </c>
      <c r="AI90" s="29">
        <f>'Gross Expenditure'!GI90</f>
        <v>178734000</v>
      </c>
      <c r="AJ90" s="30">
        <f>'Net Expenditure'!GI90</f>
        <v>169566000</v>
      </c>
      <c r="AK90" s="31">
        <f t="shared" si="26"/>
        <v>9168000</v>
      </c>
      <c r="AL90" s="29">
        <f>'Gross Expenditure'!HD90</f>
        <v>1937842000</v>
      </c>
      <c r="AM90" s="30">
        <f>'Net Expenditure'!HD90</f>
        <v>1529702000</v>
      </c>
      <c r="AN90" s="31">
        <f t="shared" si="27"/>
        <v>408140000</v>
      </c>
      <c r="AO90" s="29">
        <f>'Gross Expenditure'!IN90</f>
        <v>392000</v>
      </c>
      <c r="AP90" s="30">
        <f>'Net Expenditure'!IN90</f>
        <v>379000</v>
      </c>
      <c r="AQ90" s="31">
        <f t="shared" si="28"/>
        <v>13000</v>
      </c>
    </row>
    <row r="91" spans="1:43" s="2" customFormat="1">
      <c r="A91" s="48">
        <v>2010</v>
      </c>
      <c r="B91" s="29">
        <f>'Gross Expenditure'!B91</f>
        <v>52738430000</v>
      </c>
      <c r="C91" s="30">
        <f>'Net Expenditure'!B91</f>
        <v>46566049000</v>
      </c>
      <c r="D91" s="31">
        <f t="shared" si="15"/>
        <v>6172381000</v>
      </c>
      <c r="E91" s="29">
        <f>'Gross Expenditure'!M91</f>
        <v>15135227000</v>
      </c>
      <c r="F91" s="30">
        <f>'Net Expenditure'!M91</f>
        <v>11603018000</v>
      </c>
      <c r="G91" s="31">
        <f t="shared" si="16"/>
        <v>3532209000</v>
      </c>
      <c r="H91" s="29">
        <f>'Gross Expenditure'!AD91</f>
        <v>9345730000</v>
      </c>
      <c r="I91" s="30">
        <f>'Net Expenditure'!AD91</f>
        <v>8723862000</v>
      </c>
      <c r="J91" s="31">
        <f t="shared" si="17"/>
        <v>621868000</v>
      </c>
      <c r="K91" s="29">
        <f>'Gross Expenditure'!AU91</f>
        <v>13377458000</v>
      </c>
      <c r="L91" s="30">
        <f>'Net Expenditure'!AU91</f>
        <v>13159326000</v>
      </c>
      <c r="M91" s="31">
        <f t="shared" si="18"/>
        <v>218132000</v>
      </c>
      <c r="N91" s="29">
        <f>'Gross Expenditure'!BL91</f>
        <v>1151165000</v>
      </c>
      <c r="O91" s="30">
        <f>'Net Expenditure'!BL91</f>
        <v>1069441000</v>
      </c>
      <c r="P91" s="31">
        <f t="shared" si="19"/>
        <v>81724000</v>
      </c>
      <c r="Q91" s="29">
        <f>'Gross Expenditure'!CM91</f>
        <v>1398667000</v>
      </c>
      <c r="R91" s="30">
        <f>'Net Expenditure'!CM91</f>
        <v>1200042000</v>
      </c>
      <c r="S91" s="31">
        <f t="shared" si="20"/>
        <v>198625000</v>
      </c>
      <c r="T91" s="29">
        <f>'Gross Expenditure'!DC91</f>
        <v>46632000</v>
      </c>
      <c r="U91" s="30">
        <f>'Net Expenditure'!DC91</f>
        <v>42531000</v>
      </c>
      <c r="V91" s="31">
        <f t="shared" si="21"/>
        <v>4101000</v>
      </c>
      <c r="W91" s="29">
        <f>'Gross Expenditure'!DI91</f>
        <v>748629000</v>
      </c>
      <c r="X91" s="30">
        <f>'Net Expenditure'!DI91</f>
        <v>704241000</v>
      </c>
      <c r="Y91" s="31">
        <f t="shared" si="22"/>
        <v>44388000</v>
      </c>
      <c r="Z91" s="29">
        <f>'Gross Expenditure'!DM91</f>
        <v>962082000</v>
      </c>
      <c r="AA91" s="30">
        <f>'Net Expenditure'!DM91</f>
        <v>905703000</v>
      </c>
      <c r="AB91" s="31">
        <f t="shared" si="23"/>
        <v>56379000</v>
      </c>
      <c r="AC91" s="29">
        <f>'Gross Expenditure'!EF91</f>
        <v>2430307000</v>
      </c>
      <c r="AD91" s="30">
        <f>'Net Expenditure'!EF91</f>
        <v>2180657000</v>
      </c>
      <c r="AE91" s="31">
        <f t="shared" si="24"/>
        <v>249650000</v>
      </c>
      <c r="AF91" s="29">
        <f>'Gross Expenditure'!FV91</f>
        <v>6243332000</v>
      </c>
      <c r="AG91" s="30">
        <f>'Net Expenditure'!FV91</f>
        <v>5486951000</v>
      </c>
      <c r="AH91" s="31">
        <f t="shared" si="25"/>
        <v>756381000</v>
      </c>
      <c r="AI91" s="29">
        <f>'Gross Expenditure'!GI91</f>
        <v>167709000</v>
      </c>
      <c r="AJ91" s="30">
        <f>'Net Expenditure'!GI91</f>
        <v>160173000</v>
      </c>
      <c r="AK91" s="31">
        <f t="shared" si="26"/>
        <v>7536000</v>
      </c>
      <c r="AL91" s="29">
        <f>'Gross Expenditure'!HD91</f>
        <v>1731131000</v>
      </c>
      <c r="AM91" s="30">
        <f>'Net Expenditure'!HD91</f>
        <v>1329757000</v>
      </c>
      <c r="AN91" s="31">
        <f t="shared" si="27"/>
        <v>401374000</v>
      </c>
      <c r="AO91" s="29">
        <f>'Gross Expenditure'!IN91</f>
        <v>361000</v>
      </c>
      <c r="AP91" s="30">
        <f>'Net Expenditure'!IN91</f>
        <v>347000</v>
      </c>
      <c r="AQ91" s="31">
        <f t="shared" si="28"/>
        <v>14000</v>
      </c>
    </row>
    <row r="92" spans="1:43" s="2" customFormat="1">
      <c r="A92" s="48">
        <v>2011</v>
      </c>
      <c r="B92" s="29">
        <f>'Gross Expenditure'!B92</f>
        <v>51090153000</v>
      </c>
      <c r="C92" s="30">
        <f>'Net Expenditure'!B92</f>
        <v>45572806000</v>
      </c>
      <c r="D92" s="31">
        <f t="shared" si="15"/>
        <v>5517347000</v>
      </c>
      <c r="E92" s="29">
        <f>'Gross Expenditure'!M92</f>
        <v>14575715000</v>
      </c>
      <c r="F92" s="30">
        <f>'Net Expenditure'!M92</f>
        <v>13108319000</v>
      </c>
      <c r="G92" s="31">
        <f t="shared" si="16"/>
        <v>1467396000</v>
      </c>
      <c r="H92" s="29">
        <f>'Gross Expenditure'!AD92</f>
        <v>8866362000</v>
      </c>
      <c r="I92" s="30">
        <f>'Net Expenditure'!AD92</f>
        <v>8248879000</v>
      </c>
      <c r="J92" s="31">
        <f t="shared" si="17"/>
        <v>617483000</v>
      </c>
      <c r="K92" s="29">
        <f>'Gross Expenditure'!AU92</f>
        <v>13550357000</v>
      </c>
      <c r="L92" s="30">
        <f>'Net Expenditure'!AU92</f>
        <v>13317604000</v>
      </c>
      <c r="M92" s="31">
        <f t="shared" si="18"/>
        <v>232753000</v>
      </c>
      <c r="N92" s="29">
        <f>'Gross Expenditure'!BL92</f>
        <v>844612000</v>
      </c>
      <c r="O92" s="30">
        <f>'Net Expenditure'!BL92</f>
        <v>788527000</v>
      </c>
      <c r="P92" s="31">
        <f t="shared" si="19"/>
        <v>56085000</v>
      </c>
      <c r="Q92" s="29">
        <f>'Gross Expenditure'!CM92</f>
        <v>1321114000</v>
      </c>
      <c r="R92" s="30">
        <f>'Net Expenditure'!CM92</f>
        <v>1116659000</v>
      </c>
      <c r="S92" s="31">
        <f t="shared" si="20"/>
        <v>204455000</v>
      </c>
      <c r="T92" s="29">
        <f>'Gross Expenditure'!DC92</f>
        <v>42397000</v>
      </c>
      <c r="U92" s="30">
        <f>'Net Expenditure'!DC92</f>
        <v>38615000</v>
      </c>
      <c r="V92" s="31">
        <f t="shared" si="21"/>
        <v>3782000</v>
      </c>
      <c r="W92" s="29">
        <f>'Gross Expenditure'!DI92</f>
        <v>727819000</v>
      </c>
      <c r="X92" s="30">
        <f>'Net Expenditure'!DI92</f>
        <v>681649000</v>
      </c>
      <c r="Y92" s="31">
        <f t="shared" si="22"/>
        <v>46170000</v>
      </c>
      <c r="Z92" s="29">
        <f>'Gross Expenditure'!DM92</f>
        <v>926830000</v>
      </c>
      <c r="AA92" s="30">
        <f>'Net Expenditure'!DM92</f>
        <v>878196000</v>
      </c>
      <c r="AB92" s="31">
        <f t="shared" si="23"/>
        <v>48634000</v>
      </c>
      <c r="AC92" s="29">
        <f>'Gross Expenditure'!EF92</f>
        <v>2432553000</v>
      </c>
      <c r="AD92" s="30">
        <f>'Net Expenditure'!EF92</f>
        <v>2180459000</v>
      </c>
      <c r="AE92" s="31">
        <f t="shared" si="24"/>
        <v>252094000</v>
      </c>
      <c r="AF92" s="29">
        <f>'Gross Expenditure'!FV92</f>
        <v>4778849000</v>
      </c>
      <c r="AG92" s="30">
        <f>'Net Expenditure'!FV92</f>
        <v>4049170000</v>
      </c>
      <c r="AH92" s="31">
        <f t="shared" si="25"/>
        <v>729679000</v>
      </c>
      <c r="AI92" s="29">
        <f>'Gross Expenditure'!GI92</f>
        <v>180866000</v>
      </c>
      <c r="AJ92" s="30">
        <f>'Net Expenditure'!GI92</f>
        <v>173218000</v>
      </c>
      <c r="AK92" s="31">
        <f t="shared" si="26"/>
        <v>7648000</v>
      </c>
      <c r="AL92" s="29">
        <f>'Gross Expenditure'!HD92</f>
        <v>2842560000</v>
      </c>
      <c r="AM92" s="30">
        <f>'Net Expenditure'!HD92</f>
        <v>991397000</v>
      </c>
      <c r="AN92" s="31">
        <f t="shared" si="27"/>
        <v>1851163000</v>
      </c>
      <c r="AO92" s="29">
        <f>'Gross Expenditure'!IN92</f>
        <v>119000</v>
      </c>
      <c r="AP92" s="30">
        <f>'Net Expenditure'!IN92</f>
        <v>114000</v>
      </c>
      <c r="AQ92" s="31">
        <f t="shared" si="28"/>
        <v>5000</v>
      </c>
    </row>
    <row r="93" spans="1:43" s="2" customFormat="1">
      <c r="A93" s="48">
        <v>2012</v>
      </c>
      <c r="B93" s="29">
        <f>'Gross Expenditure'!B93</f>
        <v>49008911000</v>
      </c>
      <c r="C93" s="30">
        <f>'Net Expenditure'!B93</f>
        <v>44917381000</v>
      </c>
      <c r="D93" s="31">
        <f t="shared" si="15"/>
        <v>4091530000</v>
      </c>
      <c r="E93" s="29">
        <f>'Gross Expenditure'!M93</f>
        <v>14654308000</v>
      </c>
      <c r="F93" s="30">
        <f>'Net Expenditure'!M93</f>
        <v>13147488000</v>
      </c>
      <c r="G93" s="31">
        <f t="shared" si="16"/>
        <v>1506820000</v>
      </c>
      <c r="H93" s="29">
        <f>'Gross Expenditure'!AD93</f>
        <v>8603567000</v>
      </c>
      <c r="I93" s="30">
        <f>'Net Expenditure'!AD93</f>
        <v>8023054000</v>
      </c>
      <c r="J93" s="31">
        <f t="shared" si="17"/>
        <v>580513000</v>
      </c>
      <c r="K93" s="29">
        <f>'Gross Expenditure'!AU93</f>
        <v>14126589000</v>
      </c>
      <c r="L93" s="30">
        <f>'Net Expenditure'!AU93</f>
        <v>13881765000</v>
      </c>
      <c r="M93" s="31">
        <f t="shared" si="18"/>
        <v>244824000</v>
      </c>
      <c r="N93" s="29">
        <f>'Gross Expenditure'!BL93</f>
        <v>850886000</v>
      </c>
      <c r="O93" s="30">
        <f>'Net Expenditure'!BL93</f>
        <v>800544000</v>
      </c>
      <c r="P93" s="31">
        <f t="shared" si="19"/>
        <v>50342000</v>
      </c>
      <c r="Q93" s="29">
        <f>'Gross Expenditure'!CM93</f>
        <v>1397071000</v>
      </c>
      <c r="R93" s="30">
        <f>'Net Expenditure'!CM93</f>
        <v>1194886000</v>
      </c>
      <c r="S93" s="31">
        <f t="shared" si="20"/>
        <v>202185000</v>
      </c>
      <c r="T93" s="29">
        <f>'Gross Expenditure'!DC93</f>
        <v>41165000</v>
      </c>
      <c r="U93" s="30">
        <f>'Net Expenditure'!DC93</f>
        <v>38598000</v>
      </c>
      <c r="V93" s="31">
        <f t="shared" si="21"/>
        <v>2567000</v>
      </c>
      <c r="W93" s="29">
        <f>'Gross Expenditure'!DI93</f>
        <v>716862000</v>
      </c>
      <c r="X93" s="30">
        <f>'Net Expenditure'!DI93</f>
        <v>667709000</v>
      </c>
      <c r="Y93" s="31">
        <f t="shared" si="22"/>
        <v>49153000</v>
      </c>
      <c r="Z93" s="29">
        <f>'Gross Expenditure'!DM93</f>
        <v>900990000</v>
      </c>
      <c r="AA93" s="30">
        <f>'Net Expenditure'!DM93</f>
        <v>848910000</v>
      </c>
      <c r="AB93" s="31">
        <f t="shared" si="23"/>
        <v>52080000</v>
      </c>
      <c r="AC93" s="29">
        <f>'Gross Expenditure'!EF93</f>
        <v>2265272000</v>
      </c>
      <c r="AD93" s="30">
        <f>'Net Expenditure'!EF93</f>
        <v>2013603000</v>
      </c>
      <c r="AE93" s="31">
        <f t="shared" si="24"/>
        <v>251669000</v>
      </c>
      <c r="AF93" s="29">
        <f>'Gross Expenditure'!FV93</f>
        <v>3982698000</v>
      </c>
      <c r="AG93" s="30">
        <f>'Net Expenditure'!FV93</f>
        <v>3217934000</v>
      </c>
      <c r="AH93" s="31">
        <f t="shared" si="25"/>
        <v>764764000</v>
      </c>
      <c r="AI93" s="29">
        <f>'Gross Expenditure'!GI93</f>
        <v>151490000</v>
      </c>
      <c r="AJ93" s="30">
        <f>'Net Expenditure'!GI93</f>
        <v>143133000</v>
      </c>
      <c r="AK93" s="31">
        <f t="shared" si="26"/>
        <v>8357000</v>
      </c>
      <c r="AL93" s="29">
        <f>'Gross Expenditure'!HD93</f>
        <v>1318013000</v>
      </c>
      <c r="AM93" s="30">
        <f>'Net Expenditure'!HD93</f>
        <v>939757000</v>
      </c>
      <c r="AN93" s="31">
        <f t="shared" si="27"/>
        <v>378256000</v>
      </c>
      <c r="AO93" s="29">
        <f>'Gross Expenditure'!IN93</f>
        <v>0</v>
      </c>
      <c r="AP93" s="30">
        <f>'Net Expenditure'!IN93</f>
        <v>0</v>
      </c>
      <c r="AQ93" s="31">
        <f t="shared" si="28"/>
        <v>0</v>
      </c>
    </row>
    <row r="94" spans="1:43" s="2" customFormat="1">
      <c r="A94" s="48">
        <v>2013</v>
      </c>
      <c r="B94" s="29">
        <f>'Gross Expenditure'!B94</f>
        <v>46883895000</v>
      </c>
      <c r="C94" s="30">
        <f>'Net Expenditure'!B94</f>
        <v>43029366000</v>
      </c>
      <c r="D94" s="31">
        <f t="shared" si="15"/>
        <v>3854529000</v>
      </c>
      <c r="E94" s="29">
        <f>'Gross Expenditure'!M94</f>
        <v>14499040000</v>
      </c>
      <c r="F94" s="30">
        <f>'Net Expenditure'!M94</f>
        <v>13116420000</v>
      </c>
      <c r="G94" s="31">
        <f t="shared" si="16"/>
        <v>1382620000</v>
      </c>
      <c r="H94" s="29">
        <f>'Gross Expenditure'!AD94</f>
        <v>8423516000</v>
      </c>
      <c r="I94" s="30">
        <f>'Net Expenditure'!AD94</f>
        <v>7859531000</v>
      </c>
      <c r="J94" s="31">
        <f t="shared" si="17"/>
        <v>563985000</v>
      </c>
      <c r="K94" s="29">
        <f>'Gross Expenditure'!AU94</f>
        <v>13107733000</v>
      </c>
      <c r="L94" s="30">
        <f>'Net Expenditure'!AU94</f>
        <v>12857730000</v>
      </c>
      <c r="M94" s="31">
        <f t="shared" si="18"/>
        <v>250003000</v>
      </c>
      <c r="N94" s="29">
        <f>'Gross Expenditure'!BL94</f>
        <v>791949000</v>
      </c>
      <c r="O94" s="30">
        <f>'Net Expenditure'!BL94</f>
        <v>740654000</v>
      </c>
      <c r="P94" s="31">
        <f t="shared" si="19"/>
        <v>51295000</v>
      </c>
      <c r="Q94" s="29">
        <f>'Gross Expenditure'!CM94</f>
        <v>1335293000</v>
      </c>
      <c r="R94" s="30">
        <f>'Net Expenditure'!CM94</f>
        <v>1125638000</v>
      </c>
      <c r="S94" s="31">
        <f t="shared" si="20"/>
        <v>209655000</v>
      </c>
      <c r="T94" s="29">
        <f>'Gross Expenditure'!DC94</f>
        <v>39137000</v>
      </c>
      <c r="U94" s="30">
        <f>'Net Expenditure'!DC94</f>
        <v>36701000</v>
      </c>
      <c r="V94" s="31">
        <f t="shared" si="21"/>
        <v>2436000</v>
      </c>
      <c r="W94" s="29">
        <f>'Gross Expenditure'!DI94</f>
        <v>693581000</v>
      </c>
      <c r="X94" s="30">
        <f>'Net Expenditure'!DI94</f>
        <v>644427000</v>
      </c>
      <c r="Y94" s="31">
        <f t="shared" si="22"/>
        <v>49154000</v>
      </c>
      <c r="Z94" s="29">
        <f>'Gross Expenditure'!DM94</f>
        <v>890630000</v>
      </c>
      <c r="AA94" s="30">
        <f>'Net Expenditure'!DM94</f>
        <v>836537000</v>
      </c>
      <c r="AB94" s="31">
        <f t="shared" si="23"/>
        <v>54093000</v>
      </c>
      <c r="AC94" s="29">
        <f>'Gross Expenditure'!EF94</f>
        <v>2243751000</v>
      </c>
      <c r="AD94" s="30">
        <f>'Net Expenditure'!EF94</f>
        <v>1980069000</v>
      </c>
      <c r="AE94" s="31">
        <f t="shared" si="24"/>
        <v>263682000</v>
      </c>
      <c r="AF94" s="29">
        <f>'Gross Expenditure'!FV94</f>
        <v>3506287000</v>
      </c>
      <c r="AG94" s="30">
        <f>'Net Expenditure'!FV94</f>
        <v>2728016000</v>
      </c>
      <c r="AH94" s="31">
        <f t="shared" si="25"/>
        <v>778271000</v>
      </c>
      <c r="AI94" s="29">
        <f>'Gross Expenditure'!GI94</f>
        <v>146335000</v>
      </c>
      <c r="AJ94" s="30">
        <f>'Net Expenditure'!GI94</f>
        <v>138748000</v>
      </c>
      <c r="AK94" s="31">
        <f t="shared" si="26"/>
        <v>7587000</v>
      </c>
      <c r="AL94" s="29">
        <f>'Gross Expenditure'!HD94</f>
        <v>1206643000</v>
      </c>
      <c r="AM94" s="30">
        <f>'Net Expenditure'!HD94</f>
        <v>964895000</v>
      </c>
      <c r="AN94" s="31">
        <f t="shared" si="27"/>
        <v>241748000</v>
      </c>
      <c r="AO94" s="29">
        <f>'Gross Expenditure'!IN94</f>
        <v>0</v>
      </c>
      <c r="AP94" s="30">
        <f>'Net Expenditure'!IN94</f>
        <v>0</v>
      </c>
      <c r="AQ94" s="31">
        <f t="shared" si="28"/>
        <v>0</v>
      </c>
    </row>
    <row r="95" spans="1:43" s="2" customFormat="1">
      <c r="A95" s="48">
        <v>2014</v>
      </c>
      <c r="B95" s="29">
        <f>'Gross Expenditure'!B95</f>
        <v>46037443000</v>
      </c>
      <c r="C95" s="30">
        <f>'Net Expenditure'!B95</f>
        <v>42432432000</v>
      </c>
      <c r="D95" s="31">
        <f t="shared" si="15"/>
        <v>3605011000</v>
      </c>
      <c r="E95" s="29">
        <f>'Gross Expenditure'!M95</f>
        <v>14736824000</v>
      </c>
      <c r="F95" s="30">
        <f>'Net Expenditure'!M95</f>
        <v>13372039000</v>
      </c>
      <c r="G95" s="31">
        <f t="shared" si="16"/>
        <v>1364785000</v>
      </c>
      <c r="H95" s="29">
        <f>'Gross Expenditure'!AD95</f>
        <v>8500082000</v>
      </c>
      <c r="I95" s="30">
        <f>'Net Expenditure'!AD95</f>
        <v>7941154000</v>
      </c>
      <c r="J95" s="31">
        <f t="shared" si="17"/>
        <v>558928000</v>
      </c>
      <c r="K95" s="29">
        <f>'Gross Expenditure'!AU95</f>
        <v>12071252000</v>
      </c>
      <c r="L95" s="30">
        <f>'Net Expenditure'!AU95</f>
        <v>11818709000</v>
      </c>
      <c r="M95" s="31">
        <f t="shared" si="18"/>
        <v>252543000</v>
      </c>
      <c r="N95" s="29">
        <f>'Gross Expenditure'!BL95</f>
        <v>765560000</v>
      </c>
      <c r="O95" s="30">
        <f>'Net Expenditure'!BL95</f>
        <v>716312000</v>
      </c>
      <c r="P95" s="31">
        <f t="shared" si="19"/>
        <v>49248000</v>
      </c>
      <c r="Q95" s="29">
        <f>'Gross Expenditure'!CM95</f>
        <v>1365019000</v>
      </c>
      <c r="R95" s="30">
        <f>'Net Expenditure'!CM95</f>
        <v>1136838000</v>
      </c>
      <c r="S95" s="31">
        <f t="shared" si="20"/>
        <v>228181000</v>
      </c>
      <c r="T95" s="29">
        <f>'Gross Expenditure'!DC95</f>
        <v>38218000</v>
      </c>
      <c r="U95" s="30">
        <f>'Net Expenditure'!DC95</f>
        <v>35402000</v>
      </c>
      <c r="V95" s="31">
        <f t="shared" si="21"/>
        <v>2816000</v>
      </c>
      <c r="W95" s="29">
        <f>'Gross Expenditure'!DI95</f>
        <v>677066000</v>
      </c>
      <c r="X95" s="30">
        <f>'Net Expenditure'!DI95</f>
        <v>627763000</v>
      </c>
      <c r="Y95" s="31">
        <f t="shared" si="22"/>
        <v>49303000</v>
      </c>
      <c r="Z95" s="29">
        <f>'Gross Expenditure'!DM95</f>
        <v>898634000</v>
      </c>
      <c r="AA95" s="30">
        <f>'Net Expenditure'!DM95</f>
        <v>847786000</v>
      </c>
      <c r="AB95" s="31">
        <f t="shared" si="23"/>
        <v>50848000</v>
      </c>
      <c r="AC95" s="29">
        <f>'Gross Expenditure'!EF95</f>
        <v>2243870000</v>
      </c>
      <c r="AD95" s="30">
        <f>'Net Expenditure'!EF95</f>
        <v>1988762000</v>
      </c>
      <c r="AE95" s="31">
        <f t="shared" si="24"/>
        <v>255108000</v>
      </c>
      <c r="AF95" s="29">
        <f>'Gross Expenditure'!FV95</f>
        <v>3407398000</v>
      </c>
      <c r="AG95" s="30">
        <f>'Net Expenditure'!FV95</f>
        <v>2691583000</v>
      </c>
      <c r="AH95" s="31">
        <f t="shared" si="25"/>
        <v>715815000</v>
      </c>
      <c r="AI95" s="29">
        <f>'Gross Expenditure'!GI95</f>
        <v>142060000</v>
      </c>
      <c r="AJ95" s="30">
        <f>'Net Expenditure'!GI95</f>
        <v>135844000</v>
      </c>
      <c r="AK95" s="31">
        <f t="shared" si="26"/>
        <v>6216000</v>
      </c>
      <c r="AL95" s="29">
        <f>'Gross Expenditure'!HD95</f>
        <v>1191460000</v>
      </c>
      <c r="AM95" s="30">
        <f>'Net Expenditure'!HD95</f>
        <v>1120240000</v>
      </c>
      <c r="AN95" s="31">
        <f t="shared" si="27"/>
        <v>71220000</v>
      </c>
      <c r="AO95" s="29">
        <f>'Gross Expenditure'!IN95</f>
        <v>0</v>
      </c>
      <c r="AP95" s="30">
        <f>'Net Expenditure'!IN95</f>
        <v>0</v>
      </c>
      <c r="AQ95" s="31">
        <f t="shared" si="28"/>
        <v>0</v>
      </c>
    </row>
    <row r="96" spans="1:43" s="2" customFormat="1">
      <c r="A96" s="48">
        <v>2015</v>
      </c>
      <c r="B96" s="29">
        <f>'Gross Expenditure'!B96</f>
        <v>45959301000</v>
      </c>
      <c r="C96" s="30">
        <f>'Net Expenditure'!B96</f>
        <v>42764240000</v>
      </c>
      <c r="D96" s="31">
        <f t="shared" si="15"/>
        <v>3195061000</v>
      </c>
      <c r="E96" s="29">
        <f>'Gross Expenditure'!M96</f>
        <v>14370121000</v>
      </c>
      <c r="F96" s="30">
        <f>'Net Expenditure'!M96</f>
        <v>13817548000</v>
      </c>
      <c r="G96" s="31">
        <f t="shared" si="16"/>
        <v>552573000</v>
      </c>
      <c r="H96" s="29">
        <f>'Gross Expenditure'!AD96</f>
        <v>8726712000</v>
      </c>
      <c r="I96" s="30">
        <f>'Net Expenditure'!AD96</f>
        <v>8177896000</v>
      </c>
      <c r="J96" s="31">
        <f t="shared" si="17"/>
        <v>548816000</v>
      </c>
      <c r="K96" s="29">
        <f>'Gross Expenditure'!AU96</f>
        <v>11585753000</v>
      </c>
      <c r="L96" s="30">
        <f>'Net Expenditure'!AU96</f>
        <v>11315201000</v>
      </c>
      <c r="M96" s="31">
        <f t="shared" si="18"/>
        <v>270552000</v>
      </c>
      <c r="N96" s="29">
        <f>'Gross Expenditure'!BL96</f>
        <v>834845000</v>
      </c>
      <c r="O96" s="30">
        <f>'Net Expenditure'!BL96</f>
        <v>782920000</v>
      </c>
      <c r="P96" s="31">
        <f t="shared" si="19"/>
        <v>51925000</v>
      </c>
      <c r="Q96" s="29">
        <f>'Gross Expenditure'!CM96</f>
        <v>1436965000</v>
      </c>
      <c r="R96" s="30">
        <f>'Net Expenditure'!CM96</f>
        <v>1168886000</v>
      </c>
      <c r="S96" s="31">
        <f t="shared" si="20"/>
        <v>268079000</v>
      </c>
      <c r="T96" s="29">
        <f>'Gross Expenditure'!DC96</f>
        <v>38446000</v>
      </c>
      <c r="U96" s="30">
        <f>'Net Expenditure'!DC96</f>
        <v>35996000</v>
      </c>
      <c r="V96" s="31">
        <f t="shared" si="21"/>
        <v>2450000</v>
      </c>
      <c r="W96" s="29">
        <f>'Gross Expenditure'!DI96</f>
        <v>683935000</v>
      </c>
      <c r="X96" s="30">
        <f>'Net Expenditure'!DI96</f>
        <v>630896000</v>
      </c>
      <c r="Y96" s="31">
        <f t="shared" si="22"/>
        <v>53039000</v>
      </c>
      <c r="Z96" s="29">
        <f>'Gross Expenditure'!DM96</f>
        <v>897981000</v>
      </c>
      <c r="AA96" s="30">
        <f>'Net Expenditure'!DM96</f>
        <v>847786000</v>
      </c>
      <c r="AB96" s="31">
        <f t="shared" si="23"/>
        <v>50195000</v>
      </c>
      <c r="AC96" s="29">
        <f>'Gross Expenditure'!EF96</f>
        <v>2312073000</v>
      </c>
      <c r="AD96" s="30">
        <f>'Net Expenditure'!EF96</f>
        <v>2055122000</v>
      </c>
      <c r="AE96" s="31">
        <f t="shared" si="24"/>
        <v>256951000</v>
      </c>
      <c r="AF96" s="29">
        <f>'Gross Expenditure'!FV96</f>
        <v>3648830000</v>
      </c>
      <c r="AG96" s="30">
        <f>'Net Expenditure'!FV96</f>
        <v>2953807000</v>
      </c>
      <c r="AH96" s="31">
        <f t="shared" si="25"/>
        <v>695023000</v>
      </c>
      <c r="AI96" s="29">
        <f>'Gross Expenditure'!GI96</f>
        <v>159000000</v>
      </c>
      <c r="AJ96" s="30">
        <f>'Net Expenditure'!GI96</f>
        <v>152225000</v>
      </c>
      <c r="AK96" s="31">
        <f t="shared" si="26"/>
        <v>6775000</v>
      </c>
      <c r="AL96" s="29">
        <f>'Gross Expenditure'!HD96</f>
        <v>1264640000</v>
      </c>
      <c r="AM96" s="30">
        <f>'Net Expenditure'!HD96</f>
        <v>825957000</v>
      </c>
      <c r="AN96" s="31">
        <f t="shared" si="27"/>
        <v>438683000</v>
      </c>
      <c r="AO96" s="29">
        <f>'Gross Expenditure'!IN96</f>
        <v>0</v>
      </c>
      <c r="AP96" s="30">
        <f>'Net Expenditure'!IN96</f>
        <v>0</v>
      </c>
      <c r="AQ96" s="31">
        <f t="shared" si="28"/>
        <v>0</v>
      </c>
    </row>
    <row r="97" spans="1:68" s="2" customFormat="1">
      <c r="A97" s="48">
        <v>2016</v>
      </c>
      <c r="B97" s="29">
        <f>'Gross Expenditure'!B97</f>
        <v>47055677000</v>
      </c>
      <c r="C97" s="30">
        <f>'Net Expenditure'!B97</f>
        <v>44021094000</v>
      </c>
      <c r="D97" s="31">
        <f t="shared" si="15"/>
        <v>3034583000</v>
      </c>
      <c r="E97" s="29">
        <f>'Gross Expenditure'!M97</f>
        <v>15195648000</v>
      </c>
      <c r="F97" s="30">
        <f>'Net Expenditure'!M97</f>
        <v>14713233000</v>
      </c>
      <c r="G97" s="31">
        <f t="shared" si="16"/>
        <v>482415000</v>
      </c>
      <c r="H97" s="29">
        <f>'Gross Expenditure'!AD97</f>
        <v>8813454000</v>
      </c>
      <c r="I97" s="30">
        <f>'Net Expenditure'!AD97</f>
        <v>8326006000</v>
      </c>
      <c r="J97" s="31">
        <f t="shared" si="17"/>
        <v>487448000</v>
      </c>
      <c r="K97" s="29">
        <f>'Gross Expenditure'!AU97</f>
        <v>11215323000</v>
      </c>
      <c r="L97" s="30">
        <f>'Net Expenditure'!AU97</f>
        <v>10942480000</v>
      </c>
      <c r="M97" s="31">
        <f t="shared" si="18"/>
        <v>272843000</v>
      </c>
      <c r="N97" s="29">
        <f>'Gross Expenditure'!BL97</f>
        <v>842959000</v>
      </c>
      <c r="O97" s="30">
        <f>'Net Expenditure'!BL97</f>
        <v>790279000</v>
      </c>
      <c r="P97" s="31">
        <f t="shared" si="19"/>
        <v>52680000</v>
      </c>
      <c r="Q97" s="29">
        <f>'Gross Expenditure'!CM97</f>
        <v>1453212000</v>
      </c>
      <c r="R97" s="30">
        <f>'Net Expenditure'!CM97</f>
        <v>1169405000</v>
      </c>
      <c r="S97" s="31">
        <f t="shared" si="20"/>
        <v>283807000</v>
      </c>
      <c r="T97" s="29">
        <f>'Gross Expenditure'!DC97</f>
        <v>1436954000</v>
      </c>
      <c r="U97" s="30">
        <f>'Net Expenditure'!DC97</f>
        <v>1415202000</v>
      </c>
      <c r="V97" s="31">
        <f t="shared" si="21"/>
        <v>21752000</v>
      </c>
      <c r="W97" s="29">
        <f>'Gross Expenditure'!DI97</f>
        <v>700246000</v>
      </c>
      <c r="X97" s="30">
        <f>'Net Expenditure'!DI97</f>
        <v>641825000</v>
      </c>
      <c r="Y97" s="31">
        <f t="shared" si="22"/>
        <v>58421000</v>
      </c>
      <c r="Z97" s="29">
        <f>'Gross Expenditure'!DM97</f>
        <v>905438000</v>
      </c>
      <c r="AA97" s="30">
        <f>'Net Expenditure'!DM97</f>
        <v>859334000</v>
      </c>
      <c r="AB97" s="31">
        <f t="shared" si="23"/>
        <v>46104000</v>
      </c>
      <c r="AC97" s="29">
        <f>'Gross Expenditure'!EF97</f>
        <v>2405124000</v>
      </c>
      <c r="AD97" s="30">
        <f>'Net Expenditure'!EF97</f>
        <v>2154877000</v>
      </c>
      <c r="AE97" s="31">
        <f t="shared" si="24"/>
        <v>250247000</v>
      </c>
      <c r="AF97" s="29">
        <f>'Gross Expenditure'!FV97</f>
        <v>2643152000</v>
      </c>
      <c r="AG97" s="30">
        <f>'Net Expenditure'!FV97</f>
        <v>2022370000</v>
      </c>
      <c r="AH97" s="31">
        <f t="shared" si="25"/>
        <v>620782000</v>
      </c>
      <c r="AI97" s="29">
        <f>'Gross Expenditure'!GI97</f>
        <v>187155000</v>
      </c>
      <c r="AJ97" s="30">
        <f>'Net Expenditure'!GI97</f>
        <v>182218000</v>
      </c>
      <c r="AK97" s="31">
        <f t="shared" si="26"/>
        <v>4937000</v>
      </c>
      <c r="AL97" s="29">
        <f>'Gross Expenditure'!HD97</f>
        <v>1257012000</v>
      </c>
      <c r="AM97" s="30">
        <f>'Net Expenditure'!HD97</f>
        <v>803865000</v>
      </c>
      <c r="AN97" s="31">
        <f t="shared" si="27"/>
        <v>453147000</v>
      </c>
      <c r="AO97" s="29">
        <f>'Gross Expenditure'!IN97</f>
        <v>0</v>
      </c>
      <c r="AP97" s="30">
        <f>'Net Expenditure'!IN97</f>
        <v>0</v>
      </c>
      <c r="AQ97" s="31">
        <f t="shared" si="28"/>
        <v>0</v>
      </c>
    </row>
    <row r="98" spans="1:68" s="2" customFormat="1">
      <c r="A98" s="48">
        <v>2017</v>
      </c>
      <c r="B98" s="29">
        <f>'Gross Expenditure'!B98</f>
        <v>49322808000</v>
      </c>
      <c r="C98" s="30">
        <f>'Net Expenditure'!B98</f>
        <v>46412831000</v>
      </c>
      <c r="D98" s="31">
        <f t="shared" si="15"/>
        <v>2909977000</v>
      </c>
      <c r="E98" s="29">
        <f>'Gross Expenditure'!M98</f>
        <v>16048300000</v>
      </c>
      <c r="F98" s="30">
        <f>'Net Expenditure'!M98</f>
        <v>15567900000</v>
      </c>
      <c r="G98" s="31">
        <f t="shared" si="16"/>
        <v>480400000</v>
      </c>
      <c r="H98" s="29">
        <f>'Gross Expenditure'!AD98</f>
        <v>9241347000</v>
      </c>
      <c r="I98" s="30">
        <f>'Net Expenditure'!AD98</f>
        <v>8774759000</v>
      </c>
      <c r="J98" s="31">
        <f t="shared" si="17"/>
        <v>466588000</v>
      </c>
      <c r="K98" s="29">
        <f>'Gross Expenditure'!AU98</f>
        <v>11034507000</v>
      </c>
      <c r="L98" s="30">
        <f>'Net Expenditure'!AU98</f>
        <v>10769720000</v>
      </c>
      <c r="M98" s="31">
        <f t="shared" si="18"/>
        <v>264787000</v>
      </c>
      <c r="N98" s="29">
        <f>'Gross Expenditure'!BL98</f>
        <v>850832000</v>
      </c>
      <c r="O98" s="30">
        <f>'Net Expenditure'!BL98</f>
        <v>798290000</v>
      </c>
      <c r="P98" s="31">
        <f t="shared" si="19"/>
        <v>52542000</v>
      </c>
      <c r="Q98" s="29">
        <f>'Gross Expenditure'!CM98</f>
        <v>1525044000</v>
      </c>
      <c r="R98" s="30">
        <f>'Net Expenditure'!CM98</f>
        <v>1200470000</v>
      </c>
      <c r="S98" s="31">
        <f t="shared" si="20"/>
        <v>324574000</v>
      </c>
      <c r="T98" s="29">
        <f>'Gross Expenditure'!DC98</f>
        <v>2123958000</v>
      </c>
      <c r="U98" s="30">
        <f>'Net Expenditure'!DC98</f>
        <v>2057834000</v>
      </c>
      <c r="V98" s="31">
        <f t="shared" si="21"/>
        <v>66124000</v>
      </c>
      <c r="W98" s="29">
        <f>'Gross Expenditure'!DI98</f>
        <v>706538000</v>
      </c>
      <c r="X98" s="30">
        <f>'Net Expenditure'!DI98</f>
        <v>641976000</v>
      </c>
      <c r="Y98" s="31">
        <f t="shared" si="22"/>
        <v>64562000</v>
      </c>
      <c r="Z98" s="29">
        <f>'Gross Expenditure'!DM98</f>
        <v>920571000</v>
      </c>
      <c r="AA98" s="30">
        <f>'Net Expenditure'!DM98</f>
        <v>884482000</v>
      </c>
      <c r="AB98" s="31">
        <f t="shared" si="23"/>
        <v>36089000</v>
      </c>
      <c r="AC98" s="29">
        <f>'Gross Expenditure'!EF98</f>
        <v>2558661000</v>
      </c>
      <c r="AD98" s="30">
        <f>'Net Expenditure'!EF98</f>
        <v>2307009000</v>
      </c>
      <c r="AE98" s="31">
        <f t="shared" si="24"/>
        <v>251652000</v>
      </c>
      <c r="AF98" s="29">
        <f>'Gross Expenditure'!FV98</f>
        <v>2757634000</v>
      </c>
      <c r="AG98" s="30">
        <f>'Net Expenditure'!FV98</f>
        <v>2118849000</v>
      </c>
      <c r="AH98" s="31">
        <f t="shared" si="25"/>
        <v>638785000</v>
      </c>
      <c r="AI98" s="29">
        <f>'Gross Expenditure'!GI98</f>
        <v>167660000</v>
      </c>
      <c r="AJ98" s="30">
        <f>'Net Expenditure'!GI98</f>
        <v>162691000</v>
      </c>
      <c r="AK98" s="31">
        <f t="shared" si="26"/>
        <v>4969000</v>
      </c>
      <c r="AL98" s="29">
        <f>'Gross Expenditure'!HD98</f>
        <v>1387756000</v>
      </c>
      <c r="AM98" s="30">
        <f>'Net Expenditure'!HD98</f>
        <v>1128851000</v>
      </c>
      <c r="AN98" s="31">
        <f t="shared" si="27"/>
        <v>258905000</v>
      </c>
      <c r="AO98" s="29">
        <f>'Gross Expenditure'!IN98</f>
        <v>0</v>
      </c>
      <c r="AP98" s="30">
        <f>'Net Expenditure'!IN98</f>
        <v>0</v>
      </c>
      <c r="AQ98" s="31">
        <f t="shared" si="28"/>
        <v>0</v>
      </c>
    </row>
    <row r="99" spans="1:68" s="2" customFormat="1" ht="15.5" customHeight="1">
      <c r="A99" s="48">
        <v>2018</v>
      </c>
      <c r="B99" s="29">
        <f>'Gross Expenditure'!B99</f>
        <v>53260433000</v>
      </c>
      <c r="C99" s="30">
        <f>'Net Expenditure'!B99</f>
        <v>50338143000</v>
      </c>
      <c r="D99" s="31">
        <f t="shared" si="15"/>
        <v>2922290000</v>
      </c>
      <c r="E99" s="29">
        <f>'Gross Expenditure'!M99</f>
        <v>17361643000</v>
      </c>
      <c r="F99" s="30">
        <f>'Net Expenditure'!M99</f>
        <v>16885349000</v>
      </c>
      <c r="G99" s="31">
        <f t="shared" si="16"/>
        <v>476294000</v>
      </c>
      <c r="H99" s="29">
        <f>'Gross Expenditure'!AD99</f>
        <v>9810643000</v>
      </c>
      <c r="I99" s="30">
        <f>'Net Expenditure'!AD99</f>
        <v>9223783000</v>
      </c>
      <c r="J99" s="31">
        <f t="shared" si="17"/>
        <v>586860000</v>
      </c>
      <c r="K99" s="29">
        <f>'Gross Expenditure'!AU99</f>
        <v>10934247000</v>
      </c>
      <c r="L99" s="30">
        <f>'Net Expenditure'!AU99</f>
        <v>10727238000</v>
      </c>
      <c r="M99" s="31">
        <f t="shared" si="18"/>
        <v>207009000</v>
      </c>
      <c r="N99" s="29">
        <f>'Gross Expenditure'!BL99</f>
        <v>836970000</v>
      </c>
      <c r="O99" s="30">
        <f>'Net Expenditure'!BL99</f>
        <v>779245000</v>
      </c>
      <c r="P99" s="31">
        <f t="shared" si="19"/>
        <v>57725000</v>
      </c>
      <c r="Q99" s="29">
        <f>'Gross Expenditure'!CM99</f>
        <v>1651347000</v>
      </c>
      <c r="R99" s="30">
        <f>'Net Expenditure'!CM99</f>
        <v>1281203000</v>
      </c>
      <c r="S99" s="31">
        <f t="shared" si="20"/>
        <v>370144000</v>
      </c>
      <c r="T99" s="29">
        <f>'Gross Expenditure'!DC99</f>
        <v>3425362000</v>
      </c>
      <c r="U99" s="30">
        <f>'Net Expenditure'!DC99</f>
        <v>3353089000</v>
      </c>
      <c r="V99" s="31">
        <f t="shared" si="21"/>
        <v>72273000</v>
      </c>
      <c r="W99" s="29">
        <f>'Gross Expenditure'!DI99</f>
        <v>742525000</v>
      </c>
      <c r="X99" s="30">
        <f>'Net Expenditure'!DI99</f>
        <v>675600000</v>
      </c>
      <c r="Y99" s="31">
        <f t="shared" si="22"/>
        <v>66925000</v>
      </c>
      <c r="Z99" s="29">
        <f>'Gross Expenditure'!DM99</f>
        <v>943741000</v>
      </c>
      <c r="AA99" s="30">
        <f>'Net Expenditure'!DM99</f>
        <v>906916000</v>
      </c>
      <c r="AB99" s="31">
        <f t="shared" si="23"/>
        <v>36825000</v>
      </c>
      <c r="AC99" s="29">
        <f>'Gross Expenditure'!EF99</f>
        <v>2681023000</v>
      </c>
      <c r="AD99" s="30">
        <f>'Net Expenditure'!EF99</f>
        <v>2405933000</v>
      </c>
      <c r="AE99" s="31">
        <f t="shared" si="24"/>
        <v>275090000</v>
      </c>
      <c r="AF99" s="29">
        <f>'Gross Expenditure'!FV99</f>
        <v>3155084000</v>
      </c>
      <c r="AG99" s="30">
        <f>'Net Expenditure'!FV99</f>
        <v>2858893000</v>
      </c>
      <c r="AH99" s="31">
        <f t="shared" si="25"/>
        <v>296191000</v>
      </c>
      <c r="AI99" s="29">
        <f>'Gross Expenditure'!GI99</f>
        <v>171595000</v>
      </c>
      <c r="AJ99" s="30">
        <f>'Net Expenditure'!GI99</f>
        <v>166424000</v>
      </c>
      <c r="AK99" s="31">
        <f t="shared" si="26"/>
        <v>5171000</v>
      </c>
      <c r="AL99" s="29">
        <f>'Gross Expenditure'!HD99</f>
        <v>1546253000</v>
      </c>
      <c r="AM99" s="30">
        <f>'Net Expenditure'!HD99</f>
        <v>1074470000</v>
      </c>
      <c r="AN99" s="31">
        <f t="shared" si="27"/>
        <v>471783000</v>
      </c>
      <c r="AO99" s="29">
        <f>'Gross Expenditure'!IN99</f>
        <v>0</v>
      </c>
      <c r="AP99" s="30">
        <f>'Net Expenditure'!IN99</f>
        <v>0</v>
      </c>
      <c r="AQ99" s="31">
        <f t="shared" si="28"/>
        <v>0</v>
      </c>
    </row>
    <row r="100" spans="1:68" ht="15.5" customHeight="1">
      <c r="A100" s="48">
        <v>2019</v>
      </c>
      <c r="B100" s="29">
        <f>'Gross Expenditure'!B100</f>
        <v>56880277000</v>
      </c>
      <c r="C100" s="30">
        <f>'Net Expenditure'!B100</f>
        <v>53998816000</v>
      </c>
      <c r="D100" s="31">
        <f t="shared" ref="D100:D101" si="29">B100-C100</f>
        <v>2881461000</v>
      </c>
      <c r="E100" s="29">
        <f>'Gross Expenditure'!M100</f>
        <v>18977029000</v>
      </c>
      <c r="F100" s="30">
        <f>'Net Expenditure'!M100</f>
        <v>18486107000</v>
      </c>
      <c r="G100" s="31">
        <f t="shared" ref="G100:G101" si="30">E100-F100</f>
        <v>490922000</v>
      </c>
      <c r="H100" s="29">
        <f>'Gross Expenditure'!AD100</f>
        <v>10373414000</v>
      </c>
      <c r="I100" s="30">
        <f>'Net Expenditure'!AD100</f>
        <v>9862393000</v>
      </c>
      <c r="J100" s="31">
        <f t="shared" ref="J100:J101" si="31">H100-I100</f>
        <v>511021000</v>
      </c>
      <c r="K100" s="29">
        <f>'Gross Expenditure'!AU100</f>
        <v>10871161000</v>
      </c>
      <c r="L100" s="30">
        <f>'Net Expenditure'!AU100</f>
        <v>10648126000</v>
      </c>
      <c r="M100" s="31">
        <f t="shared" ref="M100:M101" si="32">K100-L100</f>
        <v>223035000</v>
      </c>
      <c r="N100" s="29">
        <f>'Gross Expenditure'!BL100</f>
        <v>929268000</v>
      </c>
      <c r="O100" s="30">
        <f>'Net Expenditure'!BL100</f>
        <v>870291000</v>
      </c>
      <c r="P100" s="31">
        <f t="shared" ref="P100:P101" si="33">N100-O100</f>
        <v>58977000</v>
      </c>
      <c r="Q100" s="29">
        <f>'Gross Expenditure'!CM100</f>
        <v>1738821000</v>
      </c>
      <c r="R100" s="30">
        <f>'Net Expenditure'!CM100</f>
        <v>1285847000</v>
      </c>
      <c r="S100" s="31">
        <f t="shared" ref="S100:S101" si="34">Q100-R100</f>
        <v>452974000</v>
      </c>
      <c r="T100" s="29">
        <f>'Gross Expenditure'!DC100</f>
        <v>4001060000</v>
      </c>
      <c r="U100" s="30">
        <f>'Net Expenditure'!DC100</f>
        <v>3935704000</v>
      </c>
      <c r="V100" s="31">
        <f t="shared" ref="V100:V101" si="35">T100-U100</f>
        <v>65356000</v>
      </c>
      <c r="W100" s="29">
        <f>'Gross Expenditure'!DI100</f>
        <v>809985000</v>
      </c>
      <c r="X100" s="30">
        <f>'Net Expenditure'!DI100</f>
        <v>739586000</v>
      </c>
      <c r="Y100" s="31">
        <f t="shared" ref="Y100:Y101" si="36">W100-X100</f>
        <v>70399000</v>
      </c>
      <c r="Z100" s="29">
        <f>'Gross Expenditure'!DM100</f>
        <v>1007060000</v>
      </c>
      <c r="AA100" s="30">
        <f>'Net Expenditure'!DM100</f>
        <v>969825000</v>
      </c>
      <c r="AB100" s="31">
        <f t="shared" ref="AB100:AB101" si="37">Z100-AA100</f>
        <v>37235000</v>
      </c>
      <c r="AC100" s="29">
        <f>'Gross Expenditure'!EF100</f>
        <v>2840255000</v>
      </c>
      <c r="AD100" s="30">
        <f>'Net Expenditure'!EF100</f>
        <v>2570337000</v>
      </c>
      <c r="AE100" s="31">
        <f t="shared" ref="AE100:AE101" si="38">AC100-AD100</f>
        <v>269918000</v>
      </c>
      <c r="AF100" s="29">
        <f>'Gross Expenditure'!FV100</f>
        <v>3514388000</v>
      </c>
      <c r="AG100" s="30">
        <f>'Net Expenditure'!FV100</f>
        <v>3206753000</v>
      </c>
      <c r="AH100" s="31">
        <f t="shared" ref="AH100:AH101" si="39">AF100-AG100</f>
        <v>307635000</v>
      </c>
      <c r="AI100" s="29">
        <f>'Gross Expenditure'!GI100</f>
        <v>182715000</v>
      </c>
      <c r="AJ100" s="30">
        <f>'Net Expenditure'!GI100</f>
        <v>177169000</v>
      </c>
      <c r="AK100" s="31">
        <f t="shared" ref="AK100:AK101" si="40">AI100-AJ100</f>
        <v>5546000</v>
      </c>
      <c r="AL100" s="29">
        <f>'Gross Expenditure'!HD100</f>
        <v>1635121000</v>
      </c>
      <c r="AM100" s="30">
        <f>'Net Expenditure'!HD100</f>
        <v>1246678000</v>
      </c>
      <c r="AN100" s="31">
        <f t="shared" ref="AN100:AN101" si="41">AL100-AM100</f>
        <v>388443000</v>
      </c>
      <c r="AO100" s="29">
        <f>'Gross Expenditure'!IN100</f>
        <v>0</v>
      </c>
      <c r="AP100" s="30">
        <f>'Net Expenditure'!IN100</f>
        <v>0</v>
      </c>
      <c r="AQ100" s="31">
        <f t="shared" ref="AQ100:AQ101" si="42">AO100-AP100</f>
        <v>0</v>
      </c>
    </row>
    <row r="101" spans="1:68" ht="15.5" customHeight="1">
      <c r="A101" s="48">
        <v>2020</v>
      </c>
      <c r="B101" s="29">
        <f>'Gross Expenditure'!B101</f>
        <v>70059430000</v>
      </c>
      <c r="C101" s="30">
        <f>'Net Expenditure'!B101</f>
        <v>67259488000</v>
      </c>
      <c r="D101" s="31">
        <f t="shared" si="29"/>
        <v>2799942000</v>
      </c>
      <c r="E101" s="29">
        <f>'Gross Expenditure'!M101</f>
        <v>22522979000</v>
      </c>
      <c r="F101" s="30">
        <f>'Net Expenditure'!M101</f>
        <v>21999610000</v>
      </c>
      <c r="G101" s="31">
        <f t="shared" si="30"/>
        <v>523369000</v>
      </c>
      <c r="H101" s="29">
        <f>'Gross Expenditure'!AD101</f>
        <v>11122129000</v>
      </c>
      <c r="I101" s="30">
        <f>'Net Expenditure'!AD101</f>
        <v>10661472000</v>
      </c>
      <c r="J101" s="31">
        <f t="shared" si="31"/>
        <v>460657000</v>
      </c>
      <c r="K101" s="29">
        <f>'Gross Expenditure'!AU101</f>
        <v>16472360000</v>
      </c>
      <c r="L101" s="30">
        <f>'Net Expenditure'!AU101</f>
        <v>16270819000</v>
      </c>
      <c r="M101" s="31">
        <f t="shared" si="32"/>
        <v>201541000</v>
      </c>
      <c r="N101" s="29">
        <f>'Gross Expenditure'!BL101</f>
        <v>1764678000</v>
      </c>
      <c r="O101" s="30">
        <f>'Net Expenditure'!BL101</f>
        <v>1714897000</v>
      </c>
      <c r="P101" s="31">
        <f t="shared" si="33"/>
        <v>49781000</v>
      </c>
      <c r="Q101" s="29">
        <f>'Gross Expenditure'!CM101</f>
        <v>1800966000</v>
      </c>
      <c r="R101" s="30">
        <f>'Net Expenditure'!CM101</f>
        <v>1343747000</v>
      </c>
      <c r="S101" s="31">
        <f t="shared" si="34"/>
        <v>457219000</v>
      </c>
      <c r="T101" s="29">
        <f>'Gross Expenditure'!DC101</f>
        <v>5313943000</v>
      </c>
      <c r="U101" s="30">
        <f>'Net Expenditure'!DC101</f>
        <v>5257123000</v>
      </c>
      <c r="V101" s="31">
        <f t="shared" si="35"/>
        <v>56820000</v>
      </c>
      <c r="W101" s="29">
        <f>'Gross Expenditure'!DI101</f>
        <v>802615000</v>
      </c>
      <c r="X101" s="30">
        <f>'Net Expenditure'!DI101</f>
        <v>763305000</v>
      </c>
      <c r="Y101" s="31">
        <f t="shared" si="36"/>
        <v>39310000</v>
      </c>
      <c r="Z101" s="29">
        <f>'Gross Expenditure'!DM101</f>
        <v>1032026000</v>
      </c>
      <c r="AA101" s="30">
        <f>'Net Expenditure'!DM101</f>
        <v>996830000</v>
      </c>
      <c r="AB101" s="31">
        <f t="shared" si="37"/>
        <v>35196000</v>
      </c>
      <c r="AC101" s="29">
        <f>'Gross Expenditure'!EF101</f>
        <v>2903716000</v>
      </c>
      <c r="AD101" s="30">
        <f>'Net Expenditure'!EF101</f>
        <v>2670537000</v>
      </c>
      <c r="AE101" s="31">
        <f t="shared" si="38"/>
        <v>233179000</v>
      </c>
      <c r="AF101" s="29">
        <f>'Gross Expenditure'!FV101</f>
        <v>4439335000</v>
      </c>
      <c r="AG101" s="30">
        <f>'Net Expenditure'!FV101</f>
        <v>4089276000</v>
      </c>
      <c r="AH101" s="31">
        <f t="shared" si="39"/>
        <v>350059000</v>
      </c>
      <c r="AI101" s="29">
        <f>'Gross Expenditure'!GI101</f>
        <v>209689000</v>
      </c>
      <c r="AJ101" s="30">
        <f>'Net Expenditure'!GI101</f>
        <v>205366000</v>
      </c>
      <c r="AK101" s="31">
        <f t="shared" si="40"/>
        <v>4323000</v>
      </c>
      <c r="AL101" s="29">
        <f>'Gross Expenditure'!HD101</f>
        <v>1674994000</v>
      </c>
      <c r="AM101" s="30">
        <f>'Net Expenditure'!HD101</f>
        <v>1286506000</v>
      </c>
      <c r="AN101" s="31">
        <f t="shared" si="41"/>
        <v>388488000</v>
      </c>
      <c r="AO101" s="29">
        <f>'Gross Expenditure'!IN101</f>
        <v>0</v>
      </c>
      <c r="AP101" s="30">
        <f>'Net Expenditure'!IN101</f>
        <v>0</v>
      </c>
      <c r="AQ101" s="31">
        <f t="shared" si="42"/>
        <v>0</v>
      </c>
    </row>
    <row r="102" spans="1:68" s="2" customFormat="1">
      <c r="A102" s="57"/>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row>
    <row r="103" spans="1:68" s="2" customFormat="1">
      <c r="A103" s="57"/>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row>
    <row r="104" spans="1:68" s="2" customFormat="1">
      <c r="A104" s="57"/>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row>
    <row r="105" spans="1:68" s="2" customFormat="1">
      <c r="A105" s="57"/>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row>
    <row r="106" spans="1:68" s="2" customFormat="1">
      <c r="A106" s="57"/>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row>
    <row r="107" spans="1:68" s="2" customFormat="1">
      <c r="A107" s="57"/>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row>
    <row r="108" spans="1:68" s="2" customFormat="1">
      <c r="A108" s="57"/>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row>
    <row r="109" spans="1:68" s="2" customFormat="1">
      <c r="A109" s="57"/>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row>
    <row r="110" spans="1:68" s="2" customFormat="1">
      <c r="A110" s="57"/>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row>
    <row r="111" spans="1:68" s="2" customFormat="1">
      <c r="A111" s="57"/>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row>
    <row r="112" spans="1:68" s="2" customFormat="1">
      <c r="A112" s="57"/>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row>
    <row r="113" spans="1:68" s="2" customFormat="1">
      <c r="A113" s="57"/>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row>
    <row r="114" spans="1:68" s="2" customFormat="1">
      <c r="A114" s="57"/>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row>
    <row r="115" spans="1:68" s="2" customFormat="1">
      <c r="A115" s="57"/>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row>
    <row r="116" spans="1:68" s="2" customFormat="1">
      <c r="A116" s="57"/>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row>
    <row r="117" spans="1:68" s="2" customFormat="1">
      <c r="A117" s="57"/>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row>
    <row r="118" spans="1:68" s="2" customFormat="1">
      <c r="A118" s="57"/>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row>
    <row r="119" spans="1:68" s="2" customFormat="1">
      <c r="A119" s="57"/>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row>
    <row r="120" spans="1:68" s="2" customFormat="1">
      <c r="A120" s="57"/>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row>
    <row r="121" spans="1:68" s="2" customFormat="1">
      <c r="A121" s="57"/>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row>
    <row r="122" spans="1:68" s="2" customFormat="1">
      <c r="A122" s="57"/>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row>
    <row r="123" spans="1:68" s="2" customFormat="1">
      <c r="A123" s="57"/>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row>
    <row r="124" spans="1:68" s="2" customFormat="1">
      <c r="A124" s="57"/>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row>
    <row r="125" spans="1:68" s="2" customFormat="1">
      <c r="A125" s="57"/>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row>
    <row r="126" spans="1:68" s="2" customFormat="1">
      <c r="A126" s="57"/>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row>
    <row r="127" spans="1:68" s="2" customFormat="1">
      <c r="A127" s="57"/>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row>
    <row r="128" spans="1:68" s="2" customFormat="1">
      <c r="A128" s="57"/>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row>
    <row r="129" spans="1:68" s="2" customFormat="1">
      <c r="A129" s="57"/>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row>
    <row r="130" spans="1:68" s="2" customFormat="1">
      <c r="A130" s="57"/>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row>
    <row r="131" spans="1:68" s="2" customFormat="1">
      <c r="A131" s="57"/>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row>
    <row r="132" spans="1:68" s="2" customFormat="1">
      <c r="A132" s="57"/>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row>
    <row r="133" spans="1:68" s="2" customFormat="1">
      <c r="A133" s="57"/>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row>
    <row r="134" spans="1:68" s="2" customFormat="1">
      <c r="A134" s="57"/>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row>
    <row r="135" spans="1:68" s="2" customFormat="1">
      <c r="A135" s="57"/>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row>
    <row r="136" spans="1:68" s="2" customFormat="1">
      <c r="A136" s="57"/>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row>
    <row r="137" spans="1:68" s="2" customFormat="1">
      <c r="A137" s="57"/>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9"/>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row>
    <row r="138" spans="1:68" s="2" customFormat="1">
      <c r="A138" s="57"/>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row>
    <row r="139" spans="1:68" s="2" customFormat="1">
      <c r="A139" s="57"/>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9"/>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row>
    <row r="140" spans="1:68" s="2" customFormat="1">
      <c r="A140" s="57"/>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9"/>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row>
    <row r="141" spans="1:68" s="2" customFormat="1">
      <c r="A141" s="57"/>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9"/>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row>
    <row r="142" spans="1:68" s="2" customFormat="1">
      <c r="A142" s="57"/>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row>
    <row r="143" spans="1:68" s="2" customFormat="1">
      <c r="A143" s="57"/>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row>
    <row r="144" spans="1:68" s="2" customFormat="1">
      <c r="A144" s="57"/>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row>
    <row r="145" spans="1:68" s="2" customFormat="1">
      <c r="A145" s="57"/>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row>
    <row r="146" spans="1:68" s="2" customFormat="1">
      <c r="A146" s="57"/>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row>
    <row r="147" spans="1:68" s="2" customFormat="1">
      <c r="A147" s="57"/>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9"/>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row>
    <row r="148" spans="1:68" s="2" customFormat="1">
      <c r="A148" s="57"/>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9"/>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row>
    <row r="149" spans="1:68" s="2" customFormat="1">
      <c r="A149" s="57"/>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9"/>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row>
    <row r="150" spans="1:68" s="2" customFormat="1">
      <c r="A150" s="57"/>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row>
    <row r="151" spans="1:68" s="2" customFormat="1">
      <c r="A151" s="57"/>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9"/>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row>
    <row r="152" spans="1:68" s="2" customFormat="1">
      <c r="A152" s="57"/>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row>
    <row r="153" spans="1:68" s="2" customFormat="1">
      <c r="A153" s="57"/>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9"/>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row>
    <row r="154" spans="1:68" s="2" customFormat="1">
      <c r="A154" s="57"/>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row>
    <row r="155" spans="1:68" s="2" customFormat="1">
      <c r="A155" s="57"/>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9"/>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row>
    <row r="156" spans="1:68" s="2" customFormat="1">
      <c r="A156" s="57"/>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9"/>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row>
    <row r="157" spans="1:68" s="2" customFormat="1">
      <c r="A157" s="57"/>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row>
    <row r="158" spans="1:68" s="2" customFormat="1">
      <c r="A158" s="57"/>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row>
    <row r="159" spans="1:68" s="2" customFormat="1">
      <c r="A159" s="57"/>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row>
    <row r="160" spans="1:68" s="2" customFormat="1">
      <c r="A160" s="57"/>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row>
    <row r="161" spans="1:68" s="2" customFormat="1">
      <c r="A161" s="57"/>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row>
    <row r="162" spans="1:68" s="2" customFormat="1">
      <c r="A162" s="57"/>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9"/>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row>
    <row r="163" spans="1:68" s="2" customFormat="1">
      <c r="A163" s="57"/>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row>
    <row r="164" spans="1:68" s="2" customFormat="1">
      <c r="A164" s="57"/>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9"/>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row>
    <row r="165" spans="1:68" s="2" customFormat="1">
      <c r="A165" s="57"/>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9"/>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row>
    <row r="166" spans="1:68" s="2" customFormat="1">
      <c r="A166" s="57"/>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row>
    <row r="167" spans="1:68" s="2" customFormat="1">
      <c r="A167" s="57"/>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9"/>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row>
    <row r="168" spans="1:68" s="2" customFormat="1">
      <c r="A168" s="57"/>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row>
    <row r="169" spans="1:68" s="2" customFormat="1">
      <c r="A169" s="57"/>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row>
    <row r="170" spans="1:68" s="2" customFormat="1">
      <c r="A170" s="57"/>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9"/>
      <c r="AS170" s="19"/>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row>
    <row r="171" spans="1:68" s="2" customFormat="1">
      <c r="A171" s="57"/>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row>
    <row r="172" spans="1:68" s="2" customFormat="1">
      <c r="A172" s="57"/>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9"/>
      <c r="AS172" s="19"/>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row>
    <row r="173" spans="1:68" s="2" customFormat="1">
      <c r="A173" s="57"/>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9"/>
      <c r="AS173" s="19"/>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row>
    <row r="174" spans="1:68" s="2" customFormat="1">
      <c r="A174" s="57"/>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row>
    <row r="175" spans="1:68" s="2" customFormat="1">
      <c r="A175" s="57"/>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9"/>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row>
    <row r="176" spans="1:68" s="2" customFormat="1">
      <c r="A176" s="57"/>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row>
    <row r="177" spans="1:68" s="2" customFormat="1">
      <c r="A177" s="57"/>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row>
    <row r="178" spans="1:68" s="2" customFormat="1">
      <c r="A178" s="57"/>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9"/>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row>
    <row r="179" spans="1:68" s="2" customFormat="1">
      <c r="A179" s="57"/>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row>
    <row r="180" spans="1:68" s="2" customFormat="1">
      <c r="A180" s="57"/>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row>
    <row r="181" spans="1:68" s="2" customFormat="1">
      <c r="A181" s="57"/>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row>
    <row r="182" spans="1:68" s="2" customFormat="1">
      <c r="A182" s="57"/>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row>
    <row r="183" spans="1:68" s="2" customFormat="1">
      <c r="A183" s="57"/>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9"/>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row>
    <row r="184" spans="1:68" s="2" customFormat="1">
      <c r="A184" s="57"/>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row>
    <row r="185" spans="1:68" s="2" customFormat="1">
      <c r="A185" s="57"/>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row>
    <row r="186" spans="1:68" s="2" customFormat="1">
      <c r="A186" s="57"/>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row>
    <row r="187" spans="1:68" s="2" customFormat="1">
      <c r="A187" s="57"/>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row>
    <row r="188" spans="1:68" s="2" customFormat="1">
      <c r="A188" s="57"/>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row>
    <row r="189" spans="1:68" s="2" customFormat="1">
      <c r="A189" s="57"/>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row>
    <row r="190" spans="1:68" s="2" customFormat="1">
      <c r="A190" s="57"/>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row>
    <row r="191" spans="1:68" s="2" customFormat="1">
      <c r="A191" s="57"/>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row>
    <row r="192" spans="1:68" s="2" customFormat="1">
      <c r="A192" s="57"/>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row>
    <row r="193" spans="1:68" s="2" customFormat="1">
      <c r="A193" s="57"/>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row>
    <row r="194" spans="1:68" s="2" customFormat="1">
      <c r="A194" s="57"/>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row>
    <row r="195" spans="1:68" s="2" customFormat="1">
      <c r="A195" s="57"/>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row>
    <row r="196" spans="1:68" s="2" customFormat="1">
      <c r="A196" s="57"/>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row>
    <row r="197" spans="1:68" s="2" customFormat="1">
      <c r="A197" s="57"/>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row>
    <row r="198" spans="1:68" s="2" customFormat="1">
      <c r="A198" s="57"/>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row>
    <row r="199" spans="1:68" s="2" customFormat="1">
      <c r="A199" s="57"/>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row>
    <row r="200" spans="1:68" s="2" customFormat="1">
      <c r="A200" s="57"/>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row>
    <row r="201" spans="1:68" s="2" customFormat="1">
      <c r="A201" s="57"/>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row>
    <row r="202" spans="1:68" s="2" customFormat="1">
      <c r="A202" s="57"/>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row>
    <row r="203" spans="1:68" s="2" customFormat="1">
      <c r="A203" s="57"/>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row>
    <row r="204" spans="1:68" s="2" customFormat="1">
      <c r="A204" s="57"/>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row>
    <row r="205" spans="1:68" s="2" customFormat="1">
      <c r="A205" s="57"/>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row>
    <row r="206" spans="1:68" s="2" customFormat="1">
      <c r="A206" s="57"/>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row>
    <row r="207" spans="1:68" s="2" customFormat="1">
      <c r="A207" s="57"/>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row>
    <row r="208" spans="1:68" s="2" customFormat="1">
      <c r="A208" s="57"/>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row>
    <row r="209" spans="1:68" s="2" customFormat="1">
      <c r="A209" s="57"/>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row>
    <row r="210" spans="1:68" s="2" customFormat="1">
      <c r="A210" s="57"/>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row>
    <row r="211" spans="1:68" s="2" customFormat="1">
      <c r="A211" s="57"/>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row>
    <row r="212" spans="1:68" s="2" customFormat="1">
      <c r="A212" s="57"/>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row>
    <row r="213" spans="1:68" s="2" customFormat="1">
      <c r="A213" s="57"/>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row>
    <row r="214" spans="1:68" s="2" customFormat="1">
      <c r="A214" s="57"/>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row>
    <row r="215" spans="1:68" s="2" customFormat="1">
      <c r="A215" s="57"/>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row>
    <row r="216" spans="1:68" s="2" customFormat="1">
      <c r="A216" s="57"/>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row>
    <row r="217" spans="1:68" s="2" customFormat="1">
      <c r="A217" s="57"/>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row>
    <row r="218" spans="1:68" s="2" customFormat="1">
      <c r="A218" s="57"/>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row>
    <row r="219" spans="1:68" s="2" customFormat="1">
      <c r="A219" s="57"/>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row>
    <row r="220" spans="1:68" s="2" customFormat="1">
      <c r="A220" s="57"/>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row>
    <row r="221" spans="1:68" s="2" customFormat="1">
      <c r="A221" s="57"/>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row>
    <row r="222" spans="1:68" s="2" customFormat="1">
      <c r="A222" s="57"/>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row>
    <row r="223" spans="1:68" s="2" customFormat="1">
      <c r="A223" s="57"/>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row>
    <row r="224" spans="1:68" s="2" customFormat="1">
      <c r="A224" s="57"/>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9"/>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row>
    <row r="225" spans="1:68" s="2" customFormat="1">
      <c r="A225" s="57"/>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row>
    <row r="226" spans="1:68" s="2" customFormat="1">
      <c r="A226" s="57"/>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row>
    <row r="227" spans="1:68" s="2" customFormat="1">
      <c r="A227" s="57"/>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9"/>
      <c r="AS227" s="19"/>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row>
    <row r="228" spans="1:68" s="2" customFormat="1">
      <c r="A228" s="57"/>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9"/>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row>
    <row r="229" spans="1:68" s="2" customFormat="1">
      <c r="A229" s="57"/>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row>
    <row r="230" spans="1:68" s="2" customFormat="1">
      <c r="A230" s="57"/>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row>
    <row r="231" spans="1:68" s="2" customFormat="1">
      <c r="A231" s="57"/>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9"/>
      <c r="AS231" s="19"/>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row>
    <row r="232" spans="1:68" s="2" customFormat="1">
      <c r="A232" s="57"/>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row>
    <row r="233" spans="1:68" s="2" customFormat="1">
      <c r="A233" s="57"/>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row>
    <row r="234" spans="1:68" s="2" customFormat="1">
      <c r="A234" s="57"/>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9"/>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row>
    <row r="235" spans="1:68" s="2" customFormat="1">
      <c r="A235" s="57"/>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row>
    <row r="236" spans="1:68" s="2" customFormat="1">
      <c r="A236" s="57"/>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9"/>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row>
    <row r="237" spans="1:68" s="2" customFormat="1">
      <c r="A237" s="57"/>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9"/>
      <c r="AS237" s="19"/>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row>
    <row r="238" spans="1:68" s="2" customFormat="1">
      <c r="A238" s="57"/>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9"/>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row>
    <row r="239" spans="1:68" s="2" customFormat="1">
      <c r="A239" s="57"/>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9"/>
      <c r="AS239" s="19"/>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row>
    <row r="240" spans="1:68" s="2" customFormat="1">
      <c r="A240" s="57"/>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9"/>
      <c r="AS240" s="19"/>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row>
    <row r="241" spans="1:68" s="2" customFormat="1">
      <c r="A241" s="57"/>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row>
    <row r="242" spans="1:68" s="2" customFormat="1">
      <c r="A242" s="57"/>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9"/>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row>
    <row r="243" spans="1:68" s="2" customFormat="1">
      <c r="A243" s="57"/>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9"/>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row>
    <row r="244" spans="1:68" s="2" customFormat="1">
      <c r="A244" s="57"/>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9"/>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row>
    <row r="245" spans="1:68" s="2" customFormat="1">
      <c r="A245" s="57"/>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9"/>
      <c r="AS245" s="19"/>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row>
    <row r="246" spans="1:68" s="2" customFormat="1">
      <c r="A246" s="57"/>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row>
    <row r="247" spans="1:68" s="2" customFormat="1">
      <c r="A247" s="57"/>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9"/>
      <c r="AS247" s="19"/>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row>
    <row r="248" spans="1:68" s="2" customFormat="1">
      <c r="A248" s="57"/>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9"/>
      <c r="AS248" s="19"/>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row>
    <row r="249" spans="1:68" s="2" customFormat="1">
      <c r="A249" s="57"/>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9"/>
      <c r="AS249" s="19"/>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row>
    <row r="250" spans="1:68" s="2" customFormat="1">
      <c r="A250" s="57"/>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9"/>
      <c r="AS250" s="19"/>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row>
    <row r="251" spans="1:68" s="2" customFormat="1">
      <c r="A251" s="57"/>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9"/>
      <c r="AS251" s="19"/>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row>
    <row r="252" spans="1:68" s="2" customFormat="1">
      <c r="A252" s="57"/>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9"/>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row>
    <row r="253" spans="1:68" s="2" customFormat="1">
      <c r="A253" s="57"/>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9"/>
      <c r="AS253" s="19"/>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row>
    <row r="254" spans="1:68" s="2" customFormat="1">
      <c r="A254" s="57"/>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row>
    <row r="255" spans="1:68" s="2" customFormat="1">
      <c r="A255" s="57"/>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9"/>
      <c r="AS255" s="19"/>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row>
    <row r="256" spans="1:68" s="2" customFormat="1">
      <c r="A256" s="57"/>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9"/>
      <c r="AS256" s="19"/>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row>
    <row r="257" spans="1:68" s="2" customFormat="1">
      <c r="A257" s="57"/>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row>
    <row r="258" spans="1:68" s="2" customFormat="1">
      <c r="A258" s="57"/>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9"/>
      <c r="AS258" s="19"/>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row>
    <row r="259" spans="1:68" s="2" customFormat="1">
      <c r="A259" s="57"/>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row>
    <row r="260" spans="1:68" s="2" customFormat="1">
      <c r="A260" s="57"/>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9"/>
      <c r="AS260" s="19"/>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row>
    <row r="261" spans="1:68" s="2" customFormat="1">
      <c r="A261" s="57"/>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9"/>
      <c r="AS261" s="19"/>
      <c r="AT261" s="19"/>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row>
    <row r="262" spans="1:68" s="2" customFormat="1">
      <c r="A262" s="57"/>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9"/>
      <c r="AS262" s="19"/>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row>
    <row r="263" spans="1:68" s="2" customFormat="1">
      <c r="A263" s="57"/>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9"/>
      <c r="AS263" s="19"/>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row>
    <row r="264" spans="1:68" s="2" customFormat="1">
      <c r="A264" s="57"/>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row>
    <row r="265" spans="1:68" s="2" customFormat="1">
      <c r="A265" s="57"/>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9"/>
      <c r="AS265" s="19"/>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row>
    <row r="266" spans="1:68" s="2" customFormat="1">
      <c r="A266" s="57"/>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9"/>
      <c r="AS266" s="19"/>
      <c r="AT266" s="19"/>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row>
    <row r="267" spans="1:68" s="2" customFormat="1">
      <c r="A267" s="57"/>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9"/>
      <c r="AS267" s="19"/>
      <c r="AT267" s="19"/>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row>
    <row r="268" spans="1:68" s="2" customFormat="1">
      <c r="A268" s="57"/>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9"/>
      <c r="AS268" s="19"/>
      <c r="AT268" s="19"/>
      <c r="AU268" s="19"/>
      <c r="AV268" s="19"/>
      <c r="AW268" s="19"/>
      <c r="AX268" s="19"/>
      <c r="AY268" s="19"/>
      <c r="AZ268" s="19"/>
      <c r="BA268" s="19"/>
      <c r="BB268" s="19"/>
      <c r="BC268" s="19"/>
      <c r="BD268" s="19"/>
      <c r="BE268" s="19"/>
      <c r="BF268" s="19"/>
      <c r="BG268" s="19"/>
      <c r="BH268" s="19"/>
      <c r="BI268" s="19"/>
      <c r="BJ268" s="19"/>
      <c r="BK268" s="19"/>
      <c r="BL268" s="19"/>
      <c r="BM268" s="19"/>
      <c r="BN268" s="19"/>
      <c r="BO268" s="19"/>
      <c r="BP268" s="19"/>
    </row>
    <row r="269" spans="1:68" s="2" customFormat="1">
      <c r="A269" s="57"/>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9"/>
      <c r="AS269" s="19"/>
      <c r="AT269" s="19"/>
      <c r="AU269" s="19"/>
      <c r="AV269" s="19"/>
      <c r="AW269" s="19"/>
      <c r="AX269" s="19"/>
      <c r="AY269" s="19"/>
      <c r="AZ269" s="19"/>
      <c r="BA269" s="19"/>
      <c r="BB269" s="19"/>
      <c r="BC269" s="19"/>
      <c r="BD269" s="19"/>
      <c r="BE269" s="19"/>
      <c r="BF269" s="19"/>
      <c r="BG269" s="19"/>
      <c r="BH269" s="19"/>
      <c r="BI269" s="19"/>
      <c r="BJ269" s="19"/>
      <c r="BK269" s="19"/>
      <c r="BL269" s="19"/>
      <c r="BM269" s="19"/>
      <c r="BN269" s="19"/>
      <c r="BO269" s="19"/>
      <c r="BP269" s="19"/>
    </row>
    <row r="270" spans="1:68" s="2" customFormat="1">
      <c r="A270" s="57"/>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9"/>
      <c r="AS270" s="19"/>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row>
    <row r="271" spans="1:68" s="2" customFormat="1">
      <c r="A271" s="57"/>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9"/>
      <c r="AS271" s="19"/>
      <c r="AT271" s="19"/>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row>
    <row r="272" spans="1:68" s="2" customFormat="1">
      <c r="A272" s="57"/>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9"/>
      <c r="AS272" s="19"/>
      <c r="AT272" s="19"/>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row>
    <row r="273" spans="1:68" s="2" customFormat="1">
      <c r="A273" s="57"/>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9"/>
      <c r="AS273" s="19"/>
      <c r="AT273" s="19"/>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row>
    <row r="274" spans="1:68" s="2" customFormat="1">
      <c r="A274" s="57"/>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9"/>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row>
    <row r="275" spans="1:68" s="2" customFormat="1">
      <c r="A275" s="57"/>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9"/>
      <c r="AS275" s="19"/>
      <c r="AT275" s="19"/>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row>
    <row r="276" spans="1:68" s="2" customFormat="1">
      <c r="A276" s="57"/>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row>
    <row r="277" spans="1:68" s="2" customFormat="1">
      <c r="A277" s="57"/>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9"/>
      <c r="AS277" s="19"/>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row>
    <row r="278" spans="1:68" s="2" customFormat="1">
      <c r="A278" s="57"/>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9"/>
      <c r="AS278" s="19"/>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row>
    <row r="279" spans="1:68" s="2" customFormat="1">
      <c r="A279" s="57"/>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row>
    <row r="280" spans="1:68" s="2" customFormat="1">
      <c r="A280" s="57"/>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9"/>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row>
    <row r="281" spans="1:68" s="2" customFormat="1">
      <c r="A281" s="57"/>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9"/>
      <c r="AS281" s="19"/>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row>
    <row r="282" spans="1:68" s="2" customFormat="1">
      <c r="A282" s="57"/>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9"/>
      <c r="AS282" s="19"/>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row>
    <row r="283" spans="1:68" s="2" customFormat="1">
      <c r="A283" s="57"/>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9"/>
      <c r="AS283" s="19"/>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row>
    <row r="284" spans="1:68" s="2" customFormat="1">
      <c r="A284" s="57"/>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9"/>
      <c r="AS284" s="19"/>
      <c r="AT284" s="19"/>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row>
    <row r="285" spans="1:68" s="2" customFormat="1">
      <c r="A285" s="57"/>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9"/>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row>
    <row r="286" spans="1:68" s="2" customFormat="1">
      <c r="A286" s="57"/>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9"/>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row>
    <row r="287" spans="1:68" s="2" customFormat="1">
      <c r="A287" s="57"/>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row>
    <row r="288" spans="1:68" s="2" customFormat="1">
      <c r="A288" s="57"/>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9"/>
      <c r="AS288" s="19"/>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row>
    <row r="289" spans="1:68" s="2" customFormat="1">
      <c r="A289" s="57"/>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9"/>
      <c r="AS289" s="19"/>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row>
    <row r="290" spans="1:68" s="2" customFormat="1">
      <c r="A290" s="57"/>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9"/>
      <c r="AS290" s="19"/>
      <c r="AT290" s="19"/>
      <c r="AU290" s="19"/>
      <c r="AV290" s="19"/>
      <c r="AW290" s="19"/>
      <c r="AX290" s="19"/>
      <c r="AY290" s="19"/>
      <c r="AZ290" s="19"/>
      <c r="BA290" s="19"/>
      <c r="BB290" s="19"/>
      <c r="BC290" s="19"/>
      <c r="BD290" s="19"/>
      <c r="BE290" s="19"/>
      <c r="BF290" s="19"/>
      <c r="BG290" s="19"/>
      <c r="BH290" s="19"/>
      <c r="BI290" s="19"/>
      <c r="BJ290" s="19"/>
      <c r="BK290" s="19"/>
      <c r="BL290" s="19"/>
      <c r="BM290" s="19"/>
      <c r="BN290" s="19"/>
      <c r="BO290" s="19"/>
      <c r="BP290" s="19"/>
    </row>
    <row r="291" spans="1:68" s="2" customFormat="1">
      <c r="A291" s="57"/>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9"/>
      <c r="AS291" s="19"/>
      <c r="AT291" s="19"/>
      <c r="AU291" s="19"/>
      <c r="AV291" s="19"/>
      <c r="AW291" s="19"/>
      <c r="AX291" s="19"/>
      <c r="AY291" s="19"/>
      <c r="AZ291" s="19"/>
      <c r="BA291" s="19"/>
      <c r="BB291" s="19"/>
      <c r="BC291" s="19"/>
      <c r="BD291" s="19"/>
      <c r="BE291" s="19"/>
      <c r="BF291" s="19"/>
      <c r="BG291" s="19"/>
      <c r="BH291" s="19"/>
      <c r="BI291" s="19"/>
      <c r="BJ291" s="19"/>
      <c r="BK291" s="19"/>
      <c r="BL291" s="19"/>
      <c r="BM291" s="19"/>
      <c r="BN291" s="19"/>
      <c r="BO291" s="19"/>
      <c r="BP291" s="19"/>
    </row>
    <row r="292" spans="1:68" s="2" customFormat="1">
      <c r="A292" s="57"/>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9"/>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row>
    <row r="293" spans="1:68" s="2" customFormat="1">
      <c r="A293" s="57"/>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9"/>
      <c r="AS293" s="19"/>
      <c r="AT293" s="19"/>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row>
    <row r="294" spans="1:68" s="2" customFormat="1">
      <c r="A294" s="57"/>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row>
    <row r="295" spans="1:68" s="2" customFormat="1">
      <c r="A295" s="57"/>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9"/>
      <c r="AS295" s="19"/>
      <c r="AT295" s="19"/>
      <c r="AU295" s="19"/>
      <c r="AV295" s="19"/>
      <c r="AW295" s="19"/>
      <c r="AX295" s="19"/>
      <c r="AY295" s="19"/>
      <c r="AZ295" s="19"/>
      <c r="BA295" s="19"/>
      <c r="BB295" s="19"/>
      <c r="BC295" s="19"/>
      <c r="BD295" s="19"/>
      <c r="BE295" s="19"/>
      <c r="BF295" s="19"/>
      <c r="BG295" s="19"/>
      <c r="BH295" s="19"/>
      <c r="BI295" s="19"/>
      <c r="BJ295" s="19"/>
      <c r="BK295" s="19"/>
      <c r="BL295" s="19"/>
      <c r="BM295" s="19"/>
      <c r="BN295" s="19"/>
      <c r="BO295" s="19"/>
      <c r="BP295" s="19"/>
    </row>
    <row r="296" spans="1:68" s="2" customFormat="1">
      <c r="A296" s="57"/>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9"/>
      <c r="AS296" s="19"/>
      <c r="AT296" s="19"/>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row>
    <row r="297" spans="1:68" s="2" customFormat="1">
      <c r="A297" s="57"/>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9"/>
      <c r="AS297" s="19"/>
      <c r="AT297" s="19"/>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row>
    <row r="298" spans="1:68" s="2" customFormat="1">
      <c r="A298" s="57"/>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9"/>
      <c r="AS298" s="19"/>
      <c r="AT298" s="19"/>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row>
    <row r="299" spans="1:68" s="2" customFormat="1">
      <c r="A299" s="57"/>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9"/>
      <c r="AS299" s="19"/>
      <c r="AT299" s="19"/>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row>
    <row r="300" spans="1:68" s="2" customFormat="1">
      <c r="A300" s="57"/>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9"/>
      <c r="AS300" s="19"/>
      <c r="AT300" s="19"/>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row>
    <row r="301" spans="1:68" s="2" customFormat="1">
      <c r="A301" s="57"/>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9"/>
      <c r="AS301" s="19"/>
      <c r="AT301" s="19"/>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row>
    <row r="302" spans="1:68" s="2" customFormat="1">
      <c r="A302" s="57"/>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row>
    <row r="303" spans="1:68" s="2" customFormat="1">
      <c r="A303" s="57"/>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9"/>
      <c r="AS303" s="19"/>
      <c r="AT303" s="19"/>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row>
    <row r="304" spans="1:68" s="2" customFormat="1">
      <c r="A304" s="57"/>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row>
    <row r="305" spans="1:68" s="2" customFormat="1">
      <c r="A305" s="57"/>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9"/>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row>
    <row r="306" spans="1:68" s="2" customFormat="1">
      <c r="A306" s="57"/>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9"/>
      <c r="AS306" s="19"/>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row>
    <row r="307" spans="1:68" s="2" customFormat="1">
      <c r="A307" s="57"/>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9"/>
      <c r="AS307" s="19"/>
      <c r="AT307" s="19"/>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row>
    <row r="308" spans="1:68" s="2" customFormat="1">
      <c r="A308" s="57"/>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9"/>
      <c r="AS308" s="19"/>
      <c r="AT308" s="19"/>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row>
    <row r="309" spans="1:68" s="2" customFormat="1">
      <c r="A309" s="57"/>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9"/>
      <c r="AS309" s="19"/>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row>
    <row r="310" spans="1:68" s="2" customFormat="1">
      <c r="A310" s="57"/>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9"/>
      <c r="AS310" s="19"/>
      <c r="AT310" s="19"/>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row>
    <row r="311" spans="1:68" s="2" customFormat="1">
      <c r="A311" s="57"/>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9"/>
      <c r="AS311" s="19"/>
      <c r="AT311" s="19"/>
      <c r="AU311" s="19"/>
      <c r="AV311" s="19"/>
      <c r="AW311" s="19"/>
      <c r="AX311" s="19"/>
      <c r="AY311" s="19"/>
      <c r="AZ311" s="19"/>
      <c r="BA311" s="19"/>
      <c r="BB311" s="19"/>
      <c r="BC311" s="19"/>
      <c r="BD311" s="19"/>
      <c r="BE311" s="19"/>
      <c r="BF311" s="19"/>
      <c r="BG311" s="19"/>
      <c r="BH311" s="19"/>
      <c r="BI311" s="19"/>
      <c r="BJ311" s="19"/>
      <c r="BK311" s="19"/>
      <c r="BL311" s="19"/>
      <c r="BM311" s="19"/>
      <c r="BN311" s="19"/>
      <c r="BO311" s="19"/>
      <c r="BP311" s="19"/>
    </row>
    <row r="312" spans="1:68" s="2" customFormat="1">
      <c r="A312" s="57"/>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9"/>
      <c r="AS312" s="19"/>
      <c r="AT312" s="19"/>
      <c r="AU312" s="19"/>
      <c r="AV312" s="19"/>
      <c r="AW312" s="19"/>
      <c r="AX312" s="19"/>
      <c r="AY312" s="19"/>
      <c r="AZ312" s="19"/>
      <c r="BA312" s="19"/>
      <c r="BB312" s="19"/>
      <c r="BC312" s="19"/>
      <c r="BD312" s="19"/>
      <c r="BE312" s="19"/>
      <c r="BF312" s="19"/>
      <c r="BG312" s="19"/>
      <c r="BH312" s="19"/>
      <c r="BI312" s="19"/>
      <c r="BJ312" s="19"/>
      <c r="BK312" s="19"/>
      <c r="BL312" s="19"/>
      <c r="BM312" s="19"/>
      <c r="BN312" s="19"/>
      <c r="BO312" s="19"/>
      <c r="BP312" s="19"/>
    </row>
    <row r="313" spans="1:68" s="2" customFormat="1">
      <c r="A313" s="57"/>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9"/>
      <c r="AS313" s="19"/>
      <c r="AT313" s="19"/>
      <c r="AU313" s="19"/>
      <c r="AV313" s="19"/>
      <c r="AW313" s="19"/>
      <c r="AX313" s="19"/>
      <c r="AY313" s="19"/>
      <c r="AZ313" s="19"/>
      <c r="BA313" s="19"/>
      <c r="BB313" s="19"/>
      <c r="BC313" s="19"/>
      <c r="BD313" s="19"/>
      <c r="BE313" s="19"/>
      <c r="BF313" s="19"/>
      <c r="BG313" s="19"/>
      <c r="BH313" s="19"/>
      <c r="BI313" s="19"/>
      <c r="BJ313" s="19"/>
      <c r="BK313" s="19"/>
      <c r="BL313" s="19"/>
      <c r="BM313" s="19"/>
      <c r="BN313" s="19"/>
      <c r="BO313" s="19"/>
      <c r="BP313" s="19"/>
    </row>
    <row r="314" spans="1:68" s="2" customFormat="1">
      <c r="A314" s="57"/>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9"/>
      <c r="AS314" s="19"/>
      <c r="AT314" s="19"/>
      <c r="AU314" s="19"/>
      <c r="AV314" s="19"/>
      <c r="AW314" s="19"/>
      <c r="AX314" s="19"/>
      <c r="AY314" s="19"/>
      <c r="AZ314" s="19"/>
      <c r="BA314" s="19"/>
      <c r="BB314" s="19"/>
      <c r="BC314" s="19"/>
      <c r="BD314" s="19"/>
      <c r="BE314" s="19"/>
      <c r="BF314" s="19"/>
      <c r="BG314" s="19"/>
      <c r="BH314" s="19"/>
      <c r="BI314" s="19"/>
      <c r="BJ314" s="19"/>
      <c r="BK314" s="19"/>
      <c r="BL314" s="19"/>
      <c r="BM314" s="19"/>
      <c r="BN314" s="19"/>
      <c r="BO314" s="19"/>
      <c r="BP314" s="19"/>
    </row>
    <row r="315" spans="1:68" s="2" customFormat="1">
      <c r="A315" s="57"/>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9"/>
      <c r="AS315" s="19"/>
      <c r="AT315" s="19"/>
      <c r="AU315" s="19"/>
      <c r="AV315" s="19"/>
      <c r="AW315" s="19"/>
      <c r="AX315" s="19"/>
      <c r="AY315" s="19"/>
      <c r="AZ315" s="19"/>
      <c r="BA315" s="19"/>
      <c r="BB315" s="19"/>
      <c r="BC315" s="19"/>
      <c r="BD315" s="19"/>
      <c r="BE315" s="19"/>
      <c r="BF315" s="19"/>
      <c r="BG315" s="19"/>
      <c r="BH315" s="19"/>
      <c r="BI315" s="19"/>
      <c r="BJ315" s="19"/>
      <c r="BK315" s="19"/>
      <c r="BL315" s="19"/>
      <c r="BM315" s="19"/>
      <c r="BN315" s="19"/>
      <c r="BO315" s="19"/>
      <c r="BP315" s="19"/>
    </row>
    <row r="316" spans="1:68" s="2" customFormat="1">
      <c r="A316" s="57"/>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9"/>
      <c r="AS316" s="19"/>
      <c r="AT316" s="19"/>
      <c r="AU316" s="19"/>
      <c r="AV316" s="19"/>
      <c r="AW316" s="19"/>
      <c r="AX316" s="19"/>
      <c r="AY316" s="19"/>
      <c r="AZ316" s="19"/>
      <c r="BA316" s="19"/>
      <c r="BB316" s="19"/>
      <c r="BC316" s="19"/>
      <c r="BD316" s="19"/>
      <c r="BE316" s="19"/>
      <c r="BF316" s="19"/>
      <c r="BG316" s="19"/>
      <c r="BH316" s="19"/>
      <c r="BI316" s="19"/>
      <c r="BJ316" s="19"/>
      <c r="BK316" s="19"/>
      <c r="BL316" s="19"/>
      <c r="BM316" s="19"/>
      <c r="BN316" s="19"/>
      <c r="BO316" s="19"/>
      <c r="BP316" s="19"/>
    </row>
    <row r="317" spans="1:68" s="2" customFormat="1">
      <c r="A317" s="57"/>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9"/>
      <c r="AS317" s="19"/>
      <c r="AT317" s="19"/>
      <c r="AU317" s="19"/>
      <c r="AV317" s="19"/>
      <c r="AW317" s="19"/>
      <c r="AX317" s="19"/>
      <c r="AY317" s="19"/>
      <c r="AZ317" s="19"/>
      <c r="BA317" s="19"/>
      <c r="BB317" s="19"/>
      <c r="BC317" s="19"/>
      <c r="BD317" s="19"/>
      <c r="BE317" s="19"/>
      <c r="BF317" s="19"/>
      <c r="BG317" s="19"/>
      <c r="BH317" s="19"/>
      <c r="BI317" s="19"/>
      <c r="BJ317" s="19"/>
      <c r="BK317" s="19"/>
      <c r="BL317" s="19"/>
      <c r="BM317" s="19"/>
      <c r="BN317" s="19"/>
      <c r="BO317" s="19"/>
      <c r="BP317" s="19"/>
    </row>
    <row r="318" spans="1:68" s="2" customFormat="1">
      <c r="A318" s="57"/>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9"/>
      <c r="AS318" s="19"/>
      <c r="AT318" s="19"/>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row>
    <row r="319" spans="1:68" s="2" customFormat="1">
      <c r="A319" s="57"/>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9"/>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row>
    <row r="320" spans="1:68" s="2" customFormat="1">
      <c r="A320" s="57"/>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9"/>
      <c r="AS320" s="19"/>
      <c r="AT320" s="19"/>
      <c r="AU320" s="19"/>
      <c r="AV320" s="19"/>
      <c r="AW320" s="19"/>
      <c r="AX320" s="19"/>
      <c r="AY320" s="19"/>
      <c r="AZ320" s="19"/>
      <c r="BA320" s="19"/>
      <c r="BB320" s="19"/>
      <c r="BC320" s="19"/>
      <c r="BD320" s="19"/>
      <c r="BE320" s="19"/>
      <c r="BF320" s="19"/>
      <c r="BG320" s="19"/>
      <c r="BH320" s="19"/>
      <c r="BI320" s="19"/>
      <c r="BJ320" s="19"/>
      <c r="BK320" s="19"/>
      <c r="BL320" s="19"/>
      <c r="BM320" s="19"/>
      <c r="BN320" s="19"/>
      <c r="BO320" s="19"/>
      <c r="BP320" s="19"/>
    </row>
    <row r="321" spans="1:68" s="2" customFormat="1">
      <c r="A321" s="57"/>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9"/>
      <c r="AS321" s="19"/>
      <c r="AT321" s="19"/>
      <c r="AU321" s="19"/>
      <c r="AV321" s="19"/>
      <c r="AW321" s="19"/>
      <c r="AX321" s="19"/>
      <c r="AY321" s="19"/>
      <c r="AZ321" s="19"/>
      <c r="BA321" s="19"/>
      <c r="BB321" s="19"/>
      <c r="BC321" s="19"/>
      <c r="BD321" s="19"/>
      <c r="BE321" s="19"/>
      <c r="BF321" s="19"/>
      <c r="BG321" s="19"/>
      <c r="BH321" s="19"/>
      <c r="BI321" s="19"/>
      <c r="BJ321" s="19"/>
      <c r="BK321" s="19"/>
      <c r="BL321" s="19"/>
      <c r="BM321" s="19"/>
      <c r="BN321" s="19"/>
      <c r="BO321" s="19"/>
      <c r="BP321" s="19"/>
    </row>
    <row r="322" spans="1:68" s="2" customFormat="1">
      <c r="A322" s="57"/>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row>
    <row r="323" spans="1:68" s="2" customFormat="1">
      <c r="A323" s="57"/>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9"/>
      <c r="AS323" s="19"/>
      <c r="AT323" s="19"/>
      <c r="AU323" s="19"/>
      <c r="AV323" s="19"/>
      <c r="AW323" s="19"/>
      <c r="AX323" s="19"/>
      <c r="AY323" s="19"/>
      <c r="AZ323" s="19"/>
      <c r="BA323" s="19"/>
      <c r="BB323" s="19"/>
      <c r="BC323" s="19"/>
      <c r="BD323" s="19"/>
      <c r="BE323" s="19"/>
      <c r="BF323" s="19"/>
      <c r="BG323" s="19"/>
      <c r="BH323" s="19"/>
      <c r="BI323" s="19"/>
      <c r="BJ323" s="19"/>
      <c r="BK323" s="19"/>
      <c r="BL323" s="19"/>
      <c r="BM323" s="19"/>
      <c r="BN323" s="19"/>
      <c r="BO323" s="19"/>
      <c r="BP323" s="19"/>
    </row>
    <row r="324" spans="1:68" s="2" customFormat="1">
      <c r="A324" s="57"/>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row>
    <row r="325" spans="1:68" s="2" customFormat="1">
      <c r="A325" s="57"/>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9"/>
      <c r="AS325" s="19"/>
      <c r="AT325" s="19"/>
      <c r="AU325" s="19"/>
      <c r="AV325" s="19"/>
      <c r="AW325" s="19"/>
      <c r="AX325" s="19"/>
      <c r="AY325" s="19"/>
      <c r="AZ325" s="19"/>
      <c r="BA325" s="19"/>
      <c r="BB325" s="19"/>
      <c r="BC325" s="19"/>
      <c r="BD325" s="19"/>
      <c r="BE325" s="19"/>
      <c r="BF325" s="19"/>
      <c r="BG325" s="19"/>
      <c r="BH325" s="19"/>
      <c r="BI325" s="19"/>
      <c r="BJ325" s="19"/>
      <c r="BK325" s="19"/>
      <c r="BL325" s="19"/>
      <c r="BM325" s="19"/>
      <c r="BN325" s="19"/>
      <c r="BO325" s="19"/>
      <c r="BP325" s="19"/>
    </row>
    <row r="326" spans="1:68" s="2" customFormat="1">
      <c r="A326" s="57"/>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9"/>
      <c r="AS326" s="19"/>
      <c r="AT326" s="19"/>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row>
    <row r="327" spans="1:68" s="2" customFormat="1">
      <c r="A327" s="57"/>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9"/>
      <c r="AS327" s="19"/>
      <c r="AT327" s="19"/>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row>
    <row r="328" spans="1:68" s="2" customFormat="1">
      <c r="A328" s="57"/>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9"/>
      <c r="AS328" s="19"/>
      <c r="AT328" s="19"/>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row>
    <row r="329" spans="1:68" s="2" customFormat="1">
      <c r="A329" s="57"/>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9"/>
      <c r="AS329" s="19"/>
      <c r="AT329" s="19"/>
      <c r="AU329" s="19"/>
      <c r="AV329" s="19"/>
      <c r="AW329" s="19"/>
      <c r="AX329" s="19"/>
      <c r="AY329" s="19"/>
      <c r="AZ329" s="19"/>
      <c r="BA329" s="19"/>
      <c r="BB329" s="19"/>
      <c r="BC329" s="19"/>
      <c r="BD329" s="19"/>
      <c r="BE329" s="19"/>
      <c r="BF329" s="19"/>
      <c r="BG329" s="19"/>
      <c r="BH329" s="19"/>
      <c r="BI329" s="19"/>
      <c r="BJ329" s="19"/>
      <c r="BK329" s="19"/>
      <c r="BL329" s="19"/>
      <c r="BM329" s="19"/>
      <c r="BN329" s="19"/>
      <c r="BO329" s="19"/>
      <c r="BP329" s="19"/>
    </row>
    <row r="330" spans="1:68" s="2" customFormat="1">
      <c r="A330" s="57"/>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9"/>
      <c r="AS330" s="19"/>
      <c r="AT330" s="19"/>
      <c r="AU330" s="19"/>
      <c r="AV330" s="19"/>
      <c r="AW330" s="19"/>
      <c r="AX330" s="19"/>
      <c r="AY330" s="19"/>
      <c r="AZ330" s="19"/>
      <c r="BA330" s="19"/>
      <c r="BB330" s="19"/>
      <c r="BC330" s="19"/>
      <c r="BD330" s="19"/>
      <c r="BE330" s="19"/>
      <c r="BF330" s="19"/>
      <c r="BG330" s="19"/>
      <c r="BH330" s="19"/>
      <c r="BI330" s="19"/>
      <c r="BJ330" s="19"/>
      <c r="BK330" s="19"/>
      <c r="BL330" s="19"/>
      <c r="BM330" s="19"/>
      <c r="BN330" s="19"/>
      <c r="BO330" s="19"/>
      <c r="BP330" s="19"/>
    </row>
    <row r="331" spans="1:68" s="2" customFormat="1">
      <c r="A331" s="57"/>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9"/>
      <c r="AS331" s="19"/>
      <c r="AT331" s="19"/>
      <c r="AU331" s="19"/>
      <c r="AV331" s="19"/>
      <c r="AW331" s="19"/>
      <c r="AX331" s="19"/>
      <c r="AY331" s="19"/>
      <c r="AZ331" s="19"/>
      <c r="BA331" s="19"/>
      <c r="BB331" s="19"/>
      <c r="BC331" s="19"/>
      <c r="BD331" s="19"/>
      <c r="BE331" s="19"/>
      <c r="BF331" s="19"/>
      <c r="BG331" s="19"/>
      <c r="BH331" s="19"/>
      <c r="BI331" s="19"/>
      <c r="BJ331" s="19"/>
      <c r="BK331" s="19"/>
      <c r="BL331" s="19"/>
      <c r="BM331" s="19"/>
      <c r="BN331" s="19"/>
      <c r="BO331" s="19"/>
      <c r="BP331" s="19"/>
    </row>
    <row r="332" spans="1:68" s="2" customFormat="1">
      <c r="A332" s="57"/>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9"/>
      <c r="AS332" s="19"/>
      <c r="AT332" s="19"/>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row>
    <row r="333" spans="1:68" s="2" customFormat="1">
      <c r="A333" s="57"/>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row>
    <row r="334" spans="1:68" s="2" customFormat="1">
      <c r="A334" s="57"/>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row>
    <row r="335" spans="1:68" s="2" customFormat="1">
      <c r="A335" s="57"/>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9"/>
      <c r="AS335" s="19"/>
      <c r="AT335" s="19"/>
      <c r="AU335" s="19"/>
      <c r="AV335" s="19"/>
      <c r="AW335" s="19"/>
      <c r="AX335" s="19"/>
      <c r="AY335" s="19"/>
      <c r="AZ335" s="19"/>
      <c r="BA335" s="19"/>
      <c r="BB335" s="19"/>
      <c r="BC335" s="19"/>
      <c r="BD335" s="19"/>
      <c r="BE335" s="19"/>
      <c r="BF335" s="19"/>
      <c r="BG335" s="19"/>
      <c r="BH335" s="19"/>
      <c r="BI335" s="19"/>
      <c r="BJ335" s="19"/>
      <c r="BK335" s="19"/>
      <c r="BL335" s="19"/>
      <c r="BM335" s="19"/>
      <c r="BN335" s="19"/>
      <c r="BO335" s="19"/>
      <c r="BP335" s="19"/>
    </row>
    <row r="336" spans="1:68" s="2" customFormat="1">
      <c r="A336" s="57"/>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row>
    <row r="337" spans="1:68" s="2" customFormat="1">
      <c r="A337" s="57"/>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9"/>
      <c r="AS337" s="19"/>
      <c r="AT337" s="19"/>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row>
    <row r="338" spans="1:68" s="2" customFormat="1">
      <c r="A338" s="57"/>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row>
    <row r="339" spans="1:68" s="2" customFormat="1">
      <c r="A339" s="57"/>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9"/>
      <c r="AS339" s="19"/>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row>
    <row r="340" spans="1:68" s="2" customFormat="1">
      <c r="A340" s="57"/>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9"/>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row>
    <row r="341" spans="1:68" s="2" customFormat="1">
      <c r="A341" s="57"/>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9"/>
      <c r="AS341" s="19"/>
      <c r="AT341" s="19"/>
      <c r="AU341" s="19"/>
      <c r="AV341" s="19"/>
      <c r="AW341" s="19"/>
      <c r="AX341" s="19"/>
      <c r="AY341" s="19"/>
      <c r="AZ341" s="19"/>
      <c r="BA341" s="19"/>
      <c r="BB341" s="19"/>
      <c r="BC341" s="19"/>
      <c r="BD341" s="19"/>
      <c r="BE341" s="19"/>
      <c r="BF341" s="19"/>
      <c r="BG341" s="19"/>
      <c r="BH341" s="19"/>
      <c r="BI341" s="19"/>
      <c r="BJ341" s="19"/>
      <c r="BK341" s="19"/>
      <c r="BL341" s="19"/>
      <c r="BM341" s="19"/>
      <c r="BN341" s="19"/>
      <c r="BO341" s="19"/>
      <c r="BP341" s="19"/>
    </row>
    <row r="342" spans="1:68" s="2" customFormat="1">
      <c r="A342" s="57"/>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9"/>
      <c r="AS342" s="19"/>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row>
    <row r="343" spans="1:68" s="2" customFormat="1">
      <c r="A343" s="57"/>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9"/>
      <c r="AS343" s="19"/>
      <c r="AT343" s="19"/>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row>
    <row r="344" spans="1:68" s="2" customFormat="1">
      <c r="A344" s="57"/>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9"/>
      <c r="AS344" s="19"/>
      <c r="AT344" s="19"/>
      <c r="AU344" s="19"/>
      <c r="AV344" s="19"/>
      <c r="AW344" s="19"/>
      <c r="AX344" s="19"/>
      <c r="AY344" s="19"/>
      <c r="AZ344" s="19"/>
      <c r="BA344" s="19"/>
      <c r="BB344" s="19"/>
      <c r="BC344" s="19"/>
      <c r="BD344" s="19"/>
      <c r="BE344" s="19"/>
      <c r="BF344" s="19"/>
      <c r="BG344" s="19"/>
      <c r="BH344" s="19"/>
      <c r="BI344" s="19"/>
      <c r="BJ344" s="19"/>
      <c r="BK344" s="19"/>
      <c r="BL344" s="19"/>
      <c r="BM344" s="19"/>
      <c r="BN344" s="19"/>
      <c r="BO344" s="19"/>
      <c r="BP344" s="19"/>
    </row>
    <row r="345" spans="1:68" s="2" customFormat="1">
      <c r="A345" s="57"/>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9"/>
      <c r="AS345" s="19"/>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row>
    <row r="346" spans="1:68" s="2" customFormat="1">
      <c r="A346" s="57"/>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9"/>
      <c r="AS346" s="19"/>
      <c r="AT346" s="19"/>
      <c r="AU346" s="19"/>
      <c r="AV346" s="19"/>
      <c r="AW346" s="19"/>
      <c r="AX346" s="19"/>
      <c r="AY346" s="19"/>
      <c r="AZ346" s="19"/>
      <c r="BA346" s="19"/>
      <c r="BB346" s="19"/>
      <c r="BC346" s="19"/>
      <c r="BD346" s="19"/>
      <c r="BE346" s="19"/>
      <c r="BF346" s="19"/>
      <c r="BG346" s="19"/>
      <c r="BH346" s="19"/>
      <c r="BI346" s="19"/>
      <c r="BJ346" s="19"/>
      <c r="BK346" s="19"/>
      <c r="BL346" s="19"/>
      <c r="BM346" s="19"/>
      <c r="BN346" s="19"/>
      <c r="BO346" s="19"/>
      <c r="BP346" s="19"/>
    </row>
    <row r="347" spans="1:68" s="2" customFormat="1">
      <c r="A347" s="57"/>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row>
    <row r="348" spans="1:68" s="2" customFormat="1">
      <c r="A348" s="57"/>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9"/>
      <c r="AS348" s="19"/>
      <c r="AT348" s="19"/>
      <c r="AU348" s="19"/>
      <c r="AV348" s="19"/>
      <c r="AW348" s="19"/>
      <c r="AX348" s="19"/>
      <c r="AY348" s="19"/>
      <c r="AZ348" s="19"/>
      <c r="BA348" s="19"/>
      <c r="BB348" s="19"/>
      <c r="BC348" s="19"/>
      <c r="BD348" s="19"/>
      <c r="BE348" s="19"/>
      <c r="BF348" s="19"/>
      <c r="BG348" s="19"/>
      <c r="BH348" s="19"/>
      <c r="BI348" s="19"/>
      <c r="BJ348" s="19"/>
      <c r="BK348" s="19"/>
      <c r="BL348" s="19"/>
      <c r="BM348" s="19"/>
      <c r="BN348" s="19"/>
      <c r="BO348" s="19"/>
      <c r="BP348" s="19"/>
    </row>
    <row r="349" spans="1:68" s="2" customFormat="1">
      <c r="A349" s="57"/>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row>
    <row r="350" spans="1:68" s="2" customFormat="1">
      <c r="A350" s="57"/>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row>
    <row r="351" spans="1:68" s="2" customFormat="1">
      <c r="A351" s="57"/>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9"/>
      <c r="AS351" s="19"/>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row>
    <row r="352" spans="1:68" s="2" customFormat="1">
      <c r="A352" s="57"/>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9"/>
      <c r="AS352" s="19"/>
      <c r="AT352" s="19"/>
      <c r="AU352" s="19"/>
      <c r="AV352" s="19"/>
      <c r="AW352" s="19"/>
      <c r="AX352" s="19"/>
      <c r="AY352" s="19"/>
      <c r="AZ352" s="19"/>
      <c r="BA352" s="19"/>
      <c r="BB352" s="19"/>
      <c r="BC352" s="19"/>
      <c r="BD352" s="19"/>
      <c r="BE352" s="19"/>
      <c r="BF352" s="19"/>
      <c r="BG352" s="19"/>
      <c r="BH352" s="19"/>
      <c r="BI352" s="19"/>
      <c r="BJ352" s="19"/>
      <c r="BK352" s="19"/>
      <c r="BL352" s="19"/>
      <c r="BM352" s="19"/>
      <c r="BN352" s="19"/>
      <c r="BO352" s="19"/>
      <c r="BP352" s="19"/>
    </row>
    <row r="353" spans="1:68" s="2" customFormat="1">
      <c r="A353" s="57"/>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9"/>
      <c r="AS353" s="19"/>
      <c r="AT353" s="19"/>
      <c r="AU353" s="19"/>
      <c r="AV353" s="19"/>
      <c r="AW353" s="19"/>
      <c r="AX353" s="19"/>
      <c r="AY353" s="19"/>
      <c r="AZ353" s="19"/>
      <c r="BA353" s="19"/>
      <c r="BB353" s="19"/>
      <c r="BC353" s="19"/>
      <c r="BD353" s="19"/>
      <c r="BE353" s="19"/>
      <c r="BF353" s="19"/>
      <c r="BG353" s="19"/>
      <c r="BH353" s="19"/>
      <c r="BI353" s="19"/>
      <c r="BJ353" s="19"/>
      <c r="BK353" s="19"/>
      <c r="BL353" s="19"/>
      <c r="BM353" s="19"/>
      <c r="BN353" s="19"/>
      <c r="BO353" s="19"/>
      <c r="BP353" s="19"/>
    </row>
    <row r="354" spans="1:68" s="2" customFormat="1">
      <c r="A354" s="57"/>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9"/>
      <c r="AS354" s="19"/>
      <c r="AT354" s="19"/>
      <c r="AU354" s="19"/>
      <c r="AV354" s="19"/>
      <c r="AW354" s="19"/>
      <c r="AX354" s="19"/>
      <c r="AY354" s="19"/>
      <c r="AZ354" s="19"/>
      <c r="BA354" s="19"/>
      <c r="BB354" s="19"/>
      <c r="BC354" s="19"/>
      <c r="BD354" s="19"/>
      <c r="BE354" s="19"/>
      <c r="BF354" s="19"/>
      <c r="BG354" s="19"/>
      <c r="BH354" s="19"/>
      <c r="BI354" s="19"/>
      <c r="BJ354" s="19"/>
      <c r="BK354" s="19"/>
      <c r="BL354" s="19"/>
      <c r="BM354" s="19"/>
      <c r="BN354" s="19"/>
      <c r="BO354" s="19"/>
      <c r="BP354" s="19"/>
    </row>
    <row r="355" spans="1:68" s="2" customFormat="1">
      <c r="A355" s="57"/>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9"/>
      <c r="AS355" s="19"/>
      <c r="AT355" s="19"/>
      <c r="AU355" s="19"/>
      <c r="AV355" s="19"/>
      <c r="AW355" s="19"/>
      <c r="AX355" s="19"/>
      <c r="AY355" s="19"/>
      <c r="AZ355" s="19"/>
      <c r="BA355" s="19"/>
      <c r="BB355" s="19"/>
      <c r="BC355" s="19"/>
      <c r="BD355" s="19"/>
      <c r="BE355" s="19"/>
      <c r="BF355" s="19"/>
      <c r="BG355" s="19"/>
      <c r="BH355" s="19"/>
      <c r="BI355" s="19"/>
      <c r="BJ355" s="19"/>
      <c r="BK355" s="19"/>
      <c r="BL355" s="19"/>
      <c r="BM355" s="19"/>
      <c r="BN355" s="19"/>
      <c r="BO355" s="19"/>
      <c r="BP355" s="19"/>
    </row>
    <row r="356" spans="1:68" s="2" customFormat="1">
      <c r="A356" s="57"/>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9"/>
      <c r="AS356" s="19"/>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row>
    <row r="357" spans="1:68" s="2" customFormat="1">
      <c r="A357" s="57"/>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9"/>
      <c r="AS357" s="19"/>
      <c r="AT357" s="19"/>
      <c r="AU357" s="19"/>
      <c r="AV357" s="19"/>
      <c r="AW357" s="19"/>
      <c r="AX357" s="19"/>
      <c r="AY357" s="19"/>
      <c r="AZ357" s="19"/>
      <c r="BA357" s="19"/>
      <c r="BB357" s="19"/>
      <c r="BC357" s="19"/>
      <c r="BD357" s="19"/>
      <c r="BE357" s="19"/>
      <c r="BF357" s="19"/>
      <c r="BG357" s="19"/>
      <c r="BH357" s="19"/>
      <c r="BI357" s="19"/>
      <c r="BJ357" s="19"/>
      <c r="BK357" s="19"/>
      <c r="BL357" s="19"/>
      <c r="BM357" s="19"/>
      <c r="BN357" s="19"/>
      <c r="BO357" s="19"/>
      <c r="BP357" s="19"/>
    </row>
    <row r="358" spans="1:68" s="2" customFormat="1">
      <c r="A358" s="57"/>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9"/>
      <c r="AS358" s="19"/>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row>
    <row r="359" spans="1:68" s="2" customFormat="1">
      <c r="A359" s="57"/>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9"/>
      <c r="AS359" s="19"/>
      <c r="AT359" s="19"/>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row>
    <row r="360" spans="1:68" s="2" customFormat="1">
      <c r="A360" s="57"/>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9"/>
      <c r="AS360" s="19"/>
      <c r="AT360" s="19"/>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row>
    <row r="361" spans="1:68" s="2" customFormat="1">
      <c r="A361" s="57"/>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9"/>
      <c r="AS361" s="19"/>
      <c r="AT361" s="19"/>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row>
    <row r="362" spans="1:68" s="2" customFormat="1">
      <c r="A362" s="57"/>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9"/>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row>
    <row r="363" spans="1:68" s="2" customFormat="1">
      <c r="A363" s="57"/>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9"/>
      <c r="AS363" s="19"/>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row>
    <row r="364" spans="1:68" s="2" customFormat="1">
      <c r="A364" s="57"/>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9"/>
      <c r="AS364" s="19"/>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row>
    <row r="365" spans="1:68" s="2" customFormat="1">
      <c r="A365" s="57"/>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9"/>
      <c r="AS365" s="19"/>
      <c r="AT365" s="19"/>
      <c r="AU365" s="19"/>
      <c r="AV365" s="19"/>
      <c r="AW365" s="19"/>
      <c r="AX365" s="19"/>
      <c r="AY365" s="19"/>
      <c r="AZ365" s="19"/>
      <c r="BA365" s="19"/>
      <c r="BB365" s="19"/>
      <c r="BC365" s="19"/>
      <c r="BD365" s="19"/>
      <c r="BE365" s="19"/>
      <c r="BF365" s="19"/>
      <c r="BG365" s="19"/>
      <c r="BH365" s="19"/>
      <c r="BI365" s="19"/>
      <c r="BJ365" s="19"/>
      <c r="BK365" s="19"/>
      <c r="BL365" s="19"/>
      <c r="BM365" s="19"/>
      <c r="BN365" s="19"/>
      <c r="BO365" s="19"/>
      <c r="BP365" s="19"/>
    </row>
    <row r="366" spans="1:68" s="2" customFormat="1">
      <c r="A366" s="57"/>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9"/>
      <c r="AS366" s="19"/>
      <c r="AT366" s="19"/>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row>
    <row r="367" spans="1:68" s="2" customFormat="1">
      <c r="A367" s="57"/>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9"/>
      <c r="AS367" s="19"/>
      <c r="AT367" s="19"/>
      <c r="AU367" s="19"/>
      <c r="AV367" s="19"/>
      <c r="AW367" s="19"/>
      <c r="AX367" s="19"/>
      <c r="AY367" s="19"/>
      <c r="AZ367" s="19"/>
      <c r="BA367" s="19"/>
      <c r="BB367" s="19"/>
      <c r="BC367" s="19"/>
      <c r="BD367" s="19"/>
      <c r="BE367" s="19"/>
      <c r="BF367" s="19"/>
      <c r="BG367" s="19"/>
      <c r="BH367" s="19"/>
      <c r="BI367" s="19"/>
      <c r="BJ367" s="19"/>
      <c r="BK367" s="19"/>
      <c r="BL367" s="19"/>
      <c r="BM367" s="19"/>
      <c r="BN367" s="19"/>
      <c r="BO367" s="19"/>
      <c r="BP367" s="19"/>
    </row>
    <row r="368" spans="1:68" s="2" customFormat="1">
      <c r="A368" s="57"/>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9"/>
      <c r="AS368" s="19"/>
      <c r="AT368" s="19"/>
      <c r="AU368" s="19"/>
      <c r="AV368" s="19"/>
      <c r="AW368" s="19"/>
      <c r="AX368" s="19"/>
      <c r="AY368" s="19"/>
      <c r="AZ368" s="19"/>
      <c r="BA368" s="19"/>
      <c r="BB368" s="19"/>
      <c r="BC368" s="19"/>
      <c r="BD368" s="19"/>
      <c r="BE368" s="19"/>
      <c r="BF368" s="19"/>
      <c r="BG368" s="19"/>
      <c r="BH368" s="19"/>
      <c r="BI368" s="19"/>
      <c r="BJ368" s="19"/>
      <c r="BK368" s="19"/>
      <c r="BL368" s="19"/>
      <c r="BM368" s="19"/>
      <c r="BN368" s="19"/>
      <c r="BO368" s="19"/>
      <c r="BP368" s="19"/>
    </row>
    <row r="369" spans="1:68" s="2" customFormat="1">
      <c r="A369" s="57"/>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9"/>
      <c r="AS369" s="19"/>
      <c r="AT369" s="19"/>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row>
    <row r="370" spans="1:68" s="2" customFormat="1">
      <c r="A370" s="57"/>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9"/>
      <c r="AS370" s="19"/>
      <c r="AT370" s="19"/>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row>
    <row r="371" spans="1:68" s="2" customFormat="1">
      <c r="A371" s="57"/>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9"/>
      <c r="AS371" s="19"/>
      <c r="AT371" s="19"/>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row>
    <row r="372" spans="1:68" s="2" customFormat="1">
      <c r="A372" s="57"/>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9"/>
      <c r="AS372" s="19"/>
      <c r="AT372" s="19"/>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row>
    <row r="373" spans="1:68" s="2" customFormat="1">
      <c r="A373" s="57"/>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9"/>
      <c r="AS373" s="19"/>
      <c r="AT373" s="19"/>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row>
    <row r="374" spans="1:68" s="2" customFormat="1">
      <c r="A374" s="57"/>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row>
    <row r="375" spans="1:68" s="2" customFormat="1">
      <c r="A375" s="57"/>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9"/>
      <c r="AS375" s="19"/>
      <c r="AT375" s="19"/>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row>
    <row r="376" spans="1:68" s="2" customFormat="1">
      <c r="A376" s="57"/>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row>
    <row r="377" spans="1:68" s="2" customFormat="1">
      <c r="A377" s="57"/>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9"/>
      <c r="AS377" s="19"/>
      <c r="AT377" s="19"/>
      <c r="AU377" s="19"/>
      <c r="AV377" s="19"/>
      <c r="AW377" s="19"/>
      <c r="AX377" s="19"/>
      <c r="AY377" s="19"/>
      <c r="AZ377" s="19"/>
      <c r="BA377" s="19"/>
      <c r="BB377" s="19"/>
      <c r="BC377" s="19"/>
      <c r="BD377" s="19"/>
      <c r="BE377" s="19"/>
      <c r="BF377" s="19"/>
      <c r="BG377" s="19"/>
      <c r="BH377" s="19"/>
      <c r="BI377" s="19"/>
      <c r="BJ377" s="19"/>
      <c r="BK377" s="19"/>
      <c r="BL377" s="19"/>
      <c r="BM377" s="19"/>
      <c r="BN377" s="19"/>
      <c r="BO377" s="19"/>
      <c r="BP377" s="19"/>
    </row>
    <row r="378" spans="1:68" s="2" customFormat="1">
      <c r="A378" s="57"/>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9"/>
      <c r="AS378" s="19"/>
      <c r="AT378" s="19"/>
      <c r="AU378" s="19"/>
      <c r="AV378" s="19"/>
      <c r="AW378" s="19"/>
      <c r="AX378" s="19"/>
      <c r="AY378" s="19"/>
      <c r="AZ378" s="19"/>
      <c r="BA378" s="19"/>
      <c r="BB378" s="19"/>
      <c r="BC378" s="19"/>
      <c r="BD378" s="19"/>
      <c r="BE378" s="19"/>
      <c r="BF378" s="19"/>
      <c r="BG378" s="19"/>
      <c r="BH378" s="19"/>
      <c r="BI378" s="19"/>
      <c r="BJ378" s="19"/>
      <c r="BK378" s="19"/>
      <c r="BL378" s="19"/>
      <c r="BM378" s="19"/>
      <c r="BN378" s="19"/>
      <c r="BO378" s="19"/>
      <c r="BP378" s="19"/>
    </row>
    <row r="379" spans="1:68" s="2" customFormat="1">
      <c r="A379" s="57"/>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9"/>
      <c r="AS379" s="19"/>
      <c r="AT379" s="19"/>
      <c r="AU379" s="19"/>
      <c r="AV379" s="19"/>
      <c r="AW379" s="19"/>
      <c r="AX379" s="19"/>
      <c r="AY379" s="19"/>
      <c r="AZ379" s="19"/>
      <c r="BA379" s="19"/>
      <c r="BB379" s="19"/>
      <c r="BC379" s="19"/>
      <c r="BD379" s="19"/>
      <c r="BE379" s="19"/>
      <c r="BF379" s="19"/>
      <c r="BG379" s="19"/>
      <c r="BH379" s="19"/>
      <c r="BI379" s="19"/>
      <c r="BJ379" s="19"/>
      <c r="BK379" s="19"/>
      <c r="BL379" s="19"/>
      <c r="BM379" s="19"/>
      <c r="BN379" s="19"/>
      <c r="BO379" s="19"/>
      <c r="BP379" s="19"/>
    </row>
    <row r="380" spans="1:68" s="2" customFormat="1">
      <c r="A380" s="57"/>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9"/>
      <c r="AS380" s="19"/>
      <c r="AT380" s="19"/>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row>
    <row r="381" spans="1:68" s="2" customFormat="1">
      <c r="A381" s="57"/>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9"/>
      <c r="AS381" s="19"/>
      <c r="AT381" s="19"/>
      <c r="AU381" s="19"/>
      <c r="AV381" s="19"/>
      <c r="AW381" s="19"/>
      <c r="AX381" s="19"/>
      <c r="AY381" s="19"/>
      <c r="AZ381" s="19"/>
      <c r="BA381" s="19"/>
      <c r="BB381" s="19"/>
      <c r="BC381" s="19"/>
      <c r="BD381" s="19"/>
      <c r="BE381" s="19"/>
      <c r="BF381" s="19"/>
      <c r="BG381" s="19"/>
      <c r="BH381" s="19"/>
      <c r="BI381" s="19"/>
      <c r="BJ381" s="19"/>
      <c r="BK381" s="19"/>
      <c r="BL381" s="19"/>
      <c r="BM381" s="19"/>
      <c r="BN381" s="19"/>
      <c r="BO381" s="19"/>
      <c r="BP381" s="19"/>
    </row>
    <row r="382" spans="1:68" s="2" customFormat="1">
      <c r="A382" s="57"/>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9"/>
      <c r="AS382" s="19"/>
      <c r="AT382" s="19"/>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row>
    <row r="383" spans="1:68" s="2" customFormat="1">
      <c r="A383" s="57"/>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9"/>
      <c r="AS383" s="19"/>
      <c r="AT383" s="19"/>
      <c r="AU383" s="19"/>
      <c r="AV383" s="19"/>
      <c r="AW383" s="19"/>
      <c r="AX383" s="19"/>
      <c r="AY383" s="19"/>
      <c r="AZ383" s="19"/>
      <c r="BA383" s="19"/>
      <c r="BB383" s="19"/>
      <c r="BC383" s="19"/>
      <c r="BD383" s="19"/>
      <c r="BE383" s="19"/>
      <c r="BF383" s="19"/>
      <c r="BG383" s="19"/>
      <c r="BH383" s="19"/>
      <c r="BI383" s="19"/>
      <c r="BJ383" s="19"/>
      <c r="BK383" s="19"/>
      <c r="BL383" s="19"/>
      <c r="BM383" s="19"/>
      <c r="BN383" s="19"/>
      <c r="BO383" s="19"/>
      <c r="BP383" s="19"/>
    </row>
    <row r="384" spans="1:68" s="2" customFormat="1">
      <c r="A384" s="57"/>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9"/>
      <c r="AS384" s="19"/>
      <c r="AT384" s="19"/>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row>
    <row r="385" spans="1:68" s="2" customFormat="1">
      <c r="A385" s="57"/>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9"/>
      <c r="AS385" s="19"/>
      <c r="AT385" s="19"/>
      <c r="AU385" s="19"/>
      <c r="AV385" s="19"/>
      <c r="AW385" s="19"/>
      <c r="AX385" s="19"/>
      <c r="AY385" s="19"/>
      <c r="AZ385" s="19"/>
      <c r="BA385" s="19"/>
      <c r="BB385" s="19"/>
      <c r="BC385" s="19"/>
      <c r="BD385" s="19"/>
      <c r="BE385" s="19"/>
      <c r="BF385" s="19"/>
      <c r="BG385" s="19"/>
      <c r="BH385" s="19"/>
      <c r="BI385" s="19"/>
      <c r="BJ385" s="19"/>
      <c r="BK385" s="19"/>
      <c r="BL385" s="19"/>
      <c r="BM385" s="19"/>
      <c r="BN385" s="19"/>
      <c r="BO385" s="19"/>
      <c r="BP385" s="19"/>
    </row>
    <row r="386" spans="1:68" s="2" customFormat="1">
      <c r="A386" s="57"/>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9"/>
      <c r="AS386" s="19"/>
      <c r="AT386" s="19"/>
      <c r="AU386" s="19"/>
      <c r="AV386" s="19"/>
      <c r="AW386" s="19"/>
      <c r="AX386" s="19"/>
      <c r="AY386" s="19"/>
      <c r="AZ386" s="19"/>
      <c r="BA386" s="19"/>
      <c r="BB386" s="19"/>
      <c r="BC386" s="19"/>
      <c r="BD386" s="19"/>
      <c r="BE386" s="19"/>
      <c r="BF386" s="19"/>
      <c r="BG386" s="19"/>
      <c r="BH386" s="19"/>
      <c r="BI386" s="19"/>
      <c r="BJ386" s="19"/>
      <c r="BK386" s="19"/>
      <c r="BL386" s="19"/>
      <c r="BM386" s="19"/>
      <c r="BN386" s="19"/>
      <c r="BO386" s="19"/>
      <c r="BP386" s="19"/>
    </row>
    <row r="387" spans="1:68" s="2" customFormat="1">
      <c r="A387" s="57"/>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9"/>
      <c r="AS387" s="19"/>
      <c r="AT387" s="19"/>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row>
    <row r="388" spans="1:68" s="2" customFormat="1">
      <c r="A388" s="57"/>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9"/>
      <c r="AS388" s="19"/>
      <c r="AT388" s="19"/>
      <c r="AU388" s="19"/>
      <c r="AV388" s="19"/>
      <c r="AW388" s="19"/>
      <c r="AX388" s="19"/>
      <c r="AY388" s="19"/>
      <c r="AZ388" s="19"/>
      <c r="BA388" s="19"/>
      <c r="BB388" s="19"/>
      <c r="BC388" s="19"/>
      <c r="BD388" s="19"/>
      <c r="BE388" s="19"/>
      <c r="BF388" s="19"/>
      <c r="BG388" s="19"/>
      <c r="BH388" s="19"/>
      <c r="BI388" s="19"/>
      <c r="BJ388" s="19"/>
      <c r="BK388" s="19"/>
      <c r="BL388" s="19"/>
      <c r="BM388" s="19"/>
      <c r="BN388" s="19"/>
      <c r="BO388" s="19"/>
      <c r="BP388" s="19"/>
    </row>
    <row r="389" spans="1:68" s="2" customFormat="1">
      <c r="A389" s="57"/>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9"/>
      <c r="AS389" s="19"/>
      <c r="AT389" s="19"/>
      <c r="AU389" s="19"/>
      <c r="AV389" s="19"/>
      <c r="AW389" s="19"/>
      <c r="AX389" s="19"/>
      <c r="AY389" s="19"/>
      <c r="AZ389" s="19"/>
      <c r="BA389" s="19"/>
      <c r="BB389" s="19"/>
      <c r="BC389" s="19"/>
      <c r="BD389" s="19"/>
      <c r="BE389" s="19"/>
      <c r="BF389" s="19"/>
      <c r="BG389" s="19"/>
      <c r="BH389" s="19"/>
      <c r="BI389" s="19"/>
      <c r="BJ389" s="19"/>
      <c r="BK389" s="19"/>
      <c r="BL389" s="19"/>
      <c r="BM389" s="19"/>
      <c r="BN389" s="19"/>
      <c r="BO389" s="19"/>
      <c r="BP389" s="19"/>
    </row>
    <row r="390" spans="1:68" s="2" customFormat="1">
      <c r="A390" s="57"/>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9"/>
      <c r="AS390" s="19"/>
      <c r="AT390" s="19"/>
      <c r="AU390" s="19"/>
      <c r="AV390" s="19"/>
      <c r="AW390" s="19"/>
      <c r="AX390" s="19"/>
      <c r="AY390" s="19"/>
      <c r="AZ390" s="19"/>
      <c r="BA390" s="19"/>
      <c r="BB390" s="19"/>
      <c r="BC390" s="19"/>
      <c r="BD390" s="19"/>
      <c r="BE390" s="19"/>
      <c r="BF390" s="19"/>
      <c r="BG390" s="19"/>
      <c r="BH390" s="19"/>
      <c r="BI390" s="19"/>
      <c r="BJ390" s="19"/>
      <c r="BK390" s="19"/>
      <c r="BL390" s="19"/>
      <c r="BM390" s="19"/>
      <c r="BN390" s="19"/>
      <c r="BO390" s="19"/>
      <c r="BP390" s="19"/>
    </row>
    <row r="391" spans="1:68" s="2" customFormat="1">
      <c r="A391" s="57"/>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9"/>
      <c r="AS391" s="19"/>
      <c r="AT391" s="19"/>
      <c r="AU391" s="19"/>
      <c r="AV391" s="19"/>
      <c r="AW391" s="19"/>
      <c r="AX391" s="19"/>
      <c r="AY391" s="19"/>
      <c r="AZ391" s="19"/>
      <c r="BA391" s="19"/>
      <c r="BB391" s="19"/>
      <c r="BC391" s="19"/>
      <c r="BD391" s="19"/>
      <c r="BE391" s="19"/>
      <c r="BF391" s="19"/>
      <c r="BG391" s="19"/>
      <c r="BH391" s="19"/>
      <c r="BI391" s="19"/>
      <c r="BJ391" s="19"/>
      <c r="BK391" s="19"/>
      <c r="BL391" s="19"/>
      <c r="BM391" s="19"/>
      <c r="BN391" s="19"/>
      <c r="BO391" s="19"/>
      <c r="BP391" s="19"/>
    </row>
    <row r="392" spans="1:68" s="2" customFormat="1">
      <c r="A392" s="57"/>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9"/>
      <c r="AS392" s="19"/>
      <c r="AT392" s="19"/>
      <c r="AU392" s="19"/>
      <c r="AV392" s="19"/>
      <c r="AW392" s="19"/>
      <c r="AX392" s="19"/>
      <c r="AY392" s="19"/>
      <c r="AZ392" s="19"/>
      <c r="BA392" s="19"/>
      <c r="BB392" s="19"/>
      <c r="BC392" s="19"/>
      <c r="BD392" s="19"/>
      <c r="BE392" s="19"/>
      <c r="BF392" s="19"/>
      <c r="BG392" s="19"/>
      <c r="BH392" s="19"/>
      <c r="BI392" s="19"/>
      <c r="BJ392" s="19"/>
      <c r="BK392" s="19"/>
      <c r="BL392" s="19"/>
      <c r="BM392" s="19"/>
      <c r="BN392" s="19"/>
      <c r="BO392" s="19"/>
      <c r="BP392" s="19"/>
    </row>
    <row r="393" spans="1:68" s="2" customFormat="1">
      <c r="A393" s="57"/>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9"/>
      <c r="AS393" s="19"/>
      <c r="AT393" s="19"/>
      <c r="AU393" s="19"/>
      <c r="AV393" s="19"/>
      <c r="AW393" s="19"/>
      <c r="AX393" s="19"/>
      <c r="AY393" s="19"/>
      <c r="AZ393" s="19"/>
      <c r="BA393" s="19"/>
      <c r="BB393" s="19"/>
      <c r="BC393" s="19"/>
      <c r="BD393" s="19"/>
      <c r="BE393" s="19"/>
      <c r="BF393" s="19"/>
      <c r="BG393" s="19"/>
      <c r="BH393" s="19"/>
      <c r="BI393" s="19"/>
      <c r="BJ393" s="19"/>
      <c r="BK393" s="19"/>
      <c r="BL393" s="19"/>
      <c r="BM393" s="19"/>
      <c r="BN393" s="19"/>
      <c r="BO393" s="19"/>
      <c r="BP393" s="19"/>
    </row>
    <row r="394" spans="1:68" s="2" customFormat="1">
      <c r="A394" s="57"/>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9"/>
      <c r="AS394" s="19"/>
      <c r="AT394" s="19"/>
      <c r="AU394" s="19"/>
      <c r="AV394" s="19"/>
      <c r="AW394" s="19"/>
      <c r="AX394" s="19"/>
      <c r="AY394" s="19"/>
      <c r="AZ394" s="19"/>
      <c r="BA394" s="19"/>
      <c r="BB394" s="19"/>
      <c r="BC394" s="19"/>
      <c r="BD394" s="19"/>
      <c r="BE394" s="19"/>
      <c r="BF394" s="19"/>
      <c r="BG394" s="19"/>
      <c r="BH394" s="19"/>
      <c r="BI394" s="19"/>
      <c r="BJ394" s="19"/>
      <c r="BK394" s="19"/>
      <c r="BL394" s="19"/>
      <c r="BM394" s="19"/>
      <c r="BN394" s="19"/>
      <c r="BO394" s="19"/>
      <c r="BP394" s="19"/>
    </row>
    <row r="395" spans="1:68" s="2" customFormat="1">
      <c r="A395" s="57"/>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9"/>
      <c r="AS395" s="19"/>
      <c r="AT395" s="19"/>
      <c r="AU395" s="19"/>
      <c r="AV395" s="19"/>
      <c r="AW395" s="19"/>
      <c r="AX395" s="19"/>
      <c r="AY395" s="19"/>
      <c r="AZ395" s="19"/>
      <c r="BA395" s="19"/>
      <c r="BB395" s="19"/>
      <c r="BC395" s="19"/>
      <c r="BD395" s="19"/>
      <c r="BE395" s="19"/>
      <c r="BF395" s="19"/>
      <c r="BG395" s="19"/>
      <c r="BH395" s="19"/>
      <c r="BI395" s="19"/>
      <c r="BJ395" s="19"/>
      <c r="BK395" s="19"/>
      <c r="BL395" s="19"/>
      <c r="BM395" s="19"/>
      <c r="BN395" s="19"/>
      <c r="BO395" s="19"/>
      <c r="BP395" s="19"/>
    </row>
    <row r="396" spans="1:68" s="2" customFormat="1">
      <c r="A396" s="57"/>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9"/>
      <c r="AS396" s="19"/>
      <c r="AT396" s="19"/>
      <c r="AU396" s="19"/>
      <c r="AV396" s="19"/>
      <c r="AW396" s="19"/>
      <c r="AX396" s="19"/>
      <c r="AY396" s="19"/>
      <c r="AZ396" s="19"/>
      <c r="BA396" s="19"/>
      <c r="BB396" s="19"/>
      <c r="BC396" s="19"/>
      <c r="BD396" s="19"/>
      <c r="BE396" s="19"/>
      <c r="BF396" s="19"/>
      <c r="BG396" s="19"/>
      <c r="BH396" s="19"/>
      <c r="BI396" s="19"/>
      <c r="BJ396" s="19"/>
      <c r="BK396" s="19"/>
      <c r="BL396" s="19"/>
      <c r="BM396" s="19"/>
      <c r="BN396" s="19"/>
      <c r="BO396" s="19"/>
      <c r="BP396" s="19"/>
    </row>
    <row r="397" spans="1:68" s="2" customFormat="1">
      <c r="A397" s="57"/>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row>
    <row r="398" spans="1:68" s="2" customFormat="1">
      <c r="A398" s="57"/>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9"/>
      <c r="AS398" s="19"/>
      <c r="AT398" s="19"/>
      <c r="AU398" s="19"/>
      <c r="AV398" s="19"/>
      <c r="AW398" s="19"/>
      <c r="AX398" s="19"/>
      <c r="AY398" s="19"/>
      <c r="AZ398" s="19"/>
      <c r="BA398" s="19"/>
      <c r="BB398" s="19"/>
      <c r="BC398" s="19"/>
      <c r="BD398" s="19"/>
      <c r="BE398" s="19"/>
      <c r="BF398" s="19"/>
      <c r="BG398" s="19"/>
      <c r="BH398" s="19"/>
      <c r="BI398" s="19"/>
      <c r="BJ398" s="19"/>
      <c r="BK398" s="19"/>
      <c r="BL398" s="19"/>
      <c r="BM398" s="19"/>
      <c r="BN398" s="19"/>
      <c r="BO398" s="19"/>
      <c r="BP398" s="19"/>
    </row>
    <row r="399" spans="1:68" s="2" customFormat="1">
      <c r="A399" s="57"/>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row>
    <row r="400" spans="1:68" s="2" customFormat="1">
      <c r="A400" s="57"/>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9"/>
      <c r="AS400" s="19"/>
      <c r="AT400" s="19"/>
      <c r="AU400" s="19"/>
      <c r="AV400" s="19"/>
      <c r="AW400" s="19"/>
      <c r="AX400" s="19"/>
      <c r="AY400" s="19"/>
      <c r="AZ400" s="19"/>
      <c r="BA400" s="19"/>
      <c r="BB400" s="19"/>
      <c r="BC400" s="19"/>
      <c r="BD400" s="19"/>
      <c r="BE400" s="19"/>
      <c r="BF400" s="19"/>
      <c r="BG400" s="19"/>
      <c r="BH400" s="19"/>
      <c r="BI400" s="19"/>
      <c r="BJ400" s="19"/>
      <c r="BK400" s="19"/>
      <c r="BL400" s="19"/>
      <c r="BM400" s="19"/>
      <c r="BN400" s="19"/>
      <c r="BO400" s="19"/>
      <c r="BP400" s="19"/>
    </row>
    <row r="401" spans="1:68" s="2" customFormat="1">
      <c r="A401" s="57"/>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9"/>
      <c r="AS401" s="19"/>
      <c r="AT401" s="19"/>
      <c r="AU401" s="19"/>
      <c r="AV401" s="19"/>
      <c r="AW401" s="19"/>
      <c r="AX401" s="19"/>
      <c r="AY401" s="19"/>
      <c r="AZ401" s="19"/>
      <c r="BA401" s="19"/>
      <c r="BB401" s="19"/>
      <c r="BC401" s="19"/>
      <c r="BD401" s="19"/>
      <c r="BE401" s="19"/>
      <c r="BF401" s="19"/>
      <c r="BG401" s="19"/>
      <c r="BH401" s="19"/>
      <c r="BI401" s="19"/>
      <c r="BJ401" s="19"/>
      <c r="BK401" s="19"/>
      <c r="BL401" s="19"/>
      <c r="BM401" s="19"/>
      <c r="BN401" s="19"/>
      <c r="BO401" s="19"/>
      <c r="BP401" s="19"/>
    </row>
    <row r="402" spans="1:68" s="2" customFormat="1">
      <c r="A402" s="57"/>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9"/>
      <c r="AS402" s="19"/>
      <c r="AT402" s="19"/>
      <c r="AU402" s="19"/>
      <c r="AV402" s="19"/>
      <c r="AW402" s="19"/>
      <c r="AX402" s="19"/>
      <c r="AY402" s="19"/>
      <c r="AZ402" s="19"/>
      <c r="BA402" s="19"/>
      <c r="BB402" s="19"/>
      <c r="BC402" s="19"/>
      <c r="BD402" s="19"/>
      <c r="BE402" s="19"/>
      <c r="BF402" s="19"/>
      <c r="BG402" s="19"/>
      <c r="BH402" s="19"/>
      <c r="BI402" s="19"/>
      <c r="BJ402" s="19"/>
      <c r="BK402" s="19"/>
      <c r="BL402" s="19"/>
      <c r="BM402" s="19"/>
      <c r="BN402" s="19"/>
      <c r="BO402" s="19"/>
      <c r="BP402" s="19"/>
    </row>
    <row r="403" spans="1:68" s="2" customFormat="1">
      <c r="A403" s="57"/>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9"/>
      <c r="AS403" s="19"/>
      <c r="AT403" s="19"/>
      <c r="AU403" s="19"/>
      <c r="AV403" s="19"/>
      <c r="AW403" s="19"/>
      <c r="AX403" s="19"/>
      <c r="AY403" s="19"/>
      <c r="AZ403" s="19"/>
      <c r="BA403" s="19"/>
      <c r="BB403" s="19"/>
      <c r="BC403" s="19"/>
      <c r="BD403" s="19"/>
      <c r="BE403" s="19"/>
      <c r="BF403" s="19"/>
      <c r="BG403" s="19"/>
      <c r="BH403" s="19"/>
      <c r="BI403" s="19"/>
      <c r="BJ403" s="19"/>
      <c r="BK403" s="19"/>
      <c r="BL403" s="19"/>
      <c r="BM403" s="19"/>
      <c r="BN403" s="19"/>
      <c r="BO403" s="19"/>
      <c r="BP403" s="19"/>
    </row>
    <row r="404" spans="1:68" s="2" customFormat="1">
      <c r="A404" s="57"/>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9"/>
      <c r="AS404" s="19"/>
      <c r="AT404" s="19"/>
      <c r="AU404" s="19"/>
      <c r="AV404" s="19"/>
      <c r="AW404" s="19"/>
      <c r="AX404" s="19"/>
      <c r="AY404" s="19"/>
      <c r="AZ404" s="19"/>
      <c r="BA404" s="19"/>
      <c r="BB404" s="19"/>
      <c r="BC404" s="19"/>
      <c r="BD404" s="19"/>
      <c r="BE404" s="19"/>
      <c r="BF404" s="19"/>
      <c r="BG404" s="19"/>
      <c r="BH404" s="19"/>
      <c r="BI404" s="19"/>
      <c r="BJ404" s="19"/>
      <c r="BK404" s="19"/>
      <c r="BL404" s="19"/>
      <c r="BM404" s="19"/>
      <c r="BN404" s="19"/>
      <c r="BO404" s="19"/>
      <c r="BP404" s="19"/>
    </row>
    <row r="405" spans="1:68" s="2" customFormat="1">
      <c r="A405" s="57"/>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9"/>
      <c r="AS405" s="19"/>
      <c r="AT405" s="19"/>
      <c r="AU405" s="19"/>
      <c r="AV405" s="19"/>
      <c r="AW405" s="19"/>
      <c r="AX405" s="19"/>
      <c r="AY405" s="19"/>
      <c r="AZ405" s="19"/>
      <c r="BA405" s="19"/>
      <c r="BB405" s="19"/>
      <c r="BC405" s="19"/>
      <c r="BD405" s="19"/>
      <c r="BE405" s="19"/>
      <c r="BF405" s="19"/>
      <c r="BG405" s="19"/>
      <c r="BH405" s="19"/>
      <c r="BI405" s="19"/>
      <c r="BJ405" s="19"/>
      <c r="BK405" s="19"/>
      <c r="BL405" s="19"/>
      <c r="BM405" s="19"/>
      <c r="BN405" s="19"/>
      <c r="BO405" s="19"/>
      <c r="BP405" s="19"/>
    </row>
    <row r="406" spans="1:68" s="2" customFormat="1">
      <c r="A406" s="57"/>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9"/>
      <c r="AS406" s="19"/>
      <c r="AT406" s="19"/>
      <c r="AU406" s="19"/>
      <c r="AV406" s="19"/>
      <c r="AW406" s="19"/>
      <c r="AX406" s="19"/>
      <c r="AY406" s="19"/>
      <c r="AZ406" s="19"/>
      <c r="BA406" s="19"/>
      <c r="BB406" s="19"/>
      <c r="BC406" s="19"/>
      <c r="BD406" s="19"/>
      <c r="BE406" s="19"/>
      <c r="BF406" s="19"/>
      <c r="BG406" s="19"/>
      <c r="BH406" s="19"/>
      <c r="BI406" s="19"/>
      <c r="BJ406" s="19"/>
      <c r="BK406" s="19"/>
      <c r="BL406" s="19"/>
      <c r="BM406" s="19"/>
      <c r="BN406" s="19"/>
      <c r="BO406" s="19"/>
      <c r="BP406" s="19"/>
    </row>
    <row r="407" spans="1:68" s="2" customFormat="1">
      <c r="A407" s="57"/>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9"/>
      <c r="AS407" s="19"/>
      <c r="AT407" s="19"/>
      <c r="AU407" s="19"/>
      <c r="AV407" s="19"/>
      <c r="AW407" s="19"/>
      <c r="AX407" s="19"/>
      <c r="AY407" s="19"/>
      <c r="AZ407" s="19"/>
      <c r="BA407" s="19"/>
      <c r="BB407" s="19"/>
      <c r="BC407" s="19"/>
      <c r="BD407" s="19"/>
      <c r="BE407" s="19"/>
      <c r="BF407" s="19"/>
      <c r="BG407" s="19"/>
      <c r="BH407" s="19"/>
      <c r="BI407" s="19"/>
      <c r="BJ407" s="19"/>
      <c r="BK407" s="19"/>
      <c r="BL407" s="19"/>
      <c r="BM407" s="19"/>
      <c r="BN407" s="19"/>
      <c r="BO407" s="19"/>
      <c r="BP407" s="19"/>
    </row>
    <row r="408" spans="1:68" s="2" customFormat="1">
      <c r="A408" s="57"/>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9"/>
      <c r="AS408" s="19"/>
      <c r="AT408" s="19"/>
      <c r="AU408" s="19"/>
      <c r="AV408" s="19"/>
      <c r="AW408" s="19"/>
      <c r="AX408" s="19"/>
      <c r="AY408" s="19"/>
      <c r="AZ408" s="19"/>
      <c r="BA408" s="19"/>
      <c r="BB408" s="19"/>
      <c r="BC408" s="19"/>
      <c r="BD408" s="19"/>
      <c r="BE408" s="19"/>
      <c r="BF408" s="19"/>
      <c r="BG408" s="19"/>
      <c r="BH408" s="19"/>
      <c r="BI408" s="19"/>
      <c r="BJ408" s="19"/>
      <c r="BK408" s="19"/>
      <c r="BL408" s="19"/>
      <c r="BM408" s="19"/>
      <c r="BN408" s="19"/>
      <c r="BO408" s="19"/>
      <c r="BP408" s="19"/>
    </row>
    <row r="409" spans="1:68" s="2" customFormat="1">
      <c r="A409" s="57"/>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9"/>
      <c r="AS409" s="19"/>
      <c r="AT409" s="19"/>
      <c r="AU409" s="19"/>
      <c r="AV409" s="19"/>
      <c r="AW409" s="19"/>
      <c r="AX409" s="19"/>
      <c r="AY409" s="19"/>
      <c r="AZ409" s="19"/>
      <c r="BA409" s="19"/>
      <c r="BB409" s="19"/>
      <c r="BC409" s="19"/>
      <c r="BD409" s="19"/>
      <c r="BE409" s="19"/>
      <c r="BF409" s="19"/>
      <c r="BG409" s="19"/>
      <c r="BH409" s="19"/>
      <c r="BI409" s="19"/>
      <c r="BJ409" s="19"/>
      <c r="BK409" s="19"/>
      <c r="BL409" s="19"/>
      <c r="BM409" s="19"/>
      <c r="BN409" s="19"/>
      <c r="BO409" s="19"/>
      <c r="BP409" s="19"/>
    </row>
    <row r="410" spans="1:68" s="2" customFormat="1">
      <c r="A410" s="57"/>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9"/>
      <c r="AS410" s="19"/>
      <c r="AT410" s="19"/>
      <c r="AU410" s="19"/>
      <c r="AV410" s="19"/>
      <c r="AW410" s="19"/>
      <c r="AX410" s="19"/>
      <c r="AY410" s="19"/>
      <c r="AZ410" s="19"/>
      <c r="BA410" s="19"/>
      <c r="BB410" s="19"/>
      <c r="BC410" s="19"/>
      <c r="BD410" s="19"/>
      <c r="BE410" s="19"/>
      <c r="BF410" s="19"/>
      <c r="BG410" s="19"/>
      <c r="BH410" s="19"/>
      <c r="BI410" s="19"/>
      <c r="BJ410" s="19"/>
      <c r="BK410" s="19"/>
      <c r="BL410" s="19"/>
      <c r="BM410" s="19"/>
      <c r="BN410" s="19"/>
      <c r="BO410" s="19"/>
      <c r="BP410" s="19"/>
    </row>
    <row r="411" spans="1:68" s="2" customFormat="1">
      <c r="A411" s="57"/>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9"/>
      <c r="AS411" s="19"/>
      <c r="AT411" s="19"/>
      <c r="AU411" s="19"/>
      <c r="AV411" s="19"/>
      <c r="AW411" s="19"/>
      <c r="AX411" s="19"/>
      <c r="AY411" s="19"/>
      <c r="AZ411" s="19"/>
      <c r="BA411" s="19"/>
      <c r="BB411" s="19"/>
      <c r="BC411" s="19"/>
      <c r="BD411" s="19"/>
      <c r="BE411" s="19"/>
      <c r="BF411" s="19"/>
      <c r="BG411" s="19"/>
      <c r="BH411" s="19"/>
      <c r="BI411" s="19"/>
      <c r="BJ411" s="19"/>
      <c r="BK411" s="19"/>
      <c r="BL411" s="19"/>
      <c r="BM411" s="19"/>
      <c r="BN411" s="19"/>
      <c r="BO411" s="19"/>
      <c r="BP411" s="19"/>
    </row>
    <row r="412" spans="1:68" s="2" customFormat="1">
      <c r="A412" s="57"/>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9"/>
      <c r="AS412" s="19"/>
      <c r="AT412" s="19"/>
      <c r="AU412" s="19"/>
      <c r="AV412" s="19"/>
      <c r="AW412" s="19"/>
      <c r="AX412" s="19"/>
      <c r="AY412" s="19"/>
      <c r="AZ412" s="19"/>
      <c r="BA412" s="19"/>
      <c r="BB412" s="19"/>
      <c r="BC412" s="19"/>
      <c r="BD412" s="19"/>
      <c r="BE412" s="19"/>
      <c r="BF412" s="19"/>
      <c r="BG412" s="19"/>
      <c r="BH412" s="19"/>
      <c r="BI412" s="19"/>
      <c r="BJ412" s="19"/>
      <c r="BK412" s="19"/>
      <c r="BL412" s="19"/>
      <c r="BM412" s="19"/>
      <c r="BN412" s="19"/>
      <c r="BO412" s="19"/>
      <c r="BP412" s="19"/>
    </row>
    <row r="413" spans="1:68" s="2" customFormat="1">
      <c r="A413" s="57"/>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9"/>
      <c r="AS413" s="19"/>
      <c r="AT413" s="19"/>
      <c r="AU413" s="19"/>
      <c r="AV413" s="19"/>
      <c r="AW413" s="19"/>
      <c r="AX413" s="19"/>
      <c r="AY413" s="19"/>
      <c r="AZ413" s="19"/>
      <c r="BA413" s="19"/>
      <c r="BB413" s="19"/>
      <c r="BC413" s="19"/>
      <c r="BD413" s="19"/>
      <c r="BE413" s="19"/>
      <c r="BF413" s="19"/>
      <c r="BG413" s="19"/>
      <c r="BH413" s="19"/>
      <c r="BI413" s="19"/>
      <c r="BJ413" s="19"/>
      <c r="BK413" s="19"/>
      <c r="BL413" s="19"/>
      <c r="BM413" s="19"/>
      <c r="BN413" s="19"/>
      <c r="BO413" s="19"/>
      <c r="BP413" s="19"/>
    </row>
    <row r="414" spans="1:68" s="2" customFormat="1">
      <c r="A414" s="57"/>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9"/>
      <c r="AS414" s="19"/>
      <c r="AT414" s="19"/>
      <c r="AU414" s="19"/>
      <c r="AV414" s="19"/>
      <c r="AW414" s="19"/>
      <c r="AX414" s="19"/>
      <c r="AY414" s="19"/>
      <c r="AZ414" s="19"/>
      <c r="BA414" s="19"/>
      <c r="BB414" s="19"/>
      <c r="BC414" s="19"/>
      <c r="BD414" s="19"/>
      <c r="BE414" s="19"/>
      <c r="BF414" s="19"/>
      <c r="BG414" s="19"/>
      <c r="BH414" s="19"/>
      <c r="BI414" s="19"/>
      <c r="BJ414" s="19"/>
      <c r="BK414" s="19"/>
      <c r="BL414" s="19"/>
      <c r="BM414" s="19"/>
      <c r="BN414" s="19"/>
      <c r="BO414" s="19"/>
      <c r="BP414" s="19"/>
    </row>
    <row r="415" spans="1:68" s="2" customFormat="1">
      <c r="A415" s="57"/>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9"/>
      <c r="AS415" s="19"/>
      <c r="AT415" s="19"/>
      <c r="AU415" s="19"/>
      <c r="AV415" s="19"/>
      <c r="AW415" s="19"/>
      <c r="AX415" s="19"/>
      <c r="AY415" s="19"/>
      <c r="AZ415" s="19"/>
      <c r="BA415" s="19"/>
      <c r="BB415" s="19"/>
      <c r="BC415" s="19"/>
      <c r="BD415" s="19"/>
      <c r="BE415" s="19"/>
      <c r="BF415" s="19"/>
      <c r="BG415" s="19"/>
      <c r="BH415" s="19"/>
      <c r="BI415" s="19"/>
      <c r="BJ415" s="19"/>
      <c r="BK415" s="19"/>
      <c r="BL415" s="19"/>
      <c r="BM415" s="19"/>
      <c r="BN415" s="19"/>
      <c r="BO415" s="19"/>
      <c r="BP415" s="19"/>
    </row>
    <row r="416" spans="1:68" s="2" customFormat="1">
      <c r="A416" s="57"/>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row>
    <row r="417" spans="1:68" s="2" customFormat="1">
      <c r="A417" s="57"/>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9"/>
      <c r="AS417" s="19"/>
      <c r="AT417" s="19"/>
      <c r="AU417" s="19"/>
      <c r="AV417" s="19"/>
      <c r="AW417" s="19"/>
      <c r="AX417" s="19"/>
      <c r="AY417" s="19"/>
      <c r="AZ417" s="19"/>
      <c r="BA417" s="19"/>
      <c r="BB417" s="19"/>
      <c r="BC417" s="19"/>
      <c r="BD417" s="19"/>
      <c r="BE417" s="19"/>
      <c r="BF417" s="19"/>
      <c r="BG417" s="19"/>
      <c r="BH417" s="19"/>
      <c r="BI417" s="19"/>
      <c r="BJ417" s="19"/>
      <c r="BK417" s="19"/>
      <c r="BL417" s="19"/>
      <c r="BM417" s="19"/>
      <c r="BN417" s="19"/>
      <c r="BO417" s="19"/>
      <c r="BP417" s="19"/>
    </row>
    <row r="418" spans="1:68" s="2" customFormat="1">
      <c r="A418" s="57"/>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row>
    <row r="419" spans="1:68" s="2" customFormat="1">
      <c r="A419" s="57"/>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9"/>
      <c r="AS419" s="19"/>
      <c r="AT419" s="19"/>
      <c r="AU419" s="19"/>
      <c r="AV419" s="19"/>
      <c r="AW419" s="19"/>
      <c r="AX419" s="19"/>
      <c r="AY419" s="19"/>
      <c r="AZ419" s="19"/>
      <c r="BA419" s="19"/>
      <c r="BB419" s="19"/>
      <c r="BC419" s="19"/>
      <c r="BD419" s="19"/>
      <c r="BE419" s="19"/>
      <c r="BF419" s="19"/>
      <c r="BG419" s="19"/>
      <c r="BH419" s="19"/>
      <c r="BI419" s="19"/>
      <c r="BJ419" s="19"/>
      <c r="BK419" s="19"/>
      <c r="BL419" s="19"/>
      <c r="BM419" s="19"/>
      <c r="BN419" s="19"/>
      <c r="BO419" s="19"/>
      <c r="BP419" s="19"/>
    </row>
    <row r="420" spans="1:68" s="2" customFormat="1">
      <c r="A420" s="57"/>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row>
    <row r="421" spans="1:68" s="2" customFormat="1">
      <c r="A421" s="57"/>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9"/>
      <c r="AS421" s="19"/>
      <c r="AT421" s="19"/>
      <c r="AU421" s="19"/>
      <c r="AV421" s="19"/>
      <c r="AW421" s="19"/>
      <c r="AX421" s="19"/>
      <c r="AY421" s="19"/>
      <c r="AZ421" s="19"/>
      <c r="BA421" s="19"/>
      <c r="BB421" s="19"/>
      <c r="BC421" s="19"/>
      <c r="BD421" s="19"/>
      <c r="BE421" s="19"/>
      <c r="BF421" s="19"/>
      <c r="BG421" s="19"/>
      <c r="BH421" s="19"/>
      <c r="BI421" s="19"/>
      <c r="BJ421" s="19"/>
      <c r="BK421" s="19"/>
      <c r="BL421" s="19"/>
      <c r="BM421" s="19"/>
      <c r="BN421" s="19"/>
      <c r="BO421" s="19"/>
      <c r="BP421" s="19"/>
    </row>
    <row r="422" spans="1:68" s="2" customFormat="1">
      <c r="A422" s="57"/>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9"/>
      <c r="AS422" s="19"/>
      <c r="AT422" s="19"/>
      <c r="AU422" s="19"/>
      <c r="AV422" s="19"/>
      <c r="AW422" s="19"/>
      <c r="AX422" s="19"/>
      <c r="AY422" s="19"/>
      <c r="AZ422" s="19"/>
      <c r="BA422" s="19"/>
      <c r="BB422" s="19"/>
      <c r="BC422" s="19"/>
      <c r="BD422" s="19"/>
      <c r="BE422" s="19"/>
      <c r="BF422" s="19"/>
      <c r="BG422" s="19"/>
      <c r="BH422" s="19"/>
      <c r="BI422" s="19"/>
      <c r="BJ422" s="19"/>
      <c r="BK422" s="19"/>
      <c r="BL422" s="19"/>
      <c r="BM422" s="19"/>
      <c r="BN422" s="19"/>
      <c r="BO422" s="19"/>
      <c r="BP422" s="19"/>
    </row>
    <row r="423" spans="1:68" s="2" customFormat="1">
      <c r="A423" s="57"/>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9"/>
      <c r="AS423" s="19"/>
      <c r="AT423" s="19"/>
      <c r="AU423" s="19"/>
      <c r="AV423" s="19"/>
      <c r="AW423" s="19"/>
      <c r="AX423" s="19"/>
      <c r="AY423" s="19"/>
      <c r="AZ423" s="19"/>
      <c r="BA423" s="19"/>
      <c r="BB423" s="19"/>
      <c r="BC423" s="19"/>
      <c r="BD423" s="19"/>
      <c r="BE423" s="19"/>
      <c r="BF423" s="19"/>
      <c r="BG423" s="19"/>
      <c r="BH423" s="19"/>
      <c r="BI423" s="19"/>
      <c r="BJ423" s="19"/>
      <c r="BK423" s="19"/>
      <c r="BL423" s="19"/>
      <c r="BM423" s="19"/>
      <c r="BN423" s="19"/>
      <c r="BO423" s="19"/>
      <c r="BP423" s="19"/>
    </row>
    <row r="424" spans="1:68" s="2" customFormat="1">
      <c r="A424" s="57"/>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9"/>
      <c r="AS424" s="19"/>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row>
    <row r="425" spans="1:68" s="2" customFormat="1">
      <c r="A425" s="57"/>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9"/>
      <c r="AS425" s="19"/>
      <c r="AT425" s="19"/>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row>
    <row r="426" spans="1:68" s="2" customFormat="1">
      <c r="A426" s="57"/>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row>
    <row r="427" spans="1:68" s="2" customFormat="1">
      <c r="A427" s="57"/>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9"/>
      <c r="AS427" s="19"/>
      <c r="AT427" s="19"/>
      <c r="AU427" s="19"/>
      <c r="AV427" s="19"/>
      <c r="AW427" s="19"/>
      <c r="AX427" s="19"/>
      <c r="AY427" s="19"/>
      <c r="AZ427" s="19"/>
      <c r="BA427" s="19"/>
      <c r="BB427" s="19"/>
      <c r="BC427" s="19"/>
      <c r="BD427" s="19"/>
      <c r="BE427" s="19"/>
      <c r="BF427" s="19"/>
      <c r="BG427" s="19"/>
      <c r="BH427" s="19"/>
      <c r="BI427" s="19"/>
      <c r="BJ427" s="19"/>
      <c r="BK427" s="19"/>
      <c r="BL427" s="19"/>
      <c r="BM427" s="19"/>
      <c r="BN427" s="19"/>
      <c r="BO427" s="19"/>
      <c r="BP427" s="19"/>
    </row>
    <row r="428" spans="1:68" s="2" customFormat="1">
      <c r="A428" s="57"/>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9"/>
      <c r="AS428" s="19"/>
      <c r="AT428" s="19"/>
      <c r="AU428" s="19"/>
      <c r="AV428" s="19"/>
      <c r="AW428" s="19"/>
      <c r="AX428" s="19"/>
      <c r="AY428" s="19"/>
      <c r="AZ428" s="19"/>
      <c r="BA428" s="19"/>
      <c r="BB428" s="19"/>
      <c r="BC428" s="19"/>
      <c r="BD428" s="19"/>
      <c r="BE428" s="19"/>
      <c r="BF428" s="19"/>
      <c r="BG428" s="19"/>
      <c r="BH428" s="19"/>
      <c r="BI428" s="19"/>
      <c r="BJ428" s="19"/>
      <c r="BK428" s="19"/>
      <c r="BL428" s="19"/>
      <c r="BM428" s="19"/>
      <c r="BN428" s="19"/>
      <c r="BO428" s="19"/>
      <c r="BP428" s="19"/>
    </row>
    <row r="429" spans="1:68" s="2" customFormat="1">
      <c r="A429" s="57"/>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9"/>
      <c r="AS429" s="19"/>
      <c r="AT429" s="19"/>
      <c r="AU429" s="19"/>
      <c r="AV429" s="19"/>
      <c r="AW429" s="19"/>
      <c r="AX429" s="19"/>
      <c r="AY429" s="19"/>
      <c r="AZ429" s="19"/>
      <c r="BA429" s="19"/>
      <c r="BB429" s="19"/>
      <c r="BC429" s="19"/>
      <c r="BD429" s="19"/>
      <c r="BE429" s="19"/>
      <c r="BF429" s="19"/>
      <c r="BG429" s="19"/>
      <c r="BH429" s="19"/>
      <c r="BI429" s="19"/>
      <c r="BJ429" s="19"/>
      <c r="BK429" s="19"/>
      <c r="BL429" s="19"/>
      <c r="BM429" s="19"/>
      <c r="BN429" s="19"/>
      <c r="BO429" s="19"/>
      <c r="BP429" s="19"/>
    </row>
    <row r="430" spans="1:68" s="2" customFormat="1">
      <c r="A430" s="57"/>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9"/>
      <c r="AS430" s="19"/>
      <c r="AT430" s="19"/>
      <c r="AU430" s="19"/>
      <c r="AV430" s="19"/>
      <c r="AW430" s="19"/>
      <c r="AX430" s="19"/>
      <c r="AY430" s="19"/>
      <c r="AZ430" s="19"/>
      <c r="BA430" s="19"/>
      <c r="BB430" s="19"/>
      <c r="BC430" s="19"/>
      <c r="BD430" s="19"/>
      <c r="BE430" s="19"/>
      <c r="BF430" s="19"/>
      <c r="BG430" s="19"/>
      <c r="BH430" s="19"/>
      <c r="BI430" s="19"/>
      <c r="BJ430" s="19"/>
      <c r="BK430" s="19"/>
      <c r="BL430" s="19"/>
      <c r="BM430" s="19"/>
      <c r="BN430" s="19"/>
      <c r="BO430" s="19"/>
      <c r="BP430" s="19"/>
    </row>
    <row r="431" spans="1:68" s="2" customFormat="1">
      <c r="A431" s="57"/>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9"/>
      <c r="AS431" s="19"/>
      <c r="AT431" s="19"/>
      <c r="AU431" s="19"/>
      <c r="AV431" s="19"/>
      <c r="AW431" s="19"/>
      <c r="AX431" s="19"/>
      <c r="AY431" s="19"/>
      <c r="AZ431" s="19"/>
      <c r="BA431" s="19"/>
      <c r="BB431" s="19"/>
      <c r="BC431" s="19"/>
      <c r="BD431" s="19"/>
      <c r="BE431" s="19"/>
      <c r="BF431" s="19"/>
      <c r="BG431" s="19"/>
      <c r="BH431" s="19"/>
      <c r="BI431" s="19"/>
      <c r="BJ431" s="19"/>
      <c r="BK431" s="19"/>
      <c r="BL431" s="19"/>
      <c r="BM431" s="19"/>
      <c r="BN431" s="19"/>
      <c r="BO431" s="19"/>
      <c r="BP431" s="19"/>
    </row>
    <row r="432" spans="1:68" s="2" customFormat="1">
      <c r="A432" s="57"/>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9"/>
      <c r="AS432" s="19"/>
      <c r="AT432" s="19"/>
      <c r="AU432" s="19"/>
      <c r="AV432" s="19"/>
      <c r="AW432" s="19"/>
      <c r="AX432" s="19"/>
      <c r="AY432" s="19"/>
      <c r="AZ432" s="19"/>
      <c r="BA432" s="19"/>
      <c r="BB432" s="19"/>
      <c r="BC432" s="19"/>
      <c r="BD432" s="19"/>
      <c r="BE432" s="19"/>
      <c r="BF432" s="19"/>
      <c r="BG432" s="19"/>
      <c r="BH432" s="19"/>
      <c r="BI432" s="19"/>
      <c r="BJ432" s="19"/>
      <c r="BK432" s="19"/>
      <c r="BL432" s="19"/>
      <c r="BM432" s="19"/>
      <c r="BN432" s="19"/>
      <c r="BO432" s="19"/>
      <c r="BP432" s="19"/>
    </row>
    <row r="433" spans="1:68" s="2" customFormat="1">
      <c r="A433" s="57"/>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9"/>
      <c r="AS433" s="19"/>
      <c r="AT433" s="19"/>
      <c r="AU433" s="19"/>
      <c r="AV433" s="19"/>
      <c r="AW433" s="19"/>
      <c r="AX433" s="19"/>
      <c r="AY433" s="19"/>
      <c r="AZ433" s="19"/>
      <c r="BA433" s="19"/>
      <c r="BB433" s="19"/>
      <c r="BC433" s="19"/>
      <c r="BD433" s="19"/>
      <c r="BE433" s="19"/>
      <c r="BF433" s="19"/>
      <c r="BG433" s="19"/>
      <c r="BH433" s="19"/>
      <c r="BI433" s="19"/>
      <c r="BJ433" s="19"/>
      <c r="BK433" s="19"/>
      <c r="BL433" s="19"/>
      <c r="BM433" s="19"/>
      <c r="BN433" s="19"/>
      <c r="BO433" s="19"/>
      <c r="BP433" s="19"/>
    </row>
    <row r="434" spans="1:68" s="2" customFormat="1">
      <c r="A434" s="57"/>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9"/>
      <c r="AS434" s="19"/>
      <c r="AT434" s="19"/>
      <c r="AU434" s="19"/>
      <c r="AV434" s="19"/>
      <c r="AW434" s="19"/>
      <c r="AX434" s="19"/>
      <c r="AY434" s="19"/>
      <c r="AZ434" s="19"/>
      <c r="BA434" s="19"/>
      <c r="BB434" s="19"/>
      <c r="BC434" s="19"/>
      <c r="BD434" s="19"/>
      <c r="BE434" s="19"/>
      <c r="BF434" s="19"/>
      <c r="BG434" s="19"/>
      <c r="BH434" s="19"/>
      <c r="BI434" s="19"/>
      <c r="BJ434" s="19"/>
      <c r="BK434" s="19"/>
      <c r="BL434" s="19"/>
      <c r="BM434" s="19"/>
      <c r="BN434" s="19"/>
      <c r="BO434" s="19"/>
      <c r="BP434" s="19"/>
    </row>
    <row r="435" spans="1:68" s="2" customFormat="1">
      <c r="A435" s="57"/>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row>
    <row r="436" spans="1:68" s="2" customFormat="1">
      <c r="A436" s="57"/>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row>
    <row r="437" spans="1:68" s="2" customFormat="1">
      <c r="A437" s="57"/>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9"/>
      <c r="AS437" s="19"/>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row>
    <row r="438" spans="1:68" s="2" customFormat="1">
      <c r="A438" s="57"/>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row>
    <row r="439" spans="1:68" s="2" customFormat="1">
      <c r="A439" s="57"/>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9"/>
      <c r="AS439" s="19"/>
      <c r="AT439" s="19"/>
      <c r="AU439" s="19"/>
      <c r="AV439" s="19"/>
      <c r="AW439" s="19"/>
      <c r="AX439" s="19"/>
      <c r="AY439" s="19"/>
      <c r="AZ439" s="19"/>
      <c r="BA439" s="19"/>
      <c r="BB439" s="19"/>
      <c r="BC439" s="19"/>
      <c r="BD439" s="19"/>
      <c r="BE439" s="19"/>
      <c r="BF439" s="19"/>
      <c r="BG439" s="19"/>
      <c r="BH439" s="19"/>
      <c r="BI439" s="19"/>
      <c r="BJ439" s="19"/>
      <c r="BK439" s="19"/>
      <c r="BL439" s="19"/>
      <c r="BM439" s="19"/>
      <c r="BN439" s="19"/>
      <c r="BO439" s="19"/>
      <c r="BP439" s="19"/>
    </row>
    <row r="440" spans="1:68" s="2" customFormat="1">
      <c r="A440" s="57"/>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row>
    <row r="441" spans="1:68" s="2" customFormat="1">
      <c r="A441" s="57"/>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9"/>
      <c r="AS441" s="19"/>
      <c r="AT441" s="19"/>
      <c r="AU441" s="19"/>
      <c r="AV441" s="19"/>
      <c r="AW441" s="19"/>
      <c r="AX441" s="19"/>
      <c r="AY441" s="19"/>
      <c r="AZ441" s="19"/>
      <c r="BA441" s="19"/>
      <c r="BB441" s="19"/>
      <c r="BC441" s="19"/>
      <c r="BD441" s="19"/>
      <c r="BE441" s="19"/>
      <c r="BF441" s="19"/>
      <c r="BG441" s="19"/>
      <c r="BH441" s="19"/>
      <c r="BI441" s="19"/>
      <c r="BJ441" s="19"/>
      <c r="BK441" s="19"/>
      <c r="BL441" s="19"/>
      <c r="BM441" s="19"/>
      <c r="BN441" s="19"/>
      <c r="BO441" s="19"/>
      <c r="BP441" s="19"/>
    </row>
    <row r="442" spans="1:68" s="2" customFormat="1">
      <c r="A442" s="57"/>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row>
    <row r="443" spans="1:68" s="2" customFormat="1">
      <c r="A443" s="57"/>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9"/>
      <c r="AS443" s="19"/>
      <c r="AT443" s="19"/>
      <c r="AU443" s="19"/>
      <c r="AV443" s="19"/>
      <c r="AW443" s="19"/>
      <c r="AX443" s="19"/>
      <c r="AY443" s="19"/>
      <c r="AZ443" s="19"/>
      <c r="BA443" s="19"/>
      <c r="BB443" s="19"/>
      <c r="BC443" s="19"/>
      <c r="BD443" s="19"/>
      <c r="BE443" s="19"/>
      <c r="BF443" s="19"/>
      <c r="BG443" s="19"/>
      <c r="BH443" s="19"/>
      <c r="BI443" s="19"/>
      <c r="BJ443" s="19"/>
      <c r="BK443" s="19"/>
      <c r="BL443" s="19"/>
      <c r="BM443" s="19"/>
      <c r="BN443" s="19"/>
      <c r="BO443" s="19"/>
      <c r="BP443" s="19"/>
    </row>
    <row r="444" spans="1:68" s="2" customFormat="1">
      <c r="A444" s="57"/>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9"/>
      <c r="AS444" s="19"/>
      <c r="AT444" s="19"/>
      <c r="AU444" s="19"/>
      <c r="AV444" s="19"/>
      <c r="AW444" s="19"/>
      <c r="AX444" s="19"/>
      <c r="AY444" s="19"/>
      <c r="AZ444" s="19"/>
      <c r="BA444" s="19"/>
      <c r="BB444" s="19"/>
      <c r="BC444" s="19"/>
      <c r="BD444" s="19"/>
      <c r="BE444" s="19"/>
      <c r="BF444" s="19"/>
      <c r="BG444" s="19"/>
      <c r="BH444" s="19"/>
      <c r="BI444" s="19"/>
      <c r="BJ444" s="19"/>
      <c r="BK444" s="19"/>
      <c r="BL444" s="19"/>
      <c r="BM444" s="19"/>
      <c r="BN444" s="19"/>
      <c r="BO444" s="19"/>
      <c r="BP444" s="19"/>
    </row>
    <row r="445" spans="1:68" s="2" customFormat="1">
      <c r="A445" s="57"/>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9"/>
      <c r="AS445" s="19"/>
      <c r="AT445" s="19"/>
      <c r="AU445" s="19"/>
      <c r="AV445" s="19"/>
      <c r="AW445" s="19"/>
      <c r="AX445" s="19"/>
      <c r="AY445" s="19"/>
      <c r="AZ445" s="19"/>
      <c r="BA445" s="19"/>
      <c r="BB445" s="19"/>
      <c r="BC445" s="19"/>
      <c r="BD445" s="19"/>
      <c r="BE445" s="19"/>
      <c r="BF445" s="19"/>
      <c r="BG445" s="19"/>
      <c r="BH445" s="19"/>
      <c r="BI445" s="19"/>
      <c r="BJ445" s="19"/>
      <c r="BK445" s="19"/>
      <c r="BL445" s="19"/>
      <c r="BM445" s="19"/>
      <c r="BN445" s="19"/>
      <c r="BO445" s="19"/>
      <c r="BP445" s="19"/>
    </row>
    <row r="446" spans="1:68" s="2" customFormat="1">
      <c r="A446" s="57"/>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9"/>
      <c r="AS446" s="19"/>
      <c r="AT446" s="19"/>
      <c r="AU446" s="19"/>
      <c r="AV446" s="19"/>
      <c r="AW446" s="19"/>
      <c r="AX446" s="19"/>
      <c r="AY446" s="19"/>
      <c r="AZ446" s="19"/>
      <c r="BA446" s="19"/>
      <c r="BB446" s="19"/>
      <c r="BC446" s="19"/>
      <c r="BD446" s="19"/>
      <c r="BE446" s="19"/>
      <c r="BF446" s="19"/>
      <c r="BG446" s="19"/>
      <c r="BH446" s="19"/>
      <c r="BI446" s="19"/>
      <c r="BJ446" s="19"/>
      <c r="BK446" s="19"/>
      <c r="BL446" s="19"/>
      <c r="BM446" s="19"/>
      <c r="BN446" s="19"/>
      <c r="BO446" s="19"/>
      <c r="BP446" s="19"/>
    </row>
    <row r="447" spans="1:68" s="2" customFormat="1">
      <c r="A447" s="57"/>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9"/>
      <c r="AS447" s="19"/>
      <c r="AT447" s="19"/>
      <c r="AU447" s="19"/>
      <c r="AV447" s="19"/>
      <c r="AW447" s="19"/>
      <c r="AX447" s="19"/>
      <c r="AY447" s="19"/>
      <c r="AZ447" s="19"/>
      <c r="BA447" s="19"/>
      <c r="BB447" s="19"/>
      <c r="BC447" s="19"/>
      <c r="BD447" s="19"/>
      <c r="BE447" s="19"/>
      <c r="BF447" s="19"/>
      <c r="BG447" s="19"/>
      <c r="BH447" s="19"/>
      <c r="BI447" s="19"/>
      <c r="BJ447" s="19"/>
      <c r="BK447" s="19"/>
      <c r="BL447" s="19"/>
      <c r="BM447" s="19"/>
      <c r="BN447" s="19"/>
      <c r="BO447" s="19"/>
      <c r="BP447" s="19"/>
    </row>
    <row r="448" spans="1:68" s="2" customFormat="1">
      <c r="A448" s="57"/>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9"/>
      <c r="AS448" s="19"/>
      <c r="AT448" s="19"/>
      <c r="AU448" s="19"/>
      <c r="AV448" s="19"/>
      <c r="AW448" s="19"/>
      <c r="AX448" s="19"/>
      <c r="AY448" s="19"/>
      <c r="AZ448" s="19"/>
      <c r="BA448" s="19"/>
      <c r="BB448" s="19"/>
      <c r="BC448" s="19"/>
      <c r="BD448" s="19"/>
      <c r="BE448" s="19"/>
      <c r="BF448" s="19"/>
      <c r="BG448" s="19"/>
      <c r="BH448" s="19"/>
      <c r="BI448" s="19"/>
      <c r="BJ448" s="19"/>
      <c r="BK448" s="19"/>
      <c r="BL448" s="19"/>
      <c r="BM448" s="19"/>
      <c r="BN448" s="19"/>
      <c r="BO448" s="19"/>
      <c r="BP448" s="19"/>
    </row>
    <row r="449" spans="1:68" s="2" customFormat="1">
      <c r="A449" s="57"/>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9"/>
      <c r="AS449" s="19"/>
      <c r="AT449" s="19"/>
      <c r="AU449" s="19"/>
      <c r="AV449" s="19"/>
      <c r="AW449" s="19"/>
      <c r="AX449" s="19"/>
      <c r="AY449" s="19"/>
      <c r="AZ449" s="19"/>
      <c r="BA449" s="19"/>
      <c r="BB449" s="19"/>
      <c r="BC449" s="19"/>
      <c r="BD449" s="19"/>
      <c r="BE449" s="19"/>
      <c r="BF449" s="19"/>
      <c r="BG449" s="19"/>
      <c r="BH449" s="19"/>
      <c r="BI449" s="19"/>
      <c r="BJ449" s="19"/>
      <c r="BK449" s="19"/>
      <c r="BL449" s="19"/>
      <c r="BM449" s="19"/>
      <c r="BN449" s="19"/>
      <c r="BO449" s="19"/>
      <c r="BP449" s="19"/>
    </row>
    <row r="450" spans="1:68" s="2" customFormat="1">
      <c r="A450" s="57"/>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9"/>
      <c r="AS450" s="19"/>
      <c r="AT450" s="19"/>
      <c r="AU450" s="19"/>
      <c r="AV450" s="19"/>
      <c r="AW450" s="19"/>
      <c r="AX450" s="19"/>
      <c r="AY450" s="19"/>
      <c r="AZ450" s="19"/>
      <c r="BA450" s="19"/>
      <c r="BB450" s="19"/>
      <c r="BC450" s="19"/>
      <c r="BD450" s="19"/>
      <c r="BE450" s="19"/>
      <c r="BF450" s="19"/>
      <c r="BG450" s="19"/>
      <c r="BH450" s="19"/>
      <c r="BI450" s="19"/>
      <c r="BJ450" s="19"/>
      <c r="BK450" s="19"/>
      <c r="BL450" s="19"/>
      <c r="BM450" s="19"/>
      <c r="BN450" s="19"/>
      <c r="BO450" s="19"/>
      <c r="BP450" s="19"/>
    </row>
    <row r="451" spans="1:68" s="2" customFormat="1">
      <c r="A451" s="57"/>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9"/>
      <c r="AS451" s="19"/>
      <c r="AT451" s="19"/>
      <c r="AU451" s="19"/>
      <c r="AV451" s="19"/>
      <c r="AW451" s="19"/>
      <c r="AX451" s="19"/>
      <c r="AY451" s="19"/>
      <c r="AZ451" s="19"/>
      <c r="BA451" s="19"/>
      <c r="BB451" s="19"/>
      <c r="BC451" s="19"/>
      <c r="BD451" s="19"/>
      <c r="BE451" s="19"/>
      <c r="BF451" s="19"/>
      <c r="BG451" s="19"/>
      <c r="BH451" s="19"/>
      <c r="BI451" s="19"/>
      <c r="BJ451" s="19"/>
      <c r="BK451" s="19"/>
      <c r="BL451" s="19"/>
      <c r="BM451" s="19"/>
      <c r="BN451" s="19"/>
      <c r="BO451" s="19"/>
      <c r="BP451" s="19"/>
    </row>
    <row r="452" spans="1:68" s="2" customFormat="1">
      <c r="A452" s="57"/>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9"/>
      <c r="AS452" s="19"/>
      <c r="AT452" s="19"/>
      <c r="AU452" s="19"/>
      <c r="AV452" s="19"/>
      <c r="AW452" s="19"/>
      <c r="AX452" s="19"/>
      <c r="AY452" s="19"/>
      <c r="AZ452" s="19"/>
      <c r="BA452" s="19"/>
      <c r="BB452" s="19"/>
      <c r="BC452" s="19"/>
      <c r="BD452" s="19"/>
      <c r="BE452" s="19"/>
      <c r="BF452" s="19"/>
      <c r="BG452" s="19"/>
      <c r="BH452" s="19"/>
      <c r="BI452" s="19"/>
      <c r="BJ452" s="19"/>
      <c r="BK452" s="19"/>
      <c r="BL452" s="19"/>
      <c r="BM452" s="19"/>
      <c r="BN452" s="19"/>
      <c r="BO452" s="19"/>
      <c r="BP452" s="19"/>
    </row>
    <row r="453" spans="1:68" s="2" customFormat="1">
      <c r="A453" s="57"/>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9"/>
      <c r="AS453" s="19"/>
      <c r="AT453" s="19"/>
      <c r="AU453" s="19"/>
      <c r="AV453" s="19"/>
      <c r="AW453" s="19"/>
      <c r="AX453" s="19"/>
      <c r="AY453" s="19"/>
      <c r="AZ453" s="19"/>
      <c r="BA453" s="19"/>
      <c r="BB453" s="19"/>
      <c r="BC453" s="19"/>
      <c r="BD453" s="19"/>
      <c r="BE453" s="19"/>
      <c r="BF453" s="19"/>
      <c r="BG453" s="19"/>
      <c r="BH453" s="19"/>
      <c r="BI453" s="19"/>
      <c r="BJ453" s="19"/>
      <c r="BK453" s="19"/>
      <c r="BL453" s="19"/>
      <c r="BM453" s="19"/>
      <c r="BN453" s="19"/>
      <c r="BO453" s="19"/>
      <c r="BP453" s="19"/>
    </row>
    <row r="454" spans="1:68" s="2" customFormat="1">
      <c r="A454" s="57"/>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9"/>
      <c r="AS454" s="19"/>
      <c r="AT454" s="19"/>
      <c r="AU454" s="19"/>
      <c r="AV454" s="19"/>
      <c r="AW454" s="19"/>
      <c r="AX454" s="19"/>
      <c r="AY454" s="19"/>
      <c r="AZ454" s="19"/>
      <c r="BA454" s="19"/>
      <c r="BB454" s="19"/>
      <c r="BC454" s="19"/>
      <c r="BD454" s="19"/>
      <c r="BE454" s="19"/>
      <c r="BF454" s="19"/>
      <c r="BG454" s="19"/>
      <c r="BH454" s="19"/>
      <c r="BI454" s="19"/>
      <c r="BJ454" s="19"/>
      <c r="BK454" s="19"/>
      <c r="BL454" s="19"/>
      <c r="BM454" s="19"/>
      <c r="BN454" s="19"/>
      <c r="BO454" s="19"/>
      <c r="BP454" s="19"/>
    </row>
    <row r="455" spans="1:68" s="2" customFormat="1">
      <c r="A455" s="57"/>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9"/>
      <c r="AS455" s="19"/>
      <c r="AT455" s="19"/>
      <c r="AU455" s="19"/>
      <c r="AV455" s="19"/>
      <c r="AW455" s="19"/>
      <c r="AX455" s="19"/>
      <c r="AY455" s="19"/>
      <c r="AZ455" s="19"/>
      <c r="BA455" s="19"/>
      <c r="BB455" s="19"/>
      <c r="BC455" s="19"/>
      <c r="BD455" s="19"/>
      <c r="BE455" s="19"/>
      <c r="BF455" s="19"/>
      <c r="BG455" s="19"/>
      <c r="BH455" s="19"/>
      <c r="BI455" s="19"/>
      <c r="BJ455" s="19"/>
      <c r="BK455" s="19"/>
      <c r="BL455" s="19"/>
      <c r="BM455" s="19"/>
      <c r="BN455" s="19"/>
      <c r="BO455" s="19"/>
      <c r="BP455" s="19"/>
    </row>
    <row r="456" spans="1:68" s="2" customFormat="1">
      <c r="A456" s="57"/>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9"/>
      <c r="AS456" s="19"/>
      <c r="AT456" s="19"/>
      <c r="AU456" s="19"/>
      <c r="AV456" s="19"/>
      <c r="AW456" s="19"/>
      <c r="AX456" s="19"/>
      <c r="AY456" s="19"/>
      <c r="AZ456" s="19"/>
      <c r="BA456" s="19"/>
      <c r="BB456" s="19"/>
      <c r="BC456" s="19"/>
      <c r="BD456" s="19"/>
      <c r="BE456" s="19"/>
      <c r="BF456" s="19"/>
      <c r="BG456" s="19"/>
      <c r="BH456" s="19"/>
      <c r="BI456" s="19"/>
      <c r="BJ456" s="19"/>
      <c r="BK456" s="19"/>
      <c r="BL456" s="19"/>
      <c r="BM456" s="19"/>
      <c r="BN456" s="19"/>
      <c r="BO456" s="19"/>
      <c r="BP456" s="19"/>
    </row>
    <row r="457" spans="1:68" s="2" customFormat="1">
      <c r="A457" s="57"/>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9"/>
      <c r="AS457" s="19"/>
      <c r="AT457" s="19"/>
      <c r="AU457" s="19"/>
      <c r="AV457" s="19"/>
      <c r="AW457" s="19"/>
      <c r="AX457" s="19"/>
      <c r="AY457" s="19"/>
      <c r="AZ457" s="19"/>
      <c r="BA457" s="19"/>
      <c r="BB457" s="19"/>
      <c r="BC457" s="19"/>
      <c r="BD457" s="19"/>
      <c r="BE457" s="19"/>
      <c r="BF457" s="19"/>
      <c r="BG457" s="19"/>
      <c r="BH457" s="19"/>
      <c r="BI457" s="19"/>
      <c r="BJ457" s="19"/>
      <c r="BK457" s="19"/>
      <c r="BL457" s="19"/>
      <c r="BM457" s="19"/>
      <c r="BN457" s="19"/>
      <c r="BO457" s="19"/>
      <c r="BP457" s="19"/>
    </row>
    <row r="458" spans="1:68" s="2" customFormat="1">
      <c r="A458" s="57"/>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9"/>
      <c r="AS458" s="19"/>
      <c r="AT458" s="19"/>
      <c r="AU458" s="19"/>
      <c r="AV458" s="19"/>
      <c r="AW458" s="19"/>
      <c r="AX458" s="19"/>
      <c r="AY458" s="19"/>
      <c r="AZ458" s="19"/>
      <c r="BA458" s="19"/>
      <c r="BB458" s="19"/>
      <c r="BC458" s="19"/>
      <c r="BD458" s="19"/>
      <c r="BE458" s="19"/>
      <c r="BF458" s="19"/>
      <c r="BG458" s="19"/>
      <c r="BH458" s="19"/>
      <c r="BI458" s="19"/>
      <c r="BJ458" s="19"/>
      <c r="BK458" s="19"/>
      <c r="BL458" s="19"/>
      <c r="BM458" s="19"/>
      <c r="BN458" s="19"/>
      <c r="BO458" s="19"/>
      <c r="BP458" s="19"/>
    </row>
    <row r="459" spans="1:68" s="2" customFormat="1">
      <c r="A459" s="57"/>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9"/>
      <c r="AS459" s="19"/>
      <c r="AT459" s="19"/>
      <c r="AU459" s="19"/>
      <c r="AV459" s="19"/>
      <c r="AW459" s="19"/>
      <c r="AX459" s="19"/>
      <c r="AY459" s="19"/>
      <c r="AZ459" s="19"/>
      <c r="BA459" s="19"/>
      <c r="BB459" s="19"/>
      <c r="BC459" s="19"/>
      <c r="BD459" s="19"/>
      <c r="BE459" s="19"/>
      <c r="BF459" s="19"/>
      <c r="BG459" s="19"/>
      <c r="BH459" s="19"/>
      <c r="BI459" s="19"/>
      <c r="BJ459" s="19"/>
      <c r="BK459" s="19"/>
      <c r="BL459" s="19"/>
      <c r="BM459" s="19"/>
      <c r="BN459" s="19"/>
      <c r="BO459" s="19"/>
      <c r="BP459" s="19"/>
    </row>
    <row r="460" spans="1:68" s="2" customFormat="1">
      <c r="A460" s="57"/>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9"/>
      <c r="AS460" s="19"/>
      <c r="AT460" s="19"/>
      <c r="AU460" s="19"/>
      <c r="AV460" s="19"/>
      <c r="AW460" s="19"/>
      <c r="AX460" s="19"/>
      <c r="AY460" s="19"/>
      <c r="AZ460" s="19"/>
      <c r="BA460" s="19"/>
      <c r="BB460" s="19"/>
      <c r="BC460" s="19"/>
      <c r="BD460" s="19"/>
      <c r="BE460" s="19"/>
      <c r="BF460" s="19"/>
      <c r="BG460" s="19"/>
      <c r="BH460" s="19"/>
      <c r="BI460" s="19"/>
      <c r="BJ460" s="19"/>
      <c r="BK460" s="19"/>
      <c r="BL460" s="19"/>
      <c r="BM460" s="19"/>
      <c r="BN460" s="19"/>
      <c r="BO460" s="19"/>
      <c r="BP460" s="19"/>
    </row>
    <row r="461" spans="1:68" s="2" customFormat="1">
      <c r="A461" s="57"/>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9"/>
      <c r="AS461" s="19"/>
      <c r="AT461" s="19"/>
      <c r="AU461" s="19"/>
      <c r="AV461" s="19"/>
      <c r="AW461" s="19"/>
      <c r="AX461" s="19"/>
      <c r="AY461" s="19"/>
      <c r="AZ461" s="19"/>
      <c r="BA461" s="19"/>
      <c r="BB461" s="19"/>
      <c r="BC461" s="19"/>
      <c r="BD461" s="19"/>
      <c r="BE461" s="19"/>
      <c r="BF461" s="19"/>
      <c r="BG461" s="19"/>
      <c r="BH461" s="19"/>
      <c r="BI461" s="19"/>
      <c r="BJ461" s="19"/>
      <c r="BK461" s="19"/>
      <c r="BL461" s="19"/>
      <c r="BM461" s="19"/>
      <c r="BN461" s="19"/>
      <c r="BO461" s="19"/>
      <c r="BP461" s="19"/>
    </row>
    <row r="462" spans="1:68" s="2" customFormat="1">
      <c r="A462" s="57"/>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9"/>
      <c r="AS462" s="19"/>
      <c r="AT462" s="19"/>
      <c r="AU462" s="19"/>
      <c r="AV462" s="19"/>
      <c r="AW462" s="19"/>
      <c r="AX462" s="19"/>
      <c r="AY462" s="19"/>
      <c r="AZ462" s="19"/>
      <c r="BA462" s="19"/>
      <c r="BB462" s="19"/>
      <c r="BC462" s="19"/>
      <c r="BD462" s="19"/>
      <c r="BE462" s="19"/>
      <c r="BF462" s="19"/>
      <c r="BG462" s="19"/>
      <c r="BH462" s="19"/>
      <c r="BI462" s="19"/>
      <c r="BJ462" s="19"/>
      <c r="BK462" s="19"/>
      <c r="BL462" s="19"/>
      <c r="BM462" s="19"/>
      <c r="BN462" s="19"/>
      <c r="BO462" s="19"/>
      <c r="BP462" s="19"/>
    </row>
    <row r="463" spans="1:68" s="2" customFormat="1">
      <c r="A463" s="57"/>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9"/>
      <c r="AS463" s="19"/>
      <c r="AT463" s="19"/>
      <c r="AU463" s="19"/>
      <c r="AV463" s="19"/>
      <c r="AW463" s="19"/>
      <c r="AX463" s="19"/>
      <c r="AY463" s="19"/>
      <c r="AZ463" s="19"/>
      <c r="BA463" s="19"/>
      <c r="BB463" s="19"/>
      <c r="BC463" s="19"/>
      <c r="BD463" s="19"/>
      <c r="BE463" s="19"/>
      <c r="BF463" s="19"/>
      <c r="BG463" s="19"/>
      <c r="BH463" s="19"/>
      <c r="BI463" s="19"/>
      <c r="BJ463" s="19"/>
      <c r="BK463" s="19"/>
      <c r="BL463" s="19"/>
      <c r="BM463" s="19"/>
      <c r="BN463" s="19"/>
      <c r="BO463" s="19"/>
      <c r="BP463" s="19"/>
    </row>
    <row r="464" spans="1:68" s="2" customFormat="1">
      <c r="A464" s="57"/>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9"/>
      <c r="AS464" s="19"/>
      <c r="AT464" s="19"/>
      <c r="AU464" s="19"/>
      <c r="AV464" s="19"/>
      <c r="AW464" s="19"/>
      <c r="AX464" s="19"/>
      <c r="AY464" s="19"/>
      <c r="AZ464" s="19"/>
      <c r="BA464" s="19"/>
      <c r="BB464" s="19"/>
      <c r="BC464" s="19"/>
      <c r="BD464" s="19"/>
      <c r="BE464" s="19"/>
      <c r="BF464" s="19"/>
      <c r="BG464" s="19"/>
      <c r="BH464" s="19"/>
      <c r="BI464" s="19"/>
      <c r="BJ464" s="19"/>
      <c r="BK464" s="19"/>
      <c r="BL464" s="19"/>
      <c r="BM464" s="19"/>
      <c r="BN464" s="19"/>
      <c r="BO464" s="19"/>
      <c r="BP464" s="19"/>
    </row>
    <row r="465" spans="1:68" s="2" customFormat="1">
      <c r="A465" s="57"/>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9"/>
      <c r="AS465" s="19"/>
      <c r="AT465" s="19"/>
      <c r="AU465" s="19"/>
      <c r="AV465" s="19"/>
      <c r="AW465" s="19"/>
      <c r="AX465" s="19"/>
      <c r="AY465" s="19"/>
      <c r="AZ465" s="19"/>
      <c r="BA465" s="19"/>
      <c r="BB465" s="19"/>
      <c r="BC465" s="19"/>
      <c r="BD465" s="19"/>
      <c r="BE465" s="19"/>
      <c r="BF465" s="19"/>
      <c r="BG465" s="19"/>
      <c r="BH465" s="19"/>
      <c r="BI465" s="19"/>
      <c r="BJ465" s="19"/>
      <c r="BK465" s="19"/>
      <c r="BL465" s="19"/>
      <c r="BM465" s="19"/>
      <c r="BN465" s="19"/>
      <c r="BO465" s="19"/>
      <c r="BP465" s="19"/>
    </row>
    <row r="466" spans="1:68" s="2" customFormat="1">
      <c r="A466" s="57"/>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9"/>
      <c r="AS466" s="19"/>
      <c r="AT466" s="19"/>
      <c r="AU466" s="19"/>
      <c r="AV466" s="19"/>
      <c r="AW466" s="19"/>
      <c r="AX466" s="19"/>
      <c r="AY466" s="19"/>
      <c r="AZ466" s="19"/>
      <c r="BA466" s="19"/>
      <c r="BB466" s="19"/>
      <c r="BC466" s="19"/>
      <c r="BD466" s="19"/>
      <c r="BE466" s="19"/>
      <c r="BF466" s="19"/>
      <c r="BG466" s="19"/>
      <c r="BH466" s="19"/>
      <c r="BI466" s="19"/>
      <c r="BJ466" s="19"/>
      <c r="BK466" s="19"/>
      <c r="BL466" s="19"/>
      <c r="BM466" s="19"/>
      <c r="BN466" s="19"/>
      <c r="BO466" s="19"/>
      <c r="BP466" s="19"/>
    </row>
    <row r="467" spans="1:68" s="2" customFormat="1">
      <c r="A467" s="57"/>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9"/>
      <c r="AS467" s="19"/>
      <c r="AT467" s="19"/>
      <c r="AU467" s="19"/>
      <c r="AV467" s="19"/>
      <c r="AW467" s="19"/>
      <c r="AX467" s="19"/>
      <c r="AY467" s="19"/>
      <c r="AZ467" s="19"/>
      <c r="BA467" s="19"/>
      <c r="BB467" s="19"/>
      <c r="BC467" s="19"/>
      <c r="BD467" s="19"/>
      <c r="BE467" s="19"/>
      <c r="BF467" s="19"/>
      <c r="BG467" s="19"/>
      <c r="BH467" s="19"/>
      <c r="BI467" s="19"/>
      <c r="BJ467" s="19"/>
      <c r="BK467" s="19"/>
      <c r="BL467" s="19"/>
      <c r="BM467" s="19"/>
      <c r="BN467" s="19"/>
      <c r="BO467" s="19"/>
      <c r="BP467" s="19"/>
    </row>
    <row r="468" spans="1:68" s="2" customFormat="1">
      <c r="A468" s="57"/>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9"/>
      <c r="AS468" s="19"/>
      <c r="AT468" s="19"/>
      <c r="AU468" s="19"/>
      <c r="AV468" s="19"/>
      <c r="AW468" s="19"/>
      <c r="AX468" s="19"/>
      <c r="AY468" s="19"/>
      <c r="AZ468" s="19"/>
      <c r="BA468" s="19"/>
      <c r="BB468" s="19"/>
      <c r="BC468" s="19"/>
      <c r="BD468" s="19"/>
      <c r="BE468" s="19"/>
      <c r="BF468" s="19"/>
      <c r="BG468" s="19"/>
      <c r="BH468" s="19"/>
      <c r="BI468" s="19"/>
      <c r="BJ468" s="19"/>
      <c r="BK468" s="19"/>
      <c r="BL468" s="19"/>
      <c r="BM468" s="19"/>
      <c r="BN468" s="19"/>
      <c r="BO468" s="19"/>
      <c r="BP468" s="19"/>
    </row>
    <row r="469" spans="1:68" s="2" customFormat="1">
      <c r="A469" s="57"/>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9"/>
      <c r="AS469" s="19"/>
      <c r="AT469" s="19"/>
      <c r="AU469" s="19"/>
      <c r="AV469" s="19"/>
      <c r="AW469" s="19"/>
      <c r="AX469" s="19"/>
      <c r="AY469" s="19"/>
      <c r="AZ469" s="19"/>
      <c r="BA469" s="19"/>
      <c r="BB469" s="19"/>
      <c r="BC469" s="19"/>
      <c r="BD469" s="19"/>
      <c r="BE469" s="19"/>
      <c r="BF469" s="19"/>
      <c r="BG469" s="19"/>
      <c r="BH469" s="19"/>
      <c r="BI469" s="19"/>
      <c r="BJ469" s="19"/>
      <c r="BK469" s="19"/>
      <c r="BL469" s="19"/>
      <c r="BM469" s="19"/>
      <c r="BN469" s="19"/>
      <c r="BO469" s="19"/>
      <c r="BP469" s="19"/>
    </row>
    <row r="470" spans="1:68" s="2" customFormat="1">
      <c r="A470" s="57"/>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9"/>
      <c r="AS470" s="19"/>
      <c r="AT470" s="19"/>
      <c r="AU470" s="19"/>
      <c r="AV470" s="19"/>
      <c r="AW470" s="19"/>
      <c r="AX470" s="19"/>
      <c r="AY470" s="19"/>
      <c r="AZ470" s="19"/>
      <c r="BA470" s="19"/>
      <c r="BB470" s="19"/>
      <c r="BC470" s="19"/>
      <c r="BD470" s="19"/>
      <c r="BE470" s="19"/>
      <c r="BF470" s="19"/>
      <c r="BG470" s="19"/>
      <c r="BH470" s="19"/>
      <c r="BI470" s="19"/>
      <c r="BJ470" s="19"/>
      <c r="BK470" s="19"/>
      <c r="BL470" s="19"/>
      <c r="BM470" s="19"/>
      <c r="BN470" s="19"/>
      <c r="BO470" s="19"/>
      <c r="BP470" s="19"/>
    </row>
    <row r="471" spans="1:68" s="2" customFormat="1">
      <c r="A471" s="57"/>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9"/>
      <c r="AS471" s="19"/>
      <c r="AT471" s="19"/>
      <c r="AU471" s="19"/>
      <c r="AV471" s="19"/>
      <c r="AW471" s="19"/>
      <c r="AX471" s="19"/>
      <c r="AY471" s="19"/>
      <c r="AZ471" s="19"/>
      <c r="BA471" s="19"/>
      <c r="BB471" s="19"/>
      <c r="BC471" s="19"/>
      <c r="BD471" s="19"/>
      <c r="BE471" s="19"/>
      <c r="BF471" s="19"/>
      <c r="BG471" s="19"/>
      <c r="BH471" s="19"/>
      <c r="BI471" s="19"/>
      <c r="BJ471" s="19"/>
      <c r="BK471" s="19"/>
      <c r="BL471" s="19"/>
      <c r="BM471" s="19"/>
      <c r="BN471" s="19"/>
      <c r="BO471" s="19"/>
      <c r="BP471" s="19"/>
    </row>
    <row r="472" spans="1:68" s="2" customFormat="1">
      <c r="A472" s="57"/>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9"/>
      <c r="AS472" s="19"/>
      <c r="AT472" s="19"/>
      <c r="AU472" s="19"/>
      <c r="AV472" s="19"/>
      <c r="AW472" s="19"/>
      <c r="AX472" s="19"/>
      <c r="AY472" s="19"/>
      <c r="AZ472" s="19"/>
      <c r="BA472" s="19"/>
      <c r="BB472" s="19"/>
      <c r="BC472" s="19"/>
      <c r="BD472" s="19"/>
      <c r="BE472" s="19"/>
      <c r="BF472" s="19"/>
      <c r="BG472" s="19"/>
      <c r="BH472" s="19"/>
      <c r="BI472" s="19"/>
      <c r="BJ472" s="19"/>
      <c r="BK472" s="19"/>
      <c r="BL472" s="19"/>
      <c r="BM472" s="19"/>
      <c r="BN472" s="19"/>
      <c r="BO472" s="19"/>
      <c r="BP472" s="19"/>
    </row>
    <row r="473" spans="1:68" s="2" customFormat="1">
      <c r="A473" s="57"/>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9"/>
      <c r="AS473" s="19"/>
      <c r="AT473" s="19"/>
      <c r="AU473" s="19"/>
      <c r="AV473" s="19"/>
      <c r="AW473" s="19"/>
      <c r="AX473" s="19"/>
      <c r="AY473" s="19"/>
      <c r="AZ473" s="19"/>
      <c r="BA473" s="19"/>
      <c r="BB473" s="19"/>
      <c r="BC473" s="19"/>
      <c r="BD473" s="19"/>
      <c r="BE473" s="19"/>
      <c r="BF473" s="19"/>
      <c r="BG473" s="19"/>
      <c r="BH473" s="19"/>
      <c r="BI473" s="19"/>
      <c r="BJ473" s="19"/>
      <c r="BK473" s="19"/>
      <c r="BL473" s="19"/>
      <c r="BM473" s="19"/>
      <c r="BN473" s="19"/>
      <c r="BO473" s="19"/>
      <c r="BP473" s="19"/>
    </row>
    <row r="474" spans="1:68" s="2" customFormat="1">
      <c r="A474" s="57"/>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9"/>
      <c r="AS474" s="19"/>
      <c r="AT474" s="19"/>
      <c r="AU474" s="19"/>
      <c r="AV474" s="19"/>
      <c r="AW474" s="19"/>
      <c r="AX474" s="19"/>
      <c r="AY474" s="19"/>
      <c r="AZ474" s="19"/>
      <c r="BA474" s="19"/>
      <c r="BB474" s="19"/>
      <c r="BC474" s="19"/>
      <c r="BD474" s="19"/>
      <c r="BE474" s="19"/>
      <c r="BF474" s="19"/>
      <c r="BG474" s="19"/>
      <c r="BH474" s="19"/>
      <c r="BI474" s="19"/>
      <c r="BJ474" s="19"/>
      <c r="BK474" s="19"/>
      <c r="BL474" s="19"/>
      <c r="BM474" s="19"/>
      <c r="BN474" s="19"/>
      <c r="BO474" s="19"/>
      <c r="BP474" s="19"/>
    </row>
    <row r="475" spans="1:68" s="2" customFormat="1">
      <c r="A475" s="57"/>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9"/>
      <c r="AS475" s="19"/>
      <c r="AT475" s="19"/>
      <c r="AU475" s="19"/>
      <c r="AV475" s="19"/>
      <c r="AW475" s="19"/>
      <c r="AX475" s="19"/>
      <c r="AY475" s="19"/>
      <c r="AZ475" s="19"/>
      <c r="BA475" s="19"/>
      <c r="BB475" s="19"/>
      <c r="BC475" s="19"/>
      <c r="BD475" s="19"/>
      <c r="BE475" s="19"/>
      <c r="BF475" s="19"/>
      <c r="BG475" s="19"/>
      <c r="BH475" s="19"/>
      <c r="BI475" s="19"/>
      <c r="BJ475" s="19"/>
      <c r="BK475" s="19"/>
      <c r="BL475" s="19"/>
      <c r="BM475" s="19"/>
      <c r="BN475" s="19"/>
      <c r="BO475" s="19"/>
      <c r="BP475" s="19"/>
    </row>
    <row r="476" spans="1:68" s="2" customFormat="1">
      <c r="A476" s="57"/>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9"/>
      <c r="AS476" s="19"/>
      <c r="AT476" s="19"/>
      <c r="AU476" s="19"/>
      <c r="AV476" s="19"/>
      <c r="AW476" s="19"/>
      <c r="AX476" s="19"/>
      <c r="AY476" s="19"/>
      <c r="AZ476" s="19"/>
      <c r="BA476" s="19"/>
      <c r="BB476" s="19"/>
      <c r="BC476" s="19"/>
      <c r="BD476" s="19"/>
      <c r="BE476" s="19"/>
      <c r="BF476" s="19"/>
      <c r="BG476" s="19"/>
      <c r="BH476" s="19"/>
      <c r="BI476" s="19"/>
      <c r="BJ476" s="19"/>
      <c r="BK476" s="19"/>
      <c r="BL476" s="19"/>
      <c r="BM476" s="19"/>
      <c r="BN476" s="19"/>
      <c r="BO476" s="19"/>
      <c r="BP476" s="19"/>
    </row>
    <row r="477" spans="1:68" s="2" customFormat="1">
      <c r="A477" s="57"/>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9"/>
      <c r="AS477" s="19"/>
      <c r="AT477" s="19"/>
      <c r="AU477" s="19"/>
      <c r="AV477" s="19"/>
      <c r="AW477" s="19"/>
      <c r="AX477" s="19"/>
      <c r="AY477" s="19"/>
      <c r="AZ477" s="19"/>
      <c r="BA477" s="19"/>
      <c r="BB477" s="19"/>
      <c r="BC477" s="19"/>
      <c r="BD477" s="19"/>
      <c r="BE477" s="19"/>
      <c r="BF477" s="19"/>
      <c r="BG477" s="19"/>
      <c r="BH477" s="19"/>
      <c r="BI477" s="19"/>
      <c r="BJ477" s="19"/>
      <c r="BK477" s="19"/>
      <c r="BL477" s="19"/>
      <c r="BM477" s="19"/>
      <c r="BN477" s="19"/>
      <c r="BO477" s="19"/>
      <c r="BP477" s="19"/>
    </row>
    <row r="478" spans="1:68" s="2" customFormat="1">
      <c r="A478" s="57"/>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9"/>
      <c r="AS478" s="19"/>
      <c r="AT478" s="19"/>
      <c r="AU478" s="19"/>
      <c r="AV478" s="19"/>
      <c r="AW478" s="19"/>
      <c r="AX478" s="19"/>
      <c r="AY478" s="19"/>
      <c r="AZ478" s="19"/>
      <c r="BA478" s="19"/>
      <c r="BB478" s="19"/>
      <c r="BC478" s="19"/>
      <c r="BD478" s="19"/>
      <c r="BE478" s="19"/>
      <c r="BF478" s="19"/>
      <c r="BG478" s="19"/>
      <c r="BH478" s="19"/>
      <c r="BI478" s="19"/>
      <c r="BJ478" s="19"/>
      <c r="BK478" s="19"/>
      <c r="BL478" s="19"/>
      <c r="BM478" s="19"/>
      <c r="BN478" s="19"/>
      <c r="BO478" s="19"/>
      <c r="BP478" s="19"/>
    </row>
    <row r="479" spans="1:68" s="2" customFormat="1">
      <c r="A479" s="57"/>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9"/>
      <c r="AS479" s="19"/>
      <c r="AT479" s="19"/>
      <c r="AU479" s="19"/>
      <c r="AV479" s="19"/>
      <c r="AW479" s="19"/>
      <c r="AX479" s="19"/>
      <c r="AY479" s="19"/>
      <c r="AZ479" s="19"/>
      <c r="BA479" s="19"/>
      <c r="BB479" s="19"/>
      <c r="BC479" s="19"/>
      <c r="BD479" s="19"/>
      <c r="BE479" s="19"/>
      <c r="BF479" s="19"/>
      <c r="BG479" s="19"/>
      <c r="BH479" s="19"/>
      <c r="BI479" s="19"/>
      <c r="BJ479" s="19"/>
      <c r="BK479" s="19"/>
      <c r="BL479" s="19"/>
      <c r="BM479" s="19"/>
      <c r="BN479" s="19"/>
      <c r="BO479" s="19"/>
      <c r="BP479" s="19"/>
    </row>
    <row r="480" spans="1:68" s="2" customFormat="1">
      <c r="A480" s="57"/>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9"/>
      <c r="AS480" s="19"/>
      <c r="AT480" s="19"/>
      <c r="AU480" s="19"/>
      <c r="AV480" s="19"/>
      <c r="AW480" s="19"/>
      <c r="AX480" s="19"/>
      <c r="AY480" s="19"/>
      <c r="AZ480" s="19"/>
      <c r="BA480" s="19"/>
      <c r="BB480" s="19"/>
      <c r="BC480" s="19"/>
      <c r="BD480" s="19"/>
      <c r="BE480" s="19"/>
      <c r="BF480" s="19"/>
      <c r="BG480" s="19"/>
      <c r="BH480" s="19"/>
      <c r="BI480" s="19"/>
      <c r="BJ480" s="19"/>
      <c r="BK480" s="19"/>
      <c r="BL480" s="19"/>
      <c r="BM480" s="19"/>
      <c r="BN480" s="19"/>
      <c r="BO480" s="19"/>
      <c r="BP480" s="19"/>
    </row>
    <row r="481" spans="1:68" s="2" customFormat="1">
      <c r="A481" s="57"/>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9"/>
      <c r="AS481" s="19"/>
      <c r="AT481" s="19"/>
      <c r="AU481" s="19"/>
      <c r="AV481" s="19"/>
      <c r="AW481" s="19"/>
      <c r="AX481" s="19"/>
      <c r="AY481" s="19"/>
      <c r="AZ481" s="19"/>
      <c r="BA481" s="19"/>
      <c r="BB481" s="19"/>
      <c r="BC481" s="19"/>
      <c r="BD481" s="19"/>
      <c r="BE481" s="19"/>
      <c r="BF481" s="19"/>
      <c r="BG481" s="19"/>
      <c r="BH481" s="19"/>
      <c r="BI481" s="19"/>
      <c r="BJ481" s="19"/>
      <c r="BK481" s="19"/>
      <c r="BL481" s="19"/>
      <c r="BM481" s="19"/>
      <c r="BN481" s="19"/>
      <c r="BO481" s="19"/>
      <c r="BP481" s="19"/>
    </row>
    <row r="482" spans="1:68" s="2" customFormat="1">
      <c r="A482" s="57"/>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9"/>
      <c r="AS482" s="19"/>
      <c r="AT482" s="19"/>
      <c r="AU482" s="19"/>
      <c r="AV482" s="19"/>
      <c r="AW482" s="19"/>
      <c r="AX482" s="19"/>
      <c r="AY482" s="19"/>
      <c r="AZ482" s="19"/>
      <c r="BA482" s="19"/>
      <c r="BB482" s="19"/>
      <c r="BC482" s="19"/>
      <c r="BD482" s="19"/>
      <c r="BE482" s="19"/>
      <c r="BF482" s="19"/>
      <c r="BG482" s="19"/>
      <c r="BH482" s="19"/>
      <c r="BI482" s="19"/>
      <c r="BJ482" s="19"/>
      <c r="BK482" s="19"/>
      <c r="BL482" s="19"/>
      <c r="BM482" s="19"/>
      <c r="BN482" s="19"/>
      <c r="BO482" s="19"/>
      <c r="BP482" s="19"/>
    </row>
    <row r="483" spans="1:68" s="2" customFormat="1">
      <c r="A483" s="57"/>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9"/>
      <c r="AS483" s="19"/>
      <c r="AT483" s="19"/>
      <c r="AU483" s="19"/>
      <c r="AV483" s="19"/>
      <c r="AW483" s="19"/>
      <c r="AX483" s="19"/>
      <c r="AY483" s="19"/>
      <c r="AZ483" s="19"/>
      <c r="BA483" s="19"/>
      <c r="BB483" s="19"/>
      <c r="BC483" s="19"/>
      <c r="BD483" s="19"/>
      <c r="BE483" s="19"/>
      <c r="BF483" s="19"/>
      <c r="BG483" s="19"/>
      <c r="BH483" s="19"/>
      <c r="BI483" s="19"/>
      <c r="BJ483" s="19"/>
      <c r="BK483" s="19"/>
      <c r="BL483" s="19"/>
      <c r="BM483" s="19"/>
      <c r="BN483" s="19"/>
      <c r="BO483" s="19"/>
      <c r="BP483" s="19"/>
    </row>
    <row r="484" spans="1:68" s="2" customFormat="1">
      <c r="A484" s="57"/>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9"/>
      <c r="AS484" s="19"/>
      <c r="AT484" s="19"/>
      <c r="AU484" s="19"/>
      <c r="AV484" s="19"/>
      <c r="AW484" s="19"/>
      <c r="AX484" s="19"/>
      <c r="AY484" s="19"/>
      <c r="AZ484" s="19"/>
      <c r="BA484" s="19"/>
      <c r="BB484" s="19"/>
      <c r="BC484" s="19"/>
      <c r="BD484" s="19"/>
      <c r="BE484" s="19"/>
      <c r="BF484" s="19"/>
      <c r="BG484" s="19"/>
      <c r="BH484" s="19"/>
      <c r="BI484" s="19"/>
      <c r="BJ484" s="19"/>
      <c r="BK484" s="19"/>
      <c r="BL484" s="19"/>
      <c r="BM484" s="19"/>
      <c r="BN484" s="19"/>
      <c r="BO484" s="19"/>
      <c r="BP484" s="19"/>
    </row>
    <row r="485" spans="1:68" s="2" customFormat="1">
      <c r="A485" s="57"/>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9"/>
      <c r="AS485" s="19"/>
      <c r="AT485" s="19"/>
      <c r="AU485" s="19"/>
      <c r="AV485" s="19"/>
      <c r="AW485" s="19"/>
      <c r="AX485" s="19"/>
      <c r="AY485" s="19"/>
      <c r="AZ485" s="19"/>
      <c r="BA485" s="19"/>
      <c r="BB485" s="19"/>
      <c r="BC485" s="19"/>
      <c r="BD485" s="19"/>
      <c r="BE485" s="19"/>
      <c r="BF485" s="19"/>
      <c r="BG485" s="19"/>
      <c r="BH485" s="19"/>
      <c r="BI485" s="19"/>
      <c r="BJ485" s="19"/>
      <c r="BK485" s="19"/>
      <c r="BL485" s="19"/>
      <c r="BM485" s="19"/>
      <c r="BN485" s="19"/>
      <c r="BO485" s="19"/>
      <c r="BP485" s="19"/>
    </row>
    <row r="486" spans="1:68" s="2" customFormat="1">
      <c r="A486" s="57"/>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9"/>
      <c r="AS486" s="19"/>
      <c r="AT486" s="19"/>
      <c r="AU486" s="19"/>
      <c r="AV486" s="19"/>
      <c r="AW486" s="19"/>
      <c r="AX486" s="19"/>
      <c r="AY486" s="19"/>
      <c r="AZ486" s="19"/>
      <c r="BA486" s="19"/>
      <c r="BB486" s="19"/>
      <c r="BC486" s="19"/>
      <c r="BD486" s="19"/>
      <c r="BE486" s="19"/>
      <c r="BF486" s="19"/>
      <c r="BG486" s="19"/>
      <c r="BH486" s="19"/>
      <c r="BI486" s="19"/>
      <c r="BJ486" s="19"/>
      <c r="BK486" s="19"/>
      <c r="BL486" s="19"/>
      <c r="BM486" s="19"/>
      <c r="BN486" s="19"/>
      <c r="BO486" s="19"/>
      <c r="BP486" s="19"/>
    </row>
    <row r="487" spans="1:68" s="2" customFormat="1">
      <c r="A487" s="57"/>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9"/>
      <c r="AS487" s="19"/>
      <c r="AT487" s="19"/>
      <c r="AU487" s="19"/>
      <c r="AV487" s="19"/>
      <c r="AW487" s="19"/>
      <c r="AX487" s="19"/>
      <c r="AY487" s="19"/>
      <c r="AZ487" s="19"/>
      <c r="BA487" s="19"/>
      <c r="BB487" s="19"/>
      <c r="BC487" s="19"/>
      <c r="BD487" s="19"/>
      <c r="BE487" s="19"/>
      <c r="BF487" s="19"/>
      <c r="BG487" s="19"/>
      <c r="BH487" s="19"/>
      <c r="BI487" s="19"/>
      <c r="BJ487" s="19"/>
      <c r="BK487" s="19"/>
      <c r="BL487" s="19"/>
      <c r="BM487" s="19"/>
      <c r="BN487" s="19"/>
      <c r="BO487" s="19"/>
      <c r="BP487" s="19"/>
    </row>
    <row r="488" spans="1:68" s="2" customFormat="1">
      <c r="A488" s="57"/>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9"/>
      <c r="AS488" s="19"/>
      <c r="AT488" s="19"/>
      <c r="AU488" s="19"/>
      <c r="AV488" s="19"/>
      <c r="AW488" s="19"/>
      <c r="AX488" s="19"/>
      <c r="AY488" s="19"/>
      <c r="AZ488" s="19"/>
      <c r="BA488" s="19"/>
      <c r="BB488" s="19"/>
      <c r="BC488" s="19"/>
      <c r="BD488" s="19"/>
      <c r="BE488" s="19"/>
      <c r="BF488" s="19"/>
      <c r="BG488" s="19"/>
      <c r="BH488" s="19"/>
      <c r="BI488" s="19"/>
      <c r="BJ488" s="19"/>
      <c r="BK488" s="19"/>
      <c r="BL488" s="19"/>
      <c r="BM488" s="19"/>
      <c r="BN488" s="19"/>
      <c r="BO488" s="19"/>
      <c r="BP488" s="19"/>
    </row>
    <row r="489" spans="1:68" s="2" customFormat="1">
      <c r="A489" s="57"/>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9"/>
      <c r="AS489" s="19"/>
      <c r="AT489" s="19"/>
      <c r="AU489" s="19"/>
      <c r="AV489" s="19"/>
      <c r="AW489" s="19"/>
      <c r="AX489" s="19"/>
      <c r="AY489" s="19"/>
      <c r="AZ489" s="19"/>
      <c r="BA489" s="19"/>
      <c r="BB489" s="19"/>
      <c r="BC489" s="19"/>
      <c r="BD489" s="19"/>
      <c r="BE489" s="19"/>
      <c r="BF489" s="19"/>
      <c r="BG489" s="19"/>
      <c r="BH489" s="19"/>
      <c r="BI489" s="19"/>
      <c r="BJ489" s="19"/>
      <c r="BK489" s="19"/>
      <c r="BL489" s="19"/>
      <c r="BM489" s="19"/>
      <c r="BN489" s="19"/>
      <c r="BO489" s="19"/>
      <c r="BP489" s="19"/>
    </row>
    <row r="490" spans="1:68" s="2" customFormat="1">
      <c r="A490" s="57"/>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9"/>
      <c r="AS490" s="19"/>
      <c r="AT490" s="19"/>
      <c r="AU490" s="19"/>
      <c r="AV490" s="19"/>
      <c r="AW490" s="19"/>
      <c r="AX490" s="19"/>
      <c r="AY490" s="19"/>
      <c r="AZ490" s="19"/>
      <c r="BA490" s="19"/>
      <c r="BB490" s="19"/>
      <c r="BC490" s="19"/>
      <c r="BD490" s="19"/>
      <c r="BE490" s="19"/>
      <c r="BF490" s="19"/>
      <c r="BG490" s="19"/>
      <c r="BH490" s="19"/>
      <c r="BI490" s="19"/>
      <c r="BJ490" s="19"/>
      <c r="BK490" s="19"/>
      <c r="BL490" s="19"/>
      <c r="BM490" s="19"/>
      <c r="BN490" s="19"/>
      <c r="BO490" s="19"/>
      <c r="BP490" s="19"/>
    </row>
    <row r="491" spans="1:68" s="2" customFormat="1">
      <c r="A491" s="57"/>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9"/>
      <c r="AS491" s="19"/>
      <c r="AT491" s="19"/>
      <c r="AU491" s="19"/>
      <c r="AV491" s="19"/>
      <c r="AW491" s="19"/>
      <c r="AX491" s="19"/>
      <c r="AY491" s="19"/>
      <c r="AZ491" s="19"/>
      <c r="BA491" s="19"/>
      <c r="BB491" s="19"/>
      <c r="BC491" s="19"/>
      <c r="BD491" s="19"/>
      <c r="BE491" s="19"/>
      <c r="BF491" s="19"/>
      <c r="BG491" s="19"/>
      <c r="BH491" s="19"/>
      <c r="BI491" s="19"/>
      <c r="BJ491" s="19"/>
      <c r="BK491" s="19"/>
      <c r="BL491" s="19"/>
      <c r="BM491" s="19"/>
      <c r="BN491" s="19"/>
      <c r="BO491" s="19"/>
      <c r="BP491" s="19"/>
    </row>
    <row r="492" spans="1:68" s="2" customFormat="1">
      <c r="A492" s="57"/>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9"/>
      <c r="AS492" s="19"/>
      <c r="AT492" s="19"/>
      <c r="AU492" s="19"/>
      <c r="AV492" s="19"/>
      <c r="AW492" s="19"/>
      <c r="AX492" s="19"/>
      <c r="AY492" s="19"/>
      <c r="AZ492" s="19"/>
      <c r="BA492" s="19"/>
      <c r="BB492" s="19"/>
      <c r="BC492" s="19"/>
      <c r="BD492" s="19"/>
      <c r="BE492" s="19"/>
      <c r="BF492" s="19"/>
      <c r="BG492" s="19"/>
      <c r="BH492" s="19"/>
      <c r="BI492" s="19"/>
      <c r="BJ492" s="19"/>
      <c r="BK492" s="19"/>
      <c r="BL492" s="19"/>
      <c r="BM492" s="19"/>
      <c r="BN492" s="19"/>
      <c r="BO492" s="19"/>
      <c r="BP492" s="19"/>
    </row>
    <row r="493" spans="1:68" s="2" customFormat="1">
      <c r="A493" s="57"/>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9"/>
      <c r="AS493" s="19"/>
      <c r="AT493" s="19"/>
      <c r="AU493" s="19"/>
      <c r="AV493" s="19"/>
      <c r="AW493" s="19"/>
      <c r="AX493" s="19"/>
      <c r="AY493" s="19"/>
      <c r="AZ493" s="19"/>
      <c r="BA493" s="19"/>
      <c r="BB493" s="19"/>
      <c r="BC493" s="19"/>
      <c r="BD493" s="19"/>
      <c r="BE493" s="19"/>
      <c r="BF493" s="19"/>
      <c r="BG493" s="19"/>
      <c r="BH493" s="19"/>
      <c r="BI493" s="19"/>
      <c r="BJ493" s="19"/>
      <c r="BK493" s="19"/>
      <c r="BL493" s="19"/>
      <c r="BM493" s="19"/>
      <c r="BN493" s="19"/>
      <c r="BO493" s="19"/>
      <c r="BP493" s="19"/>
    </row>
    <row r="494" spans="1:68" s="2" customFormat="1">
      <c r="A494" s="57"/>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9"/>
      <c r="AS494" s="19"/>
      <c r="AT494" s="19"/>
      <c r="AU494" s="19"/>
      <c r="AV494" s="19"/>
      <c r="AW494" s="19"/>
      <c r="AX494" s="19"/>
      <c r="AY494" s="19"/>
      <c r="AZ494" s="19"/>
      <c r="BA494" s="19"/>
      <c r="BB494" s="19"/>
      <c r="BC494" s="19"/>
      <c r="BD494" s="19"/>
      <c r="BE494" s="19"/>
      <c r="BF494" s="19"/>
      <c r="BG494" s="19"/>
      <c r="BH494" s="19"/>
      <c r="BI494" s="19"/>
      <c r="BJ494" s="19"/>
      <c r="BK494" s="19"/>
      <c r="BL494" s="19"/>
      <c r="BM494" s="19"/>
      <c r="BN494" s="19"/>
      <c r="BO494" s="19"/>
      <c r="BP494" s="19"/>
    </row>
    <row r="495" spans="1:68" s="2" customFormat="1">
      <c r="A495" s="57"/>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9"/>
      <c r="AS495" s="19"/>
      <c r="AT495" s="19"/>
      <c r="AU495" s="19"/>
      <c r="AV495" s="19"/>
      <c r="AW495" s="19"/>
      <c r="AX495" s="19"/>
      <c r="AY495" s="19"/>
      <c r="AZ495" s="19"/>
      <c r="BA495" s="19"/>
      <c r="BB495" s="19"/>
      <c r="BC495" s="19"/>
      <c r="BD495" s="19"/>
      <c r="BE495" s="19"/>
      <c r="BF495" s="19"/>
      <c r="BG495" s="19"/>
      <c r="BH495" s="19"/>
      <c r="BI495" s="19"/>
      <c r="BJ495" s="19"/>
      <c r="BK495" s="19"/>
      <c r="BL495" s="19"/>
      <c r="BM495" s="19"/>
      <c r="BN495" s="19"/>
      <c r="BO495" s="19"/>
      <c r="BP495" s="19"/>
    </row>
    <row r="496" spans="1:68" s="2" customFormat="1">
      <c r="A496" s="57"/>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9"/>
      <c r="AS496" s="19"/>
      <c r="AT496" s="19"/>
      <c r="AU496" s="19"/>
      <c r="AV496" s="19"/>
      <c r="AW496" s="19"/>
      <c r="AX496" s="19"/>
      <c r="AY496" s="19"/>
      <c r="AZ496" s="19"/>
      <c r="BA496" s="19"/>
      <c r="BB496" s="19"/>
      <c r="BC496" s="19"/>
      <c r="BD496" s="19"/>
      <c r="BE496" s="19"/>
      <c r="BF496" s="19"/>
      <c r="BG496" s="19"/>
      <c r="BH496" s="19"/>
      <c r="BI496" s="19"/>
      <c r="BJ496" s="19"/>
      <c r="BK496" s="19"/>
      <c r="BL496" s="19"/>
      <c r="BM496" s="19"/>
      <c r="BN496" s="19"/>
      <c r="BO496" s="19"/>
      <c r="BP496" s="19"/>
    </row>
    <row r="497" spans="1:68" s="2" customFormat="1">
      <c r="A497" s="57"/>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9"/>
      <c r="AS497" s="19"/>
      <c r="AT497" s="19"/>
      <c r="AU497" s="19"/>
      <c r="AV497" s="19"/>
      <c r="AW497" s="19"/>
      <c r="AX497" s="19"/>
      <c r="AY497" s="19"/>
      <c r="AZ497" s="19"/>
      <c r="BA497" s="19"/>
      <c r="BB497" s="19"/>
      <c r="BC497" s="19"/>
      <c r="BD497" s="19"/>
      <c r="BE497" s="19"/>
      <c r="BF497" s="19"/>
      <c r="BG497" s="19"/>
      <c r="BH497" s="19"/>
      <c r="BI497" s="19"/>
      <c r="BJ497" s="19"/>
      <c r="BK497" s="19"/>
      <c r="BL497" s="19"/>
      <c r="BM497" s="19"/>
      <c r="BN497" s="19"/>
      <c r="BO497" s="19"/>
      <c r="BP497" s="19"/>
    </row>
    <row r="498" spans="1:68" s="2" customFormat="1">
      <c r="A498" s="57"/>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9"/>
      <c r="AS498" s="19"/>
      <c r="AT498" s="19"/>
      <c r="AU498" s="19"/>
      <c r="AV498" s="19"/>
      <c r="AW498" s="19"/>
      <c r="AX498" s="19"/>
      <c r="AY498" s="19"/>
      <c r="AZ498" s="19"/>
      <c r="BA498" s="19"/>
      <c r="BB498" s="19"/>
      <c r="BC498" s="19"/>
      <c r="BD498" s="19"/>
      <c r="BE498" s="19"/>
      <c r="BF498" s="19"/>
      <c r="BG498" s="19"/>
      <c r="BH498" s="19"/>
      <c r="BI498" s="19"/>
      <c r="BJ498" s="19"/>
      <c r="BK498" s="19"/>
      <c r="BL498" s="19"/>
      <c r="BM498" s="19"/>
      <c r="BN498" s="19"/>
      <c r="BO498" s="19"/>
      <c r="BP498" s="19"/>
    </row>
    <row r="499" spans="1:68" s="2" customFormat="1">
      <c r="A499" s="57"/>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9"/>
      <c r="AS499" s="19"/>
      <c r="AT499" s="19"/>
      <c r="AU499" s="19"/>
      <c r="AV499" s="19"/>
      <c r="AW499" s="19"/>
      <c r="AX499" s="19"/>
      <c r="AY499" s="19"/>
      <c r="AZ499" s="19"/>
      <c r="BA499" s="19"/>
      <c r="BB499" s="19"/>
      <c r="BC499" s="19"/>
      <c r="BD499" s="19"/>
      <c r="BE499" s="19"/>
      <c r="BF499" s="19"/>
      <c r="BG499" s="19"/>
      <c r="BH499" s="19"/>
      <c r="BI499" s="19"/>
      <c r="BJ499" s="19"/>
      <c r="BK499" s="19"/>
      <c r="BL499" s="19"/>
      <c r="BM499" s="19"/>
      <c r="BN499" s="19"/>
      <c r="BO499" s="19"/>
      <c r="BP499" s="19"/>
    </row>
    <row r="500" spans="1:68" s="2" customFormat="1">
      <c r="A500" s="57"/>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9"/>
      <c r="AS500" s="19"/>
      <c r="AT500" s="19"/>
      <c r="AU500" s="19"/>
      <c r="AV500" s="19"/>
      <c r="AW500" s="19"/>
      <c r="AX500" s="19"/>
      <c r="AY500" s="19"/>
      <c r="AZ500" s="19"/>
      <c r="BA500" s="19"/>
      <c r="BB500" s="19"/>
      <c r="BC500" s="19"/>
      <c r="BD500" s="19"/>
      <c r="BE500" s="19"/>
      <c r="BF500" s="19"/>
      <c r="BG500" s="19"/>
      <c r="BH500" s="19"/>
      <c r="BI500" s="19"/>
      <c r="BJ500" s="19"/>
      <c r="BK500" s="19"/>
      <c r="BL500" s="19"/>
      <c r="BM500" s="19"/>
      <c r="BN500" s="19"/>
      <c r="BO500" s="19"/>
      <c r="BP500" s="19"/>
    </row>
    <row r="501" spans="1:68" s="2" customFormat="1">
      <c r="A501" s="57"/>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9"/>
      <c r="AS501" s="19"/>
      <c r="AT501" s="19"/>
      <c r="AU501" s="19"/>
      <c r="AV501" s="19"/>
      <c r="AW501" s="19"/>
      <c r="AX501" s="19"/>
      <c r="AY501" s="19"/>
      <c r="AZ501" s="19"/>
      <c r="BA501" s="19"/>
      <c r="BB501" s="19"/>
      <c r="BC501" s="19"/>
      <c r="BD501" s="19"/>
      <c r="BE501" s="19"/>
      <c r="BF501" s="19"/>
      <c r="BG501" s="19"/>
      <c r="BH501" s="19"/>
      <c r="BI501" s="19"/>
      <c r="BJ501" s="19"/>
      <c r="BK501" s="19"/>
      <c r="BL501" s="19"/>
      <c r="BM501" s="19"/>
      <c r="BN501" s="19"/>
      <c r="BO501" s="19"/>
      <c r="BP501" s="19"/>
    </row>
    <row r="502" spans="1:68" s="2" customFormat="1">
      <c r="A502" s="57"/>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row>
    <row r="503" spans="1:68" s="2" customFormat="1">
      <c r="A503" s="57"/>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9"/>
      <c r="AS503" s="19"/>
      <c r="AT503" s="19"/>
      <c r="AU503" s="19"/>
      <c r="AV503" s="19"/>
      <c r="AW503" s="19"/>
      <c r="AX503" s="19"/>
      <c r="AY503" s="19"/>
      <c r="AZ503" s="19"/>
      <c r="BA503" s="19"/>
      <c r="BB503" s="19"/>
      <c r="BC503" s="19"/>
      <c r="BD503" s="19"/>
      <c r="BE503" s="19"/>
      <c r="BF503" s="19"/>
      <c r="BG503" s="19"/>
      <c r="BH503" s="19"/>
      <c r="BI503" s="19"/>
      <c r="BJ503" s="19"/>
      <c r="BK503" s="19"/>
      <c r="BL503" s="19"/>
      <c r="BM503" s="19"/>
      <c r="BN503" s="19"/>
      <c r="BO503" s="19"/>
      <c r="BP503" s="19"/>
    </row>
    <row r="504" spans="1:68" s="2" customFormat="1">
      <c r="A504" s="57"/>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9"/>
      <c r="AS504" s="19"/>
      <c r="AT504" s="19"/>
      <c r="AU504" s="19"/>
      <c r="AV504" s="19"/>
      <c r="AW504" s="19"/>
      <c r="AX504" s="19"/>
      <c r="AY504" s="19"/>
      <c r="AZ504" s="19"/>
      <c r="BA504" s="19"/>
      <c r="BB504" s="19"/>
      <c r="BC504" s="19"/>
      <c r="BD504" s="19"/>
      <c r="BE504" s="19"/>
      <c r="BF504" s="19"/>
      <c r="BG504" s="19"/>
      <c r="BH504" s="19"/>
      <c r="BI504" s="19"/>
      <c r="BJ504" s="19"/>
      <c r="BK504" s="19"/>
      <c r="BL504" s="19"/>
      <c r="BM504" s="19"/>
      <c r="BN504" s="19"/>
      <c r="BO504" s="19"/>
      <c r="BP504" s="19"/>
    </row>
    <row r="505" spans="1:68" s="2" customFormat="1">
      <c r="A505" s="57"/>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9"/>
      <c r="AS505" s="19"/>
      <c r="AT505" s="19"/>
      <c r="AU505" s="19"/>
      <c r="AV505" s="19"/>
      <c r="AW505" s="19"/>
      <c r="AX505" s="19"/>
      <c r="AY505" s="19"/>
      <c r="AZ505" s="19"/>
      <c r="BA505" s="19"/>
      <c r="BB505" s="19"/>
      <c r="BC505" s="19"/>
      <c r="BD505" s="19"/>
      <c r="BE505" s="19"/>
      <c r="BF505" s="19"/>
      <c r="BG505" s="19"/>
      <c r="BH505" s="19"/>
      <c r="BI505" s="19"/>
      <c r="BJ505" s="19"/>
      <c r="BK505" s="19"/>
      <c r="BL505" s="19"/>
      <c r="BM505" s="19"/>
      <c r="BN505" s="19"/>
      <c r="BO505" s="19"/>
      <c r="BP505" s="19"/>
    </row>
    <row r="506" spans="1:68" s="2" customFormat="1">
      <c r="A506" s="57"/>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9"/>
      <c r="AS506" s="19"/>
      <c r="AT506" s="19"/>
      <c r="AU506" s="19"/>
      <c r="AV506" s="19"/>
      <c r="AW506" s="19"/>
      <c r="AX506" s="19"/>
      <c r="AY506" s="19"/>
      <c r="AZ506" s="19"/>
      <c r="BA506" s="19"/>
      <c r="BB506" s="19"/>
      <c r="BC506" s="19"/>
      <c r="BD506" s="19"/>
      <c r="BE506" s="19"/>
      <c r="BF506" s="19"/>
      <c r="BG506" s="19"/>
      <c r="BH506" s="19"/>
      <c r="BI506" s="19"/>
      <c r="BJ506" s="19"/>
      <c r="BK506" s="19"/>
      <c r="BL506" s="19"/>
      <c r="BM506" s="19"/>
      <c r="BN506" s="19"/>
      <c r="BO506" s="19"/>
      <c r="BP506" s="19"/>
    </row>
    <row r="507" spans="1:68" s="2" customFormat="1">
      <c r="A507" s="57"/>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9"/>
      <c r="AS507" s="19"/>
      <c r="AT507" s="19"/>
      <c r="AU507" s="19"/>
      <c r="AV507" s="19"/>
      <c r="AW507" s="19"/>
      <c r="AX507" s="19"/>
      <c r="AY507" s="19"/>
      <c r="AZ507" s="19"/>
      <c r="BA507" s="19"/>
      <c r="BB507" s="19"/>
      <c r="BC507" s="19"/>
      <c r="BD507" s="19"/>
      <c r="BE507" s="19"/>
      <c r="BF507" s="19"/>
      <c r="BG507" s="19"/>
      <c r="BH507" s="19"/>
      <c r="BI507" s="19"/>
      <c r="BJ507" s="19"/>
      <c r="BK507" s="19"/>
      <c r="BL507" s="19"/>
      <c r="BM507" s="19"/>
      <c r="BN507" s="19"/>
      <c r="BO507" s="19"/>
      <c r="BP507" s="19"/>
    </row>
    <row r="508" spans="1:68" s="2" customFormat="1">
      <c r="A508" s="57"/>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9"/>
      <c r="AS508" s="19"/>
      <c r="AT508" s="19"/>
      <c r="AU508" s="19"/>
      <c r="AV508" s="19"/>
      <c r="AW508" s="19"/>
      <c r="AX508" s="19"/>
      <c r="AY508" s="19"/>
      <c r="AZ508" s="19"/>
      <c r="BA508" s="19"/>
      <c r="BB508" s="19"/>
      <c r="BC508" s="19"/>
      <c r="BD508" s="19"/>
      <c r="BE508" s="19"/>
      <c r="BF508" s="19"/>
      <c r="BG508" s="19"/>
      <c r="BH508" s="19"/>
      <c r="BI508" s="19"/>
      <c r="BJ508" s="19"/>
      <c r="BK508" s="19"/>
      <c r="BL508" s="19"/>
      <c r="BM508" s="19"/>
      <c r="BN508" s="19"/>
      <c r="BO508" s="19"/>
      <c r="BP508" s="19"/>
    </row>
    <row r="509" spans="1:68" s="2" customFormat="1">
      <c r="A509" s="57"/>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9"/>
      <c r="AS509" s="19"/>
      <c r="AT509" s="19"/>
      <c r="AU509" s="19"/>
      <c r="AV509" s="19"/>
      <c r="AW509" s="19"/>
      <c r="AX509" s="19"/>
      <c r="AY509" s="19"/>
      <c r="AZ509" s="19"/>
      <c r="BA509" s="19"/>
      <c r="BB509" s="19"/>
      <c r="BC509" s="19"/>
      <c r="BD509" s="19"/>
      <c r="BE509" s="19"/>
      <c r="BF509" s="19"/>
      <c r="BG509" s="19"/>
      <c r="BH509" s="19"/>
      <c r="BI509" s="19"/>
      <c r="BJ509" s="19"/>
      <c r="BK509" s="19"/>
      <c r="BL509" s="19"/>
      <c r="BM509" s="19"/>
      <c r="BN509" s="19"/>
      <c r="BO509" s="19"/>
      <c r="BP509" s="19"/>
    </row>
    <row r="510" spans="1:68" s="2" customFormat="1">
      <c r="A510" s="57"/>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9"/>
      <c r="AS510" s="19"/>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row>
    <row r="511" spans="1:68" s="2" customFormat="1">
      <c r="A511" s="57"/>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9"/>
      <c r="AS511" s="19"/>
      <c r="AT511" s="19"/>
      <c r="AU511" s="19"/>
      <c r="AV511" s="19"/>
      <c r="AW511" s="19"/>
      <c r="AX511" s="19"/>
      <c r="AY511" s="19"/>
      <c r="AZ511" s="19"/>
      <c r="BA511" s="19"/>
      <c r="BB511" s="19"/>
      <c r="BC511" s="19"/>
      <c r="BD511" s="19"/>
      <c r="BE511" s="19"/>
      <c r="BF511" s="19"/>
      <c r="BG511" s="19"/>
      <c r="BH511" s="19"/>
      <c r="BI511" s="19"/>
      <c r="BJ511" s="19"/>
      <c r="BK511" s="19"/>
      <c r="BL511" s="19"/>
      <c r="BM511" s="19"/>
      <c r="BN511" s="19"/>
      <c r="BO511" s="19"/>
      <c r="BP511" s="19"/>
    </row>
    <row r="512" spans="1:68" s="2" customFormat="1">
      <c r="A512" s="57"/>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9"/>
      <c r="AS512" s="19"/>
      <c r="AT512" s="19"/>
      <c r="AU512" s="19"/>
      <c r="AV512" s="19"/>
      <c r="AW512" s="19"/>
      <c r="AX512" s="19"/>
      <c r="AY512" s="19"/>
      <c r="AZ512" s="19"/>
      <c r="BA512" s="19"/>
      <c r="BB512" s="19"/>
      <c r="BC512" s="19"/>
      <c r="BD512" s="19"/>
      <c r="BE512" s="19"/>
      <c r="BF512" s="19"/>
      <c r="BG512" s="19"/>
      <c r="BH512" s="19"/>
      <c r="BI512" s="19"/>
      <c r="BJ512" s="19"/>
      <c r="BK512" s="19"/>
      <c r="BL512" s="19"/>
      <c r="BM512" s="19"/>
      <c r="BN512" s="19"/>
      <c r="BO512" s="19"/>
      <c r="BP512" s="19"/>
    </row>
    <row r="513" spans="1:68" s="2" customFormat="1">
      <c r="A513" s="57"/>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9"/>
      <c r="AS513" s="19"/>
      <c r="AT513" s="19"/>
      <c r="AU513" s="19"/>
      <c r="AV513" s="19"/>
      <c r="AW513" s="19"/>
      <c r="AX513" s="19"/>
      <c r="AY513" s="19"/>
      <c r="AZ513" s="19"/>
      <c r="BA513" s="19"/>
      <c r="BB513" s="19"/>
      <c r="BC513" s="19"/>
      <c r="BD513" s="19"/>
      <c r="BE513" s="19"/>
      <c r="BF513" s="19"/>
      <c r="BG513" s="19"/>
      <c r="BH513" s="19"/>
      <c r="BI513" s="19"/>
      <c r="BJ513" s="19"/>
      <c r="BK513" s="19"/>
      <c r="BL513" s="19"/>
      <c r="BM513" s="19"/>
      <c r="BN513" s="19"/>
      <c r="BO513" s="19"/>
      <c r="BP513" s="19"/>
    </row>
    <row r="514" spans="1:68" s="2" customFormat="1">
      <c r="A514" s="57"/>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9"/>
      <c r="AS514" s="19"/>
      <c r="AT514" s="19"/>
      <c r="AU514" s="19"/>
      <c r="AV514" s="19"/>
      <c r="AW514" s="19"/>
      <c r="AX514" s="19"/>
      <c r="AY514" s="19"/>
      <c r="AZ514" s="19"/>
      <c r="BA514" s="19"/>
      <c r="BB514" s="19"/>
      <c r="BC514" s="19"/>
      <c r="BD514" s="19"/>
      <c r="BE514" s="19"/>
      <c r="BF514" s="19"/>
      <c r="BG514" s="19"/>
      <c r="BH514" s="19"/>
      <c r="BI514" s="19"/>
      <c r="BJ514" s="19"/>
      <c r="BK514" s="19"/>
      <c r="BL514" s="19"/>
      <c r="BM514" s="19"/>
      <c r="BN514" s="19"/>
      <c r="BO514" s="19"/>
      <c r="BP514" s="19"/>
    </row>
    <row r="515" spans="1:68" s="2" customFormat="1">
      <c r="A515" s="57"/>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9"/>
      <c r="AS515" s="19"/>
      <c r="AT515" s="19"/>
      <c r="AU515" s="19"/>
      <c r="AV515" s="19"/>
      <c r="AW515" s="19"/>
      <c r="AX515" s="19"/>
      <c r="AY515" s="19"/>
      <c r="AZ515" s="19"/>
      <c r="BA515" s="19"/>
      <c r="BB515" s="19"/>
      <c r="BC515" s="19"/>
      <c r="BD515" s="19"/>
      <c r="BE515" s="19"/>
      <c r="BF515" s="19"/>
      <c r="BG515" s="19"/>
      <c r="BH515" s="19"/>
      <c r="BI515" s="19"/>
      <c r="BJ515" s="19"/>
      <c r="BK515" s="19"/>
      <c r="BL515" s="19"/>
      <c r="BM515" s="19"/>
      <c r="BN515" s="19"/>
      <c r="BO515" s="19"/>
      <c r="BP515" s="19"/>
    </row>
    <row r="516" spans="1:68" s="2" customFormat="1">
      <c r="A516" s="57"/>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9"/>
      <c r="AS516" s="19"/>
      <c r="AT516" s="19"/>
      <c r="AU516" s="19"/>
      <c r="AV516" s="19"/>
      <c r="AW516" s="19"/>
      <c r="AX516" s="19"/>
      <c r="AY516" s="19"/>
      <c r="AZ516" s="19"/>
      <c r="BA516" s="19"/>
      <c r="BB516" s="19"/>
      <c r="BC516" s="19"/>
      <c r="BD516" s="19"/>
      <c r="BE516" s="19"/>
      <c r="BF516" s="19"/>
      <c r="BG516" s="19"/>
      <c r="BH516" s="19"/>
      <c r="BI516" s="19"/>
      <c r="BJ516" s="19"/>
      <c r="BK516" s="19"/>
      <c r="BL516" s="19"/>
      <c r="BM516" s="19"/>
      <c r="BN516" s="19"/>
      <c r="BO516" s="19"/>
      <c r="BP516" s="19"/>
    </row>
    <row r="517" spans="1:68" s="2" customFormat="1">
      <c r="A517" s="57"/>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9"/>
      <c r="AS517" s="19"/>
      <c r="AT517" s="19"/>
      <c r="AU517" s="19"/>
      <c r="AV517" s="19"/>
      <c r="AW517" s="19"/>
      <c r="AX517" s="19"/>
      <c r="AY517" s="19"/>
      <c r="AZ517" s="19"/>
      <c r="BA517" s="19"/>
      <c r="BB517" s="19"/>
      <c r="BC517" s="19"/>
      <c r="BD517" s="19"/>
      <c r="BE517" s="19"/>
      <c r="BF517" s="19"/>
      <c r="BG517" s="19"/>
      <c r="BH517" s="19"/>
      <c r="BI517" s="19"/>
      <c r="BJ517" s="19"/>
      <c r="BK517" s="19"/>
      <c r="BL517" s="19"/>
      <c r="BM517" s="19"/>
      <c r="BN517" s="19"/>
      <c r="BO517" s="19"/>
      <c r="BP517" s="19"/>
    </row>
    <row r="518" spans="1:68" s="2" customFormat="1">
      <c r="A518" s="57"/>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row>
    <row r="519" spans="1:68" s="2" customFormat="1">
      <c r="A519" s="57"/>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9"/>
      <c r="AS519" s="19"/>
      <c r="AT519" s="19"/>
      <c r="AU519" s="19"/>
      <c r="AV519" s="19"/>
      <c r="AW519" s="19"/>
      <c r="AX519" s="19"/>
      <c r="AY519" s="19"/>
      <c r="AZ519" s="19"/>
      <c r="BA519" s="19"/>
      <c r="BB519" s="19"/>
      <c r="BC519" s="19"/>
      <c r="BD519" s="19"/>
      <c r="BE519" s="19"/>
      <c r="BF519" s="19"/>
      <c r="BG519" s="19"/>
      <c r="BH519" s="19"/>
      <c r="BI519" s="19"/>
      <c r="BJ519" s="19"/>
      <c r="BK519" s="19"/>
      <c r="BL519" s="19"/>
      <c r="BM519" s="19"/>
      <c r="BN519" s="19"/>
      <c r="BO519" s="19"/>
      <c r="BP519" s="19"/>
    </row>
    <row r="520" spans="1:68" s="2" customFormat="1">
      <c r="A520" s="57"/>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9"/>
      <c r="AS520" s="19"/>
      <c r="AT520" s="19"/>
      <c r="AU520" s="19"/>
      <c r="AV520" s="19"/>
      <c r="AW520" s="19"/>
      <c r="AX520" s="19"/>
      <c r="AY520" s="19"/>
      <c r="AZ520" s="19"/>
      <c r="BA520" s="19"/>
      <c r="BB520" s="19"/>
      <c r="BC520" s="19"/>
      <c r="BD520" s="19"/>
      <c r="BE520" s="19"/>
      <c r="BF520" s="19"/>
      <c r="BG520" s="19"/>
      <c r="BH520" s="19"/>
      <c r="BI520" s="19"/>
      <c r="BJ520" s="19"/>
      <c r="BK520" s="19"/>
      <c r="BL520" s="19"/>
      <c r="BM520" s="19"/>
      <c r="BN520" s="19"/>
      <c r="BO520" s="19"/>
      <c r="BP520" s="19"/>
    </row>
    <row r="521" spans="1:68" s="2" customFormat="1">
      <c r="A521" s="57"/>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9"/>
      <c r="AS521" s="19"/>
      <c r="AT521" s="19"/>
      <c r="AU521" s="19"/>
      <c r="AV521" s="19"/>
      <c r="AW521" s="19"/>
      <c r="AX521" s="19"/>
      <c r="AY521" s="19"/>
      <c r="AZ521" s="19"/>
      <c r="BA521" s="19"/>
      <c r="BB521" s="19"/>
      <c r="BC521" s="19"/>
      <c r="BD521" s="19"/>
      <c r="BE521" s="19"/>
      <c r="BF521" s="19"/>
      <c r="BG521" s="19"/>
      <c r="BH521" s="19"/>
      <c r="BI521" s="19"/>
      <c r="BJ521" s="19"/>
      <c r="BK521" s="19"/>
      <c r="BL521" s="19"/>
      <c r="BM521" s="19"/>
      <c r="BN521" s="19"/>
      <c r="BO521" s="19"/>
      <c r="BP521" s="19"/>
    </row>
    <row r="522" spans="1:68" s="2" customFormat="1">
      <c r="A522" s="57"/>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9"/>
      <c r="AS522" s="19"/>
      <c r="AT522" s="19"/>
      <c r="AU522" s="19"/>
      <c r="AV522" s="19"/>
      <c r="AW522" s="19"/>
      <c r="AX522" s="19"/>
      <c r="AY522" s="19"/>
      <c r="AZ522" s="19"/>
      <c r="BA522" s="19"/>
      <c r="BB522" s="19"/>
      <c r="BC522" s="19"/>
      <c r="BD522" s="19"/>
      <c r="BE522" s="19"/>
      <c r="BF522" s="19"/>
      <c r="BG522" s="19"/>
      <c r="BH522" s="19"/>
      <c r="BI522" s="19"/>
      <c r="BJ522" s="19"/>
      <c r="BK522" s="19"/>
      <c r="BL522" s="19"/>
      <c r="BM522" s="19"/>
      <c r="BN522" s="19"/>
      <c r="BO522" s="19"/>
      <c r="BP522" s="19"/>
    </row>
    <row r="523" spans="1:68" s="2" customFormat="1">
      <c r="A523" s="57"/>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9"/>
      <c r="AS523" s="19"/>
      <c r="AT523" s="19"/>
      <c r="AU523" s="19"/>
      <c r="AV523" s="19"/>
      <c r="AW523" s="19"/>
      <c r="AX523" s="19"/>
      <c r="AY523" s="19"/>
      <c r="AZ523" s="19"/>
      <c r="BA523" s="19"/>
      <c r="BB523" s="19"/>
      <c r="BC523" s="19"/>
      <c r="BD523" s="19"/>
      <c r="BE523" s="19"/>
      <c r="BF523" s="19"/>
      <c r="BG523" s="19"/>
      <c r="BH523" s="19"/>
      <c r="BI523" s="19"/>
      <c r="BJ523" s="19"/>
      <c r="BK523" s="19"/>
      <c r="BL523" s="19"/>
      <c r="BM523" s="19"/>
      <c r="BN523" s="19"/>
      <c r="BO523" s="19"/>
      <c r="BP523" s="19"/>
    </row>
    <row r="524" spans="1:68" s="2" customFormat="1">
      <c r="A524" s="57"/>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9"/>
      <c r="AS524" s="19"/>
      <c r="AT524" s="19"/>
      <c r="AU524" s="19"/>
      <c r="AV524" s="19"/>
      <c r="AW524" s="19"/>
      <c r="AX524" s="19"/>
      <c r="AY524" s="19"/>
      <c r="AZ524" s="19"/>
      <c r="BA524" s="19"/>
      <c r="BB524" s="19"/>
      <c r="BC524" s="19"/>
      <c r="BD524" s="19"/>
      <c r="BE524" s="19"/>
      <c r="BF524" s="19"/>
      <c r="BG524" s="19"/>
      <c r="BH524" s="19"/>
      <c r="BI524" s="19"/>
      <c r="BJ524" s="19"/>
      <c r="BK524" s="19"/>
      <c r="BL524" s="19"/>
      <c r="BM524" s="19"/>
      <c r="BN524" s="19"/>
      <c r="BO524" s="19"/>
      <c r="BP524" s="19"/>
    </row>
    <row r="525" spans="1:68" s="2" customFormat="1">
      <c r="A525" s="57"/>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9"/>
      <c r="AS525" s="19"/>
      <c r="AT525" s="19"/>
      <c r="AU525" s="19"/>
      <c r="AV525" s="19"/>
      <c r="AW525" s="19"/>
      <c r="AX525" s="19"/>
      <c r="AY525" s="19"/>
      <c r="AZ525" s="19"/>
      <c r="BA525" s="19"/>
      <c r="BB525" s="19"/>
      <c r="BC525" s="19"/>
      <c r="BD525" s="19"/>
      <c r="BE525" s="19"/>
      <c r="BF525" s="19"/>
      <c r="BG525" s="19"/>
      <c r="BH525" s="19"/>
      <c r="BI525" s="19"/>
      <c r="BJ525" s="19"/>
      <c r="BK525" s="19"/>
      <c r="BL525" s="19"/>
      <c r="BM525" s="19"/>
      <c r="BN525" s="19"/>
      <c r="BO525" s="19"/>
      <c r="BP525" s="19"/>
    </row>
    <row r="526" spans="1:68" s="2" customFormat="1">
      <c r="A526" s="57"/>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row>
    <row r="527" spans="1:68" s="2" customFormat="1">
      <c r="A527" s="57"/>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9"/>
      <c r="AS527" s="19"/>
      <c r="AT527" s="19"/>
      <c r="AU527" s="19"/>
      <c r="AV527" s="19"/>
      <c r="AW527" s="19"/>
      <c r="AX527" s="19"/>
      <c r="AY527" s="19"/>
      <c r="AZ527" s="19"/>
      <c r="BA527" s="19"/>
      <c r="BB527" s="19"/>
      <c r="BC527" s="19"/>
      <c r="BD527" s="19"/>
      <c r="BE527" s="19"/>
      <c r="BF527" s="19"/>
      <c r="BG527" s="19"/>
      <c r="BH527" s="19"/>
      <c r="BI527" s="19"/>
      <c r="BJ527" s="19"/>
      <c r="BK527" s="19"/>
      <c r="BL527" s="19"/>
      <c r="BM527" s="19"/>
      <c r="BN527" s="19"/>
      <c r="BO527" s="19"/>
      <c r="BP527" s="19"/>
    </row>
    <row r="528" spans="1:68" s="2" customFormat="1">
      <c r="A528" s="57"/>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9"/>
      <c r="AS528" s="19"/>
      <c r="AT528" s="19"/>
      <c r="AU528" s="19"/>
      <c r="AV528" s="19"/>
      <c r="AW528" s="19"/>
      <c r="AX528" s="19"/>
      <c r="AY528" s="19"/>
      <c r="AZ528" s="19"/>
      <c r="BA528" s="19"/>
      <c r="BB528" s="19"/>
      <c r="BC528" s="19"/>
      <c r="BD528" s="19"/>
      <c r="BE528" s="19"/>
      <c r="BF528" s="19"/>
      <c r="BG528" s="19"/>
      <c r="BH528" s="19"/>
      <c r="BI528" s="19"/>
      <c r="BJ528" s="19"/>
      <c r="BK528" s="19"/>
      <c r="BL528" s="19"/>
      <c r="BM528" s="19"/>
      <c r="BN528" s="19"/>
      <c r="BO528" s="19"/>
      <c r="BP528" s="19"/>
    </row>
    <row r="529" spans="1:68" s="2" customFormat="1">
      <c r="A529" s="57"/>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9"/>
      <c r="AS529" s="19"/>
      <c r="AT529" s="19"/>
      <c r="AU529" s="19"/>
      <c r="AV529" s="19"/>
      <c r="AW529" s="19"/>
      <c r="AX529" s="19"/>
      <c r="AY529" s="19"/>
      <c r="AZ529" s="19"/>
      <c r="BA529" s="19"/>
      <c r="BB529" s="19"/>
      <c r="BC529" s="19"/>
      <c r="BD529" s="19"/>
      <c r="BE529" s="19"/>
      <c r="BF529" s="19"/>
      <c r="BG529" s="19"/>
      <c r="BH529" s="19"/>
      <c r="BI529" s="19"/>
      <c r="BJ529" s="19"/>
      <c r="BK529" s="19"/>
      <c r="BL529" s="19"/>
      <c r="BM529" s="19"/>
      <c r="BN529" s="19"/>
      <c r="BO529" s="19"/>
      <c r="BP529" s="19"/>
    </row>
    <row r="530" spans="1:68" s="2" customFormat="1">
      <c r="A530" s="57"/>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9"/>
      <c r="AS530" s="19"/>
      <c r="AT530" s="19"/>
      <c r="AU530" s="19"/>
      <c r="AV530" s="19"/>
      <c r="AW530" s="19"/>
      <c r="AX530" s="19"/>
      <c r="AY530" s="19"/>
      <c r="AZ530" s="19"/>
      <c r="BA530" s="19"/>
      <c r="BB530" s="19"/>
      <c r="BC530" s="19"/>
      <c r="BD530" s="19"/>
      <c r="BE530" s="19"/>
      <c r="BF530" s="19"/>
      <c r="BG530" s="19"/>
      <c r="BH530" s="19"/>
      <c r="BI530" s="19"/>
      <c r="BJ530" s="19"/>
      <c r="BK530" s="19"/>
      <c r="BL530" s="19"/>
      <c r="BM530" s="19"/>
      <c r="BN530" s="19"/>
      <c r="BO530" s="19"/>
      <c r="BP530" s="19"/>
    </row>
    <row r="531" spans="1:68" s="2" customFormat="1">
      <c r="A531" s="57"/>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9"/>
      <c r="AS531" s="19"/>
      <c r="AT531" s="19"/>
      <c r="AU531" s="19"/>
      <c r="AV531" s="19"/>
      <c r="AW531" s="19"/>
      <c r="AX531" s="19"/>
      <c r="AY531" s="19"/>
      <c r="AZ531" s="19"/>
      <c r="BA531" s="19"/>
      <c r="BB531" s="19"/>
      <c r="BC531" s="19"/>
      <c r="BD531" s="19"/>
      <c r="BE531" s="19"/>
      <c r="BF531" s="19"/>
      <c r="BG531" s="19"/>
      <c r="BH531" s="19"/>
      <c r="BI531" s="19"/>
      <c r="BJ531" s="19"/>
      <c r="BK531" s="19"/>
      <c r="BL531" s="19"/>
      <c r="BM531" s="19"/>
      <c r="BN531" s="19"/>
      <c r="BO531" s="19"/>
      <c r="BP531" s="19"/>
    </row>
    <row r="532" spans="1:68" s="2" customFormat="1">
      <c r="A532" s="57"/>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9"/>
      <c r="AS532" s="19"/>
      <c r="AT532" s="19"/>
      <c r="AU532" s="19"/>
      <c r="AV532" s="19"/>
      <c r="AW532" s="19"/>
      <c r="AX532" s="19"/>
      <c r="AY532" s="19"/>
      <c r="AZ532" s="19"/>
      <c r="BA532" s="19"/>
      <c r="BB532" s="19"/>
      <c r="BC532" s="19"/>
      <c r="BD532" s="19"/>
      <c r="BE532" s="19"/>
      <c r="BF532" s="19"/>
      <c r="BG532" s="19"/>
      <c r="BH532" s="19"/>
      <c r="BI532" s="19"/>
      <c r="BJ532" s="19"/>
      <c r="BK532" s="19"/>
      <c r="BL532" s="19"/>
      <c r="BM532" s="19"/>
      <c r="BN532" s="19"/>
      <c r="BO532" s="19"/>
      <c r="BP532" s="19"/>
    </row>
    <row r="533" spans="1:68" s="2" customFormat="1">
      <c r="A533" s="57"/>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9"/>
      <c r="AS533" s="19"/>
      <c r="AT533" s="19"/>
      <c r="AU533" s="19"/>
      <c r="AV533" s="19"/>
      <c r="AW533" s="19"/>
      <c r="AX533" s="19"/>
      <c r="AY533" s="19"/>
      <c r="AZ533" s="19"/>
      <c r="BA533" s="19"/>
      <c r="BB533" s="19"/>
      <c r="BC533" s="19"/>
      <c r="BD533" s="19"/>
      <c r="BE533" s="19"/>
      <c r="BF533" s="19"/>
      <c r="BG533" s="19"/>
      <c r="BH533" s="19"/>
      <c r="BI533" s="19"/>
      <c r="BJ533" s="19"/>
      <c r="BK533" s="19"/>
      <c r="BL533" s="19"/>
      <c r="BM533" s="19"/>
      <c r="BN533" s="19"/>
      <c r="BO533" s="19"/>
      <c r="BP533" s="19"/>
    </row>
    <row r="534" spans="1:68" s="2" customFormat="1">
      <c r="A534" s="57"/>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row>
    <row r="535" spans="1:68" s="2" customFormat="1">
      <c r="A535" s="57"/>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9"/>
      <c r="AS535" s="19"/>
      <c r="AT535" s="19"/>
      <c r="AU535" s="19"/>
      <c r="AV535" s="19"/>
      <c r="AW535" s="19"/>
      <c r="AX535" s="19"/>
      <c r="AY535" s="19"/>
      <c r="AZ535" s="19"/>
      <c r="BA535" s="19"/>
      <c r="BB535" s="19"/>
      <c r="BC535" s="19"/>
      <c r="BD535" s="19"/>
      <c r="BE535" s="19"/>
      <c r="BF535" s="19"/>
      <c r="BG535" s="19"/>
      <c r="BH535" s="19"/>
      <c r="BI535" s="19"/>
      <c r="BJ535" s="19"/>
      <c r="BK535" s="19"/>
      <c r="BL535" s="19"/>
      <c r="BM535" s="19"/>
      <c r="BN535" s="19"/>
      <c r="BO535" s="19"/>
      <c r="BP535" s="19"/>
    </row>
    <row r="536" spans="1:68" s="2" customFormat="1">
      <c r="A536" s="57"/>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9"/>
      <c r="AS536" s="19"/>
      <c r="AT536" s="19"/>
      <c r="AU536" s="19"/>
      <c r="AV536" s="19"/>
      <c r="AW536" s="19"/>
      <c r="AX536" s="19"/>
      <c r="AY536" s="19"/>
      <c r="AZ536" s="19"/>
      <c r="BA536" s="19"/>
      <c r="BB536" s="19"/>
      <c r="BC536" s="19"/>
      <c r="BD536" s="19"/>
      <c r="BE536" s="19"/>
      <c r="BF536" s="19"/>
      <c r="BG536" s="19"/>
      <c r="BH536" s="19"/>
      <c r="BI536" s="19"/>
      <c r="BJ536" s="19"/>
      <c r="BK536" s="19"/>
      <c r="BL536" s="19"/>
      <c r="BM536" s="19"/>
      <c r="BN536" s="19"/>
      <c r="BO536" s="19"/>
      <c r="BP536" s="19"/>
    </row>
    <row r="537" spans="1:68" s="2" customFormat="1">
      <c r="A537" s="57"/>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9"/>
      <c r="AS537" s="19"/>
      <c r="AT537" s="19"/>
      <c r="AU537" s="19"/>
      <c r="AV537" s="19"/>
      <c r="AW537" s="19"/>
      <c r="AX537" s="19"/>
      <c r="AY537" s="19"/>
      <c r="AZ537" s="19"/>
      <c r="BA537" s="19"/>
      <c r="BB537" s="19"/>
      <c r="BC537" s="19"/>
      <c r="BD537" s="19"/>
      <c r="BE537" s="19"/>
      <c r="BF537" s="19"/>
      <c r="BG537" s="19"/>
      <c r="BH537" s="19"/>
      <c r="BI537" s="19"/>
      <c r="BJ537" s="19"/>
      <c r="BK537" s="19"/>
      <c r="BL537" s="19"/>
      <c r="BM537" s="19"/>
      <c r="BN537" s="19"/>
      <c r="BO537" s="19"/>
      <c r="BP537" s="19"/>
    </row>
    <row r="538" spans="1:68" s="2" customFormat="1">
      <c r="A538" s="57"/>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9"/>
      <c r="AS538" s="19"/>
      <c r="AT538" s="19"/>
      <c r="AU538" s="19"/>
      <c r="AV538" s="19"/>
      <c r="AW538" s="19"/>
      <c r="AX538" s="19"/>
      <c r="AY538" s="19"/>
      <c r="AZ538" s="19"/>
      <c r="BA538" s="19"/>
      <c r="BB538" s="19"/>
      <c r="BC538" s="19"/>
      <c r="BD538" s="19"/>
      <c r="BE538" s="19"/>
      <c r="BF538" s="19"/>
      <c r="BG538" s="19"/>
      <c r="BH538" s="19"/>
      <c r="BI538" s="19"/>
      <c r="BJ538" s="19"/>
      <c r="BK538" s="19"/>
      <c r="BL538" s="19"/>
      <c r="BM538" s="19"/>
      <c r="BN538" s="19"/>
      <c r="BO538" s="19"/>
      <c r="BP538" s="19"/>
    </row>
    <row r="539" spans="1:68" s="2" customFormat="1">
      <c r="A539" s="57"/>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9"/>
      <c r="AS539" s="19"/>
      <c r="AT539" s="19"/>
      <c r="AU539" s="19"/>
      <c r="AV539" s="19"/>
      <c r="AW539" s="19"/>
      <c r="AX539" s="19"/>
      <c r="AY539" s="19"/>
      <c r="AZ539" s="19"/>
      <c r="BA539" s="19"/>
      <c r="BB539" s="19"/>
      <c r="BC539" s="19"/>
      <c r="BD539" s="19"/>
      <c r="BE539" s="19"/>
      <c r="BF539" s="19"/>
      <c r="BG539" s="19"/>
      <c r="BH539" s="19"/>
      <c r="BI539" s="19"/>
      <c r="BJ539" s="19"/>
      <c r="BK539" s="19"/>
      <c r="BL539" s="19"/>
      <c r="BM539" s="19"/>
      <c r="BN539" s="19"/>
      <c r="BO539" s="19"/>
      <c r="BP539" s="19"/>
    </row>
    <row r="540" spans="1:68" s="2" customFormat="1">
      <c r="A540" s="57"/>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9"/>
      <c r="AS540" s="19"/>
      <c r="AT540" s="19"/>
      <c r="AU540" s="19"/>
      <c r="AV540" s="19"/>
      <c r="AW540" s="19"/>
      <c r="AX540" s="19"/>
      <c r="AY540" s="19"/>
      <c r="AZ540" s="19"/>
      <c r="BA540" s="19"/>
      <c r="BB540" s="19"/>
      <c r="BC540" s="19"/>
      <c r="BD540" s="19"/>
      <c r="BE540" s="19"/>
      <c r="BF540" s="19"/>
      <c r="BG540" s="19"/>
      <c r="BH540" s="19"/>
      <c r="BI540" s="19"/>
      <c r="BJ540" s="19"/>
      <c r="BK540" s="19"/>
      <c r="BL540" s="19"/>
      <c r="BM540" s="19"/>
      <c r="BN540" s="19"/>
      <c r="BO540" s="19"/>
      <c r="BP540" s="19"/>
    </row>
    <row r="541" spans="1:68" s="2" customFormat="1">
      <c r="A541" s="57"/>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9"/>
      <c r="AS541" s="19"/>
      <c r="AT541" s="19"/>
      <c r="AU541" s="19"/>
      <c r="AV541" s="19"/>
      <c r="AW541" s="19"/>
      <c r="AX541" s="19"/>
      <c r="AY541" s="19"/>
      <c r="AZ541" s="19"/>
      <c r="BA541" s="19"/>
      <c r="BB541" s="19"/>
      <c r="BC541" s="19"/>
      <c r="BD541" s="19"/>
      <c r="BE541" s="19"/>
      <c r="BF541" s="19"/>
      <c r="BG541" s="19"/>
      <c r="BH541" s="19"/>
      <c r="BI541" s="19"/>
      <c r="BJ541" s="19"/>
      <c r="BK541" s="19"/>
      <c r="BL541" s="19"/>
      <c r="BM541" s="19"/>
      <c r="BN541" s="19"/>
      <c r="BO541" s="19"/>
      <c r="BP541" s="19"/>
    </row>
    <row r="542" spans="1:68" s="2" customFormat="1">
      <c r="A542" s="57"/>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9"/>
      <c r="AS542" s="19"/>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row>
    <row r="543" spans="1:68" s="2" customFormat="1">
      <c r="A543" s="57"/>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9"/>
      <c r="AS543" s="19"/>
      <c r="AT543" s="19"/>
      <c r="AU543" s="19"/>
      <c r="AV543" s="19"/>
      <c r="AW543" s="19"/>
      <c r="AX543" s="19"/>
      <c r="AY543" s="19"/>
      <c r="AZ543" s="19"/>
      <c r="BA543" s="19"/>
      <c r="BB543" s="19"/>
      <c r="BC543" s="19"/>
      <c r="BD543" s="19"/>
      <c r="BE543" s="19"/>
      <c r="BF543" s="19"/>
      <c r="BG543" s="19"/>
      <c r="BH543" s="19"/>
      <c r="BI543" s="19"/>
      <c r="BJ543" s="19"/>
      <c r="BK543" s="19"/>
      <c r="BL543" s="19"/>
      <c r="BM543" s="19"/>
      <c r="BN543" s="19"/>
      <c r="BO543" s="19"/>
      <c r="BP543" s="19"/>
    </row>
    <row r="544" spans="1:68" s="2" customFormat="1">
      <c r="A544" s="57"/>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9"/>
      <c r="AS544" s="19"/>
      <c r="AT544" s="19"/>
      <c r="AU544" s="19"/>
      <c r="AV544" s="19"/>
      <c r="AW544" s="19"/>
      <c r="AX544" s="19"/>
      <c r="AY544" s="19"/>
      <c r="AZ544" s="19"/>
      <c r="BA544" s="19"/>
      <c r="BB544" s="19"/>
      <c r="BC544" s="19"/>
      <c r="BD544" s="19"/>
      <c r="BE544" s="19"/>
      <c r="BF544" s="19"/>
      <c r="BG544" s="19"/>
      <c r="BH544" s="19"/>
      <c r="BI544" s="19"/>
      <c r="BJ544" s="19"/>
      <c r="BK544" s="19"/>
      <c r="BL544" s="19"/>
      <c r="BM544" s="19"/>
      <c r="BN544" s="19"/>
      <c r="BO544" s="19"/>
      <c r="BP544" s="19"/>
    </row>
    <row r="545" spans="1:68" s="2" customFormat="1">
      <c r="A545" s="57"/>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9"/>
      <c r="AS545" s="19"/>
      <c r="AT545" s="19"/>
      <c r="AU545" s="19"/>
      <c r="AV545" s="19"/>
      <c r="AW545" s="19"/>
      <c r="AX545" s="19"/>
      <c r="AY545" s="19"/>
      <c r="AZ545" s="19"/>
      <c r="BA545" s="19"/>
      <c r="BB545" s="19"/>
      <c r="BC545" s="19"/>
      <c r="BD545" s="19"/>
      <c r="BE545" s="19"/>
      <c r="BF545" s="19"/>
      <c r="BG545" s="19"/>
      <c r="BH545" s="19"/>
      <c r="BI545" s="19"/>
      <c r="BJ545" s="19"/>
      <c r="BK545" s="19"/>
      <c r="BL545" s="19"/>
      <c r="BM545" s="19"/>
      <c r="BN545" s="19"/>
      <c r="BO545" s="19"/>
      <c r="BP545" s="19"/>
    </row>
    <row r="546" spans="1:68" s="2" customFormat="1">
      <c r="A546" s="57"/>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9"/>
      <c r="AS546" s="19"/>
      <c r="AT546" s="19"/>
      <c r="AU546" s="19"/>
      <c r="AV546" s="19"/>
      <c r="AW546" s="19"/>
      <c r="AX546" s="19"/>
      <c r="AY546" s="19"/>
      <c r="AZ546" s="19"/>
      <c r="BA546" s="19"/>
      <c r="BB546" s="19"/>
      <c r="BC546" s="19"/>
      <c r="BD546" s="19"/>
      <c r="BE546" s="19"/>
      <c r="BF546" s="19"/>
      <c r="BG546" s="19"/>
      <c r="BH546" s="19"/>
      <c r="BI546" s="19"/>
      <c r="BJ546" s="19"/>
      <c r="BK546" s="19"/>
      <c r="BL546" s="19"/>
      <c r="BM546" s="19"/>
      <c r="BN546" s="19"/>
      <c r="BO546" s="19"/>
      <c r="BP546" s="19"/>
    </row>
    <row r="547" spans="1:68" s="2" customFormat="1">
      <c r="A547" s="57"/>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9"/>
      <c r="AS547" s="19"/>
      <c r="AT547" s="19"/>
      <c r="AU547" s="19"/>
      <c r="AV547" s="19"/>
      <c r="AW547" s="19"/>
      <c r="AX547" s="19"/>
      <c r="AY547" s="19"/>
      <c r="AZ547" s="19"/>
      <c r="BA547" s="19"/>
      <c r="BB547" s="19"/>
      <c r="BC547" s="19"/>
      <c r="BD547" s="19"/>
      <c r="BE547" s="19"/>
      <c r="BF547" s="19"/>
      <c r="BG547" s="19"/>
      <c r="BH547" s="19"/>
      <c r="BI547" s="19"/>
      <c r="BJ547" s="19"/>
      <c r="BK547" s="19"/>
      <c r="BL547" s="19"/>
      <c r="BM547" s="19"/>
      <c r="BN547" s="19"/>
      <c r="BO547" s="19"/>
      <c r="BP547" s="19"/>
    </row>
    <row r="548" spans="1:68" s="2" customFormat="1">
      <c r="A548" s="57"/>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9"/>
      <c r="AS548" s="19"/>
      <c r="AT548" s="19"/>
      <c r="AU548" s="19"/>
      <c r="AV548" s="19"/>
      <c r="AW548" s="19"/>
      <c r="AX548" s="19"/>
      <c r="AY548" s="19"/>
      <c r="AZ548" s="19"/>
      <c r="BA548" s="19"/>
      <c r="BB548" s="19"/>
      <c r="BC548" s="19"/>
      <c r="BD548" s="19"/>
      <c r="BE548" s="19"/>
      <c r="BF548" s="19"/>
      <c r="BG548" s="19"/>
      <c r="BH548" s="19"/>
      <c r="BI548" s="19"/>
      <c r="BJ548" s="19"/>
      <c r="BK548" s="19"/>
      <c r="BL548" s="19"/>
      <c r="BM548" s="19"/>
      <c r="BN548" s="19"/>
      <c r="BO548" s="19"/>
      <c r="BP548" s="19"/>
    </row>
    <row r="549" spans="1:68" s="2" customFormat="1">
      <c r="A549" s="57"/>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9"/>
      <c r="AS549" s="19"/>
      <c r="AT549" s="19"/>
      <c r="AU549" s="19"/>
      <c r="AV549" s="19"/>
      <c r="AW549" s="19"/>
      <c r="AX549" s="19"/>
      <c r="AY549" s="19"/>
      <c r="AZ549" s="19"/>
      <c r="BA549" s="19"/>
      <c r="BB549" s="19"/>
      <c r="BC549" s="19"/>
      <c r="BD549" s="19"/>
      <c r="BE549" s="19"/>
      <c r="BF549" s="19"/>
      <c r="BG549" s="19"/>
      <c r="BH549" s="19"/>
      <c r="BI549" s="19"/>
      <c r="BJ549" s="19"/>
      <c r="BK549" s="19"/>
      <c r="BL549" s="19"/>
      <c r="BM549" s="19"/>
      <c r="BN549" s="19"/>
      <c r="BO549" s="19"/>
      <c r="BP549" s="19"/>
    </row>
    <row r="550" spans="1:68" s="2" customFormat="1">
      <c r="A550" s="57"/>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row>
    <row r="551" spans="1:68" s="2" customFormat="1">
      <c r="A551" s="57"/>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9"/>
      <c r="AS551" s="19"/>
      <c r="AT551" s="19"/>
      <c r="AU551" s="19"/>
      <c r="AV551" s="19"/>
      <c r="AW551" s="19"/>
      <c r="AX551" s="19"/>
      <c r="AY551" s="19"/>
      <c r="AZ551" s="19"/>
      <c r="BA551" s="19"/>
      <c r="BB551" s="19"/>
      <c r="BC551" s="19"/>
      <c r="BD551" s="19"/>
      <c r="BE551" s="19"/>
      <c r="BF551" s="19"/>
      <c r="BG551" s="19"/>
      <c r="BH551" s="19"/>
      <c r="BI551" s="19"/>
      <c r="BJ551" s="19"/>
      <c r="BK551" s="19"/>
      <c r="BL551" s="19"/>
      <c r="BM551" s="19"/>
      <c r="BN551" s="19"/>
      <c r="BO551" s="19"/>
      <c r="BP551" s="19"/>
    </row>
    <row r="552" spans="1:68" s="2" customFormat="1">
      <c r="A552" s="57"/>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9"/>
      <c r="AS552" s="19"/>
      <c r="AT552" s="19"/>
      <c r="AU552" s="19"/>
      <c r="AV552" s="19"/>
      <c r="AW552" s="19"/>
      <c r="AX552" s="19"/>
      <c r="AY552" s="19"/>
      <c r="AZ552" s="19"/>
      <c r="BA552" s="19"/>
      <c r="BB552" s="19"/>
      <c r="BC552" s="19"/>
      <c r="BD552" s="19"/>
      <c r="BE552" s="19"/>
      <c r="BF552" s="19"/>
      <c r="BG552" s="19"/>
      <c r="BH552" s="19"/>
      <c r="BI552" s="19"/>
      <c r="BJ552" s="19"/>
      <c r="BK552" s="19"/>
      <c r="BL552" s="19"/>
      <c r="BM552" s="19"/>
      <c r="BN552" s="19"/>
      <c r="BO552" s="19"/>
      <c r="BP552" s="19"/>
    </row>
    <row r="553" spans="1:68" s="2" customFormat="1">
      <c r="A553" s="57"/>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9"/>
      <c r="AS553" s="19"/>
      <c r="AT553" s="19"/>
      <c r="AU553" s="19"/>
      <c r="AV553" s="19"/>
      <c r="AW553" s="19"/>
      <c r="AX553" s="19"/>
      <c r="AY553" s="19"/>
      <c r="AZ553" s="19"/>
      <c r="BA553" s="19"/>
      <c r="BB553" s="19"/>
      <c r="BC553" s="19"/>
      <c r="BD553" s="19"/>
      <c r="BE553" s="19"/>
      <c r="BF553" s="19"/>
      <c r="BG553" s="19"/>
      <c r="BH553" s="19"/>
      <c r="BI553" s="19"/>
      <c r="BJ553" s="19"/>
      <c r="BK553" s="19"/>
      <c r="BL553" s="19"/>
      <c r="BM553" s="19"/>
      <c r="BN553" s="19"/>
      <c r="BO553" s="19"/>
      <c r="BP553" s="19"/>
    </row>
    <row r="554" spans="1:68" s="2" customFormat="1">
      <c r="A554" s="57"/>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9"/>
      <c r="AS554" s="19"/>
      <c r="AT554" s="19"/>
      <c r="AU554" s="19"/>
      <c r="AV554" s="19"/>
      <c r="AW554" s="19"/>
      <c r="AX554" s="19"/>
      <c r="AY554" s="19"/>
      <c r="AZ554" s="19"/>
      <c r="BA554" s="19"/>
      <c r="BB554" s="19"/>
      <c r="BC554" s="19"/>
      <c r="BD554" s="19"/>
      <c r="BE554" s="19"/>
      <c r="BF554" s="19"/>
      <c r="BG554" s="19"/>
      <c r="BH554" s="19"/>
      <c r="BI554" s="19"/>
      <c r="BJ554" s="19"/>
      <c r="BK554" s="19"/>
      <c r="BL554" s="19"/>
      <c r="BM554" s="19"/>
      <c r="BN554" s="19"/>
      <c r="BO554" s="19"/>
      <c r="BP554" s="19"/>
    </row>
    <row r="555" spans="1:68" s="2" customFormat="1">
      <c r="A555" s="57"/>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9"/>
      <c r="AS555" s="19"/>
      <c r="AT555" s="19"/>
      <c r="AU555" s="19"/>
      <c r="AV555" s="19"/>
      <c r="AW555" s="19"/>
      <c r="AX555" s="19"/>
      <c r="AY555" s="19"/>
      <c r="AZ555" s="19"/>
      <c r="BA555" s="19"/>
      <c r="BB555" s="19"/>
      <c r="BC555" s="19"/>
      <c r="BD555" s="19"/>
      <c r="BE555" s="19"/>
      <c r="BF555" s="19"/>
      <c r="BG555" s="19"/>
      <c r="BH555" s="19"/>
      <c r="BI555" s="19"/>
      <c r="BJ555" s="19"/>
      <c r="BK555" s="19"/>
      <c r="BL555" s="19"/>
      <c r="BM555" s="19"/>
      <c r="BN555" s="19"/>
      <c r="BO555" s="19"/>
      <c r="BP555" s="19"/>
    </row>
    <row r="556" spans="1:68" s="2" customFormat="1">
      <c r="A556" s="57"/>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9"/>
      <c r="AS556" s="19"/>
      <c r="AT556" s="19"/>
      <c r="AU556" s="19"/>
      <c r="AV556" s="19"/>
      <c r="AW556" s="19"/>
      <c r="AX556" s="19"/>
      <c r="AY556" s="19"/>
      <c r="AZ556" s="19"/>
      <c r="BA556" s="19"/>
      <c r="BB556" s="19"/>
      <c r="BC556" s="19"/>
      <c r="BD556" s="19"/>
      <c r="BE556" s="19"/>
      <c r="BF556" s="19"/>
      <c r="BG556" s="19"/>
      <c r="BH556" s="19"/>
      <c r="BI556" s="19"/>
      <c r="BJ556" s="19"/>
      <c r="BK556" s="19"/>
      <c r="BL556" s="19"/>
      <c r="BM556" s="19"/>
      <c r="BN556" s="19"/>
      <c r="BO556" s="19"/>
      <c r="BP556" s="19"/>
    </row>
    <row r="557" spans="1:68" s="2" customFormat="1">
      <c r="A557" s="57"/>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9"/>
      <c r="AS557" s="19"/>
      <c r="AT557" s="19"/>
      <c r="AU557" s="19"/>
      <c r="AV557" s="19"/>
      <c r="AW557" s="19"/>
      <c r="AX557" s="19"/>
      <c r="AY557" s="19"/>
      <c r="AZ557" s="19"/>
      <c r="BA557" s="19"/>
      <c r="BB557" s="19"/>
      <c r="BC557" s="19"/>
      <c r="BD557" s="19"/>
      <c r="BE557" s="19"/>
      <c r="BF557" s="19"/>
      <c r="BG557" s="19"/>
      <c r="BH557" s="19"/>
      <c r="BI557" s="19"/>
      <c r="BJ557" s="19"/>
      <c r="BK557" s="19"/>
      <c r="BL557" s="19"/>
      <c r="BM557" s="19"/>
      <c r="BN557" s="19"/>
      <c r="BO557" s="19"/>
      <c r="BP557" s="19"/>
    </row>
    <row r="558" spans="1:68" s="2" customFormat="1">
      <c r="A558" s="57"/>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9"/>
      <c r="AS558" s="19"/>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row>
    <row r="559" spans="1:68" s="2" customFormat="1">
      <c r="A559" s="57"/>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9"/>
      <c r="AS559" s="19"/>
      <c r="AT559" s="19"/>
      <c r="AU559" s="19"/>
      <c r="AV559" s="19"/>
      <c r="AW559" s="19"/>
      <c r="AX559" s="19"/>
      <c r="AY559" s="19"/>
      <c r="AZ559" s="19"/>
      <c r="BA559" s="19"/>
      <c r="BB559" s="19"/>
      <c r="BC559" s="19"/>
      <c r="BD559" s="19"/>
      <c r="BE559" s="19"/>
      <c r="BF559" s="19"/>
      <c r="BG559" s="19"/>
      <c r="BH559" s="19"/>
      <c r="BI559" s="19"/>
      <c r="BJ559" s="19"/>
      <c r="BK559" s="19"/>
      <c r="BL559" s="19"/>
      <c r="BM559" s="19"/>
      <c r="BN559" s="19"/>
      <c r="BO559" s="19"/>
      <c r="BP559" s="19"/>
    </row>
    <row r="560" spans="1:68" s="2" customFormat="1">
      <c r="A560" s="57"/>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9"/>
      <c r="AS560" s="19"/>
      <c r="AT560" s="19"/>
      <c r="AU560" s="19"/>
      <c r="AV560" s="19"/>
      <c r="AW560" s="19"/>
      <c r="AX560" s="19"/>
      <c r="AY560" s="19"/>
      <c r="AZ560" s="19"/>
      <c r="BA560" s="19"/>
      <c r="BB560" s="19"/>
      <c r="BC560" s="19"/>
      <c r="BD560" s="19"/>
      <c r="BE560" s="19"/>
      <c r="BF560" s="19"/>
      <c r="BG560" s="19"/>
      <c r="BH560" s="19"/>
      <c r="BI560" s="19"/>
      <c r="BJ560" s="19"/>
      <c r="BK560" s="19"/>
      <c r="BL560" s="19"/>
      <c r="BM560" s="19"/>
      <c r="BN560" s="19"/>
      <c r="BO560" s="19"/>
      <c r="BP560" s="19"/>
    </row>
    <row r="561" spans="1:68" s="2" customFormat="1">
      <c r="A561" s="57"/>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9"/>
      <c r="AS561" s="19"/>
      <c r="AT561" s="19"/>
      <c r="AU561" s="19"/>
      <c r="AV561" s="19"/>
      <c r="AW561" s="19"/>
      <c r="AX561" s="19"/>
      <c r="AY561" s="19"/>
      <c r="AZ561" s="19"/>
      <c r="BA561" s="19"/>
      <c r="BB561" s="19"/>
      <c r="BC561" s="19"/>
      <c r="BD561" s="19"/>
      <c r="BE561" s="19"/>
      <c r="BF561" s="19"/>
      <c r="BG561" s="19"/>
      <c r="BH561" s="19"/>
      <c r="BI561" s="19"/>
      <c r="BJ561" s="19"/>
      <c r="BK561" s="19"/>
      <c r="BL561" s="19"/>
      <c r="BM561" s="19"/>
      <c r="BN561" s="19"/>
      <c r="BO561" s="19"/>
      <c r="BP561" s="19"/>
    </row>
    <row r="562" spans="1:68" s="2" customFormat="1">
      <c r="A562" s="57"/>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9"/>
      <c r="AS562" s="19"/>
      <c r="AT562" s="19"/>
      <c r="AU562" s="19"/>
      <c r="AV562" s="19"/>
      <c r="AW562" s="19"/>
      <c r="AX562" s="19"/>
      <c r="AY562" s="19"/>
      <c r="AZ562" s="19"/>
      <c r="BA562" s="19"/>
      <c r="BB562" s="19"/>
      <c r="BC562" s="19"/>
      <c r="BD562" s="19"/>
      <c r="BE562" s="19"/>
      <c r="BF562" s="19"/>
      <c r="BG562" s="19"/>
      <c r="BH562" s="19"/>
      <c r="BI562" s="19"/>
      <c r="BJ562" s="19"/>
      <c r="BK562" s="19"/>
      <c r="BL562" s="19"/>
      <c r="BM562" s="19"/>
      <c r="BN562" s="19"/>
      <c r="BO562" s="19"/>
      <c r="BP562" s="19"/>
    </row>
    <row r="563" spans="1:68" s="2" customFormat="1">
      <c r="A563" s="57"/>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9"/>
      <c r="AS563" s="19"/>
      <c r="AT563" s="19"/>
      <c r="AU563" s="19"/>
      <c r="AV563" s="19"/>
      <c r="AW563" s="19"/>
      <c r="AX563" s="19"/>
      <c r="AY563" s="19"/>
      <c r="AZ563" s="19"/>
      <c r="BA563" s="19"/>
      <c r="BB563" s="19"/>
      <c r="BC563" s="19"/>
      <c r="BD563" s="19"/>
      <c r="BE563" s="19"/>
      <c r="BF563" s="19"/>
      <c r="BG563" s="19"/>
      <c r="BH563" s="19"/>
      <c r="BI563" s="19"/>
      <c r="BJ563" s="19"/>
      <c r="BK563" s="19"/>
      <c r="BL563" s="19"/>
      <c r="BM563" s="19"/>
      <c r="BN563" s="19"/>
      <c r="BO563" s="19"/>
      <c r="BP563" s="19"/>
    </row>
    <row r="564" spans="1:68" s="2" customFormat="1">
      <c r="A564" s="57"/>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9"/>
      <c r="AS564" s="19"/>
      <c r="AT564" s="19"/>
      <c r="AU564" s="19"/>
      <c r="AV564" s="19"/>
      <c r="AW564" s="19"/>
      <c r="AX564" s="19"/>
      <c r="AY564" s="19"/>
      <c r="AZ564" s="19"/>
      <c r="BA564" s="19"/>
      <c r="BB564" s="19"/>
      <c r="BC564" s="19"/>
      <c r="BD564" s="19"/>
      <c r="BE564" s="19"/>
      <c r="BF564" s="19"/>
      <c r="BG564" s="19"/>
      <c r="BH564" s="19"/>
      <c r="BI564" s="19"/>
      <c r="BJ564" s="19"/>
      <c r="BK564" s="19"/>
      <c r="BL564" s="19"/>
      <c r="BM564" s="19"/>
      <c r="BN564" s="19"/>
      <c r="BO564" s="19"/>
      <c r="BP564" s="19"/>
    </row>
    <row r="565" spans="1:68" s="2" customFormat="1">
      <c r="A565" s="57"/>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9"/>
      <c r="AS565" s="19"/>
      <c r="AT565" s="19"/>
      <c r="AU565" s="19"/>
      <c r="AV565" s="19"/>
      <c r="AW565" s="19"/>
      <c r="AX565" s="19"/>
      <c r="AY565" s="19"/>
      <c r="AZ565" s="19"/>
      <c r="BA565" s="19"/>
      <c r="BB565" s="19"/>
      <c r="BC565" s="19"/>
      <c r="BD565" s="19"/>
      <c r="BE565" s="19"/>
      <c r="BF565" s="19"/>
      <c r="BG565" s="19"/>
      <c r="BH565" s="19"/>
      <c r="BI565" s="19"/>
      <c r="BJ565" s="19"/>
      <c r="BK565" s="19"/>
      <c r="BL565" s="19"/>
      <c r="BM565" s="19"/>
      <c r="BN565" s="19"/>
      <c r="BO565" s="19"/>
      <c r="BP565" s="19"/>
    </row>
    <row r="566" spans="1:68" s="2" customFormat="1">
      <c r="A566" s="57"/>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9"/>
      <c r="AS566" s="19"/>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row>
    <row r="567" spans="1:68" s="2" customFormat="1">
      <c r="A567" s="57"/>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9"/>
      <c r="AS567" s="19"/>
      <c r="AT567" s="19"/>
      <c r="AU567" s="19"/>
      <c r="AV567" s="19"/>
      <c r="AW567" s="19"/>
      <c r="AX567" s="19"/>
      <c r="AY567" s="19"/>
      <c r="AZ567" s="19"/>
      <c r="BA567" s="19"/>
      <c r="BB567" s="19"/>
      <c r="BC567" s="19"/>
      <c r="BD567" s="19"/>
      <c r="BE567" s="19"/>
      <c r="BF567" s="19"/>
      <c r="BG567" s="19"/>
      <c r="BH567" s="19"/>
      <c r="BI567" s="19"/>
      <c r="BJ567" s="19"/>
      <c r="BK567" s="19"/>
      <c r="BL567" s="19"/>
      <c r="BM567" s="19"/>
      <c r="BN567" s="19"/>
      <c r="BO567" s="19"/>
      <c r="BP567" s="19"/>
    </row>
    <row r="568" spans="1:68" s="2" customFormat="1">
      <c r="A568" s="57"/>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9"/>
      <c r="AS568" s="19"/>
      <c r="AT568" s="19"/>
      <c r="AU568" s="19"/>
      <c r="AV568" s="19"/>
      <c r="AW568" s="19"/>
      <c r="AX568" s="19"/>
      <c r="AY568" s="19"/>
      <c r="AZ568" s="19"/>
      <c r="BA568" s="19"/>
      <c r="BB568" s="19"/>
      <c r="BC568" s="19"/>
      <c r="BD568" s="19"/>
      <c r="BE568" s="19"/>
      <c r="BF568" s="19"/>
      <c r="BG568" s="19"/>
      <c r="BH568" s="19"/>
      <c r="BI568" s="19"/>
      <c r="BJ568" s="19"/>
      <c r="BK568" s="19"/>
      <c r="BL568" s="19"/>
      <c r="BM568" s="19"/>
      <c r="BN568" s="19"/>
      <c r="BO568" s="19"/>
      <c r="BP568" s="19"/>
    </row>
    <row r="569" spans="1:68" s="2" customFormat="1">
      <c r="A569" s="57"/>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9"/>
      <c r="AS569" s="19"/>
      <c r="AT569" s="19"/>
      <c r="AU569" s="19"/>
      <c r="AV569" s="19"/>
      <c r="AW569" s="19"/>
      <c r="AX569" s="19"/>
      <c r="AY569" s="19"/>
      <c r="AZ569" s="19"/>
      <c r="BA569" s="19"/>
      <c r="BB569" s="19"/>
      <c r="BC569" s="19"/>
      <c r="BD569" s="19"/>
      <c r="BE569" s="19"/>
      <c r="BF569" s="19"/>
      <c r="BG569" s="19"/>
      <c r="BH569" s="19"/>
      <c r="BI569" s="19"/>
      <c r="BJ569" s="19"/>
      <c r="BK569" s="19"/>
      <c r="BL569" s="19"/>
      <c r="BM569" s="19"/>
      <c r="BN569" s="19"/>
      <c r="BO569" s="19"/>
      <c r="BP569" s="19"/>
    </row>
    <row r="570" spans="1:68" s="2" customFormat="1">
      <c r="A570" s="57"/>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9"/>
      <c r="AS570" s="19"/>
      <c r="AT570" s="19"/>
      <c r="AU570" s="19"/>
      <c r="AV570" s="19"/>
      <c r="AW570" s="19"/>
      <c r="AX570" s="19"/>
      <c r="AY570" s="19"/>
      <c r="AZ570" s="19"/>
      <c r="BA570" s="19"/>
      <c r="BB570" s="19"/>
      <c r="BC570" s="19"/>
      <c r="BD570" s="19"/>
      <c r="BE570" s="19"/>
      <c r="BF570" s="19"/>
      <c r="BG570" s="19"/>
      <c r="BH570" s="19"/>
      <c r="BI570" s="19"/>
      <c r="BJ570" s="19"/>
      <c r="BK570" s="19"/>
      <c r="BL570" s="19"/>
      <c r="BM570" s="19"/>
      <c r="BN570" s="19"/>
      <c r="BO570" s="19"/>
      <c r="BP570" s="19"/>
    </row>
    <row r="571" spans="1:68" s="2" customFormat="1">
      <c r="A571" s="57"/>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9"/>
      <c r="AS571" s="19"/>
      <c r="AT571" s="19"/>
      <c r="AU571" s="19"/>
      <c r="AV571" s="19"/>
      <c r="AW571" s="19"/>
      <c r="AX571" s="19"/>
      <c r="AY571" s="19"/>
      <c r="AZ571" s="19"/>
      <c r="BA571" s="19"/>
      <c r="BB571" s="19"/>
      <c r="BC571" s="19"/>
      <c r="BD571" s="19"/>
      <c r="BE571" s="19"/>
      <c r="BF571" s="19"/>
      <c r="BG571" s="19"/>
      <c r="BH571" s="19"/>
      <c r="BI571" s="19"/>
      <c r="BJ571" s="19"/>
      <c r="BK571" s="19"/>
      <c r="BL571" s="19"/>
      <c r="BM571" s="19"/>
      <c r="BN571" s="19"/>
      <c r="BO571" s="19"/>
      <c r="BP571" s="19"/>
    </row>
    <row r="572" spans="1:68" s="2" customFormat="1">
      <c r="A572" s="57"/>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9"/>
      <c r="AS572" s="19"/>
      <c r="AT572" s="19"/>
      <c r="AU572" s="19"/>
      <c r="AV572" s="19"/>
      <c r="AW572" s="19"/>
      <c r="AX572" s="19"/>
      <c r="AY572" s="19"/>
      <c r="AZ572" s="19"/>
      <c r="BA572" s="19"/>
      <c r="BB572" s="19"/>
      <c r="BC572" s="19"/>
      <c r="BD572" s="19"/>
      <c r="BE572" s="19"/>
      <c r="BF572" s="19"/>
      <c r="BG572" s="19"/>
      <c r="BH572" s="19"/>
      <c r="BI572" s="19"/>
      <c r="BJ572" s="19"/>
      <c r="BK572" s="19"/>
      <c r="BL572" s="19"/>
      <c r="BM572" s="19"/>
      <c r="BN572" s="19"/>
      <c r="BO572" s="19"/>
      <c r="BP572" s="19"/>
    </row>
    <row r="573" spans="1:68" s="2" customFormat="1">
      <c r="A573" s="57"/>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9"/>
      <c r="AS573" s="19"/>
      <c r="AT573" s="19"/>
      <c r="AU573" s="19"/>
      <c r="AV573" s="19"/>
      <c r="AW573" s="19"/>
      <c r="AX573" s="19"/>
      <c r="AY573" s="19"/>
      <c r="AZ573" s="19"/>
      <c r="BA573" s="19"/>
      <c r="BB573" s="19"/>
      <c r="BC573" s="19"/>
      <c r="BD573" s="19"/>
      <c r="BE573" s="19"/>
      <c r="BF573" s="19"/>
      <c r="BG573" s="19"/>
      <c r="BH573" s="19"/>
      <c r="BI573" s="19"/>
      <c r="BJ573" s="19"/>
      <c r="BK573" s="19"/>
      <c r="BL573" s="19"/>
      <c r="BM573" s="19"/>
      <c r="BN573" s="19"/>
      <c r="BO573" s="19"/>
      <c r="BP573" s="19"/>
    </row>
    <row r="574" spans="1:68" s="2" customFormat="1">
      <c r="A574" s="57"/>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9"/>
      <c r="AS574" s="19"/>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row>
    <row r="575" spans="1:68" s="2" customFormat="1">
      <c r="A575" s="57"/>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9"/>
      <c r="AS575" s="19"/>
      <c r="AT575" s="19"/>
      <c r="AU575" s="19"/>
      <c r="AV575" s="19"/>
      <c r="AW575" s="19"/>
      <c r="AX575" s="19"/>
      <c r="AY575" s="19"/>
      <c r="AZ575" s="19"/>
      <c r="BA575" s="19"/>
      <c r="BB575" s="19"/>
      <c r="BC575" s="19"/>
      <c r="BD575" s="19"/>
      <c r="BE575" s="19"/>
      <c r="BF575" s="19"/>
      <c r="BG575" s="19"/>
      <c r="BH575" s="19"/>
      <c r="BI575" s="19"/>
      <c r="BJ575" s="19"/>
      <c r="BK575" s="19"/>
      <c r="BL575" s="19"/>
      <c r="BM575" s="19"/>
      <c r="BN575" s="19"/>
      <c r="BO575" s="19"/>
      <c r="BP575" s="19"/>
    </row>
    <row r="576" spans="1:68" s="2" customFormat="1">
      <c r="A576" s="57"/>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9"/>
      <c r="AS576" s="19"/>
      <c r="AT576" s="19"/>
      <c r="AU576" s="19"/>
      <c r="AV576" s="19"/>
      <c r="AW576" s="19"/>
      <c r="AX576" s="19"/>
      <c r="AY576" s="19"/>
      <c r="AZ576" s="19"/>
      <c r="BA576" s="19"/>
      <c r="BB576" s="19"/>
      <c r="BC576" s="19"/>
      <c r="BD576" s="19"/>
      <c r="BE576" s="19"/>
      <c r="BF576" s="19"/>
      <c r="BG576" s="19"/>
      <c r="BH576" s="19"/>
      <c r="BI576" s="19"/>
      <c r="BJ576" s="19"/>
      <c r="BK576" s="19"/>
      <c r="BL576" s="19"/>
      <c r="BM576" s="19"/>
      <c r="BN576" s="19"/>
      <c r="BO576" s="19"/>
      <c r="BP576" s="19"/>
    </row>
    <row r="577" spans="1:68" s="2" customFormat="1">
      <c r="A577" s="57"/>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9"/>
      <c r="AS577" s="19"/>
      <c r="AT577" s="19"/>
      <c r="AU577" s="19"/>
      <c r="AV577" s="19"/>
      <c r="AW577" s="19"/>
      <c r="AX577" s="19"/>
      <c r="AY577" s="19"/>
      <c r="AZ577" s="19"/>
      <c r="BA577" s="19"/>
      <c r="BB577" s="19"/>
      <c r="BC577" s="19"/>
      <c r="BD577" s="19"/>
      <c r="BE577" s="19"/>
      <c r="BF577" s="19"/>
      <c r="BG577" s="19"/>
      <c r="BH577" s="19"/>
      <c r="BI577" s="19"/>
      <c r="BJ577" s="19"/>
      <c r="BK577" s="19"/>
      <c r="BL577" s="19"/>
      <c r="BM577" s="19"/>
      <c r="BN577" s="19"/>
      <c r="BO577" s="19"/>
      <c r="BP577" s="19"/>
    </row>
    <row r="578" spans="1:68" s="2" customFormat="1">
      <c r="A578" s="57"/>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9"/>
      <c r="AS578" s="19"/>
      <c r="AT578" s="19"/>
      <c r="AU578" s="19"/>
      <c r="AV578" s="19"/>
      <c r="AW578" s="19"/>
      <c r="AX578" s="19"/>
      <c r="AY578" s="19"/>
      <c r="AZ578" s="19"/>
      <c r="BA578" s="19"/>
      <c r="BB578" s="19"/>
      <c r="BC578" s="19"/>
      <c r="BD578" s="19"/>
      <c r="BE578" s="19"/>
      <c r="BF578" s="19"/>
      <c r="BG578" s="19"/>
      <c r="BH578" s="19"/>
      <c r="BI578" s="19"/>
      <c r="BJ578" s="19"/>
      <c r="BK578" s="19"/>
      <c r="BL578" s="19"/>
      <c r="BM578" s="19"/>
      <c r="BN578" s="19"/>
      <c r="BO578" s="19"/>
      <c r="BP578" s="19"/>
    </row>
    <row r="579" spans="1:68" s="2" customFormat="1">
      <c r="A579" s="57"/>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9"/>
      <c r="AS579" s="19"/>
      <c r="AT579" s="19"/>
      <c r="AU579" s="19"/>
      <c r="AV579" s="19"/>
      <c r="AW579" s="19"/>
      <c r="AX579" s="19"/>
      <c r="AY579" s="19"/>
      <c r="AZ579" s="19"/>
      <c r="BA579" s="19"/>
      <c r="BB579" s="19"/>
      <c r="BC579" s="19"/>
      <c r="BD579" s="19"/>
      <c r="BE579" s="19"/>
      <c r="BF579" s="19"/>
      <c r="BG579" s="19"/>
      <c r="BH579" s="19"/>
      <c r="BI579" s="19"/>
      <c r="BJ579" s="19"/>
      <c r="BK579" s="19"/>
      <c r="BL579" s="19"/>
      <c r="BM579" s="19"/>
      <c r="BN579" s="19"/>
      <c r="BO579" s="19"/>
      <c r="BP579" s="19"/>
    </row>
    <row r="580" spans="1:68" s="2" customFormat="1">
      <c r="A580" s="57"/>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9"/>
      <c r="AS580" s="19"/>
      <c r="AT580" s="19"/>
      <c r="AU580" s="19"/>
      <c r="AV580" s="19"/>
      <c r="AW580" s="19"/>
      <c r="AX580" s="19"/>
      <c r="AY580" s="19"/>
      <c r="AZ580" s="19"/>
      <c r="BA580" s="19"/>
      <c r="BB580" s="19"/>
      <c r="BC580" s="19"/>
      <c r="BD580" s="19"/>
      <c r="BE580" s="19"/>
      <c r="BF580" s="19"/>
      <c r="BG580" s="19"/>
      <c r="BH580" s="19"/>
      <c r="BI580" s="19"/>
      <c r="BJ580" s="19"/>
      <c r="BK580" s="19"/>
      <c r="BL580" s="19"/>
      <c r="BM580" s="19"/>
      <c r="BN580" s="19"/>
      <c r="BO580" s="19"/>
      <c r="BP580" s="19"/>
    </row>
    <row r="581" spans="1:68" s="2" customFormat="1">
      <c r="A581" s="57"/>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9"/>
      <c r="AS581" s="19"/>
      <c r="AT581" s="19"/>
      <c r="AU581" s="19"/>
      <c r="AV581" s="19"/>
      <c r="AW581" s="19"/>
      <c r="AX581" s="19"/>
      <c r="AY581" s="19"/>
      <c r="AZ581" s="19"/>
      <c r="BA581" s="19"/>
      <c r="BB581" s="19"/>
      <c r="BC581" s="19"/>
      <c r="BD581" s="19"/>
      <c r="BE581" s="19"/>
      <c r="BF581" s="19"/>
      <c r="BG581" s="19"/>
      <c r="BH581" s="19"/>
      <c r="BI581" s="19"/>
      <c r="BJ581" s="19"/>
      <c r="BK581" s="19"/>
      <c r="BL581" s="19"/>
      <c r="BM581" s="19"/>
      <c r="BN581" s="19"/>
      <c r="BO581" s="19"/>
      <c r="BP581" s="19"/>
    </row>
    <row r="582" spans="1:68" s="2" customFormat="1">
      <c r="A582" s="57"/>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9"/>
      <c r="AS582" s="19"/>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row>
    <row r="583" spans="1:68" s="2" customFormat="1">
      <c r="A583" s="57"/>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9"/>
      <c r="AS583" s="19"/>
      <c r="AT583" s="19"/>
      <c r="AU583" s="19"/>
      <c r="AV583" s="19"/>
      <c r="AW583" s="19"/>
      <c r="AX583" s="19"/>
      <c r="AY583" s="19"/>
      <c r="AZ583" s="19"/>
      <c r="BA583" s="19"/>
      <c r="BB583" s="19"/>
      <c r="BC583" s="19"/>
      <c r="BD583" s="19"/>
      <c r="BE583" s="19"/>
      <c r="BF583" s="19"/>
      <c r="BG583" s="19"/>
      <c r="BH583" s="19"/>
      <c r="BI583" s="19"/>
      <c r="BJ583" s="19"/>
      <c r="BK583" s="19"/>
      <c r="BL583" s="19"/>
      <c r="BM583" s="19"/>
      <c r="BN583" s="19"/>
      <c r="BO583" s="19"/>
      <c r="BP583" s="19"/>
    </row>
    <row r="584" spans="1:68" s="2" customFormat="1">
      <c r="A584" s="57"/>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9"/>
      <c r="AS584" s="19"/>
      <c r="AT584" s="19"/>
      <c r="AU584" s="19"/>
      <c r="AV584" s="19"/>
      <c r="AW584" s="19"/>
      <c r="AX584" s="19"/>
      <c r="AY584" s="19"/>
      <c r="AZ584" s="19"/>
      <c r="BA584" s="19"/>
      <c r="BB584" s="19"/>
      <c r="BC584" s="19"/>
      <c r="BD584" s="19"/>
      <c r="BE584" s="19"/>
      <c r="BF584" s="19"/>
      <c r="BG584" s="19"/>
      <c r="BH584" s="19"/>
      <c r="BI584" s="19"/>
      <c r="BJ584" s="19"/>
      <c r="BK584" s="19"/>
      <c r="BL584" s="19"/>
      <c r="BM584" s="19"/>
      <c r="BN584" s="19"/>
      <c r="BO584" s="19"/>
      <c r="BP584" s="19"/>
    </row>
    <row r="585" spans="1:68" s="2" customFormat="1">
      <c r="A585" s="57"/>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9"/>
      <c r="AS585" s="19"/>
      <c r="AT585" s="19"/>
      <c r="AU585" s="19"/>
      <c r="AV585" s="19"/>
      <c r="AW585" s="19"/>
      <c r="AX585" s="19"/>
      <c r="AY585" s="19"/>
      <c r="AZ585" s="19"/>
      <c r="BA585" s="19"/>
      <c r="BB585" s="19"/>
      <c r="BC585" s="19"/>
      <c r="BD585" s="19"/>
      <c r="BE585" s="19"/>
      <c r="BF585" s="19"/>
      <c r="BG585" s="19"/>
      <c r="BH585" s="19"/>
      <c r="BI585" s="19"/>
      <c r="BJ585" s="19"/>
      <c r="BK585" s="19"/>
      <c r="BL585" s="19"/>
      <c r="BM585" s="19"/>
      <c r="BN585" s="19"/>
      <c r="BO585" s="19"/>
      <c r="BP585" s="19"/>
    </row>
    <row r="586" spans="1:68" s="2" customFormat="1">
      <c r="A586" s="57"/>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9"/>
      <c r="AS586" s="19"/>
      <c r="AT586" s="19"/>
      <c r="AU586" s="19"/>
      <c r="AV586" s="19"/>
      <c r="AW586" s="19"/>
      <c r="AX586" s="19"/>
      <c r="AY586" s="19"/>
      <c r="AZ586" s="19"/>
      <c r="BA586" s="19"/>
      <c r="BB586" s="19"/>
      <c r="BC586" s="19"/>
      <c r="BD586" s="19"/>
      <c r="BE586" s="19"/>
      <c r="BF586" s="19"/>
      <c r="BG586" s="19"/>
      <c r="BH586" s="19"/>
      <c r="BI586" s="19"/>
      <c r="BJ586" s="19"/>
      <c r="BK586" s="19"/>
      <c r="BL586" s="19"/>
      <c r="BM586" s="19"/>
      <c r="BN586" s="19"/>
      <c r="BO586" s="19"/>
      <c r="BP586" s="19"/>
    </row>
    <row r="587" spans="1:68" s="2" customFormat="1">
      <c r="A587" s="57"/>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9"/>
      <c r="AS587" s="19"/>
      <c r="AT587" s="19"/>
      <c r="AU587" s="19"/>
      <c r="AV587" s="19"/>
      <c r="AW587" s="19"/>
      <c r="AX587" s="19"/>
      <c r="AY587" s="19"/>
      <c r="AZ587" s="19"/>
      <c r="BA587" s="19"/>
      <c r="BB587" s="19"/>
      <c r="BC587" s="19"/>
      <c r="BD587" s="19"/>
      <c r="BE587" s="19"/>
      <c r="BF587" s="19"/>
      <c r="BG587" s="19"/>
      <c r="BH587" s="19"/>
      <c r="BI587" s="19"/>
      <c r="BJ587" s="19"/>
      <c r="BK587" s="19"/>
      <c r="BL587" s="19"/>
      <c r="BM587" s="19"/>
      <c r="BN587" s="19"/>
      <c r="BO587" s="19"/>
      <c r="BP587" s="19"/>
    </row>
    <row r="588" spans="1:68" s="2" customFormat="1">
      <c r="A588" s="57"/>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9"/>
      <c r="AS588" s="19"/>
      <c r="AT588" s="19"/>
      <c r="AU588" s="19"/>
      <c r="AV588" s="19"/>
      <c r="AW588" s="19"/>
      <c r="AX588" s="19"/>
      <c r="AY588" s="19"/>
      <c r="AZ588" s="19"/>
      <c r="BA588" s="19"/>
      <c r="BB588" s="19"/>
      <c r="BC588" s="19"/>
      <c r="BD588" s="19"/>
      <c r="BE588" s="19"/>
      <c r="BF588" s="19"/>
      <c r="BG588" s="19"/>
      <c r="BH588" s="19"/>
      <c r="BI588" s="19"/>
      <c r="BJ588" s="19"/>
      <c r="BK588" s="19"/>
      <c r="BL588" s="19"/>
      <c r="BM588" s="19"/>
      <c r="BN588" s="19"/>
      <c r="BO588" s="19"/>
      <c r="BP588" s="19"/>
    </row>
    <row r="589" spans="1:68" s="2" customFormat="1">
      <c r="A589" s="57"/>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9"/>
      <c r="AS589" s="19"/>
      <c r="AT589" s="19"/>
      <c r="AU589" s="19"/>
      <c r="AV589" s="19"/>
      <c r="AW589" s="19"/>
      <c r="AX589" s="19"/>
      <c r="AY589" s="19"/>
      <c r="AZ589" s="19"/>
      <c r="BA589" s="19"/>
      <c r="BB589" s="19"/>
      <c r="BC589" s="19"/>
      <c r="BD589" s="19"/>
      <c r="BE589" s="19"/>
      <c r="BF589" s="19"/>
      <c r="BG589" s="19"/>
      <c r="BH589" s="19"/>
      <c r="BI589" s="19"/>
      <c r="BJ589" s="19"/>
      <c r="BK589" s="19"/>
      <c r="BL589" s="19"/>
      <c r="BM589" s="19"/>
      <c r="BN589" s="19"/>
      <c r="BO589" s="19"/>
      <c r="BP589" s="19"/>
    </row>
    <row r="590" spans="1:68" s="2" customFormat="1">
      <c r="A590" s="57"/>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9"/>
      <c r="AS590" s="19"/>
      <c r="AT590" s="19"/>
      <c r="AU590" s="19"/>
      <c r="AV590" s="19"/>
      <c r="AW590" s="19"/>
      <c r="AX590" s="19"/>
      <c r="AY590" s="19"/>
      <c r="AZ590" s="19"/>
      <c r="BA590" s="19"/>
      <c r="BB590" s="19"/>
      <c r="BC590" s="19"/>
      <c r="BD590" s="19"/>
      <c r="BE590" s="19"/>
      <c r="BF590" s="19"/>
      <c r="BG590" s="19"/>
      <c r="BH590" s="19"/>
      <c r="BI590" s="19"/>
      <c r="BJ590" s="19"/>
      <c r="BK590" s="19"/>
      <c r="BL590" s="19"/>
      <c r="BM590" s="19"/>
      <c r="BN590" s="19"/>
      <c r="BO590" s="19"/>
      <c r="BP590" s="19"/>
    </row>
    <row r="591" spans="1:68" s="2" customFormat="1">
      <c r="A591" s="57"/>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9"/>
      <c r="AS591" s="19"/>
      <c r="AT591" s="19"/>
      <c r="AU591" s="19"/>
      <c r="AV591" s="19"/>
      <c r="AW591" s="19"/>
      <c r="AX591" s="19"/>
      <c r="AY591" s="19"/>
      <c r="AZ591" s="19"/>
      <c r="BA591" s="19"/>
      <c r="BB591" s="19"/>
      <c r="BC591" s="19"/>
      <c r="BD591" s="19"/>
      <c r="BE591" s="19"/>
      <c r="BF591" s="19"/>
      <c r="BG591" s="19"/>
      <c r="BH591" s="19"/>
      <c r="BI591" s="19"/>
      <c r="BJ591" s="19"/>
      <c r="BK591" s="19"/>
      <c r="BL591" s="19"/>
      <c r="BM591" s="19"/>
      <c r="BN591" s="19"/>
      <c r="BO591" s="19"/>
      <c r="BP591" s="19"/>
    </row>
    <row r="592" spans="1:68" s="2" customFormat="1">
      <c r="A592" s="57"/>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9"/>
      <c r="AS592" s="19"/>
      <c r="AT592" s="19"/>
      <c r="AU592" s="19"/>
      <c r="AV592" s="19"/>
      <c r="AW592" s="19"/>
      <c r="AX592" s="19"/>
      <c r="AY592" s="19"/>
      <c r="AZ592" s="19"/>
      <c r="BA592" s="19"/>
      <c r="BB592" s="19"/>
      <c r="BC592" s="19"/>
      <c r="BD592" s="19"/>
      <c r="BE592" s="19"/>
      <c r="BF592" s="19"/>
      <c r="BG592" s="19"/>
      <c r="BH592" s="19"/>
      <c r="BI592" s="19"/>
      <c r="BJ592" s="19"/>
      <c r="BK592" s="19"/>
      <c r="BL592" s="19"/>
      <c r="BM592" s="19"/>
      <c r="BN592" s="19"/>
      <c r="BO592" s="19"/>
      <c r="BP592" s="19"/>
    </row>
    <row r="593" spans="1:68" s="2" customFormat="1">
      <c r="A593" s="57"/>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9"/>
      <c r="AS593" s="19"/>
      <c r="AT593" s="19"/>
      <c r="AU593" s="19"/>
      <c r="AV593" s="19"/>
      <c r="AW593" s="19"/>
      <c r="AX593" s="19"/>
      <c r="AY593" s="19"/>
      <c r="AZ593" s="19"/>
      <c r="BA593" s="19"/>
      <c r="BB593" s="19"/>
      <c r="BC593" s="19"/>
      <c r="BD593" s="19"/>
      <c r="BE593" s="19"/>
      <c r="BF593" s="19"/>
      <c r="BG593" s="19"/>
      <c r="BH593" s="19"/>
      <c r="BI593" s="19"/>
      <c r="BJ593" s="19"/>
      <c r="BK593" s="19"/>
      <c r="BL593" s="19"/>
      <c r="BM593" s="19"/>
      <c r="BN593" s="19"/>
      <c r="BO593" s="19"/>
      <c r="BP593" s="19"/>
    </row>
    <row r="594" spans="1:68" s="2" customFormat="1">
      <c r="A594" s="57"/>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9"/>
      <c r="AS594" s="19"/>
      <c r="AT594" s="19"/>
      <c r="AU594" s="19"/>
      <c r="AV594" s="19"/>
      <c r="AW594" s="19"/>
      <c r="AX594" s="19"/>
      <c r="AY594" s="19"/>
      <c r="AZ594" s="19"/>
      <c r="BA594" s="19"/>
      <c r="BB594" s="19"/>
      <c r="BC594" s="19"/>
      <c r="BD594" s="19"/>
      <c r="BE594" s="19"/>
      <c r="BF594" s="19"/>
      <c r="BG594" s="19"/>
      <c r="BH594" s="19"/>
      <c r="BI594" s="19"/>
      <c r="BJ594" s="19"/>
      <c r="BK594" s="19"/>
      <c r="BL594" s="19"/>
      <c r="BM594" s="19"/>
      <c r="BN594" s="19"/>
      <c r="BO594" s="19"/>
      <c r="BP594" s="19"/>
    </row>
    <row r="595" spans="1:68" s="2" customFormat="1">
      <c r="A595" s="57"/>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9"/>
      <c r="AS595" s="19"/>
      <c r="AT595" s="19"/>
      <c r="AU595" s="19"/>
      <c r="AV595" s="19"/>
      <c r="AW595" s="19"/>
      <c r="AX595" s="19"/>
      <c r="AY595" s="19"/>
      <c r="AZ595" s="19"/>
      <c r="BA595" s="19"/>
      <c r="BB595" s="19"/>
      <c r="BC595" s="19"/>
      <c r="BD595" s="19"/>
      <c r="BE595" s="19"/>
      <c r="BF595" s="19"/>
      <c r="BG595" s="19"/>
      <c r="BH595" s="19"/>
      <c r="BI595" s="19"/>
      <c r="BJ595" s="19"/>
      <c r="BK595" s="19"/>
      <c r="BL595" s="19"/>
      <c r="BM595" s="19"/>
      <c r="BN595" s="19"/>
      <c r="BO595" s="19"/>
      <c r="BP595" s="19"/>
    </row>
    <row r="596" spans="1:68" s="2" customFormat="1">
      <c r="A596" s="57"/>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9"/>
      <c r="AS596" s="19"/>
      <c r="AT596" s="19"/>
      <c r="AU596" s="19"/>
      <c r="AV596" s="19"/>
      <c r="AW596" s="19"/>
      <c r="AX596" s="19"/>
      <c r="AY596" s="19"/>
      <c r="AZ596" s="19"/>
      <c r="BA596" s="19"/>
      <c r="BB596" s="19"/>
      <c r="BC596" s="19"/>
      <c r="BD596" s="19"/>
      <c r="BE596" s="19"/>
      <c r="BF596" s="19"/>
      <c r="BG596" s="19"/>
      <c r="BH596" s="19"/>
      <c r="BI596" s="19"/>
      <c r="BJ596" s="19"/>
      <c r="BK596" s="19"/>
      <c r="BL596" s="19"/>
      <c r="BM596" s="19"/>
      <c r="BN596" s="19"/>
      <c r="BO596" s="19"/>
      <c r="BP596" s="19"/>
    </row>
    <row r="597" spans="1:68" s="2" customFormat="1">
      <c r="A597" s="57"/>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9"/>
      <c r="AS597" s="19"/>
      <c r="AT597" s="19"/>
      <c r="AU597" s="19"/>
      <c r="AV597" s="19"/>
      <c r="AW597" s="19"/>
      <c r="AX597" s="19"/>
      <c r="AY597" s="19"/>
      <c r="AZ597" s="19"/>
      <c r="BA597" s="19"/>
      <c r="BB597" s="19"/>
      <c r="BC597" s="19"/>
      <c r="BD597" s="19"/>
      <c r="BE597" s="19"/>
      <c r="BF597" s="19"/>
      <c r="BG597" s="19"/>
      <c r="BH597" s="19"/>
      <c r="BI597" s="19"/>
      <c r="BJ597" s="19"/>
      <c r="BK597" s="19"/>
      <c r="BL597" s="19"/>
      <c r="BM597" s="19"/>
      <c r="BN597" s="19"/>
      <c r="BO597" s="19"/>
      <c r="BP597" s="19"/>
    </row>
    <row r="598" spans="1:68" s="2" customFormat="1">
      <c r="A598" s="57"/>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9"/>
      <c r="AS598" s="19"/>
      <c r="AT598" s="19"/>
      <c r="AU598" s="19"/>
      <c r="AV598" s="19"/>
      <c r="AW598" s="19"/>
      <c r="AX598" s="19"/>
      <c r="AY598" s="19"/>
      <c r="AZ598" s="19"/>
      <c r="BA598" s="19"/>
      <c r="BB598" s="19"/>
      <c r="BC598" s="19"/>
      <c r="BD598" s="19"/>
      <c r="BE598" s="19"/>
      <c r="BF598" s="19"/>
      <c r="BG598" s="19"/>
      <c r="BH598" s="19"/>
      <c r="BI598" s="19"/>
      <c r="BJ598" s="19"/>
      <c r="BK598" s="19"/>
      <c r="BL598" s="19"/>
      <c r="BM598" s="19"/>
      <c r="BN598" s="19"/>
      <c r="BO598" s="19"/>
      <c r="BP598" s="19"/>
    </row>
    <row r="599" spans="1:68" s="2" customFormat="1">
      <c r="A599" s="57"/>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9"/>
      <c r="AS599" s="19"/>
      <c r="AT599" s="19"/>
      <c r="AU599" s="19"/>
      <c r="AV599" s="19"/>
      <c r="AW599" s="19"/>
      <c r="AX599" s="19"/>
      <c r="AY599" s="19"/>
      <c r="AZ599" s="19"/>
      <c r="BA599" s="19"/>
      <c r="BB599" s="19"/>
      <c r="BC599" s="19"/>
      <c r="BD599" s="19"/>
      <c r="BE599" s="19"/>
      <c r="BF599" s="19"/>
      <c r="BG599" s="19"/>
      <c r="BH599" s="19"/>
      <c r="BI599" s="19"/>
      <c r="BJ599" s="19"/>
      <c r="BK599" s="19"/>
      <c r="BL599" s="19"/>
      <c r="BM599" s="19"/>
      <c r="BN599" s="19"/>
      <c r="BO599" s="19"/>
      <c r="BP599" s="19"/>
    </row>
    <row r="600" spans="1:68" s="2" customFormat="1">
      <c r="A600" s="57"/>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9"/>
      <c r="AS600" s="19"/>
      <c r="AT600" s="19"/>
      <c r="AU600" s="19"/>
      <c r="AV600" s="19"/>
      <c r="AW600" s="19"/>
      <c r="AX600" s="19"/>
      <c r="AY600" s="19"/>
      <c r="AZ600" s="19"/>
      <c r="BA600" s="19"/>
      <c r="BB600" s="19"/>
      <c r="BC600" s="19"/>
      <c r="BD600" s="19"/>
      <c r="BE600" s="19"/>
      <c r="BF600" s="19"/>
      <c r="BG600" s="19"/>
      <c r="BH600" s="19"/>
      <c r="BI600" s="19"/>
      <c r="BJ600" s="19"/>
      <c r="BK600" s="19"/>
      <c r="BL600" s="19"/>
      <c r="BM600" s="19"/>
      <c r="BN600" s="19"/>
      <c r="BO600" s="19"/>
      <c r="BP600" s="19"/>
    </row>
    <row r="601" spans="1:68" s="2" customFormat="1">
      <c r="A601" s="57"/>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9"/>
      <c r="AS601" s="19"/>
      <c r="AT601" s="19"/>
      <c r="AU601" s="19"/>
      <c r="AV601" s="19"/>
      <c r="AW601" s="19"/>
      <c r="AX601" s="19"/>
      <c r="AY601" s="19"/>
      <c r="AZ601" s="19"/>
      <c r="BA601" s="19"/>
      <c r="BB601" s="19"/>
      <c r="BC601" s="19"/>
      <c r="BD601" s="19"/>
      <c r="BE601" s="19"/>
      <c r="BF601" s="19"/>
      <c r="BG601" s="19"/>
      <c r="BH601" s="19"/>
      <c r="BI601" s="19"/>
      <c r="BJ601" s="19"/>
      <c r="BK601" s="19"/>
      <c r="BL601" s="19"/>
      <c r="BM601" s="19"/>
      <c r="BN601" s="19"/>
      <c r="BO601" s="19"/>
      <c r="BP601" s="19"/>
    </row>
    <row r="602" spans="1:68" s="2" customFormat="1">
      <c r="A602" s="57"/>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9"/>
      <c r="AS602" s="19"/>
      <c r="AT602" s="19"/>
      <c r="AU602" s="19"/>
      <c r="AV602" s="19"/>
      <c r="AW602" s="19"/>
      <c r="AX602" s="19"/>
      <c r="AY602" s="19"/>
      <c r="AZ602" s="19"/>
      <c r="BA602" s="19"/>
      <c r="BB602" s="19"/>
      <c r="BC602" s="19"/>
      <c r="BD602" s="19"/>
      <c r="BE602" s="19"/>
      <c r="BF602" s="19"/>
      <c r="BG602" s="19"/>
      <c r="BH602" s="19"/>
      <c r="BI602" s="19"/>
      <c r="BJ602" s="19"/>
      <c r="BK602" s="19"/>
      <c r="BL602" s="19"/>
      <c r="BM602" s="19"/>
      <c r="BN602" s="19"/>
      <c r="BO602" s="19"/>
      <c r="BP602" s="19"/>
    </row>
    <row r="603" spans="1:68" s="2" customFormat="1">
      <c r="A603" s="57"/>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9"/>
      <c r="AS603" s="19"/>
      <c r="AT603" s="19"/>
      <c r="AU603" s="19"/>
      <c r="AV603" s="19"/>
      <c r="AW603" s="19"/>
      <c r="AX603" s="19"/>
      <c r="AY603" s="19"/>
      <c r="AZ603" s="19"/>
      <c r="BA603" s="19"/>
      <c r="BB603" s="19"/>
      <c r="BC603" s="19"/>
      <c r="BD603" s="19"/>
      <c r="BE603" s="19"/>
      <c r="BF603" s="19"/>
      <c r="BG603" s="19"/>
      <c r="BH603" s="19"/>
      <c r="BI603" s="19"/>
      <c r="BJ603" s="19"/>
      <c r="BK603" s="19"/>
      <c r="BL603" s="19"/>
      <c r="BM603" s="19"/>
      <c r="BN603" s="19"/>
      <c r="BO603" s="19"/>
      <c r="BP603" s="19"/>
    </row>
    <row r="604" spans="1:68" s="2" customFormat="1">
      <c r="A604" s="57"/>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9"/>
      <c r="AS604" s="19"/>
      <c r="AT604" s="19"/>
      <c r="AU604" s="19"/>
      <c r="AV604" s="19"/>
      <c r="AW604" s="19"/>
      <c r="AX604" s="19"/>
      <c r="AY604" s="19"/>
      <c r="AZ604" s="19"/>
      <c r="BA604" s="19"/>
      <c r="BB604" s="19"/>
      <c r="BC604" s="19"/>
      <c r="BD604" s="19"/>
      <c r="BE604" s="19"/>
      <c r="BF604" s="19"/>
      <c r="BG604" s="19"/>
      <c r="BH604" s="19"/>
      <c r="BI604" s="19"/>
      <c r="BJ604" s="19"/>
      <c r="BK604" s="19"/>
      <c r="BL604" s="19"/>
      <c r="BM604" s="19"/>
      <c r="BN604" s="19"/>
      <c r="BO604" s="19"/>
      <c r="BP604" s="19"/>
    </row>
    <row r="605" spans="1:68" s="2" customFormat="1">
      <c r="A605" s="57"/>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9"/>
      <c r="AS605" s="19"/>
      <c r="AT605" s="19"/>
      <c r="AU605" s="19"/>
      <c r="AV605" s="19"/>
      <c r="AW605" s="19"/>
      <c r="AX605" s="19"/>
      <c r="AY605" s="19"/>
      <c r="AZ605" s="19"/>
      <c r="BA605" s="19"/>
      <c r="BB605" s="19"/>
      <c r="BC605" s="19"/>
      <c r="BD605" s="19"/>
      <c r="BE605" s="19"/>
      <c r="BF605" s="19"/>
      <c r="BG605" s="19"/>
      <c r="BH605" s="19"/>
      <c r="BI605" s="19"/>
      <c r="BJ605" s="19"/>
      <c r="BK605" s="19"/>
      <c r="BL605" s="19"/>
      <c r="BM605" s="19"/>
      <c r="BN605" s="19"/>
      <c r="BO605" s="19"/>
      <c r="BP605" s="19"/>
    </row>
    <row r="606" spans="1:68" s="2" customFormat="1">
      <c r="A606" s="57"/>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row>
    <row r="607" spans="1:68" s="2" customFormat="1">
      <c r="A607" s="57"/>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9"/>
      <c r="AS607" s="19"/>
      <c r="AT607" s="19"/>
      <c r="AU607" s="19"/>
      <c r="AV607" s="19"/>
      <c r="AW607" s="19"/>
      <c r="AX607" s="19"/>
      <c r="AY607" s="19"/>
      <c r="AZ607" s="19"/>
      <c r="BA607" s="19"/>
      <c r="BB607" s="19"/>
      <c r="BC607" s="19"/>
      <c r="BD607" s="19"/>
      <c r="BE607" s="19"/>
      <c r="BF607" s="19"/>
      <c r="BG607" s="19"/>
      <c r="BH607" s="19"/>
      <c r="BI607" s="19"/>
      <c r="BJ607" s="19"/>
      <c r="BK607" s="19"/>
      <c r="BL607" s="19"/>
      <c r="BM607" s="19"/>
      <c r="BN607" s="19"/>
      <c r="BO607" s="19"/>
      <c r="BP607" s="19"/>
    </row>
    <row r="608" spans="1:68" s="2" customFormat="1">
      <c r="A608" s="57"/>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9"/>
      <c r="AS608" s="19"/>
      <c r="AT608" s="19"/>
      <c r="AU608" s="19"/>
      <c r="AV608" s="19"/>
      <c r="AW608" s="19"/>
      <c r="AX608" s="19"/>
      <c r="AY608" s="19"/>
      <c r="AZ608" s="19"/>
      <c r="BA608" s="19"/>
      <c r="BB608" s="19"/>
      <c r="BC608" s="19"/>
      <c r="BD608" s="19"/>
      <c r="BE608" s="19"/>
      <c r="BF608" s="19"/>
      <c r="BG608" s="19"/>
      <c r="BH608" s="19"/>
      <c r="BI608" s="19"/>
      <c r="BJ608" s="19"/>
      <c r="BK608" s="19"/>
      <c r="BL608" s="19"/>
      <c r="BM608" s="19"/>
      <c r="BN608" s="19"/>
      <c r="BO608" s="19"/>
      <c r="BP608" s="19"/>
    </row>
    <row r="609" spans="1:68" s="2" customFormat="1">
      <c r="A609" s="57"/>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9"/>
      <c r="AS609" s="19"/>
      <c r="AT609" s="19"/>
      <c r="AU609" s="19"/>
      <c r="AV609" s="19"/>
      <c r="AW609" s="19"/>
      <c r="AX609" s="19"/>
      <c r="AY609" s="19"/>
      <c r="AZ609" s="19"/>
      <c r="BA609" s="19"/>
      <c r="BB609" s="19"/>
      <c r="BC609" s="19"/>
      <c r="BD609" s="19"/>
      <c r="BE609" s="19"/>
      <c r="BF609" s="19"/>
      <c r="BG609" s="19"/>
      <c r="BH609" s="19"/>
      <c r="BI609" s="19"/>
      <c r="BJ609" s="19"/>
      <c r="BK609" s="19"/>
      <c r="BL609" s="19"/>
      <c r="BM609" s="19"/>
      <c r="BN609" s="19"/>
      <c r="BO609" s="19"/>
      <c r="BP609" s="19"/>
    </row>
    <row r="610" spans="1:68" s="2" customFormat="1">
      <c r="A610" s="57"/>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9"/>
      <c r="AS610" s="19"/>
      <c r="AT610" s="19"/>
      <c r="AU610" s="19"/>
      <c r="AV610" s="19"/>
      <c r="AW610" s="19"/>
      <c r="AX610" s="19"/>
      <c r="AY610" s="19"/>
      <c r="AZ610" s="19"/>
      <c r="BA610" s="19"/>
      <c r="BB610" s="19"/>
      <c r="BC610" s="19"/>
      <c r="BD610" s="19"/>
      <c r="BE610" s="19"/>
      <c r="BF610" s="19"/>
      <c r="BG610" s="19"/>
      <c r="BH610" s="19"/>
      <c r="BI610" s="19"/>
      <c r="BJ610" s="19"/>
      <c r="BK610" s="19"/>
      <c r="BL610" s="19"/>
      <c r="BM610" s="19"/>
      <c r="BN610" s="19"/>
      <c r="BO610" s="19"/>
      <c r="BP610" s="19"/>
    </row>
    <row r="611" spans="1:68" s="2" customFormat="1">
      <c r="A611" s="57"/>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9"/>
      <c r="AS611" s="19"/>
      <c r="AT611" s="19"/>
      <c r="AU611" s="19"/>
      <c r="AV611" s="19"/>
      <c r="AW611" s="19"/>
      <c r="AX611" s="19"/>
      <c r="AY611" s="19"/>
      <c r="AZ611" s="19"/>
      <c r="BA611" s="19"/>
      <c r="BB611" s="19"/>
      <c r="BC611" s="19"/>
      <c r="BD611" s="19"/>
      <c r="BE611" s="19"/>
      <c r="BF611" s="19"/>
      <c r="BG611" s="19"/>
      <c r="BH611" s="19"/>
      <c r="BI611" s="19"/>
      <c r="BJ611" s="19"/>
      <c r="BK611" s="19"/>
      <c r="BL611" s="19"/>
      <c r="BM611" s="19"/>
      <c r="BN611" s="19"/>
      <c r="BO611" s="19"/>
      <c r="BP611" s="19"/>
    </row>
    <row r="612" spans="1:68" s="2" customFormat="1">
      <c r="A612" s="57"/>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9"/>
      <c r="AS612" s="19"/>
      <c r="AT612" s="19"/>
      <c r="AU612" s="19"/>
      <c r="AV612" s="19"/>
      <c r="AW612" s="19"/>
      <c r="AX612" s="19"/>
      <c r="AY612" s="19"/>
      <c r="AZ612" s="19"/>
      <c r="BA612" s="19"/>
      <c r="BB612" s="19"/>
      <c r="BC612" s="19"/>
      <c r="BD612" s="19"/>
      <c r="BE612" s="19"/>
      <c r="BF612" s="19"/>
      <c r="BG612" s="19"/>
      <c r="BH612" s="19"/>
      <c r="BI612" s="19"/>
      <c r="BJ612" s="19"/>
      <c r="BK612" s="19"/>
      <c r="BL612" s="19"/>
      <c r="BM612" s="19"/>
      <c r="BN612" s="19"/>
      <c r="BO612" s="19"/>
      <c r="BP612" s="19"/>
    </row>
    <row r="613" spans="1:68" s="2" customFormat="1">
      <c r="A613" s="57"/>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9"/>
      <c r="AS613" s="19"/>
      <c r="AT613" s="19"/>
      <c r="AU613" s="19"/>
      <c r="AV613" s="19"/>
      <c r="AW613" s="19"/>
      <c r="AX613" s="19"/>
      <c r="AY613" s="19"/>
      <c r="AZ613" s="19"/>
      <c r="BA613" s="19"/>
      <c r="BB613" s="19"/>
      <c r="BC613" s="19"/>
      <c r="BD613" s="19"/>
      <c r="BE613" s="19"/>
      <c r="BF613" s="19"/>
      <c r="BG613" s="19"/>
      <c r="BH613" s="19"/>
      <c r="BI613" s="19"/>
      <c r="BJ613" s="19"/>
      <c r="BK613" s="19"/>
      <c r="BL613" s="19"/>
      <c r="BM613" s="19"/>
      <c r="BN613" s="19"/>
      <c r="BO613" s="19"/>
      <c r="BP613" s="19"/>
    </row>
    <row r="614" spans="1:68" s="2" customFormat="1">
      <c r="A614" s="57"/>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9"/>
      <c r="AS614" s="19"/>
      <c r="AT614" s="19"/>
      <c r="AU614" s="19"/>
      <c r="AV614" s="19"/>
      <c r="AW614" s="19"/>
      <c r="AX614" s="19"/>
      <c r="AY614" s="19"/>
      <c r="AZ614" s="19"/>
      <c r="BA614" s="19"/>
      <c r="BB614" s="19"/>
      <c r="BC614" s="19"/>
      <c r="BD614" s="19"/>
      <c r="BE614" s="19"/>
      <c r="BF614" s="19"/>
      <c r="BG614" s="19"/>
      <c r="BH614" s="19"/>
      <c r="BI614" s="19"/>
      <c r="BJ614" s="19"/>
      <c r="BK614" s="19"/>
      <c r="BL614" s="19"/>
      <c r="BM614" s="19"/>
      <c r="BN614" s="19"/>
      <c r="BO614" s="19"/>
      <c r="BP614" s="19"/>
    </row>
    <row r="615" spans="1:68" s="2" customFormat="1">
      <c r="A615" s="57"/>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9"/>
      <c r="AS615" s="19"/>
      <c r="AT615" s="19"/>
      <c r="AU615" s="19"/>
      <c r="AV615" s="19"/>
      <c r="AW615" s="19"/>
      <c r="AX615" s="19"/>
      <c r="AY615" s="19"/>
      <c r="AZ615" s="19"/>
      <c r="BA615" s="19"/>
      <c r="BB615" s="19"/>
      <c r="BC615" s="19"/>
      <c r="BD615" s="19"/>
      <c r="BE615" s="19"/>
      <c r="BF615" s="19"/>
      <c r="BG615" s="19"/>
      <c r="BH615" s="19"/>
      <c r="BI615" s="19"/>
      <c r="BJ615" s="19"/>
      <c r="BK615" s="19"/>
      <c r="BL615" s="19"/>
      <c r="BM615" s="19"/>
      <c r="BN615" s="19"/>
      <c r="BO615" s="19"/>
      <c r="BP615" s="19"/>
    </row>
    <row r="616" spans="1:68" s="2" customFormat="1">
      <c r="A616" s="57"/>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9"/>
      <c r="AS616" s="19"/>
      <c r="AT616" s="19"/>
      <c r="AU616" s="19"/>
      <c r="AV616" s="19"/>
      <c r="AW616" s="19"/>
      <c r="AX616" s="19"/>
      <c r="AY616" s="19"/>
      <c r="AZ616" s="19"/>
      <c r="BA616" s="19"/>
      <c r="BB616" s="19"/>
      <c r="BC616" s="19"/>
      <c r="BD616" s="19"/>
      <c r="BE616" s="19"/>
      <c r="BF616" s="19"/>
      <c r="BG616" s="19"/>
      <c r="BH616" s="19"/>
      <c r="BI616" s="19"/>
      <c r="BJ616" s="19"/>
      <c r="BK616" s="19"/>
      <c r="BL616" s="19"/>
      <c r="BM616" s="19"/>
      <c r="BN616" s="19"/>
      <c r="BO616" s="19"/>
      <c r="BP616" s="19"/>
    </row>
    <row r="617" spans="1:68" s="2" customFormat="1">
      <c r="A617" s="57"/>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9"/>
      <c r="AS617" s="19"/>
      <c r="AT617" s="19"/>
      <c r="AU617" s="19"/>
      <c r="AV617" s="19"/>
      <c r="AW617" s="19"/>
      <c r="AX617" s="19"/>
      <c r="AY617" s="19"/>
      <c r="AZ617" s="19"/>
      <c r="BA617" s="19"/>
      <c r="BB617" s="19"/>
      <c r="BC617" s="19"/>
      <c r="BD617" s="19"/>
      <c r="BE617" s="19"/>
      <c r="BF617" s="19"/>
      <c r="BG617" s="19"/>
      <c r="BH617" s="19"/>
      <c r="BI617" s="19"/>
      <c r="BJ617" s="19"/>
      <c r="BK617" s="19"/>
      <c r="BL617" s="19"/>
      <c r="BM617" s="19"/>
      <c r="BN617" s="19"/>
      <c r="BO617" s="19"/>
      <c r="BP617" s="19"/>
    </row>
    <row r="618" spans="1:68" s="2" customFormat="1">
      <c r="A618" s="57"/>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9"/>
      <c r="AS618" s="19"/>
      <c r="AT618" s="19"/>
      <c r="AU618" s="19"/>
      <c r="AV618" s="19"/>
      <c r="AW618" s="19"/>
      <c r="AX618" s="19"/>
      <c r="AY618" s="19"/>
      <c r="AZ618" s="19"/>
      <c r="BA618" s="19"/>
      <c r="BB618" s="19"/>
      <c r="BC618" s="19"/>
      <c r="BD618" s="19"/>
      <c r="BE618" s="19"/>
      <c r="BF618" s="19"/>
      <c r="BG618" s="19"/>
      <c r="BH618" s="19"/>
      <c r="BI618" s="19"/>
      <c r="BJ618" s="19"/>
      <c r="BK618" s="19"/>
      <c r="BL618" s="19"/>
      <c r="BM618" s="19"/>
      <c r="BN618" s="19"/>
      <c r="BO618" s="19"/>
      <c r="BP618" s="19"/>
    </row>
    <row r="619" spans="1:68" s="2" customFormat="1">
      <c r="A619" s="57"/>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9"/>
      <c r="AS619" s="19"/>
      <c r="AT619" s="19"/>
      <c r="AU619" s="19"/>
      <c r="AV619" s="19"/>
      <c r="AW619" s="19"/>
      <c r="AX619" s="19"/>
      <c r="AY619" s="19"/>
      <c r="AZ619" s="19"/>
      <c r="BA619" s="19"/>
      <c r="BB619" s="19"/>
      <c r="BC619" s="19"/>
      <c r="BD619" s="19"/>
      <c r="BE619" s="19"/>
      <c r="BF619" s="19"/>
      <c r="BG619" s="19"/>
      <c r="BH619" s="19"/>
      <c r="BI619" s="19"/>
      <c r="BJ619" s="19"/>
      <c r="BK619" s="19"/>
      <c r="BL619" s="19"/>
      <c r="BM619" s="19"/>
      <c r="BN619" s="19"/>
      <c r="BO619" s="19"/>
      <c r="BP619" s="19"/>
    </row>
    <row r="620" spans="1:68" s="2" customFormat="1">
      <c r="A620" s="57"/>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9"/>
      <c r="AS620" s="19"/>
      <c r="AT620" s="19"/>
      <c r="AU620" s="19"/>
      <c r="AV620" s="19"/>
      <c r="AW620" s="19"/>
      <c r="AX620" s="19"/>
      <c r="AY620" s="19"/>
      <c r="AZ620" s="19"/>
      <c r="BA620" s="19"/>
      <c r="BB620" s="19"/>
      <c r="BC620" s="19"/>
      <c r="BD620" s="19"/>
      <c r="BE620" s="19"/>
      <c r="BF620" s="19"/>
      <c r="BG620" s="19"/>
      <c r="BH620" s="19"/>
      <c r="BI620" s="19"/>
      <c r="BJ620" s="19"/>
      <c r="BK620" s="19"/>
      <c r="BL620" s="19"/>
      <c r="BM620" s="19"/>
      <c r="BN620" s="19"/>
      <c r="BO620" s="19"/>
      <c r="BP620" s="19"/>
    </row>
    <row r="621" spans="1:68" s="2" customFormat="1">
      <c r="A621" s="57"/>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9"/>
      <c r="AS621" s="19"/>
      <c r="AT621" s="19"/>
      <c r="AU621" s="19"/>
      <c r="AV621" s="19"/>
      <c r="AW621" s="19"/>
      <c r="AX621" s="19"/>
      <c r="AY621" s="19"/>
      <c r="AZ621" s="19"/>
      <c r="BA621" s="19"/>
      <c r="BB621" s="19"/>
      <c r="BC621" s="19"/>
      <c r="BD621" s="19"/>
      <c r="BE621" s="19"/>
      <c r="BF621" s="19"/>
      <c r="BG621" s="19"/>
      <c r="BH621" s="19"/>
      <c r="BI621" s="19"/>
      <c r="BJ621" s="19"/>
      <c r="BK621" s="19"/>
      <c r="BL621" s="19"/>
      <c r="BM621" s="19"/>
      <c r="BN621" s="19"/>
      <c r="BO621" s="19"/>
      <c r="BP621" s="19"/>
    </row>
    <row r="622" spans="1:68" s="2" customFormat="1">
      <c r="A622" s="57"/>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9"/>
      <c r="AS622" s="19"/>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row>
    <row r="623" spans="1:68" s="2" customFormat="1">
      <c r="A623" s="57"/>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9"/>
      <c r="AS623" s="19"/>
      <c r="AT623" s="19"/>
      <c r="AU623" s="19"/>
      <c r="AV623" s="19"/>
      <c r="AW623" s="19"/>
      <c r="AX623" s="19"/>
      <c r="AY623" s="19"/>
      <c r="AZ623" s="19"/>
      <c r="BA623" s="19"/>
      <c r="BB623" s="19"/>
      <c r="BC623" s="19"/>
      <c r="BD623" s="19"/>
      <c r="BE623" s="19"/>
      <c r="BF623" s="19"/>
      <c r="BG623" s="19"/>
      <c r="BH623" s="19"/>
      <c r="BI623" s="19"/>
      <c r="BJ623" s="19"/>
      <c r="BK623" s="19"/>
      <c r="BL623" s="19"/>
      <c r="BM623" s="19"/>
      <c r="BN623" s="19"/>
      <c r="BO623" s="19"/>
      <c r="BP623" s="19"/>
    </row>
    <row r="624" spans="1:68" s="2" customFormat="1">
      <c r="A624" s="57"/>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9"/>
      <c r="AS624" s="19"/>
      <c r="AT624" s="19"/>
      <c r="AU624" s="19"/>
      <c r="AV624" s="19"/>
      <c r="AW624" s="19"/>
      <c r="AX624" s="19"/>
      <c r="AY624" s="19"/>
      <c r="AZ624" s="19"/>
      <c r="BA624" s="19"/>
      <c r="BB624" s="19"/>
      <c r="BC624" s="19"/>
      <c r="BD624" s="19"/>
      <c r="BE624" s="19"/>
      <c r="BF624" s="19"/>
      <c r="BG624" s="19"/>
      <c r="BH624" s="19"/>
      <c r="BI624" s="19"/>
      <c r="BJ624" s="19"/>
      <c r="BK624" s="19"/>
      <c r="BL624" s="19"/>
      <c r="BM624" s="19"/>
      <c r="BN624" s="19"/>
      <c r="BO624" s="19"/>
      <c r="BP624" s="19"/>
    </row>
    <row r="625" spans="1:68" s="2" customFormat="1">
      <c r="A625" s="57"/>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9"/>
      <c r="AS625" s="19"/>
      <c r="AT625" s="19"/>
      <c r="AU625" s="19"/>
      <c r="AV625" s="19"/>
      <c r="AW625" s="19"/>
      <c r="AX625" s="19"/>
      <c r="AY625" s="19"/>
      <c r="AZ625" s="19"/>
      <c r="BA625" s="19"/>
      <c r="BB625" s="19"/>
      <c r="BC625" s="19"/>
      <c r="BD625" s="19"/>
      <c r="BE625" s="19"/>
      <c r="BF625" s="19"/>
      <c r="BG625" s="19"/>
      <c r="BH625" s="19"/>
      <c r="BI625" s="19"/>
      <c r="BJ625" s="19"/>
      <c r="BK625" s="19"/>
      <c r="BL625" s="19"/>
      <c r="BM625" s="19"/>
      <c r="BN625" s="19"/>
      <c r="BO625" s="19"/>
      <c r="BP625" s="19"/>
    </row>
    <row r="626" spans="1:68" s="2" customFormat="1">
      <c r="A626" s="57"/>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9"/>
      <c r="AS626" s="19"/>
      <c r="AT626" s="19"/>
      <c r="AU626" s="19"/>
      <c r="AV626" s="19"/>
      <c r="AW626" s="19"/>
      <c r="AX626" s="19"/>
      <c r="AY626" s="19"/>
      <c r="AZ626" s="19"/>
      <c r="BA626" s="19"/>
      <c r="BB626" s="19"/>
      <c r="BC626" s="19"/>
      <c r="BD626" s="19"/>
      <c r="BE626" s="19"/>
      <c r="BF626" s="19"/>
      <c r="BG626" s="19"/>
      <c r="BH626" s="19"/>
      <c r="BI626" s="19"/>
      <c r="BJ626" s="19"/>
      <c r="BK626" s="19"/>
      <c r="BL626" s="19"/>
      <c r="BM626" s="19"/>
      <c r="BN626" s="19"/>
      <c r="BO626" s="19"/>
      <c r="BP626" s="19"/>
    </row>
    <row r="627" spans="1:68" s="2" customFormat="1">
      <c r="A627" s="57"/>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9"/>
      <c r="AS627" s="19"/>
      <c r="AT627" s="19"/>
      <c r="AU627" s="19"/>
      <c r="AV627" s="19"/>
      <c r="AW627" s="19"/>
      <c r="AX627" s="19"/>
      <c r="AY627" s="19"/>
      <c r="AZ627" s="19"/>
      <c r="BA627" s="19"/>
      <c r="BB627" s="19"/>
      <c r="BC627" s="19"/>
      <c r="BD627" s="19"/>
      <c r="BE627" s="19"/>
      <c r="BF627" s="19"/>
      <c r="BG627" s="19"/>
      <c r="BH627" s="19"/>
      <c r="BI627" s="19"/>
      <c r="BJ627" s="19"/>
      <c r="BK627" s="19"/>
      <c r="BL627" s="19"/>
      <c r="BM627" s="19"/>
      <c r="BN627" s="19"/>
      <c r="BO627" s="19"/>
      <c r="BP627" s="19"/>
    </row>
    <row r="628" spans="1:68" s="2" customFormat="1">
      <c r="A628" s="57"/>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9"/>
      <c r="AS628" s="19"/>
      <c r="AT628" s="19"/>
      <c r="AU628" s="19"/>
      <c r="AV628" s="19"/>
      <c r="AW628" s="19"/>
      <c r="AX628" s="19"/>
      <c r="AY628" s="19"/>
      <c r="AZ628" s="19"/>
      <c r="BA628" s="19"/>
      <c r="BB628" s="19"/>
      <c r="BC628" s="19"/>
      <c r="BD628" s="19"/>
      <c r="BE628" s="19"/>
      <c r="BF628" s="19"/>
      <c r="BG628" s="19"/>
      <c r="BH628" s="19"/>
      <c r="BI628" s="19"/>
      <c r="BJ628" s="19"/>
      <c r="BK628" s="19"/>
      <c r="BL628" s="19"/>
      <c r="BM628" s="19"/>
      <c r="BN628" s="19"/>
      <c r="BO628" s="19"/>
      <c r="BP628" s="19"/>
    </row>
    <row r="629" spans="1:68" s="2" customFormat="1">
      <c r="A629" s="57"/>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9"/>
      <c r="AS629" s="19"/>
      <c r="AT629" s="19"/>
      <c r="AU629" s="19"/>
      <c r="AV629" s="19"/>
      <c r="AW629" s="19"/>
      <c r="AX629" s="19"/>
      <c r="AY629" s="19"/>
      <c r="AZ629" s="19"/>
      <c r="BA629" s="19"/>
      <c r="BB629" s="19"/>
      <c r="BC629" s="19"/>
      <c r="BD629" s="19"/>
      <c r="BE629" s="19"/>
      <c r="BF629" s="19"/>
      <c r="BG629" s="19"/>
      <c r="BH629" s="19"/>
      <c r="BI629" s="19"/>
      <c r="BJ629" s="19"/>
      <c r="BK629" s="19"/>
      <c r="BL629" s="19"/>
      <c r="BM629" s="19"/>
      <c r="BN629" s="19"/>
      <c r="BO629" s="19"/>
      <c r="BP629" s="19"/>
    </row>
    <row r="630" spans="1:68" s="2" customFormat="1">
      <c r="A630" s="57"/>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9"/>
      <c r="AS630" s="19"/>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row>
    <row r="631" spans="1:68" s="2" customFormat="1">
      <c r="A631" s="57"/>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9"/>
      <c r="AS631" s="19"/>
      <c r="AT631" s="19"/>
      <c r="AU631" s="19"/>
      <c r="AV631" s="19"/>
      <c r="AW631" s="19"/>
      <c r="AX631" s="19"/>
      <c r="AY631" s="19"/>
      <c r="AZ631" s="19"/>
      <c r="BA631" s="19"/>
      <c r="BB631" s="19"/>
      <c r="BC631" s="19"/>
      <c r="BD631" s="19"/>
      <c r="BE631" s="19"/>
      <c r="BF631" s="19"/>
      <c r="BG631" s="19"/>
      <c r="BH631" s="19"/>
      <c r="BI631" s="19"/>
      <c r="BJ631" s="19"/>
      <c r="BK631" s="19"/>
      <c r="BL631" s="19"/>
      <c r="BM631" s="19"/>
      <c r="BN631" s="19"/>
      <c r="BO631" s="19"/>
      <c r="BP631" s="19"/>
    </row>
    <row r="632" spans="1:68" s="2" customFormat="1">
      <c r="A632" s="57"/>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9"/>
      <c r="AS632" s="19"/>
      <c r="AT632" s="19"/>
      <c r="AU632" s="19"/>
      <c r="AV632" s="19"/>
      <c r="AW632" s="19"/>
      <c r="AX632" s="19"/>
      <c r="AY632" s="19"/>
      <c r="AZ632" s="19"/>
      <c r="BA632" s="19"/>
      <c r="BB632" s="19"/>
      <c r="BC632" s="19"/>
      <c r="BD632" s="19"/>
      <c r="BE632" s="19"/>
      <c r="BF632" s="19"/>
      <c r="BG632" s="19"/>
      <c r="BH632" s="19"/>
      <c r="BI632" s="19"/>
      <c r="BJ632" s="19"/>
      <c r="BK632" s="19"/>
      <c r="BL632" s="19"/>
      <c r="BM632" s="19"/>
      <c r="BN632" s="19"/>
      <c r="BO632" s="19"/>
      <c r="BP632" s="19"/>
    </row>
    <row r="633" spans="1:68" s="2" customFormat="1">
      <c r="A633" s="57"/>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9"/>
      <c r="AS633" s="19"/>
      <c r="AT633" s="19"/>
      <c r="AU633" s="19"/>
      <c r="AV633" s="19"/>
      <c r="AW633" s="19"/>
      <c r="AX633" s="19"/>
      <c r="AY633" s="19"/>
      <c r="AZ633" s="19"/>
      <c r="BA633" s="19"/>
      <c r="BB633" s="19"/>
      <c r="BC633" s="19"/>
      <c r="BD633" s="19"/>
      <c r="BE633" s="19"/>
      <c r="BF633" s="19"/>
      <c r="BG633" s="19"/>
      <c r="BH633" s="19"/>
      <c r="BI633" s="19"/>
      <c r="BJ633" s="19"/>
      <c r="BK633" s="19"/>
      <c r="BL633" s="19"/>
      <c r="BM633" s="19"/>
      <c r="BN633" s="19"/>
      <c r="BO633" s="19"/>
      <c r="BP633" s="19"/>
    </row>
    <row r="634" spans="1:68" s="2" customFormat="1">
      <c r="A634" s="57"/>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9"/>
      <c r="AS634" s="19"/>
      <c r="AT634" s="19"/>
      <c r="AU634" s="19"/>
      <c r="AV634" s="19"/>
      <c r="AW634" s="19"/>
      <c r="AX634" s="19"/>
      <c r="AY634" s="19"/>
      <c r="AZ634" s="19"/>
      <c r="BA634" s="19"/>
      <c r="BB634" s="19"/>
      <c r="BC634" s="19"/>
      <c r="BD634" s="19"/>
      <c r="BE634" s="19"/>
      <c r="BF634" s="19"/>
      <c r="BG634" s="19"/>
      <c r="BH634" s="19"/>
      <c r="BI634" s="19"/>
      <c r="BJ634" s="19"/>
      <c r="BK634" s="19"/>
      <c r="BL634" s="19"/>
      <c r="BM634" s="19"/>
      <c r="BN634" s="19"/>
      <c r="BO634" s="19"/>
      <c r="BP634" s="19"/>
    </row>
    <row r="635" spans="1:68" s="2" customFormat="1">
      <c r="A635" s="57"/>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9"/>
      <c r="AS635" s="19"/>
      <c r="AT635" s="19"/>
      <c r="AU635" s="19"/>
      <c r="AV635" s="19"/>
      <c r="AW635" s="19"/>
      <c r="AX635" s="19"/>
      <c r="AY635" s="19"/>
      <c r="AZ635" s="19"/>
      <c r="BA635" s="19"/>
      <c r="BB635" s="19"/>
      <c r="BC635" s="19"/>
      <c r="BD635" s="19"/>
      <c r="BE635" s="19"/>
      <c r="BF635" s="19"/>
      <c r="BG635" s="19"/>
      <c r="BH635" s="19"/>
      <c r="BI635" s="19"/>
      <c r="BJ635" s="19"/>
      <c r="BK635" s="19"/>
      <c r="BL635" s="19"/>
      <c r="BM635" s="19"/>
      <c r="BN635" s="19"/>
      <c r="BO635" s="19"/>
      <c r="BP635" s="19"/>
    </row>
    <row r="636" spans="1:68" s="2" customFormat="1">
      <c r="A636" s="57"/>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9"/>
      <c r="AS636" s="19"/>
      <c r="AT636" s="19"/>
      <c r="AU636" s="19"/>
      <c r="AV636" s="19"/>
      <c r="AW636" s="19"/>
      <c r="AX636" s="19"/>
      <c r="AY636" s="19"/>
      <c r="AZ636" s="19"/>
      <c r="BA636" s="19"/>
      <c r="BB636" s="19"/>
      <c r="BC636" s="19"/>
      <c r="BD636" s="19"/>
      <c r="BE636" s="19"/>
      <c r="BF636" s="19"/>
      <c r="BG636" s="19"/>
      <c r="BH636" s="19"/>
      <c r="BI636" s="19"/>
      <c r="BJ636" s="19"/>
      <c r="BK636" s="19"/>
      <c r="BL636" s="19"/>
      <c r="BM636" s="19"/>
      <c r="BN636" s="19"/>
      <c r="BO636" s="19"/>
      <c r="BP636" s="19"/>
    </row>
    <row r="637" spans="1:68" s="2" customFormat="1">
      <c r="A637" s="57"/>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9"/>
      <c r="AS637" s="19"/>
      <c r="AT637" s="19"/>
      <c r="AU637" s="19"/>
      <c r="AV637" s="19"/>
      <c r="AW637" s="19"/>
      <c r="AX637" s="19"/>
      <c r="AY637" s="19"/>
      <c r="AZ637" s="19"/>
      <c r="BA637" s="19"/>
      <c r="BB637" s="19"/>
      <c r="BC637" s="19"/>
      <c r="BD637" s="19"/>
      <c r="BE637" s="19"/>
      <c r="BF637" s="19"/>
      <c r="BG637" s="19"/>
      <c r="BH637" s="19"/>
      <c r="BI637" s="19"/>
      <c r="BJ637" s="19"/>
      <c r="BK637" s="19"/>
      <c r="BL637" s="19"/>
      <c r="BM637" s="19"/>
      <c r="BN637" s="19"/>
      <c r="BO637" s="19"/>
      <c r="BP637" s="19"/>
    </row>
    <row r="638" spans="1:68" s="2" customFormat="1">
      <c r="A638" s="57"/>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9"/>
      <c r="AS638" s="19"/>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row>
    <row r="639" spans="1:68" s="2" customFormat="1">
      <c r="A639" s="57"/>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9"/>
      <c r="AS639" s="19"/>
      <c r="AT639" s="19"/>
      <c r="AU639" s="19"/>
      <c r="AV639" s="19"/>
      <c r="AW639" s="19"/>
      <c r="AX639" s="19"/>
      <c r="AY639" s="19"/>
      <c r="AZ639" s="19"/>
      <c r="BA639" s="19"/>
      <c r="BB639" s="19"/>
      <c r="BC639" s="19"/>
      <c r="BD639" s="19"/>
      <c r="BE639" s="19"/>
      <c r="BF639" s="19"/>
      <c r="BG639" s="19"/>
      <c r="BH639" s="19"/>
      <c r="BI639" s="19"/>
      <c r="BJ639" s="19"/>
      <c r="BK639" s="19"/>
      <c r="BL639" s="19"/>
      <c r="BM639" s="19"/>
      <c r="BN639" s="19"/>
      <c r="BO639" s="19"/>
      <c r="BP639" s="19"/>
    </row>
    <row r="640" spans="1:68" s="2" customFormat="1">
      <c r="A640" s="57"/>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9"/>
      <c r="AS640" s="19"/>
      <c r="AT640" s="19"/>
      <c r="AU640" s="19"/>
      <c r="AV640" s="19"/>
      <c r="AW640" s="19"/>
      <c r="AX640" s="19"/>
      <c r="AY640" s="19"/>
      <c r="AZ640" s="19"/>
      <c r="BA640" s="19"/>
      <c r="BB640" s="19"/>
      <c r="BC640" s="19"/>
      <c r="BD640" s="19"/>
      <c r="BE640" s="19"/>
      <c r="BF640" s="19"/>
      <c r="BG640" s="19"/>
      <c r="BH640" s="19"/>
      <c r="BI640" s="19"/>
      <c r="BJ640" s="19"/>
      <c r="BK640" s="19"/>
      <c r="BL640" s="19"/>
      <c r="BM640" s="19"/>
      <c r="BN640" s="19"/>
      <c r="BO640" s="19"/>
      <c r="BP640" s="19"/>
    </row>
    <row r="641" spans="1:68" s="2" customFormat="1">
      <c r="A641" s="57"/>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9"/>
      <c r="AS641" s="19"/>
      <c r="AT641" s="19"/>
      <c r="AU641" s="19"/>
      <c r="AV641" s="19"/>
      <c r="AW641" s="19"/>
      <c r="AX641" s="19"/>
      <c r="AY641" s="19"/>
      <c r="AZ641" s="19"/>
      <c r="BA641" s="19"/>
      <c r="BB641" s="19"/>
      <c r="BC641" s="19"/>
      <c r="BD641" s="19"/>
      <c r="BE641" s="19"/>
      <c r="BF641" s="19"/>
      <c r="BG641" s="19"/>
      <c r="BH641" s="19"/>
      <c r="BI641" s="19"/>
      <c r="BJ641" s="19"/>
      <c r="BK641" s="19"/>
      <c r="BL641" s="19"/>
      <c r="BM641" s="19"/>
      <c r="BN641" s="19"/>
      <c r="BO641" s="19"/>
      <c r="BP641" s="19"/>
    </row>
    <row r="642" spans="1:68" s="2" customFormat="1">
      <c r="A642" s="57"/>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9"/>
      <c r="AS642" s="19"/>
      <c r="AT642" s="19"/>
      <c r="AU642" s="19"/>
      <c r="AV642" s="19"/>
      <c r="AW642" s="19"/>
      <c r="AX642" s="19"/>
      <c r="AY642" s="19"/>
      <c r="AZ642" s="19"/>
      <c r="BA642" s="19"/>
      <c r="BB642" s="19"/>
      <c r="BC642" s="19"/>
      <c r="BD642" s="19"/>
      <c r="BE642" s="19"/>
      <c r="BF642" s="19"/>
      <c r="BG642" s="19"/>
      <c r="BH642" s="19"/>
      <c r="BI642" s="19"/>
      <c r="BJ642" s="19"/>
      <c r="BK642" s="19"/>
      <c r="BL642" s="19"/>
      <c r="BM642" s="19"/>
      <c r="BN642" s="19"/>
      <c r="BO642" s="19"/>
      <c r="BP642" s="19"/>
    </row>
    <row r="643" spans="1:68" s="2" customFormat="1">
      <c r="A643" s="57"/>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9"/>
      <c r="AS643" s="19"/>
      <c r="AT643" s="19"/>
      <c r="AU643" s="19"/>
      <c r="AV643" s="19"/>
      <c r="AW643" s="19"/>
      <c r="AX643" s="19"/>
      <c r="AY643" s="19"/>
      <c r="AZ643" s="19"/>
      <c r="BA643" s="19"/>
      <c r="BB643" s="19"/>
      <c r="BC643" s="19"/>
      <c r="BD643" s="19"/>
      <c r="BE643" s="19"/>
      <c r="BF643" s="19"/>
      <c r="BG643" s="19"/>
      <c r="BH643" s="19"/>
      <c r="BI643" s="19"/>
      <c r="BJ643" s="19"/>
      <c r="BK643" s="19"/>
      <c r="BL643" s="19"/>
      <c r="BM643" s="19"/>
      <c r="BN643" s="19"/>
      <c r="BO643" s="19"/>
      <c r="BP643" s="19"/>
    </row>
    <row r="644" spans="1:68" s="2" customFormat="1">
      <c r="A644" s="57"/>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9"/>
      <c r="AS644" s="19"/>
      <c r="AT644" s="19"/>
      <c r="AU644" s="19"/>
      <c r="AV644" s="19"/>
      <c r="AW644" s="19"/>
      <c r="AX644" s="19"/>
      <c r="AY644" s="19"/>
      <c r="AZ644" s="19"/>
      <c r="BA644" s="19"/>
      <c r="BB644" s="19"/>
      <c r="BC644" s="19"/>
      <c r="BD644" s="19"/>
      <c r="BE644" s="19"/>
      <c r="BF644" s="19"/>
      <c r="BG644" s="19"/>
      <c r="BH644" s="19"/>
      <c r="BI644" s="19"/>
      <c r="BJ644" s="19"/>
      <c r="BK644" s="19"/>
      <c r="BL644" s="19"/>
      <c r="BM644" s="19"/>
      <c r="BN644" s="19"/>
      <c r="BO644" s="19"/>
      <c r="BP644" s="19"/>
    </row>
    <row r="645" spans="1:68" s="2" customFormat="1">
      <c r="A645" s="57"/>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9"/>
      <c r="AS645" s="19"/>
      <c r="AT645" s="19"/>
      <c r="AU645" s="19"/>
      <c r="AV645" s="19"/>
      <c r="AW645" s="19"/>
      <c r="AX645" s="19"/>
      <c r="AY645" s="19"/>
      <c r="AZ645" s="19"/>
      <c r="BA645" s="19"/>
      <c r="BB645" s="19"/>
      <c r="BC645" s="19"/>
      <c r="BD645" s="19"/>
      <c r="BE645" s="19"/>
      <c r="BF645" s="19"/>
      <c r="BG645" s="19"/>
      <c r="BH645" s="19"/>
      <c r="BI645" s="19"/>
      <c r="BJ645" s="19"/>
      <c r="BK645" s="19"/>
      <c r="BL645" s="19"/>
      <c r="BM645" s="19"/>
      <c r="BN645" s="19"/>
      <c r="BO645" s="19"/>
      <c r="BP645" s="19"/>
    </row>
    <row r="646" spans="1:68" s="2" customFormat="1">
      <c r="A646" s="57"/>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row>
    <row r="647" spans="1:68" s="2" customFormat="1">
      <c r="A647" s="57"/>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9"/>
      <c r="AS647" s="19"/>
      <c r="AT647" s="19"/>
      <c r="AU647" s="19"/>
      <c r="AV647" s="19"/>
      <c r="AW647" s="19"/>
      <c r="AX647" s="19"/>
      <c r="AY647" s="19"/>
      <c r="AZ647" s="19"/>
      <c r="BA647" s="19"/>
      <c r="BB647" s="19"/>
      <c r="BC647" s="19"/>
      <c r="BD647" s="19"/>
      <c r="BE647" s="19"/>
      <c r="BF647" s="19"/>
      <c r="BG647" s="19"/>
      <c r="BH647" s="19"/>
      <c r="BI647" s="19"/>
      <c r="BJ647" s="19"/>
      <c r="BK647" s="19"/>
      <c r="BL647" s="19"/>
      <c r="BM647" s="19"/>
      <c r="BN647" s="19"/>
      <c r="BO647" s="19"/>
      <c r="BP647" s="19"/>
    </row>
    <row r="648" spans="1:68" s="2" customFormat="1">
      <c r="A648" s="57"/>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9"/>
      <c r="AS648" s="19"/>
      <c r="AT648" s="19"/>
      <c r="AU648" s="19"/>
      <c r="AV648" s="19"/>
      <c r="AW648" s="19"/>
      <c r="AX648" s="19"/>
      <c r="AY648" s="19"/>
      <c r="AZ648" s="19"/>
      <c r="BA648" s="19"/>
      <c r="BB648" s="19"/>
      <c r="BC648" s="19"/>
      <c r="BD648" s="19"/>
      <c r="BE648" s="19"/>
      <c r="BF648" s="19"/>
      <c r="BG648" s="19"/>
      <c r="BH648" s="19"/>
      <c r="BI648" s="19"/>
      <c r="BJ648" s="19"/>
      <c r="BK648" s="19"/>
      <c r="BL648" s="19"/>
      <c r="BM648" s="19"/>
      <c r="BN648" s="19"/>
      <c r="BO648" s="19"/>
      <c r="BP648" s="19"/>
    </row>
    <row r="649" spans="1:68" s="2" customFormat="1">
      <c r="A649" s="57"/>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9"/>
      <c r="AS649" s="19"/>
      <c r="AT649" s="19"/>
      <c r="AU649" s="19"/>
      <c r="AV649" s="19"/>
      <c r="AW649" s="19"/>
      <c r="AX649" s="19"/>
      <c r="AY649" s="19"/>
      <c r="AZ649" s="19"/>
      <c r="BA649" s="19"/>
      <c r="BB649" s="19"/>
      <c r="BC649" s="19"/>
      <c r="BD649" s="19"/>
      <c r="BE649" s="19"/>
      <c r="BF649" s="19"/>
      <c r="BG649" s="19"/>
      <c r="BH649" s="19"/>
      <c r="BI649" s="19"/>
      <c r="BJ649" s="19"/>
      <c r="BK649" s="19"/>
      <c r="BL649" s="19"/>
      <c r="BM649" s="19"/>
      <c r="BN649" s="19"/>
      <c r="BO649" s="19"/>
      <c r="BP649" s="19"/>
    </row>
    <row r="650" spans="1:68" s="2" customFormat="1">
      <c r="A650" s="57"/>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9"/>
      <c r="AS650" s="19"/>
      <c r="AT650" s="19"/>
      <c r="AU650" s="19"/>
      <c r="AV650" s="19"/>
      <c r="AW650" s="19"/>
      <c r="AX650" s="19"/>
      <c r="AY650" s="19"/>
      <c r="AZ650" s="19"/>
      <c r="BA650" s="19"/>
      <c r="BB650" s="19"/>
      <c r="BC650" s="19"/>
      <c r="BD650" s="19"/>
      <c r="BE650" s="19"/>
      <c r="BF650" s="19"/>
      <c r="BG650" s="19"/>
      <c r="BH650" s="19"/>
      <c r="BI650" s="19"/>
      <c r="BJ650" s="19"/>
      <c r="BK650" s="19"/>
      <c r="BL650" s="19"/>
      <c r="BM650" s="19"/>
      <c r="BN650" s="19"/>
      <c r="BO650" s="19"/>
      <c r="BP650" s="19"/>
    </row>
    <row r="651" spans="1:68" s="2" customFormat="1">
      <c r="A651" s="57"/>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9"/>
      <c r="AS651" s="19"/>
      <c r="AT651" s="19"/>
      <c r="AU651" s="19"/>
      <c r="AV651" s="19"/>
      <c r="AW651" s="19"/>
      <c r="AX651" s="19"/>
      <c r="AY651" s="19"/>
      <c r="AZ651" s="19"/>
      <c r="BA651" s="19"/>
      <c r="BB651" s="19"/>
      <c r="BC651" s="19"/>
      <c r="BD651" s="19"/>
      <c r="BE651" s="19"/>
      <c r="BF651" s="19"/>
      <c r="BG651" s="19"/>
      <c r="BH651" s="19"/>
      <c r="BI651" s="19"/>
      <c r="BJ651" s="19"/>
      <c r="BK651" s="19"/>
      <c r="BL651" s="19"/>
      <c r="BM651" s="19"/>
      <c r="BN651" s="19"/>
      <c r="BO651" s="19"/>
      <c r="BP651" s="19"/>
    </row>
    <row r="652" spans="1:68" s="2" customFormat="1">
      <c r="A652" s="57"/>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9"/>
      <c r="AS652" s="19"/>
      <c r="AT652" s="19"/>
      <c r="AU652" s="19"/>
      <c r="AV652" s="19"/>
      <c r="AW652" s="19"/>
      <c r="AX652" s="19"/>
      <c r="AY652" s="19"/>
      <c r="AZ652" s="19"/>
      <c r="BA652" s="19"/>
      <c r="BB652" s="19"/>
      <c r="BC652" s="19"/>
      <c r="BD652" s="19"/>
      <c r="BE652" s="19"/>
      <c r="BF652" s="19"/>
      <c r="BG652" s="19"/>
      <c r="BH652" s="19"/>
      <c r="BI652" s="19"/>
      <c r="BJ652" s="19"/>
      <c r="BK652" s="19"/>
      <c r="BL652" s="19"/>
      <c r="BM652" s="19"/>
      <c r="BN652" s="19"/>
      <c r="BO652" s="19"/>
      <c r="BP652" s="19"/>
    </row>
    <row r="653" spans="1:68" s="2" customFormat="1">
      <c r="A653" s="57"/>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9"/>
      <c r="AS653" s="19"/>
      <c r="AT653" s="19"/>
      <c r="AU653" s="19"/>
      <c r="AV653" s="19"/>
      <c r="AW653" s="19"/>
      <c r="AX653" s="19"/>
      <c r="AY653" s="19"/>
      <c r="AZ653" s="19"/>
      <c r="BA653" s="19"/>
      <c r="BB653" s="19"/>
      <c r="BC653" s="19"/>
      <c r="BD653" s="19"/>
      <c r="BE653" s="19"/>
      <c r="BF653" s="19"/>
      <c r="BG653" s="19"/>
      <c r="BH653" s="19"/>
      <c r="BI653" s="19"/>
      <c r="BJ653" s="19"/>
      <c r="BK653" s="19"/>
      <c r="BL653" s="19"/>
      <c r="BM653" s="19"/>
      <c r="BN653" s="19"/>
      <c r="BO653" s="19"/>
      <c r="BP653" s="19"/>
    </row>
    <row r="654" spans="1:68" s="2" customFormat="1">
      <c r="A654" s="57"/>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row>
    <row r="655" spans="1:68" s="2" customFormat="1">
      <c r="A655" s="57"/>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9"/>
      <c r="AS655" s="19"/>
      <c r="AT655" s="19"/>
      <c r="AU655" s="19"/>
      <c r="AV655" s="19"/>
      <c r="AW655" s="19"/>
      <c r="AX655" s="19"/>
      <c r="AY655" s="19"/>
      <c r="AZ655" s="19"/>
      <c r="BA655" s="19"/>
      <c r="BB655" s="19"/>
      <c r="BC655" s="19"/>
      <c r="BD655" s="19"/>
      <c r="BE655" s="19"/>
      <c r="BF655" s="19"/>
      <c r="BG655" s="19"/>
      <c r="BH655" s="19"/>
      <c r="BI655" s="19"/>
      <c r="BJ655" s="19"/>
      <c r="BK655" s="19"/>
      <c r="BL655" s="19"/>
      <c r="BM655" s="19"/>
      <c r="BN655" s="19"/>
      <c r="BO655" s="19"/>
      <c r="BP655" s="19"/>
    </row>
    <row r="656" spans="1:68" s="2" customFormat="1">
      <c r="A656" s="57"/>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9"/>
      <c r="AS656" s="19"/>
      <c r="AT656" s="19"/>
      <c r="AU656" s="19"/>
      <c r="AV656" s="19"/>
      <c r="AW656" s="19"/>
      <c r="AX656" s="19"/>
      <c r="AY656" s="19"/>
      <c r="AZ656" s="19"/>
      <c r="BA656" s="19"/>
      <c r="BB656" s="19"/>
      <c r="BC656" s="19"/>
      <c r="BD656" s="19"/>
      <c r="BE656" s="19"/>
      <c r="BF656" s="19"/>
      <c r="BG656" s="19"/>
      <c r="BH656" s="19"/>
      <c r="BI656" s="19"/>
      <c r="BJ656" s="19"/>
      <c r="BK656" s="19"/>
      <c r="BL656" s="19"/>
      <c r="BM656" s="19"/>
      <c r="BN656" s="19"/>
      <c r="BO656" s="19"/>
      <c r="BP656" s="19"/>
    </row>
    <row r="657" spans="1:68" s="2" customFormat="1">
      <c r="A657" s="57"/>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9"/>
      <c r="AS657" s="19"/>
      <c r="AT657" s="19"/>
      <c r="AU657" s="19"/>
      <c r="AV657" s="19"/>
      <c r="AW657" s="19"/>
      <c r="AX657" s="19"/>
      <c r="AY657" s="19"/>
      <c r="AZ657" s="19"/>
      <c r="BA657" s="19"/>
      <c r="BB657" s="19"/>
      <c r="BC657" s="19"/>
      <c r="BD657" s="19"/>
      <c r="BE657" s="19"/>
      <c r="BF657" s="19"/>
      <c r="BG657" s="19"/>
      <c r="BH657" s="19"/>
      <c r="BI657" s="19"/>
      <c r="BJ657" s="19"/>
      <c r="BK657" s="19"/>
      <c r="BL657" s="19"/>
      <c r="BM657" s="19"/>
      <c r="BN657" s="19"/>
      <c r="BO657" s="19"/>
      <c r="BP657" s="19"/>
    </row>
    <row r="658" spans="1:68" s="2" customFormat="1">
      <c r="A658" s="57"/>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9"/>
      <c r="AS658" s="19"/>
      <c r="AT658" s="19"/>
      <c r="AU658" s="19"/>
      <c r="AV658" s="19"/>
      <c r="AW658" s="19"/>
      <c r="AX658" s="19"/>
      <c r="AY658" s="19"/>
      <c r="AZ658" s="19"/>
      <c r="BA658" s="19"/>
      <c r="BB658" s="19"/>
      <c r="BC658" s="19"/>
      <c r="BD658" s="19"/>
      <c r="BE658" s="19"/>
      <c r="BF658" s="19"/>
      <c r="BG658" s="19"/>
      <c r="BH658" s="19"/>
      <c r="BI658" s="19"/>
      <c r="BJ658" s="19"/>
      <c r="BK658" s="19"/>
      <c r="BL658" s="19"/>
      <c r="BM658" s="19"/>
      <c r="BN658" s="19"/>
      <c r="BO658" s="19"/>
      <c r="BP658" s="19"/>
    </row>
    <row r="659" spans="1:68" s="2" customFormat="1">
      <c r="A659" s="57"/>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9"/>
      <c r="AS659" s="19"/>
      <c r="AT659" s="19"/>
      <c r="AU659" s="19"/>
      <c r="AV659" s="19"/>
      <c r="AW659" s="19"/>
      <c r="AX659" s="19"/>
      <c r="AY659" s="19"/>
      <c r="AZ659" s="19"/>
      <c r="BA659" s="19"/>
      <c r="BB659" s="19"/>
      <c r="BC659" s="19"/>
      <c r="BD659" s="19"/>
      <c r="BE659" s="19"/>
      <c r="BF659" s="19"/>
      <c r="BG659" s="19"/>
      <c r="BH659" s="19"/>
      <c r="BI659" s="19"/>
      <c r="BJ659" s="19"/>
      <c r="BK659" s="19"/>
      <c r="BL659" s="19"/>
      <c r="BM659" s="19"/>
      <c r="BN659" s="19"/>
      <c r="BO659" s="19"/>
      <c r="BP659" s="19"/>
    </row>
    <row r="660" spans="1:68" s="2" customFormat="1">
      <c r="A660" s="57"/>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9"/>
      <c r="AS660" s="19"/>
      <c r="AT660" s="19"/>
      <c r="AU660" s="19"/>
      <c r="AV660" s="19"/>
      <c r="AW660" s="19"/>
      <c r="AX660" s="19"/>
      <c r="AY660" s="19"/>
      <c r="AZ660" s="19"/>
      <c r="BA660" s="19"/>
      <c r="BB660" s="19"/>
      <c r="BC660" s="19"/>
      <c r="BD660" s="19"/>
      <c r="BE660" s="19"/>
      <c r="BF660" s="19"/>
      <c r="BG660" s="19"/>
      <c r="BH660" s="19"/>
      <c r="BI660" s="19"/>
      <c r="BJ660" s="19"/>
      <c r="BK660" s="19"/>
      <c r="BL660" s="19"/>
      <c r="BM660" s="19"/>
      <c r="BN660" s="19"/>
      <c r="BO660" s="19"/>
      <c r="BP660" s="19"/>
    </row>
    <row r="661" spans="1:68" s="2" customFormat="1">
      <c r="A661" s="57"/>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9"/>
      <c r="AS661" s="19"/>
      <c r="AT661" s="19"/>
      <c r="AU661" s="19"/>
      <c r="AV661" s="19"/>
      <c r="AW661" s="19"/>
      <c r="AX661" s="19"/>
      <c r="AY661" s="19"/>
      <c r="AZ661" s="19"/>
      <c r="BA661" s="19"/>
      <c r="BB661" s="19"/>
      <c r="BC661" s="19"/>
      <c r="BD661" s="19"/>
      <c r="BE661" s="19"/>
      <c r="BF661" s="19"/>
      <c r="BG661" s="19"/>
      <c r="BH661" s="19"/>
      <c r="BI661" s="19"/>
      <c r="BJ661" s="19"/>
      <c r="BK661" s="19"/>
      <c r="BL661" s="19"/>
      <c r="BM661" s="19"/>
      <c r="BN661" s="19"/>
      <c r="BO661" s="19"/>
      <c r="BP661" s="19"/>
    </row>
    <row r="662" spans="1:68" s="2" customFormat="1">
      <c r="A662" s="57"/>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9"/>
      <c r="AS662" s="19"/>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row>
    <row r="663" spans="1:68" s="2" customFormat="1">
      <c r="A663" s="57"/>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9"/>
      <c r="AS663" s="19"/>
      <c r="AT663" s="19"/>
      <c r="AU663" s="19"/>
      <c r="AV663" s="19"/>
      <c r="AW663" s="19"/>
      <c r="AX663" s="19"/>
      <c r="AY663" s="19"/>
      <c r="AZ663" s="19"/>
      <c r="BA663" s="19"/>
      <c r="BB663" s="19"/>
      <c r="BC663" s="19"/>
      <c r="BD663" s="19"/>
      <c r="BE663" s="19"/>
      <c r="BF663" s="19"/>
      <c r="BG663" s="19"/>
      <c r="BH663" s="19"/>
      <c r="BI663" s="19"/>
      <c r="BJ663" s="19"/>
      <c r="BK663" s="19"/>
      <c r="BL663" s="19"/>
      <c r="BM663" s="19"/>
      <c r="BN663" s="19"/>
      <c r="BO663" s="19"/>
      <c r="BP663" s="19"/>
    </row>
    <row r="664" spans="1:68" s="2" customFormat="1">
      <c r="A664" s="57"/>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9"/>
      <c r="AS664" s="19"/>
      <c r="AT664" s="19"/>
      <c r="AU664" s="19"/>
      <c r="AV664" s="19"/>
      <c r="AW664" s="19"/>
      <c r="AX664" s="19"/>
      <c r="AY664" s="19"/>
      <c r="AZ664" s="19"/>
      <c r="BA664" s="19"/>
      <c r="BB664" s="19"/>
      <c r="BC664" s="19"/>
      <c r="BD664" s="19"/>
      <c r="BE664" s="19"/>
      <c r="BF664" s="19"/>
      <c r="BG664" s="19"/>
      <c r="BH664" s="19"/>
      <c r="BI664" s="19"/>
      <c r="BJ664" s="19"/>
      <c r="BK664" s="19"/>
      <c r="BL664" s="19"/>
      <c r="BM664" s="19"/>
      <c r="BN664" s="19"/>
      <c r="BO664" s="19"/>
      <c r="BP664" s="19"/>
    </row>
    <row r="665" spans="1:68" s="2" customFormat="1">
      <c r="A665" s="57"/>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9"/>
      <c r="AS665" s="19"/>
      <c r="AT665" s="19"/>
      <c r="AU665" s="19"/>
      <c r="AV665" s="19"/>
      <c r="AW665" s="19"/>
      <c r="AX665" s="19"/>
      <c r="AY665" s="19"/>
      <c r="AZ665" s="19"/>
      <c r="BA665" s="19"/>
      <c r="BB665" s="19"/>
      <c r="BC665" s="19"/>
      <c r="BD665" s="19"/>
      <c r="BE665" s="19"/>
      <c r="BF665" s="19"/>
      <c r="BG665" s="19"/>
      <c r="BH665" s="19"/>
      <c r="BI665" s="19"/>
      <c r="BJ665" s="19"/>
      <c r="BK665" s="19"/>
      <c r="BL665" s="19"/>
      <c r="BM665" s="19"/>
      <c r="BN665" s="19"/>
      <c r="BO665" s="19"/>
      <c r="BP665" s="19"/>
    </row>
    <row r="666" spans="1:68" s="2" customFormat="1">
      <c r="A666" s="57"/>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9"/>
      <c r="AS666" s="19"/>
      <c r="AT666" s="19"/>
      <c r="AU666" s="19"/>
      <c r="AV666" s="19"/>
      <c r="AW666" s="19"/>
      <c r="AX666" s="19"/>
      <c r="AY666" s="19"/>
      <c r="AZ666" s="19"/>
      <c r="BA666" s="19"/>
      <c r="BB666" s="19"/>
      <c r="BC666" s="19"/>
      <c r="BD666" s="19"/>
      <c r="BE666" s="19"/>
      <c r="BF666" s="19"/>
      <c r="BG666" s="19"/>
      <c r="BH666" s="19"/>
      <c r="BI666" s="19"/>
      <c r="BJ666" s="19"/>
      <c r="BK666" s="19"/>
      <c r="BL666" s="19"/>
      <c r="BM666" s="19"/>
      <c r="BN666" s="19"/>
      <c r="BO666" s="19"/>
      <c r="BP666" s="19"/>
    </row>
    <row r="667" spans="1:68" s="2" customFormat="1">
      <c r="A667" s="57"/>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9"/>
      <c r="AS667" s="19"/>
      <c r="AT667" s="19"/>
      <c r="AU667" s="19"/>
      <c r="AV667" s="19"/>
      <c r="AW667" s="19"/>
      <c r="AX667" s="19"/>
      <c r="AY667" s="19"/>
      <c r="AZ667" s="19"/>
      <c r="BA667" s="19"/>
      <c r="BB667" s="19"/>
      <c r="BC667" s="19"/>
      <c r="BD667" s="19"/>
      <c r="BE667" s="19"/>
      <c r="BF667" s="19"/>
      <c r="BG667" s="19"/>
      <c r="BH667" s="19"/>
      <c r="BI667" s="19"/>
      <c r="BJ667" s="19"/>
      <c r="BK667" s="19"/>
      <c r="BL667" s="19"/>
      <c r="BM667" s="19"/>
      <c r="BN667" s="19"/>
      <c r="BO667" s="19"/>
      <c r="BP667" s="19"/>
    </row>
    <row r="668" spans="1:68" s="2" customFormat="1">
      <c r="A668" s="57"/>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9"/>
      <c r="AS668" s="19"/>
      <c r="AT668" s="19"/>
      <c r="AU668" s="19"/>
      <c r="AV668" s="19"/>
      <c r="AW668" s="19"/>
      <c r="AX668" s="19"/>
      <c r="AY668" s="19"/>
      <c r="AZ668" s="19"/>
      <c r="BA668" s="19"/>
      <c r="BB668" s="19"/>
      <c r="BC668" s="19"/>
      <c r="BD668" s="19"/>
      <c r="BE668" s="19"/>
      <c r="BF668" s="19"/>
      <c r="BG668" s="19"/>
      <c r="BH668" s="19"/>
      <c r="BI668" s="19"/>
      <c r="BJ668" s="19"/>
      <c r="BK668" s="19"/>
      <c r="BL668" s="19"/>
      <c r="BM668" s="19"/>
      <c r="BN668" s="19"/>
      <c r="BO668" s="19"/>
      <c r="BP668" s="19"/>
    </row>
    <row r="669" spans="1:68" s="2" customFormat="1">
      <c r="A669" s="57"/>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9"/>
      <c r="AS669" s="19"/>
      <c r="AT669" s="19"/>
      <c r="AU669" s="19"/>
      <c r="AV669" s="19"/>
      <c r="AW669" s="19"/>
      <c r="AX669" s="19"/>
      <c r="AY669" s="19"/>
      <c r="AZ669" s="19"/>
      <c r="BA669" s="19"/>
      <c r="BB669" s="19"/>
      <c r="BC669" s="19"/>
      <c r="BD669" s="19"/>
      <c r="BE669" s="19"/>
      <c r="BF669" s="19"/>
      <c r="BG669" s="19"/>
      <c r="BH669" s="19"/>
      <c r="BI669" s="19"/>
      <c r="BJ669" s="19"/>
      <c r="BK669" s="19"/>
      <c r="BL669" s="19"/>
      <c r="BM669" s="19"/>
      <c r="BN669" s="19"/>
      <c r="BO669" s="19"/>
      <c r="BP669" s="19"/>
    </row>
    <row r="670" spans="1:68" s="2" customFormat="1">
      <c r="A670" s="57"/>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9"/>
      <c r="AS670" s="19"/>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row>
    <row r="671" spans="1:68" s="2" customFormat="1">
      <c r="A671" s="57"/>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9"/>
      <c r="AS671" s="19"/>
      <c r="AT671" s="19"/>
      <c r="AU671" s="19"/>
      <c r="AV671" s="19"/>
      <c r="AW671" s="19"/>
      <c r="AX671" s="19"/>
      <c r="AY671" s="19"/>
      <c r="AZ671" s="19"/>
      <c r="BA671" s="19"/>
      <c r="BB671" s="19"/>
      <c r="BC671" s="19"/>
      <c r="BD671" s="19"/>
      <c r="BE671" s="19"/>
      <c r="BF671" s="19"/>
      <c r="BG671" s="19"/>
      <c r="BH671" s="19"/>
      <c r="BI671" s="19"/>
      <c r="BJ671" s="19"/>
      <c r="BK671" s="19"/>
      <c r="BL671" s="19"/>
      <c r="BM671" s="19"/>
      <c r="BN671" s="19"/>
      <c r="BO671" s="19"/>
      <c r="BP671" s="19"/>
    </row>
    <row r="672" spans="1:68" s="2" customFormat="1">
      <c r="A672" s="57"/>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9"/>
      <c r="AS672" s="19"/>
      <c r="AT672" s="19"/>
      <c r="AU672" s="19"/>
      <c r="AV672" s="19"/>
      <c r="AW672" s="19"/>
      <c r="AX672" s="19"/>
      <c r="AY672" s="19"/>
      <c r="AZ672" s="19"/>
      <c r="BA672" s="19"/>
      <c r="BB672" s="19"/>
      <c r="BC672" s="19"/>
      <c r="BD672" s="19"/>
      <c r="BE672" s="19"/>
      <c r="BF672" s="19"/>
      <c r="BG672" s="19"/>
      <c r="BH672" s="19"/>
      <c r="BI672" s="19"/>
      <c r="BJ672" s="19"/>
      <c r="BK672" s="19"/>
      <c r="BL672" s="19"/>
      <c r="BM672" s="19"/>
      <c r="BN672" s="19"/>
      <c r="BO672" s="19"/>
      <c r="BP672" s="19"/>
    </row>
    <row r="673" spans="1:68" s="2" customFormat="1">
      <c r="A673" s="57"/>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9"/>
      <c r="AS673" s="19"/>
      <c r="AT673" s="19"/>
      <c r="AU673" s="19"/>
      <c r="AV673" s="19"/>
      <c r="AW673" s="19"/>
      <c r="AX673" s="19"/>
      <c r="AY673" s="19"/>
      <c r="AZ673" s="19"/>
      <c r="BA673" s="19"/>
      <c r="BB673" s="19"/>
      <c r="BC673" s="19"/>
      <c r="BD673" s="19"/>
      <c r="BE673" s="19"/>
      <c r="BF673" s="19"/>
      <c r="BG673" s="19"/>
      <c r="BH673" s="19"/>
      <c r="BI673" s="19"/>
      <c r="BJ673" s="19"/>
      <c r="BK673" s="19"/>
      <c r="BL673" s="19"/>
      <c r="BM673" s="19"/>
      <c r="BN673" s="19"/>
      <c r="BO673" s="19"/>
      <c r="BP673" s="19"/>
    </row>
    <row r="674" spans="1:68" s="2" customFormat="1">
      <c r="A674" s="57"/>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9"/>
      <c r="AS674" s="19"/>
      <c r="AT674" s="19"/>
      <c r="AU674" s="19"/>
      <c r="AV674" s="19"/>
      <c r="AW674" s="19"/>
      <c r="AX674" s="19"/>
      <c r="AY674" s="19"/>
      <c r="AZ674" s="19"/>
      <c r="BA674" s="19"/>
      <c r="BB674" s="19"/>
      <c r="BC674" s="19"/>
      <c r="BD674" s="19"/>
      <c r="BE674" s="19"/>
      <c r="BF674" s="19"/>
      <c r="BG674" s="19"/>
      <c r="BH674" s="19"/>
      <c r="BI674" s="19"/>
      <c r="BJ674" s="19"/>
      <c r="BK674" s="19"/>
      <c r="BL674" s="19"/>
      <c r="BM674" s="19"/>
      <c r="BN674" s="19"/>
      <c r="BO674" s="19"/>
      <c r="BP674" s="19"/>
    </row>
    <row r="675" spans="1:68" s="2" customFormat="1">
      <c r="A675" s="57"/>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9"/>
      <c r="AS675" s="19"/>
      <c r="AT675" s="19"/>
      <c r="AU675" s="19"/>
      <c r="AV675" s="19"/>
      <c r="AW675" s="19"/>
      <c r="AX675" s="19"/>
      <c r="AY675" s="19"/>
      <c r="AZ675" s="19"/>
      <c r="BA675" s="19"/>
      <c r="BB675" s="19"/>
      <c r="BC675" s="19"/>
      <c r="BD675" s="19"/>
      <c r="BE675" s="19"/>
      <c r="BF675" s="19"/>
      <c r="BG675" s="19"/>
      <c r="BH675" s="19"/>
      <c r="BI675" s="19"/>
      <c r="BJ675" s="19"/>
      <c r="BK675" s="19"/>
      <c r="BL675" s="19"/>
      <c r="BM675" s="19"/>
      <c r="BN675" s="19"/>
      <c r="BO675" s="19"/>
      <c r="BP675" s="19"/>
    </row>
    <row r="676" spans="1:68" s="2" customFormat="1">
      <c r="A676" s="57"/>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9"/>
      <c r="AS676" s="19"/>
      <c r="AT676" s="19"/>
      <c r="AU676" s="19"/>
      <c r="AV676" s="19"/>
      <c r="AW676" s="19"/>
      <c r="AX676" s="19"/>
      <c r="AY676" s="19"/>
      <c r="AZ676" s="19"/>
      <c r="BA676" s="19"/>
      <c r="BB676" s="19"/>
      <c r="BC676" s="19"/>
      <c r="BD676" s="19"/>
      <c r="BE676" s="19"/>
      <c r="BF676" s="19"/>
      <c r="BG676" s="19"/>
      <c r="BH676" s="19"/>
      <c r="BI676" s="19"/>
      <c r="BJ676" s="19"/>
      <c r="BK676" s="19"/>
      <c r="BL676" s="19"/>
      <c r="BM676" s="19"/>
      <c r="BN676" s="19"/>
      <c r="BO676" s="19"/>
      <c r="BP676" s="19"/>
    </row>
    <row r="677" spans="1:68" s="2" customFormat="1">
      <c r="A677" s="57"/>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9"/>
      <c r="AS677" s="19"/>
      <c r="AT677" s="19"/>
      <c r="AU677" s="19"/>
      <c r="AV677" s="19"/>
      <c r="AW677" s="19"/>
      <c r="AX677" s="19"/>
      <c r="AY677" s="19"/>
      <c r="AZ677" s="19"/>
      <c r="BA677" s="19"/>
      <c r="BB677" s="19"/>
      <c r="BC677" s="19"/>
      <c r="BD677" s="19"/>
      <c r="BE677" s="19"/>
      <c r="BF677" s="19"/>
      <c r="BG677" s="19"/>
      <c r="BH677" s="19"/>
      <c r="BI677" s="19"/>
      <c r="BJ677" s="19"/>
      <c r="BK677" s="19"/>
      <c r="BL677" s="19"/>
      <c r="BM677" s="19"/>
      <c r="BN677" s="19"/>
      <c r="BO677" s="19"/>
      <c r="BP677" s="19"/>
    </row>
    <row r="678" spans="1:68" s="2" customFormat="1">
      <c r="A678" s="57"/>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9"/>
      <c r="AS678" s="19"/>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row>
    <row r="679" spans="1:68" s="2" customFormat="1">
      <c r="A679" s="57"/>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9"/>
      <c r="AS679" s="19"/>
      <c r="AT679" s="19"/>
      <c r="AU679" s="19"/>
      <c r="AV679" s="19"/>
      <c r="AW679" s="19"/>
      <c r="AX679" s="19"/>
      <c r="AY679" s="19"/>
      <c r="AZ679" s="19"/>
      <c r="BA679" s="19"/>
      <c r="BB679" s="19"/>
      <c r="BC679" s="19"/>
      <c r="BD679" s="19"/>
      <c r="BE679" s="19"/>
      <c r="BF679" s="19"/>
      <c r="BG679" s="19"/>
      <c r="BH679" s="19"/>
      <c r="BI679" s="19"/>
      <c r="BJ679" s="19"/>
      <c r="BK679" s="19"/>
      <c r="BL679" s="19"/>
      <c r="BM679" s="19"/>
      <c r="BN679" s="19"/>
      <c r="BO679" s="19"/>
      <c r="BP679" s="19"/>
    </row>
    <row r="680" spans="1:68" s="2" customFormat="1">
      <c r="A680" s="57"/>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9"/>
      <c r="AS680" s="19"/>
      <c r="AT680" s="19"/>
      <c r="AU680" s="19"/>
      <c r="AV680" s="19"/>
      <c r="AW680" s="19"/>
      <c r="AX680" s="19"/>
      <c r="AY680" s="19"/>
      <c r="AZ680" s="19"/>
      <c r="BA680" s="19"/>
      <c r="BB680" s="19"/>
      <c r="BC680" s="19"/>
      <c r="BD680" s="19"/>
      <c r="BE680" s="19"/>
      <c r="BF680" s="19"/>
      <c r="BG680" s="19"/>
      <c r="BH680" s="19"/>
      <c r="BI680" s="19"/>
      <c r="BJ680" s="19"/>
      <c r="BK680" s="19"/>
      <c r="BL680" s="19"/>
      <c r="BM680" s="19"/>
      <c r="BN680" s="19"/>
      <c r="BO680" s="19"/>
      <c r="BP680" s="19"/>
    </row>
    <row r="681" spans="1:68" s="2" customFormat="1">
      <c r="A681" s="57"/>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9"/>
      <c r="AS681" s="19"/>
      <c r="AT681" s="19"/>
      <c r="AU681" s="19"/>
      <c r="AV681" s="19"/>
      <c r="AW681" s="19"/>
      <c r="AX681" s="19"/>
      <c r="AY681" s="19"/>
      <c r="AZ681" s="19"/>
      <c r="BA681" s="19"/>
      <c r="BB681" s="19"/>
      <c r="BC681" s="19"/>
      <c r="BD681" s="19"/>
      <c r="BE681" s="19"/>
      <c r="BF681" s="19"/>
      <c r="BG681" s="19"/>
      <c r="BH681" s="19"/>
      <c r="BI681" s="19"/>
      <c r="BJ681" s="19"/>
      <c r="BK681" s="19"/>
      <c r="BL681" s="19"/>
      <c r="BM681" s="19"/>
      <c r="BN681" s="19"/>
      <c r="BO681" s="19"/>
      <c r="BP681" s="19"/>
    </row>
    <row r="682" spans="1:68" s="2" customFormat="1">
      <c r="A682" s="57"/>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9"/>
      <c r="AS682" s="19"/>
      <c r="AT682" s="19"/>
      <c r="AU682" s="19"/>
      <c r="AV682" s="19"/>
      <c r="AW682" s="19"/>
      <c r="AX682" s="19"/>
      <c r="AY682" s="19"/>
      <c r="AZ682" s="19"/>
      <c r="BA682" s="19"/>
      <c r="BB682" s="19"/>
      <c r="BC682" s="19"/>
      <c r="BD682" s="19"/>
      <c r="BE682" s="19"/>
      <c r="BF682" s="19"/>
      <c r="BG682" s="19"/>
      <c r="BH682" s="19"/>
      <c r="BI682" s="19"/>
      <c r="BJ682" s="19"/>
      <c r="BK682" s="19"/>
      <c r="BL682" s="19"/>
      <c r="BM682" s="19"/>
      <c r="BN682" s="19"/>
      <c r="BO682" s="19"/>
      <c r="BP682" s="19"/>
    </row>
    <row r="683" spans="1:68" s="2" customFormat="1">
      <c r="A683" s="57"/>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9"/>
      <c r="AS683" s="19"/>
      <c r="AT683" s="19"/>
      <c r="AU683" s="19"/>
      <c r="AV683" s="19"/>
      <c r="AW683" s="19"/>
      <c r="AX683" s="19"/>
      <c r="AY683" s="19"/>
      <c r="AZ683" s="19"/>
      <c r="BA683" s="19"/>
      <c r="BB683" s="19"/>
      <c r="BC683" s="19"/>
      <c r="BD683" s="19"/>
      <c r="BE683" s="19"/>
      <c r="BF683" s="19"/>
      <c r="BG683" s="19"/>
      <c r="BH683" s="19"/>
      <c r="BI683" s="19"/>
      <c r="BJ683" s="19"/>
      <c r="BK683" s="19"/>
      <c r="BL683" s="19"/>
      <c r="BM683" s="19"/>
      <c r="BN683" s="19"/>
      <c r="BO683" s="19"/>
      <c r="BP683" s="19"/>
    </row>
    <row r="684" spans="1:68" s="2" customFormat="1">
      <c r="A684" s="57"/>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9"/>
      <c r="AS684" s="19"/>
      <c r="AT684" s="19"/>
      <c r="AU684" s="19"/>
      <c r="AV684" s="19"/>
      <c r="AW684" s="19"/>
      <c r="AX684" s="19"/>
      <c r="AY684" s="19"/>
      <c r="AZ684" s="19"/>
      <c r="BA684" s="19"/>
      <c r="BB684" s="19"/>
      <c r="BC684" s="19"/>
      <c r="BD684" s="19"/>
      <c r="BE684" s="19"/>
      <c r="BF684" s="19"/>
      <c r="BG684" s="19"/>
      <c r="BH684" s="19"/>
      <c r="BI684" s="19"/>
      <c r="BJ684" s="19"/>
      <c r="BK684" s="19"/>
      <c r="BL684" s="19"/>
      <c r="BM684" s="19"/>
      <c r="BN684" s="19"/>
      <c r="BO684" s="19"/>
      <c r="BP684" s="19"/>
    </row>
    <row r="685" spans="1:68" s="2" customFormat="1">
      <c r="A685" s="57"/>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9"/>
      <c r="AS685" s="19"/>
      <c r="AT685" s="19"/>
      <c r="AU685" s="19"/>
      <c r="AV685" s="19"/>
      <c r="AW685" s="19"/>
      <c r="AX685" s="19"/>
      <c r="AY685" s="19"/>
      <c r="AZ685" s="19"/>
      <c r="BA685" s="19"/>
      <c r="BB685" s="19"/>
      <c r="BC685" s="19"/>
      <c r="BD685" s="19"/>
      <c r="BE685" s="19"/>
      <c r="BF685" s="19"/>
      <c r="BG685" s="19"/>
      <c r="BH685" s="19"/>
      <c r="BI685" s="19"/>
      <c r="BJ685" s="19"/>
      <c r="BK685" s="19"/>
      <c r="BL685" s="19"/>
      <c r="BM685" s="19"/>
      <c r="BN685" s="19"/>
      <c r="BO685" s="19"/>
      <c r="BP685" s="19"/>
    </row>
    <row r="686" spans="1:68" s="2" customFormat="1">
      <c r="A686" s="57"/>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row>
    <row r="687" spans="1:68" s="2" customFormat="1">
      <c r="A687" s="57"/>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9"/>
      <c r="AS687" s="19"/>
      <c r="AT687" s="19"/>
      <c r="AU687" s="19"/>
      <c r="AV687" s="19"/>
      <c r="AW687" s="19"/>
      <c r="AX687" s="19"/>
      <c r="AY687" s="19"/>
      <c r="AZ687" s="19"/>
      <c r="BA687" s="19"/>
      <c r="BB687" s="19"/>
      <c r="BC687" s="19"/>
      <c r="BD687" s="19"/>
      <c r="BE687" s="19"/>
      <c r="BF687" s="19"/>
      <c r="BG687" s="19"/>
      <c r="BH687" s="19"/>
      <c r="BI687" s="19"/>
      <c r="BJ687" s="19"/>
      <c r="BK687" s="19"/>
      <c r="BL687" s="19"/>
      <c r="BM687" s="19"/>
      <c r="BN687" s="19"/>
      <c r="BO687" s="19"/>
      <c r="BP687" s="19"/>
    </row>
    <row r="688" spans="1:68" s="2" customFormat="1">
      <c r="A688" s="57"/>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9"/>
      <c r="AS688" s="19"/>
      <c r="AT688" s="19"/>
      <c r="AU688" s="19"/>
      <c r="AV688" s="19"/>
      <c r="AW688" s="19"/>
      <c r="AX688" s="19"/>
      <c r="AY688" s="19"/>
      <c r="AZ688" s="19"/>
      <c r="BA688" s="19"/>
      <c r="BB688" s="19"/>
      <c r="BC688" s="19"/>
      <c r="BD688" s="19"/>
      <c r="BE688" s="19"/>
      <c r="BF688" s="19"/>
      <c r="BG688" s="19"/>
      <c r="BH688" s="19"/>
      <c r="BI688" s="19"/>
      <c r="BJ688" s="19"/>
      <c r="BK688" s="19"/>
      <c r="BL688" s="19"/>
      <c r="BM688" s="19"/>
      <c r="BN688" s="19"/>
      <c r="BO688" s="19"/>
      <c r="BP688" s="19"/>
    </row>
    <row r="689" spans="1:68" s="2" customFormat="1">
      <c r="A689" s="57"/>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9"/>
      <c r="AS689" s="19"/>
      <c r="AT689" s="19"/>
      <c r="AU689" s="19"/>
      <c r="AV689" s="19"/>
      <c r="AW689" s="19"/>
      <c r="AX689" s="19"/>
      <c r="AY689" s="19"/>
      <c r="AZ689" s="19"/>
      <c r="BA689" s="19"/>
      <c r="BB689" s="19"/>
      <c r="BC689" s="19"/>
      <c r="BD689" s="19"/>
      <c r="BE689" s="19"/>
      <c r="BF689" s="19"/>
      <c r="BG689" s="19"/>
      <c r="BH689" s="19"/>
      <c r="BI689" s="19"/>
      <c r="BJ689" s="19"/>
      <c r="BK689" s="19"/>
      <c r="BL689" s="19"/>
      <c r="BM689" s="19"/>
      <c r="BN689" s="19"/>
      <c r="BO689" s="19"/>
      <c r="BP689" s="19"/>
    </row>
    <row r="690" spans="1:68" s="2" customFormat="1">
      <c r="A690" s="57"/>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9"/>
      <c r="AS690" s="19"/>
      <c r="AT690" s="19"/>
      <c r="AU690" s="19"/>
      <c r="AV690" s="19"/>
      <c r="AW690" s="19"/>
      <c r="AX690" s="19"/>
      <c r="AY690" s="19"/>
      <c r="AZ690" s="19"/>
      <c r="BA690" s="19"/>
      <c r="BB690" s="19"/>
      <c r="BC690" s="19"/>
      <c r="BD690" s="19"/>
      <c r="BE690" s="19"/>
      <c r="BF690" s="19"/>
      <c r="BG690" s="19"/>
      <c r="BH690" s="19"/>
      <c r="BI690" s="19"/>
      <c r="BJ690" s="19"/>
      <c r="BK690" s="19"/>
      <c r="BL690" s="19"/>
      <c r="BM690" s="19"/>
      <c r="BN690" s="19"/>
      <c r="BO690" s="19"/>
      <c r="BP690" s="19"/>
    </row>
    <row r="691" spans="1:68" s="2" customFormat="1">
      <c r="A691" s="57"/>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9"/>
      <c r="AS691" s="19"/>
      <c r="AT691" s="19"/>
      <c r="AU691" s="19"/>
      <c r="AV691" s="19"/>
      <c r="AW691" s="19"/>
      <c r="AX691" s="19"/>
      <c r="AY691" s="19"/>
      <c r="AZ691" s="19"/>
      <c r="BA691" s="19"/>
      <c r="BB691" s="19"/>
      <c r="BC691" s="19"/>
      <c r="BD691" s="19"/>
      <c r="BE691" s="19"/>
      <c r="BF691" s="19"/>
      <c r="BG691" s="19"/>
      <c r="BH691" s="19"/>
      <c r="BI691" s="19"/>
      <c r="BJ691" s="19"/>
      <c r="BK691" s="19"/>
      <c r="BL691" s="19"/>
      <c r="BM691" s="19"/>
      <c r="BN691" s="19"/>
      <c r="BO691" s="19"/>
      <c r="BP691" s="19"/>
    </row>
    <row r="692" spans="1:68" s="2" customFormat="1">
      <c r="A692" s="57"/>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9"/>
      <c r="AS692" s="19"/>
      <c r="AT692" s="19"/>
      <c r="AU692" s="19"/>
      <c r="AV692" s="19"/>
      <c r="AW692" s="19"/>
      <c r="AX692" s="19"/>
      <c r="AY692" s="19"/>
      <c r="AZ692" s="19"/>
      <c r="BA692" s="19"/>
      <c r="BB692" s="19"/>
      <c r="BC692" s="19"/>
      <c r="BD692" s="19"/>
      <c r="BE692" s="19"/>
      <c r="BF692" s="19"/>
      <c r="BG692" s="19"/>
      <c r="BH692" s="19"/>
      <c r="BI692" s="19"/>
      <c r="BJ692" s="19"/>
      <c r="BK692" s="19"/>
      <c r="BL692" s="19"/>
      <c r="BM692" s="19"/>
      <c r="BN692" s="19"/>
      <c r="BO692" s="19"/>
      <c r="BP692" s="19"/>
    </row>
    <row r="693" spans="1:68" s="2" customFormat="1">
      <c r="A693" s="57"/>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9"/>
      <c r="AS693" s="19"/>
      <c r="AT693" s="19"/>
      <c r="AU693" s="19"/>
      <c r="AV693" s="19"/>
      <c r="AW693" s="19"/>
      <c r="AX693" s="19"/>
      <c r="AY693" s="19"/>
      <c r="AZ693" s="19"/>
      <c r="BA693" s="19"/>
      <c r="BB693" s="19"/>
      <c r="BC693" s="19"/>
      <c r="BD693" s="19"/>
      <c r="BE693" s="19"/>
      <c r="BF693" s="19"/>
      <c r="BG693" s="19"/>
      <c r="BH693" s="19"/>
      <c r="BI693" s="19"/>
      <c r="BJ693" s="19"/>
      <c r="BK693" s="19"/>
      <c r="BL693" s="19"/>
      <c r="BM693" s="19"/>
      <c r="BN693" s="19"/>
      <c r="BO693" s="19"/>
      <c r="BP693" s="19"/>
    </row>
    <row r="694" spans="1:68" s="2" customFormat="1">
      <c r="A694" s="57"/>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9"/>
      <c r="AS694" s="19"/>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row>
    <row r="695" spans="1:68" s="2" customFormat="1">
      <c r="A695" s="57"/>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9"/>
      <c r="AS695" s="19"/>
      <c r="AT695" s="19"/>
      <c r="AU695" s="19"/>
      <c r="AV695" s="19"/>
      <c r="AW695" s="19"/>
      <c r="AX695" s="19"/>
      <c r="AY695" s="19"/>
      <c r="AZ695" s="19"/>
      <c r="BA695" s="19"/>
      <c r="BB695" s="19"/>
      <c r="BC695" s="19"/>
      <c r="BD695" s="19"/>
      <c r="BE695" s="19"/>
      <c r="BF695" s="19"/>
      <c r="BG695" s="19"/>
      <c r="BH695" s="19"/>
      <c r="BI695" s="19"/>
      <c r="BJ695" s="19"/>
      <c r="BK695" s="19"/>
      <c r="BL695" s="19"/>
      <c r="BM695" s="19"/>
      <c r="BN695" s="19"/>
      <c r="BO695" s="19"/>
      <c r="BP695" s="19"/>
    </row>
    <row r="696" spans="1:68" s="2" customFormat="1">
      <c r="A696" s="57"/>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9"/>
      <c r="AS696" s="19"/>
      <c r="AT696" s="19"/>
      <c r="AU696" s="19"/>
      <c r="AV696" s="19"/>
      <c r="AW696" s="19"/>
      <c r="AX696" s="19"/>
      <c r="AY696" s="19"/>
      <c r="AZ696" s="19"/>
      <c r="BA696" s="19"/>
      <c r="BB696" s="19"/>
      <c r="BC696" s="19"/>
      <c r="BD696" s="19"/>
      <c r="BE696" s="19"/>
      <c r="BF696" s="19"/>
      <c r="BG696" s="19"/>
      <c r="BH696" s="19"/>
      <c r="BI696" s="19"/>
      <c r="BJ696" s="19"/>
      <c r="BK696" s="19"/>
      <c r="BL696" s="19"/>
      <c r="BM696" s="19"/>
      <c r="BN696" s="19"/>
      <c r="BO696" s="19"/>
      <c r="BP696" s="19"/>
    </row>
    <row r="697" spans="1:68" s="2" customFormat="1">
      <c r="A697" s="57"/>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9"/>
      <c r="AS697" s="19"/>
      <c r="AT697" s="19"/>
      <c r="AU697" s="19"/>
      <c r="AV697" s="19"/>
      <c r="AW697" s="19"/>
      <c r="AX697" s="19"/>
      <c r="AY697" s="19"/>
      <c r="AZ697" s="19"/>
      <c r="BA697" s="19"/>
      <c r="BB697" s="19"/>
      <c r="BC697" s="19"/>
      <c r="BD697" s="19"/>
      <c r="BE697" s="19"/>
      <c r="BF697" s="19"/>
      <c r="BG697" s="19"/>
      <c r="BH697" s="19"/>
      <c r="BI697" s="19"/>
      <c r="BJ697" s="19"/>
      <c r="BK697" s="19"/>
      <c r="BL697" s="19"/>
      <c r="BM697" s="19"/>
      <c r="BN697" s="19"/>
      <c r="BO697" s="19"/>
      <c r="BP697" s="19"/>
    </row>
    <row r="698" spans="1:68" s="2" customFormat="1">
      <c r="A698" s="57"/>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9"/>
      <c r="AS698" s="19"/>
      <c r="AT698" s="19"/>
      <c r="AU698" s="19"/>
      <c r="AV698" s="19"/>
      <c r="AW698" s="19"/>
      <c r="AX698" s="19"/>
      <c r="AY698" s="19"/>
      <c r="AZ698" s="19"/>
      <c r="BA698" s="19"/>
      <c r="BB698" s="19"/>
      <c r="BC698" s="19"/>
      <c r="BD698" s="19"/>
      <c r="BE698" s="19"/>
      <c r="BF698" s="19"/>
      <c r="BG698" s="19"/>
      <c r="BH698" s="19"/>
      <c r="BI698" s="19"/>
      <c r="BJ698" s="19"/>
      <c r="BK698" s="19"/>
      <c r="BL698" s="19"/>
      <c r="BM698" s="19"/>
      <c r="BN698" s="19"/>
      <c r="BO698" s="19"/>
      <c r="BP698" s="19"/>
    </row>
    <row r="699" spans="1:68" s="2" customFormat="1">
      <c r="A699" s="57"/>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9"/>
      <c r="AS699" s="19"/>
      <c r="AT699" s="19"/>
      <c r="AU699" s="19"/>
      <c r="AV699" s="19"/>
      <c r="AW699" s="19"/>
      <c r="AX699" s="19"/>
      <c r="AY699" s="19"/>
      <c r="AZ699" s="19"/>
      <c r="BA699" s="19"/>
      <c r="BB699" s="19"/>
      <c r="BC699" s="19"/>
      <c r="BD699" s="19"/>
      <c r="BE699" s="19"/>
      <c r="BF699" s="19"/>
      <c r="BG699" s="19"/>
      <c r="BH699" s="19"/>
      <c r="BI699" s="19"/>
      <c r="BJ699" s="19"/>
      <c r="BK699" s="19"/>
      <c r="BL699" s="19"/>
      <c r="BM699" s="19"/>
      <c r="BN699" s="19"/>
      <c r="BO699" s="19"/>
      <c r="BP699" s="19"/>
    </row>
    <row r="700" spans="1:68" s="2" customFormat="1">
      <c r="A700" s="57"/>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9"/>
      <c r="AS700" s="19"/>
      <c r="AT700" s="19"/>
      <c r="AU700" s="19"/>
      <c r="AV700" s="19"/>
      <c r="AW700" s="19"/>
      <c r="AX700" s="19"/>
      <c r="AY700" s="19"/>
      <c r="AZ700" s="19"/>
      <c r="BA700" s="19"/>
      <c r="BB700" s="19"/>
      <c r="BC700" s="19"/>
      <c r="BD700" s="19"/>
      <c r="BE700" s="19"/>
      <c r="BF700" s="19"/>
      <c r="BG700" s="19"/>
      <c r="BH700" s="19"/>
      <c r="BI700" s="19"/>
      <c r="BJ700" s="19"/>
      <c r="BK700" s="19"/>
      <c r="BL700" s="19"/>
      <c r="BM700" s="19"/>
      <c r="BN700" s="19"/>
      <c r="BO700" s="19"/>
      <c r="BP700" s="19"/>
    </row>
    <row r="701" spans="1:68" s="2" customFormat="1">
      <c r="A701" s="57"/>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9"/>
      <c r="AS701" s="19"/>
      <c r="AT701" s="19"/>
      <c r="AU701" s="19"/>
      <c r="AV701" s="19"/>
      <c r="AW701" s="19"/>
      <c r="AX701" s="19"/>
      <c r="AY701" s="19"/>
      <c r="AZ701" s="19"/>
      <c r="BA701" s="19"/>
      <c r="BB701" s="19"/>
      <c r="BC701" s="19"/>
      <c r="BD701" s="19"/>
      <c r="BE701" s="19"/>
      <c r="BF701" s="19"/>
      <c r="BG701" s="19"/>
      <c r="BH701" s="19"/>
      <c r="BI701" s="19"/>
      <c r="BJ701" s="19"/>
      <c r="BK701" s="19"/>
      <c r="BL701" s="19"/>
      <c r="BM701" s="19"/>
      <c r="BN701" s="19"/>
      <c r="BO701" s="19"/>
      <c r="BP701" s="19"/>
    </row>
    <row r="702" spans="1:68" s="2" customFormat="1">
      <c r="A702" s="57"/>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9"/>
      <c r="AS702" s="19"/>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row>
    <row r="703" spans="1:68" s="2" customFormat="1">
      <c r="A703" s="57"/>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9"/>
      <c r="AS703" s="19"/>
      <c r="AT703" s="19"/>
      <c r="AU703" s="19"/>
      <c r="AV703" s="19"/>
      <c r="AW703" s="19"/>
      <c r="AX703" s="19"/>
      <c r="AY703" s="19"/>
      <c r="AZ703" s="19"/>
      <c r="BA703" s="19"/>
      <c r="BB703" s="19"/>
      <c r="BC703" s="19"/>
      <c r="BD703" s="19"/>
      <c r="BE703" s="19"/>
      <c r="BF703" s="19"/>
      <c r="BG703" s="19"/>
      <c r="BH703" s="19"/>
      <c r="BI703" s="19"/>
      <c r="BJ703" s="19"/>
      <c r="BK703" s="19"/>
      <c r="BL703" s="19"/>
      <c r="BM703" s="19"/>
      <c r="BN703" s="19"/>
      <c r="BO703" s="19"/>
      <c r="BP703" s="19"/>
    </row>
    <row r="704" spans="1:68" s="2" customFormat="1">
      <c r="A704" s="57"/>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9"/>
      <c r="AS704" s="19"/>
      <c r="AT704" s="19"/>
      <c r="AU704" s="19"/>
      <c r="AV704" s="19"/>
      <c r="AW704" s="19"/>
      <c r="AX704" s="19"/>
      <c r="AY704" s="19"/>
      <c r="AZ704" s="19"/>
      <c r="BA704" s="19"/>
      <c r="BB704" s="19"/>
      <c r="BC704" s="19"/>
      <c r="BD704" s="19"/>
      <c r="BE704" s="19"/>
      <c r="BF704" s="19"/>
      <c r="BG704" s="19"/>
      <c r="BH704" s="19"/>
      <c r="BI704" s="19"/>
      <c r="BJ704" s="19"/>
      <c r="BK704" s="19"/>
      <c r="BL704" s="19"/>
      <c r="BM704" s="19"/>
      <c r="BN704" s="19"/>
      <c r="BO704" s="19"/>
      <c r="BP704" s="19"/>
    </row>
    <row r="705" spans="1:68" s="2" customFormat="1">
      <c r="A705" s="57"/>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9"/>
      <c r="AS705" s="19"/>
      <c r="AT705" s="19"/>
      <c r="AU705" s="19"/>
      <c r="AV705" s="19"/>
      <c r="AW705" s="19"/>
      <c r="AX705" s="19"/>
      <c r="AY705" s="19"/>
      <c r="AZ705" s="19"/>
      <c r="BA705" s="19"/>
      <c r="BB705" s="19"/>
      <c r="BC705" s="19"/>
      <c r="BD705" s="19"/>
      <c r="BE705" s="19"/>
      <c r="BF705" s="19"/>
      <c r="BG705" s="19"/>
      <c r="BH705" s="19"/>
      <c r="BI705" s="19"/>
      <c r="BJ705" s="19"/>
      <c r="BK705" s="19"/>
      <c r="BL705" s="19"/>
      <c r="BM705" s="19"/>
      <c r="BN705" s="19"/>
      <c r="BO705" s="19"/>
      <c r="BP705" s="19"/>
    </row>
    <row r="706" spans="1:68" s="2" customFormat="1">
      <c r="A706" s="57"/>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9"/>
      <c r="AS706" s="19"/>
      <c r="AT706" s="19"/>
      <c r="AU706" s="19"/>
      <c r="AV706" s="19"/>
      <c r="AW706" s="19"/>
      <c r="AX706" s="19"/>
      <c r="AY706" s="19"/>
      <c r="AZ706" s="19"/>
      <c r="BA706" s="19"/>
      <c r="BB706" s="19"/>
      <c r="BC706" s="19"/>
      <c r="BD706" s="19"/>
      <c r="BE706" s="19"/>
      <c r="BF706" s="19"/>
      <c r="BG706" s="19"/>
      <c r="BH706" s="19"/>
      <c r="BI706" s="19"/>
      <c r="BJ706" s="19"/>
      <c r="BK706" s="19"/>
      <c r="BL706" s="19"/>
      <c r="BM706" s="19"/>
      <c r="BN706" s="19"/>
      <c r="BO706" s="19"/>
      <c r="BP706" s="19"/>
    </row>
    <row r="707" spans="1:68" s="2" customFormat="1">
      <c r="A707" s="57"/>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9"/>
      <c r="AS707" s="19"/>
      <c r="AT707" s="19"/>
      <c r="AU707" s="19"/>
      <c r="AV707" s="19"/>
      <c r="AW707" s="19"/>
      <c r="AX707" s="19"/>
      <c r="AY707" s="19"/>
      <c r="AZ707" s="19"/>
      <c r="BA707" s="19"/>
      <c r="BB707" s="19"/>
      <c r="BC707" s="19"/>
      <c r="BD707" s="19"/>
      <c r="BE707" s="19"/>
      <c r="BF707" s="19"/>
      <c r="BG707" s="19"/>
      <c r="BH707" s="19"/>
      <c r="BI707" s="19"/>
      <c r="BJ707" s="19"/>
      <c r="BK707" s="19"/>
      <c r="BL707" s="19"/>
      <c r="BM707" s="19"/>
      <c r="BN707" s="19"/>
      <c r="BO707" s="19"/>
      <c r="BP707" s="19"/>
    </row>
    <row r="708" spans="1:68" s="2" customFormat="1">
      <c r="A708" s="57"/>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9"/>
      <c r="AS708" s="19"/>
      <c r="AT708" s="19"/>
      <c r="AU708" s="19"/>
      <c r="AV708" s="19"/>
      <c r="AW708" s="19"/>
      <c r="AX708" s="19"/>
      <c r="AY708" s="19"/>
      <c r="AZ708" s="19"/>
      <c r="BA708" s="19"/>
      <c r="BB708" s="19"/>
      <c r="BC708" s="19"/>
      <c r="BD708" s="19"/>
      <c r="BE708" s="19"/>
      <c r="BF708" s="19"/>
      <c r="BG708" s="19"/>
      <c r="BH708" s="19"/>
      <c r="BI708" s="19"/>
      <c r="BJ708" s="19"/>
      <c r="BK708" s="19"/>
      <c r="BL708" s="19"/>
      <c r="BM708" s="19"/>
      <c r="BN708" s="19"/>
      <c r="BO708" s="19"/>
      <c r="BP708" s="19"/>
    </row>
    <row r="709" spans="1:68" s="2" customFormat="1">
      <c r="A709" s="57"/>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9"/>
      <c r="AS709" s="19"/>
      <c r="AT709" s="19"/>
      <c r="AU709" s="19"/>
      <c r="AV709" s="19"/>
      <c r="AW709" s="19"/>
      <c r="AX709" s="19"/>
      <c r="AY709" s="19"/>
      <c r="AZ709" s="19"/>
      <c r="BA709" s="19"/>
      <c r="BB709" s="19"/>
      <c r="BC709" s="19"/>
      <c r="BD709" s="19"/>
      <c r="BE709" s="19"/>
      <c r="BF709" s="19"/>
      <c r="BG709" s="19"/>
      <c r="BH709" s="19"/>
      <c r="BI709" s="19"/>
      <c r="BJ709" s="19"/>
      <c r="BK709" s="19"/>
      <c r="BL709" s="19"/>
      <c r="BM709" s="19"/>
      <c r="BN709" s="19"/>
      <c r="BO709" s="19"/>
      <c r="BP709" s="19"/>
    </row>
    <row r="710" spans="1:68" s="2" customFormat="1">
      <c r="A710" s="57"/>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9"/>
      <c r="AS710" s="19"/>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row>
    <row r="711" spans="1:68" s="2" customFormat="1">
      <c r="A711" s="57"/>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9"/>
      <c r="AS711" s="19"/>
      <c r="AT711" s="19"/>
      <c r="AU711" s="19"/>
      <c r="AV711" s="19"/>
      <c r="AW711" s="19"/>
      <c r="AX711" s="19"/>
      <c r="AY711" s="19"/>
      <c r="AZ711" s="19"/>
      <c r="BA711" s="19"/>
      <c r="BB711" s="19"/>
      <c r="BC711" s="19"/>
      <c r="BD711" s="19"/>
      <c r="BE711" s="19"/>
      <c r="BF711" s="19"/>
      <c r="BG711" s="19"/>
      <c r="BH711" s="19"/>
      <c r="BI711" s="19"/>
      <c r="BJ711" s="19"/>
      <c r="BK711" s="19"/>
      <c r="BL711" s="19"/>
      <c r="BM711" s="19"/>
      <c r="BN711" s="19"/>
      <c r="BO711" s="19"/>
      <c r="BP711" s="19"/>
    </row>
    <row r="712" spans="1:68" s="2" customFormat="1">
      <c r="A712" s="57"/>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9"/>
      <c r="AS712" s="19"/>
      <c r="AT712" s="19"/>
      <c r="AU712" s="19"/>
      <c r="AV712" s="19"/>
      <c r="AW712" s="19"/>
      <c r="AX712" s="19"/>
      <c r="AY712" s="19"/>
      <c r="AZ712" s="19"/>
      <c r="BA712" s="19"/>
      <c r="BB712" s="19"/>
      <c r="BC712" s="19"/>
      <c r="BD712" s="19"/>
      <c r="BE712" s="19"/>
      <c r="BF712" s="19"/>
      <c r="BG712" s="19"/>
      <c r="BH712" s="19"/>
      <c r="BI712" s="19"/>
      <c r="BJ712" s="19"/>
      <c r="BK712" s="19"/>
      <c r="BL712" s="19"/>
      <c r="BM712" s="19"/>
      <c r="BN712" s="19"/>
      <c r="BO712" s="19"/>
      <c r="BP712" s="19"/>
    </row>
    <row r="713" spans="1:68" s="2" customFormat="1">
      <c r="A713" s="57"/>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9"/>
      <c r="AS713" s="19"/>
      <c r="AT713" s="19"/>
      <c r="AU713" s="19"/>
      <c r="AV713" s="19"/>
      <c r="AW713" s="19"/>
      <c r="AX713" s="19"/>
      <c r="AY713" s="19"/>
      <c r="AZ713" s="19"/>
      <c r="BA713" s="19"/>
      <c r="BB713" s="19"/>
      <c r="BC713" s="19"/>
      <c r="BD713" s="19"/>
      <c r="BE713" s="19"/>
      <c r="BF713" s="19"/>
      <c r="BG713" s="19"/>
      <c r="BH713" s="19"/>
      <c r="BI713" s="19"/>
      <c r="BJ713" s="19"/>
      <c r="BK713" s="19"/>
      <c r="BL713" s="19"/>
      <c r="BM713" s="19"/>
      <c r="BN713" s="19"/>
      <c r="BO713" s="19"/>
      <c r="BP713" s="19"/>
    </row>
    <row r="714" spans="1:68" s="2" customFormat="1">
      <c r="A714" s="57"/>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9"/>
      <c r="AS714" s="19"/>
      <c r="AT714" s="19"/>
      <c r="AU714" s="19"/>
      <c r="AV714" s="19"/>
      <c r="AW714" s="19"/>
      <c r="AX714" s="19"/>
      <c r="AY714" s="19"/>
      <c r="AZ714" s="19"/>
      <c r="BA714" s="19"/>
      <c r="BB714" s="19"/>
      <c r="BC714" s="19"/>
      <c r="BD714" s="19"/>
      <c r="BE714" s="19"/>
      <c r="BF714" s="19"/>
      <c r="BG714" s="19"/>
      <c r="BH714" s="19"/>
      <c r="BI714" s="19"/>
      <c r="BJ714" s="19"/>
      <c r="BK714" s="19"/>
      <c r="BL714" s="19"/>
      <c r="BM714" s="19"/>
      <c r="BN714" s="19"/>
      <c r="BO714" s="19"/>
      <c r="BP714" s="19"/>
    </row>
    <row r="715" spans="1:68" s="2" customFormat="1">
      <c r="A715" s="57"/>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9"/>
      <c r="AS715" s="19"/>
      <c r="AT715" s="19"/>
      <c r="AU715" s="19"/>
      <c r="AV715" s="19"/>
      <c r="AW715" s="19"/>
      <c r="AX715" s="19"/>
      <c r="AY715" s="19"/>
      <c r="AZ715" s="19"/>
      <c r="BA715" s="19"/>
      <c r="BB715" s="19"/>
      <c r="BC715" s="19"/>
      <c r="BD715" s="19"/>
      <c r="BE715" s="19"/>
      <c r="BF715" s="19"/>
      <c r="BG715" s="19"/>
      <c r="BH715" s="19"/>
      <c r="BI715" s="19"/>
      <c r="BJ715" s="19"/>
      <c r="BK715" s="19"/>
      <c r="BL715" s="19"/>
      <c r="BM715" s="19"/>
      <c r="BN715" s="19"/>
      <c r="BO715" s="19"/>
      <c r="BP715" s="19"/>
    </row>
    <row r="716" spans="1:68" s="2" customFormat="1">
      <c r="A716" s="57"/>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9"/>
      <c r="AS716" s="19"/>
      <c r="AT716" s="19"/>
      <c r="AU716" s="19"/>
      <c r="AV716" s="19"/>
      <c r="AW716" s="19"/>
      <c r="AX716" s="19"/>
      <c r="AY716" s="19"/>
      <c r="AZ716" s="19"/>
      <c r="BA716" s="19"/>
      <c r="BB716" s="19"/>
      <c r="BC716" s="19"/>
      <c r="BD716" s="19"/>
      <c r="BE716" s="19"/>
      <c r="BF716" s="19"/>
      <c r="BG716" s="19"/>
      <c r="BH716" s="19"/>
      <c r="BI716" s="19"/>
      <c r="BJ716" s="19"/>
      <c r="BK716" s="19"/>
      <c r="BL716" s="19"/>
      <c r="BM716" s="19"/>
      <c r="BN716" s="19"/>
      <c r="BO716" s="19"/>
      <c r="BP716" s="19"/>
    </row>
    <row r="717" spans="1:68" s="2" customFormat="1">
      <c r="A717" s="57"/>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9"/>
      <c r="AS717" s="19"/>
      <c r="AT717" s="19"/>
      <c r="AU717" s="19"/>
      <c r="AV717" s="19"/>
      <c r="AW717" s="19"/>
      <c r="AX717" s="19"/>
      <c r="AY717" s="19"/>
      <c r="AZ717" s="19"/>
      <c r="BA717" s="19"/>
      <c r="BB717" s="19"/>
      <c r="BC717" s="19"/>
      <c r="BD717" s="19"/>
      <c r="BE717" s="19"/>
      <c r="BF717" s="19"/>
      <c r="BG717" s="19"/>
      <c r="BH717" s="19"/>
      <c r="BI717" s="19"/>
      <c r="BJ717" s="19"/>
      <c r="BK717" s="19"/>
      <c r="BL717" s="19"/>
      <c r="BM717" s="19"/>
      <c r="BN717" s="19"/>
      <c r="BO717" s="19"/>
      <c r="BP717" s="19"/>
    </row>
    <row r="718" spans="1:68" s="2" customFormat="1">
      <c r="A718" s="57"/>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9"/>
      <c r="AS718" s="19"/>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row>
    <row r="719" spans="1:68" s="2" customFormat="1">
      <c r="A719" s="57"/>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9"/>
      <c r="AS719" s="19"/>
      <c r="AT719" s="19"/>
      <c r="AU719" s="19"/>
      <c r="AV719" s="19"/>
      <c r="AW719" s="19"/>
      <c r="AX719" s="19"/>
      <c r="AY719" s="19"/>
      <c r="AZ719" s="19"/>
      <c r="BA719" s="19"/>
      <c r="BB719" s="19"/>
      <c r="BC719" s="19"/>
      <c r="BD719" s="19"/>
      <c r="BE719" s="19"/>
      <c r="BF719" s="19"/>
      <c r="BG719" s="19"/>
      <c r="BH719" s="19"/>
      <c r="BI719" s="19"/>
      <c r="BJ719" s="19"/>
      <c r="BK719" s="19"/>
      <c r="BL719" s="19"/>
      <c r="BM719" s="19"/>
      <c r="BN719" s="19"/>
      <c r="BO719" s="19"/>
      <c r="BP719" s="19"/>
    </row>
    <row r="720" spans="1:68" s="2" customFormat="1">
      <c r="A720" s="57"/>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9"/>
      <c r="AS720" s="19"/>
      <c r="AT720" s="19"/>
      <c r="AU720" s="19"/>
      <c r="AV720" s="19"/>
      <c r="AW720" s="19"/>
      <c r="AX720" s="19"/>
      <c r="AY720" s="19"/>
      <c r="AZ720" s="19"/>
      <c r="BA720" s="19"/>
      <c r="BB720" s="19"/>
      <c r="BC720" s="19"/>
      <c r="BD720" s="19"/>
      <c r="BE720" s="19"/>
      <c r="BF720" s="19"/>
      <c r="BG720" s="19"/>
      <c r="BH720" s="19"/>
      <c r="BI720" s="19"/>
      <c r="BJ720" s="19"/>
      <c r="BK720" s="19"/>
      <c r="BL720" s="19"/>
      <c r="BM720" s="19"/>
      <c r="BN720" s="19"/>
      <c r="BO720" s="19"/>
      <c r="BP720" s="19"/>
    </row>
    <row r="721" spans="1:68" s="2" customFormat="1">
      <c r="A721" s="57"/>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9"/>
      <c r="AS721" s="19"/>
      <c r="AT721" s="19"/>
      <c r="AU721" s="19"/>
      <c r="AV721" s="19"/>
      <c r="AW721" s="19"/>
      <c r="AX721" s="19"/>
      <c r="AY721" s="19"/>
      <c r="AZ721" s="19"/>
      <c r="BA721" s="19"/>
      <c r="BB721" s="19"/>
      <c r="BC721" s="19"/>
      <c r="BD721" s="19"/>
      <c r="BE721" s="19"/>
      <c r="BF721" s="19"/>
      <c r="BG721" s="19"/>
      <c r="BH721" s="19"/>
      <c r="BI721" s="19"/>
      <c r="BJ721" s="19"/>
      <c r="BK721" s="19"/>
      <c r="BL721" s="19"/>
      <c r="BM721" s="19"/>
      <c r="BN721" s="19"/>
      <c r="BO721" s="19"/>
      <c r="BP721" s="19"/>
    </row>
    <row r="722" spans="1:68" s="2" customFormat="1">
      <c r="A722" s="57"/>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9"/>
      <c r="AS722" s="19"/>
      <c r="AT722" s="19"/>
      <c r="AU722" s="19"/>
      <c r="AV722" s="19"/>
      <c r="AW722" s="19"/>
      <c r="AX722" s="19"/>
      <c r="AY722" s="19"/>
      <c r="AZ722" s="19"/>
      <c r="BA722" s="19"/>
      <c r="BB722" s="19"/>
      <c r="BC722" s="19"/>
      <c r="BD722" s="19"/>
      <c r="BE722" s="19"/>
      <c r="BF722" s="19"/>
      <c r="BG722" s="19"/>
      <c r="BH722" s="19"/>
      <c r="BI722" s="19"/>
      <c r="BJ722" s="19"/>
      <c r="BK722" s="19"/>
      <c r="BL722" s="19"/>
      <c r="BM722" s="19"/>
      <c r="BN722" s="19"/>
      <c r="BO722" s="19"/>
      <c r="BP722" s="19"/>
    </row>
    <row r="723" spans="1:68" s="2" customFormat="1">
      <c r="A723" s="57"/>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9"/>
      <c r="AS723" s="19"/>
      <c r="AT723" s="19"/>
      <c r="AU723" s="19"/>
      <c r="AV723" s="19"/>
      <c r="AW723" s="19"/>
      <c r="AX723" s="19"/>
      <c r="AY723" s="19"/>
      <c r="AZ723" s="19"/>
      <c r="BA723" s="19"/>
      <c r="BB723" s="19"/>
      <c r="BC723" s="19"/>
      <c r="BD723" s="19"/>
      <c r="BE723" s="19"/>
      <c r="BF723" s="19"/>
      <c r="BG723" s="19"/>
      <c r="BH723" s="19"/>
      <c r="BI723" s="19"/>
      <c r="BJ723" s="19"/>
      <c r="BK723" s="19"/>
      <c r="BL723" s="19"/>
      <c r="BM723" s="19"/>
      <c r="BN723" s="19"/>
      <c r="BO723" s="19"/>
      <c r="BP723" s="19"/>
    </row>
    <row r="724" spans="1:68" s="2" customFormat="1">
      <c r="A724" s="57"/>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9"/>
      <c r="AS724" s="19"/>
      <c r="AT724" s="19"/>
      <c r="AU724" s="19"/>
      <c r="AV724" s="19"/>
      <c r="AW724" s="19"/>
      <c r="AX724" s="19"/>
      <c r="AY724" s="19"/>
      <c r="AZ724" s="19"/>
      <c r="BA724" s="19"/>
      <c r="BB724" s="19"/>
      <c r="BC724" s="19"/>
      <c r="BD724" s="19"/>
      <c r="BE724" s="19"/>
      <c r="BF724" s="19"/>
      <c r="BG724" s="19"/>
      <c r="BH724" s="19"/>
      <c r="BI724" s="19"/>
      <c r="BJ724" s="19"/>
      <c r="BK724" s="19"/>
      <c r="BL724" s="19"/>
      <c r="BM724" s="19"/>
      <c r="BN724" s="19"/>
      <c r="BO724" s="19"/>
      <c r="BP724" s="19"/>
    </row>
    <row r="725" spans="1:68" s="2" customFormat="1">
      <c r="A725" s="57"/>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9"/>
      <c r="AS725" s="19"/>
      <c r="AT725" s="19"/>
      <c r="AU725" s="19"/>
      <c r="AV725" s="19"/>
      <c r="AW725" s="19"/>
      <c r="AX725" s="19"/>
      <c r="AY725" s="19"/>
      <c r="AZ725" s="19"/>
      <c r="BA725" s="19"/>
      <c r="BB725" s="19"/>
      <c r="BC725" s="19"/>
      <c r="BD725" s="19"/>
      <c r="BE725" s="19"/>
      <c r="BF725" s="19"/>
      <c r="BG725" s="19"/>
      <c r="BH725" s="19"/>
      <c r="BI725" s="19"/>
      <c r="BJ725" s="19"/>
      <c r="BK725" s="19"/>
      <c r="BL725" s="19"/>
      <c r="BM725" s="19"/>
      <c r="BN725" s="19"/>
      <c r="BO725" s="19"/>
      <c r="BP725" s="19"/>
    </row>
    <row r="726" spans="1:68" s="2" customFormat="1">
      <c r="A726" s="57"/>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9"/>
      <c r="AS726" s="19"/>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row>
    <row r="727" spans="1:68" s="2" customFormat="1">
      <c r="A727" s="57"/>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9"/>
      <c r="AS727" s="19"/>
      <c r="AT727" s="19"/>
      <c r="AU727" s="19"/>
      <c r="AV727" s="19"/>
      <c r="AW727" s="19"/>
      <c r="AX727" s="19"/>
      <c r="AY727" s="19"/>
      <c r="AZ727" s="19"/>
      <c r="BA727" s="19"/>
      <c r="BB727" s="19"/>
      <c r="BC727" s="19"/>
      <c r="BD727" s="19"/>
      <c r="BE727" s="19"/>
      <c r="BF727" s="19"/>
      <c r="BG727" s="19"/>
      <c r="BH727" s="19"/>
      <c r="BI727" s="19"/>
      <c r="BJ727" s="19"/>
      <c r="BK727" s="19"/>
      <c r="BL727" s="19"/>
      <c r="BM727" s="19"/>
      <c r="BN727" s="19"/>
      <c r="BO727" s="19"/>
      <c r="BP727" s="19"/>
    </row>
    <row r="728" spans="1:68" s="2" customFormat="1">
      <c r="A728" s="57"/>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9"/>
      <c r="AS728" s="19"/>
      <c r="AT728" s="19"/>
      <c r="AU728" s="19"/>
      <c r="AV728" s="19"/>
      <c r="AW728" s="19"/>
      <c r="AX728" s="19"/>
      <c r="AY728" s="19"/>
      <c r="AZ728" s="19"/>
      <c r="BA728" s="19"/>
      <c r="BB728" s="19"/>
      <c r="BC728" s="19"/>
      <c r="BD728" s="19"/>
      <c r="BE728" s="19"/>
      <c r="BF728" s="19"/>
      <c r="BG728" s="19"/>
      <c r="BH728" s="19"/>
      <c r="BI728" s="19"/>
      <c r="BJ728" s="19"/>
      <c r="BK728" s="19"/>
      <c r="BL728" s="19"/>
      <c r="BM728" s="19"/>
      <c r="BN728" s="19"/>
      <c r="BO728" s="19"/>
      <c r="BP728" s="19"/>
    </row>
    <row r="729" spans="1:68" s="2" customFormat="1">
      <c r="A729" s="57"/>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9"/>
      <c r="AS729" s="19"/>
      <c r="AT729" s="19"/>
      <c r="AU729" s="19"/>
      <c r="AV729" s="19"/>
      <c r="AW729" s="19"/>
      <c r="AX729" s="19"/>
      <c r="AY729" s="19"/>
      <c r="AZ729" s="19"/>
      <c r="BA729" s="19"/>
      <c r="BB729" s="19"/>
      <c r="BC729" s="19"/>
      <c r="BD729" s="19"/>
      <c r="BE729" s="19"/>
      <c r="BF729" s="19"/>
      <c r="BG729" s="19"/>
      <c r="BH729" s="19"/>
      <c r="BI729" s="19"/>
      <c r="BJ729" s="19"/>
      <c r="BK729" s="19"/>
      <c r="BL729" s="19"/>
      <c r="BM729" s="19"/>
      <c r="BN729" s="19"/>
      <c r="BO729" s="19"/>
      <c r="BP729" s="19"/>
    </row>
    <row r="730" spans="1:68" s="2" customFormat="1">
      <c r="A730" s="57"/>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9"/>
      <c r="AS730" s="19"/>
      <c r="AT730" s="19"/>
      <c r="AU730" s="19"/>
      <c r="AV730" s="19"/>
      <c r="AW730" s="19"/>
      <c r="AX730" s="19"/>
      <c r="AY730" s="19"/>
      <c r="AZ730" s="19"/>
      <c r="BA730" s="19"/>
      <c r="BB730" s="19"/>
      <c r="BC730" s="19"/>
      <c r="BD730" s="19"/>
      <c r="BE730" s="19"/>
      <c r="BF730" s="19"/>
      <c r="BG730" s="19"/>
      <c r="BH730" s="19"/>
      <c r="BI730" s="19"/>
      <c r="BJ730" s="19"/>
      <c r="BK730" s="19"/>
      <c r="BL730" s="19"/>
      <c r="BM730" s="19"/>
      <c r="BN730" s="19"/>
      <c r="BO730" s="19"/>
      <c r="BP730" s="19"/>
    </row>
    <row r="731" spans="1:68" s="2" customFormat="1">
      <c r="A731" s="57"/>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9"/>
      <c r="AS731" s="19"/>
      <c r="AT731" s="19"/>
      <c r="AU731" s="19"/>
      <c r="AV731" s="19"/>
      <c r="AW731" s="19"/>
      <c r="AX731" s="19"/>
      <c r="AY731" s="19"/>
      <c r="AZ731" s="19"/>
      <c r="BA731" s="19"/>
      <c r="BB731" s="19"/>
      <c r="BC731" s="19"/>
      <c r="BD731" s="19"/>
      <c r="BE731" s="19"/>
      <c r="BF731" s="19"/>
      <c r="BG731" s="19"/>
      <c r="BH731" s="19"/>
      <c r="BI731" s="19"/>
      <c r="BJ731" s="19"/>
      <c r="BK731" s="19"/>
      <c r="BL731" s="19"/>
      <c r="BM731" s="19"/>
      <c r="BN731" s="19"/>
      <c r="BO731" s="19"/>
      <c r="BP731" s="19"/>
    </row>
    <row r="732" spans="1:68" s="2" customFormat="1">
      <c r="A732" s="57"/>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9"/>
      <c r="AS732" s="19"/>
      <c r="AT732" s="19"/>
      <c r="AU732" s="19"/>
      <c r="AV732" s="19"/>
      <c r="AW732" s="19"/>
      <c r="AX732" s="19"/>
      <c r="AY732" s="19"/>
      <c r="AZ732" s="19"/>
      <c r="BA732" s="19"/>
      <c r="BB732" s="19"/>
      <c r="BC732" s="19"/>
      <c r="BD732" s="19"/>
      <c r="BE732" s="19"/>
      <c r="BF732" s="19"/>
      <c r="BG732" s="19"/>
      <c r="BH732" s="19"/>
      <c r="BI732" s="19"/>
      <c r="BJ732" s="19"/>
      <c r="BK732" s="19"/>
      <c r="BL732" s="19"/>
      <c r="BM732" s="19"/>
      <c r="BN732" s="19"/>
      <c r="BO732" s="19"/>
      <c r="BP732" s="19"/>
    </row>
    <row r="733" spans="1:68" s="2" customFormat="1">
      <c r="A733" s="57"/>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9"/>
      <c r="AS733" s="19"/>
      <c r="AT733" s="19"/>
      <c r="AU733" s="19"/>
      <c r="AV733" s="19"/>
      <c r="AW733" s="19"/>
      <c r="AX733" s="19"/>
      <c r="AY733" s="19"/>
      <c r="AZ733" s="19"/>
      <c r="BA733" s="19"/>
      <c r="BB733" s="19"/>
      <c r="BC733" s="19"/>
      <c r="BD733" s="19"/>
      <c r="BE733" s="19"/>
      <c r="BF733" s="19"/>
      <c r="BG733" s="19"/>
      <c r="BH733" s="19"/>
      <c r="BI733" s="19"/>
      <c r="BJ733" s="19"/>
      <c r="BK733" s="19"/>
      <c r="BL733" s="19"/>
      <c r="BM733" s="19"/>
      <c r="BN733" s="19"/>
      <c r="BO733" s="19"/>
      <c r="BP733" s="19"/>
    </row>
    <row r="734" spans="1:68" s="2" customFormat="1">
      <c r="A734" s="57"/>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row>
    <row r="735" spans="1:68" s="2" customFormat="1">
      <c r="A735" s="57"/>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9"/>
      <c r="AS735" s="19"/>
      <c r="AT735" s="19"/>
      <c r="AU735" s="19"/>
      <c r="AV735" s="19"/>
      <c r="AW735" s="19"/>
      <c r="AX735" s="19"/>
      <c r="AY735" s="19"/>
      <c r="AZ735" s="19"/>
      <c r="BA735" s="19"/>
      <c r="BB735" s="19"/>
      <c r="BC735" s="19"/>
      <c r="BD735" s="19"/>
      <c r="BE735" s="19"/>
      <c r="BF735" s="19"/>
      <c r="BG735" s="19"/>
      <c r="BH735" s="19"/>
      <c r="BI735" s="19"/>
      <c r="BJ735" s="19"/>
      <c r="BK735" s="19"/>
      <c r="BL735" s="19"/>
      <c r="BM735" s="19"/>
      <c r="BN735" s="19"/>
      <c r="BO735" s="19"/>
      <c r="BP735" s="19"/>
    </row>
    <row r="736" spans="1:68" s="2" customFormat="1">
      <c r="A736" s="57"/>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9"/>
      <c r="AS736" s="19"/>
      <c r="AT736" s="19"/>
      <c r="AU736" s="19"/>
      <c r="AV736" s="19"/>
      <c r="AW736" s="19"/>
      <c r="AX736" s="19"/>
      <c r="AY736" s="19"/>
      <c r="AZ736" s="19"/>
      <c r="BA736" s="19"/>
      <c r="BB736" s="19"/>
      <c r="BC736" s="19"/>
      <c r="BD736" s="19"/>
      <c r="BE736" s="19"/>
      <c r="BF736" s="19"/>
      <c r="BG736" s="19"/>
      <c r="BH736" s="19"/>
      <c r="BI736" s="19"/>
      <c r="BJ736" s="19"/>
      <c r="BK736" s="19"/>
      <c r="BL736" s="19"/>
      <c r="BM736" s="19"/>
      <c r="BN736" s="19"/>
      <c r="BO736" s="19"/>
      <c r="BP736" s="19"/>
    </row>
    <row r="737" spans="1:68" s="2" customFormat="1">
      <c r="A737" s="57"/>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9"/>
      <c r="AS737" s="19"/>
      <c r="AT737" s="19"/>
      <c r="AU737" s="19"/>
      <c r="AV737" s="19"/>
      <c r="AW737" s="19"/>
      <c r="AX737" s="19"/>
      <c r="AY737" s="19"/>
      <c r="AZ737" s="19"/>
      <c r="BA737" s="19"/>
      <c r="BB737" s="19"/>
      <c r="BC737" s="19"/>
      <c r="BD737" s="19"/>
      <c r="BE737" s="19"/>
      <c r="BF737" s="19"/>
      <c r="BG737" s="19"/>
      <c r="BH737" s="19"/>
      <c r="BI737" s="19"/>
      <c r="BJ737" s="19"/>
      <c r="BK737" s="19"/>
      <c r="BL737" s="19"/>
      <c r="BM737" s="19"/>
      <c r="BN737" s="19"/>
      <c r="BO737" s="19"/>
      <c r="BP737" s="19"/>
    </row>
    <row r="738" spans="1:68" s="2" customFormat="1">
      <c r="A738" s="57"/>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9"/>
      <c r="AS738" s="19"/>
      <c r="AT738" s="19"/>
      <c r="AU738" s="19"/>
      <c r="AV738" s="19"/>
      <c r="AW738" s="19"/>
      <c r="AX738" s="19"/>
      <c r="AY738" s="19"/>
      <c r="AZ738" s="19"/>
      <c r="BA738" s="19"/>
      <c r="BB738" s="19"/>
      <c r="BC738" s="19"/>
      <c r="BD738" s="19"/>
      <c r="BE738" s="19"/>
      <c r="BF738" s="19"/>
      <c r="BG738" s="19"/>
      <c r="BH738" s="19"/>
      <c r="BI738" s="19"/>
      <c r="BJ738" s="19"/>
      <c r="BK738" s="19"/>
      <c r="BL738" s="19"/>
      <c r="BM738" s="19"/>
      <c r="BN738" s="19"/>
      <c r="BO738" s="19"/>
      <c r="BP738" s="19"/>
    </row>
    <row r="739" spans="1:68" s="2" customFormat="1">
      <c r="A739" s="57"/>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9"/>
      <c r="AS739" s="19"/>
      <c r="AT739" s="19"/>
      <c r="AU739" s="19"/>
      <c r="AV739" s="19"/>
      <c r="AW739" s="19"/>
      <c r="AX739" s="19"/>
      <c r="AY739" s="19"/>
      <c r="AZ739" s="19"/>
      <c r="BA739" s="19"/>
      <c r="BB739" s="19"/>
      <c r="BC739" s="19"/>
      <c r="BD739" s="19"/>
      <c r="BE739" s="19"/>
      <c r="BF739" s="19"/>
      <c r="BG739" s="19"/>
      <c r="BH739" s="19"/>
      <c r="BI739" s="19"/>
      <c r="BJ739" s="19"/>
      <c r="BK739" s="19"/>
      <c r="BL739" s="19"/>
      <c r="BM739" s="19"/>
      <c r="BN739" s="19"/>
      <c r="BO739" s="19"/>
      <c r="BP739" s="19"/>
    </row>
    <row r="740" spans="1:68" s="2" customFormat="1">
      <c r="A740" s="57"/>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9"/>
      <c r="AS740" s="19"/>
      <c r="AT740" s="19"/>
      <c r="AU740" s="19"/>
      <c r="AV740" s="19"/>
      <c r="AW740" s="19"/>
      <c r="AX740" s="19"/>
      <c r="AY740" s="19"/>
      <c r="AZ740" s="19"/>
      <c r="BA740" s="19"/>
      <c r="BB740" s="19"/>
      <c r="BC740" s="19"/>
      <c r="BD740" s="19"/>
      <c r="BE740" s="19"/>
      <c r="BF740" s="19"/>
      <c r="BG740" s="19"/>
      <c r="BH740" s="19"/>
      <c r="BI740" s="19"/>
      <c r="BJ740" s="19"/>
      <c r="BK740" s="19"/>
      <c r="BL740" s="19"/>
      <c r="BM740" s="19"/>
      <c r="BN740" s="19"/>
      <c r="BO740" s="19"/>
      <c r="BP740" s="19"/>
    </row>
    <row r="741" spans="1:68" s="2" customFormat="1">
      <c r="A741" s="57"/>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9"/>
      <c r="AS741" s="19"/>
      <c r="AT741" s="19"/>
      <c r="AU741" s="19"/>
      <c r="AV741" s="19"/>
      <c r="AW741" s="19"/>
      <c r="AX741" s="19"/>
      <c r="AY741" s="19"/>
      <c r="AZ741" s="19"/>
      <c r="BA741" s="19"/>
      <c r="BB741" s="19"/>
      <c r="BC741" s="19"/>
      <c r="BD741" s="19"/>
      <c r="BE741" s="19"/>
      <c r="BF741" s="19"/>
      <c r="BG741" s="19"/>
      <c r="BH741" s="19"/>
      <c r="BI741" s="19"/>
      <c r="BJ741" s="19"/>
      <c r="BK741" s="19"/>
      <c r="BL741" s="19"/>
      <c r="BM741" s="19"/>
      <c r="BN741" s="19"/>
      <c r="BO741" s="19"/>
      <c r="BP741" s="19"/>
    </row>
    <row r="742" spans="1:68" s="2" customFormat="1">
      <c r="A742" s="57"/>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row>
    <row r="743" spans="1:68" s="2" customFormat="1">
      <c r="A743" s="57"/>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9"/>
      <c r="AS743" s="19"/>
      <c r="AT743" s="19"/>
      <c r="AU743" s="19"/>
      <c r="AV743" s="19"/>
      <c r="AW743" s="19"/>
      <c r="AX743" s="19"/>
      <c r="AY743" s="19"/>
      <c r="AZ743" s="19"/>
      <c r="BA743" s="19"/>
      <c r="BB743" s="19"/>
      <c r="BC743" s="19"/>
      <c r="BD743" s="19"/>
      <c r="BE743" s="19"/>
      <c r="BF743" s="19"/>
      <c r="BG743" s="19"/>
      <c r="BH743" s="19"/>
      <c r="BI743" s="19"/>
      <c r="BJ743" s="19"/>
      <c r="BK743" s="19"/>
      <c r="BL743" s="19"/>
      <c r="BM743" s="19"/>
      <c r="BN743" s="19"/>
      <c r="BO743" s="19"/>
      <c r="BP743" s="19"/>
    </row>
    <row r="744" spans="1:68" s="2" customFormat="1">
      <c r="A744" s="57"/>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9"/>
      <c r="AS744" s="19"/>
      <c r="AT744" s="19"/>
      <c r="AU744" s="19"/>
      <c r="AV744" s="19"/>
      <c r="AW744" s="19"/>
      <c r="AX744" s="19"/>
      <c r="AY744" s="19"/>
      <c r="AZ744" s="19"/>
      <c r="BA744" s="19"/>
      <c r="BB744" s="19"/>
      <c r="BC744" s="19"/>
      <c r="BD744" s="19"/>
      <c r="BE744" s="19"/>
      <c r="BF744" s="19"/>
      <c r="BG744" s="19"/>
      <c r="BH744" s="19"/>
      <c r="BI744" s="19"/>
      <c r="BJ744" s="19"/>
      <c r="BK744" s="19"/>
      <c r="BL744" s="19"/>
      <c r="BM744" s="19"/>
      <c r="BN744" s="19"/>
      <c r="BO744" s="19"/>
      <c r="BP744" s="19"/>
    </row>
    <row r="745" spans="1:68" s="2" customFormat="1">
      <c r="A745" s="57"/>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9"/>
      <c r="AS745" s="19"/>
      <c r="AT745" s="19"/>
      <c r="AU745" s="19"/>
      <c r="AV745" s="19"/>
      <c r="AW745" s="19"/>
      <c r="AX745" s="19"/>
      <c r="AY745" s="19"/>
      <c r="AZ745" s="19"/>
      <c r="BA745" s="19"/>
      <c r="BB745" s="19"/>
      <c r="BC745" s="19"/>
      <c r="BD745" s="19"/>
      <c r="BE745" s="19"/>
      <c r="BF745" s="19"/>
      <c r="BG745" s="19"/>
      <c r="BH745" s="19"/>
      <c r="BI745" s="19"/>
      <c r="BJ745" s="19"/>
      <c r="BK745" s="19"/>
      <c r="BL745" s="19"/>
      <c r="BM745" s="19"/>
      <c r="BN745" s="19"/>
      <c r="BO745" s="19"/>
      <c r="BP745" s="19"/>
    </row>
    <row r="746" spans="1:68" s="2" customFormat="1">
      <c r="A746" s="57"/>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9"/>
      <c r="AS746" s="19"/>
      <c r="AT746" s="19"/>
      <c r="AU746" s="19"/>
      <c r="AV746" s="19"/>
      <c r="AW746" s="19"/>
      <c r="AX746" s="19"/>
      <c r="AY746" s="19"/>
      <c r="AZ746" s="19"/>
      <c r="BA746" s="19"/>
      <c r="BB746" s="19"/>
      <c r="BC746" s="19"/>
      <c r="BD746" s="19"/>
      <c r="BE746" s="19"/>
      <c r="BF746" s="19"/>
      <c r="BG746" s="19"/>
      <c r="BH746" s="19"/>
      <c r="BI746" s="19"/>
      <c r="BJ746" s="19"/>
      <c r="BK746" s="19"/>
      <c r="BL746" s="19"/>
      <c r="BM746" s="19"/>
      <c r="BN746" s="19"/>
      <c r="BO746" s="19"/>
      <c r="BP746" s="19"/>
    </row>
    <row r="747" spans="1:68" s="2" customFormat="1">
      <c r="A747" s="57"/>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9"/>
      <c r="AS747" s="19"/>
      <c r="AT747" s="19"/>
      <c r="AU747" s="19"/>
      <c r="AV747" s="19"/>
      <c r="AW747" s="19"/>
      <c r="AX747" s="19"/>
      <c r="AY747" s="19"/>
      <c r="AZ747" s="19"/>
      <c r="BA747" s="19"/>
      <c r="BB747" s="19"/>
      <c r="BC747" s="19"/>
      <c r="BD747" s="19"/>
      <c r="BE747" s="19"/>
      <c r="BF747" s="19"/>
      <c r="BG747" s="19"/>
      <c r="BH747" s="19"/>
      <c r="BI747" s="19"/>
      <c r="BJ747" s="19"/>
      <c r="BK747" s="19"/>
      <c r="BL747" s="19"/>
      <c r="BM747" s="19"/>
      <c r="BN747" s="19"/>
      <c r="BO747" s="19"/>
      <c r="BP747" s="19"/>
    </row>
    <row r="748" spans="1:68" s="2" customFormat="1">
      <c r="A748" s="57"/>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9"/>
      <c r="AS748" s="19"/>
      <c r="AT748" s="19"/>
      <c r="AU748" s="19"/>
      <c r="AV748" s="19"/>
      <c r="AW748" s="19"/>
      <c r="AX748" s="19"/>
      <c r="AY748" s="19"/>
      <c r="AZ748" s="19"/>
      <c r="BA748" s="19"/>
      <c r="BB748" s="19"/>
      <c r="BC748" s="19"/>
      <c r="BD748" s="19"/>
      <c r="BE748" s="19"/>
      <c r="BF748" s="19"/>
      <c r="BG748" s="19"/>
      <c r="BH748" s="19"/>
      <c r="BI748" s="19"/>
      <c r="BJ748" s="19"/>
      <c r="BK748" s="19"/>
      <c r="BL748" s="19"/>
      <c r="BM748" s="19"/>
      <c r="BN748" s="19"/>
      <c r="BO748" s="19"/>
      <c r="BP748" s="19"/>
    </row>
    <row r="749" spans="1:68" s="2" customFormat="1">
      <c r="A749" s="57"/>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9"/>
      <c r="AS749" s="19"/>
      <c r="AT749" s="19"/>
      <c r="AU749" s="19"/>
      <c r="AV749" s="19"/>
      <c r="AW749" s="19"/>
      <c r="AX749" s="19"/>
      <c r="AY749" s="19"/>
      <c r="AZ749" s="19"/>
      <c r="BA749" s="19"/>
      <c r="BB749" s="19"/>
      <c r="BC749" s="19"/>
      <c r="BD749" s="19"/>
      <c r="BE749" s="19"/>
      <c r="BF749" s="19"/>
      <c r="BG749" s="19"/>
      <c r="BH749" s="19"/>
      <c r="BI749" s="19"/>
      <c r="BJ749" s="19"/>
      <c r="BK749" s="19"/>
      <c r="BL749" s="19"/>
      <c r="BM749" s="19"/>
      <c r="BN749" s="19"/>
      <c r="BO749" s="19"/>
      <c r="BP749" s="19"/>
    </row>
    <row r="750" spans="1:68" s="2" customFormat="1">
      <c r="A750" s="57"/>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row>
    <row r="751" spans="1:68" s="2" customFormat="1">
      <c r="A751" s="57"/>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9"/>
      <c r="AS751" s="19"/>
      <c r="AT751" s="19"/>
      <c r="AU751" s="19"/>
      <c r="AV751" s="19"/>
      <c r="AW751" s="19"/>
      <c r="AX751" s="19"/>
      <c r="AY751" s="19"/>
      <c r="AZ751" s="19"/>
      <c r="BA751" s="19"/>
      <c r="BB751" s="19"/>
      <c r="BC751" s="19"/>
      <c r="BD751" s="19"/>
      <c r="BE751" s="19"/>
      <c r="BF751" s="19"/>
      <c r="BG751" s="19"/>
      <c r="BH751" s="19"/>
      <c r="BI751" s="19"/>
      <c r="BJ751" s="19"/>
      <c r="BK751" s="19"/>
      <c r="BL751" s="19"/>
      <c r="BM751" s="19"/>
      <c r="BN751" s="19"/>
      <c r="BO751" s="19"/>
      <c r="BP751" s="19"/>
    </row>
    <row r="752" spans="1:68" s="2" customFormat="1">
      <c r="A752" s="57"/>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9"/>
      <c r="AS752" s="19"/>
      <c r="AT752" s="19"/>
      <c r="AU752" s="19"/>
      <c r="AV752" s="19"/>
      <c r="AW752" s="19"/>
      <c r="AX752" s="19"/>
      <c r="AY752" s="19"/>
      <c r="AZ752" s="19"/>
      <c r="BA752" s="19"/>
      <c r="BB752" s="19"/>
      <c r="BC752" s="19"/>
      <c r="BD752" s="19"/>
      <c r="BE752" s="19"/>
      <c r="BF752" s="19"/>
      <c r="BG752" s="19"/>
      <c r="BH752" s="19"/>
      <c r="BI752" s="19"/>
      <c r="BJ752" s="19"/>
      <c r="BK752" s="19"/>
      <c r="BL752" s="19"/>
      <c r="BM752" s="19"/>
      <c r="BN752" s="19"/>
      <c r="BO752" s="19"/>
      <c r="BP752" s="19"/>
    </row>
    <row r="753" spans="1:68" s="2" customFormat="1">
      <c r="A753" s="57"/>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9"/>
      <c r="AS753" s="19"/>
      <c r="AT753" s="19"/>
      <c r="AU753" s="19"/>
      <c r="AV753" s="19"/>
      <c r="AW753" s="19"/>
      <c r="AX753" s="19"/>
      <c r="AY753" s="19"/>
      <c r="AZ753" s="19"/>
      <c r="BA753" s="19"/>
      <c r="BB753" s="19"/>
      <c r="BC753" s="19"/>
      <c r="BD753" s="19"/>
      <c r="BE753" s="19"/>
      <c r="BF753" s="19"/>
      <c r="BG753" s="19"/>
      <c r="BH753" s="19"/>
      <c r="BI753" s="19"/>
      <c r="BJ753" s="19"/>
      <c r="BK753" s="19"/>
      <c r="BL753" s="19"/>
      <c r="BM753" s="19"/>
      <c r="BN753" s="19"/>
      <c r="BO753" s="19"/>
      <c r="BP753" s="19"/>
    </row>
    <row r="754" spans="1:68" s="2" customFormat="1">
      <c r="A754" s="57"/>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9"/>
      <c r="AS754" s="19"/>
      <c r="AT754" s="19"/>
      <c r="AU754" s="19"/>
      <c r="AV754" s="19"/>
      <c r="AW754" s="19"/>
      <c r="AX754" s="19"/>
      <c r="AY754" s="19"/>
      <c r="AZ754" s="19"/>
      <c r="BA754" s="19"/>
      <c r="BB754" s="19"/>
      <c r="BC754" s="19"/>
      <c r="BD754" s="19"/>
      <c r="BE754" s="19"/>
      <c r="BF754" s="19"/>
      <c r="BG754" s="19"/>
      <c r="BH754" s="19"/>
      <c r="BI754" s="19"/>
      <c r="BJ754" s="19"/>
      <c r="BK754" s="19"/>
      <c r="BL754" s="19"/>
      <c r="BM754" s="19"/>
      <c r="BN754" s="19"/>
      <c r="BO754" s="19"/>
      <c r="BP754" s="19"/>
    </row>
    <row r="755" spans="1:68" s="2" customFormat="1">
      <c r="A755" s="57"/>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9"/>
      <c r="AS755" s="19"/>
      <c r="AT755" s="19"/>
      <c r="AU755" s="19"/>
      <c r="AV755" s="19"/>
      <c r="AW755" s="19"/>
      <c r="AX755" s="19"/>
      <c r="AY755" s="19"/>
      <c r="AZ755" s="19"/>
      <c r="BA755" s="19"/>
      <c r="BB755" s="19"/>
      <c r="BC755" s="19"/>
      <c r="BD755" s="19"/>
      <c r="BE755" s="19"/>
      <c r="BF755" s="19"/>
      <c r="BG755" s="19"/>
      <c r="BH755" s="19"/>
      <c r="BI755" s="19"/>
      <c r="BJ755" s="19"/>
      <c r="BK755" s="19"/>
      <c r="BL755" s="19"/>
      <c r="BM755" s="19"/>
      <c r="BN755" s="19"/>
      <c r="BO755" s="19"/>
      <c r="BP755" s="19"/>
    </row>
    <row r="756" spans="1:68" s="2" customFormat="1">
      <c r="A756" s="57"/>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9"/>
      <c r="AS756" s="19"/>
      <c r="AT756" s="19"/>
      <c r="AU756" s="19"/>
      <c r="AV756" s="19"/>
      <c r="AW756" s="19"/>
      <c r="AX756" s="19"/>
      <c r="AY756" s="19"/>
      <c r="AZ756" s="19"/>
      <c r="BA756" s="19"/>
      <c r="BB756" s="19"/>
      <c r="BC756" s="19"/>
      <c r="BD756" s="19"/>
      <c r="BE756" s="19"/>
      <c r="BF756" s="19"/>
      <c r="BG756" s="19"/>
      <c r="BH756" s="19"/>
      <c r="BI756" s="19"/>
      <c r="BJ756" s="19"/>
      <c r="BK756" s="19"/>
      <c r="BL756" s="19"/>
      <c r="BM756" s="19"/>
      <c r="BN756" s="19"/>
      <c r="BO756" s="19"/>
      <c r="BP756" s="19"/>
    </row>
    <row r="757" spans="1:68" s="2" customFormat="1">
      <c r="A757" s="57"/>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9"/>
      <c r="AS757" s="19"/>
      <c r="AT757" s="19"/>
      <c r="AU757" s="19"/>
      <c r="AV757" s="19"/>
      <c r="AW757" s="19"/>
      <c r="AX757" s="19"/>
      <c r="AY757" s="19"/>
      <c r="AZ757" s="19"/>
      <c r="BA757" s="19"/>
      <c r="BB757" s="19"/>
      <c r="BC757" s="19"/>
      <c r="BD757" s="19"/>
      <c r="BE757" s="19"/>
      <c r="BF757" s="19"/>
      <c r="BG757" s="19"/>
      <c r="BH757" s="19"/>
      <c r="BI757" s="19"/>
      <c r="BJ757" s="19"/>
      <c r="BK757" s="19"/>
      <c r="BL757" s="19"/>
      <c r="BM757" s="19"/>
      <c r="BN757" s="19"/>
      <c r="BO757" s="19"/>
      <c r="BP757" s="19"/>
    </row>
    <row r="758" spans="1:68" s="2" customFormat="1">
      <c r="A758" s="57"/>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9"/>
      <c r="AS758" s="19"/>
      <c r="AT758" s="19"/>
      <c r="AU758" s="19"/>
      <c r="AV758" s="19"/>
      <c r="AW758" s="19"/>
      <c r="AX758" s="19"/>
      <c r="AY758" s="19"/>
      <c r="AZ758" s="19"/>
      <c r="BA758" s="19"/>
      <c r="BB758" s="19"/>
      <c r="BC758" s="19"/>
      <c r="BD758" s="19"/>
      <c r="BE758" s="19"/>
      <c r="BF758" s="19"/>
      <c r="BG758" s="19"/>
      <c r="BH758" s="19"/>
      <c r="BI758" s="19"/>
      <c r="BJ758" s="19"/>
      <c r="BK758" s="19"/>
      <c r="BL758" s="19"/>
      <c r="BM758" s="19"/>
      <c r="BN758" s="19"/>
      <c r="BO758" s="19"/>
      <c r="BP758" s="19"/>
    </row>
    <row r="759" spans="1:68" s="2" customFormat="1">
      <c r="A759" s="57"/>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9"/>
      <c r="AS759" s="19"/>
      <c r="AT759" s="19"/>
      <c r="AU759" s="19"/>
      <c r="AV759" s="19"/>
      <c r="AW759" s="19"/>
      <c r="AX759" s="19"/>
      <c r="AY759" s="19"/>
      <c r="AZ759" s="19"/>
      <c r="BA759" s="19"/>
      <c r="BB759" s="19"/>
      <c r="BC759" s="19"/>
      <c r="BD759" s="19"/>
      <c r="BE759" s="19"/>
      <c r="BF759" s="19"/>
      <c r="BG759" s="19"/>
      <c r="BH759" s="19"/>
      <c r="BI759" s="19"/>
      <c r="BJ759" s="19"/>
      <c r="BK759" s="19"/>
      <c r="BL759" s="19"/>
      <c r="BM759" s="19"/>
      <c r="BN759" s="19"/>
      <c r="BO759" s="19"/>
      <c r="BP759" s="19"/>
    </row>
    <row r="760" spans="1:68" s="2" customFormat="1">
      <c r="A760" s="57"/>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9"/>
      <c r="AS760" s="19"/>
      <c r="AT760" s="19"/>
      <c r="AU760" s="19"/>
      <c r="AV760" s="19"/>
      <c r="AW760" s="19"/>
      <c r="AX760" s="19"/>
      <c r="AY760" s="19"/>
      <c r="AZ760" s="19"/>
      <c r="BA760" s="19"/>
      <c r="BB760" s="19"/>
      <c r="BC760" s="19"/>
      <c r="BD760" s="19"/>
      <c r="BE760" s="19"/>
      <c r="BF760" s="19"/>
      <c r="BG760" s="19"/>
      <c r="BH760" s="19"/>
      <c r="BI760" s="19"/>
      <c r="BJ760" s="19"/>
      <c r="BK760" s="19"/>
      <c r="BL760" s="19"/>
      <c r="BM760" s="19"/>
      <c r="BN760" s="19"/>
      <c r="BO760" s="19"/>
      <c r="BP760" s="19"/>
    </row>
    <row r="761" spans="1:68" s="2" customFormat="1">
      <c r="A761" s="57"/>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9"/>
      <c r="AS761" s="19"/>
      <c r="AT761" s="19"/>
      <c r="AU761" s="19"/>
      <c r="AV761" s="19"/>
      <c r="AW761" s="19"/>
      <c r="AX761" s="19"/>
      <c r="AY761" s="19"/>
      <c r="AZ761" s="19"/>
      <c r="BA761" s="19"/>
      <c r="BB761" s="19"/>
      <c r="BC761" s="19"/>
      <c r="BD761" s="19"/>
      <c r="BE761" s="19"/>
      <c r="BF761" s="19"/>
      <c r="BG761" s="19"/>
      <c r="BH761" s="19"/>
      <c r="BI761" s="19"/>
      <c r="BJ761" s="19"/>
      <c r="BK761" s="19"/>
      <c r="BL761" s="19"/>
      <c r="BM761" s="19"/>
      <c r="BN761" s="19"/>
      <c r="BO761" s="19"/>
      <c r="BP761" s="19"/>
    </row>
    <row r="762" spans="1:68" s="2" customFormat="1">
      <c r="A762" s="57"/>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9"/>
      <c r="AS762" s="19"/>
      <c r="AT762" s="19"/>
      <c r="AU762" s="19"/>
      <c r="AV762" s="19"/>
      <c r="AW762" s="19"/>
      <c r="AX762" s="19"/>
      <c r="AY762" s="19"/>
      <c r="AZ762" s="19"/>
      <c r="BA762" s="19"/>
      <c r="BB762" s="19"/>
      <c r="BC762" s="19"/>
      <c r="BD762" s="19"/>
      <c r="BE762" s="19"/>
      <c r="BF762" s="19"/>
      <c r="BG762" s="19"/>
      <c r="BH762" s="19"/>
      <c r="BI762" s="19"/>
      <c r="BJ762" s="19"/>
      <c r="BK762" s="19"/>
      <c r="BL762" s="19"/>
      <c r="BM762" s="19"/>
      <c r="BN762" s="19"/>
      <c r="BO762" s="19"/>
      <c r="BP762" s="19"/>
    </row>
    <row r="763" spans="1:68" s="2" customFormat="1">
      <c r="A763" s="57"/>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9"/>
      <c r="AS763" s="19"/>
      <c r="AT763" s="19"/>
      <c r="AU763" s="19"/>
      <c r="AV763" s="19"/>
      <c r="AW763" s="19"/>
      <c r="AX763" s="19"/>
      <c r="AY763" s="19"/>
      <c r="AZ763" s="19"/>
      <c r="BA763" s="19"/>
      <c r="BB763" s="19"/>
      <c r="BC763" s="19"/>
      <c r="BD763" s="19"/>
      <c r="BE763" s="19"/>
      <c r="BF763" s="19"/>
      <c r="BG763" s="19"/>
      <c r="BH763" s="19"/>
      <c r="BI763" s="19"/>
      <c r="BJ763" s="19"/>
      <c r="BK763" s="19"/>
      <c r="BL763" s="19"/>
      <c r="BM763" s="19"/>
      <c r="BN763" s="19"/>
      <c r="BO763" s="19"/>
      <c r="BP763" s="19"/>
    </row>
    <row r="764" spans="1:68" s="2" customFormat="1">
      <c r="A764" s="57"/>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9"/>
      <c r="AS764" s="19"/>
      <c r="AT764" s="19"/>
      <c r="AU764" s="19"/>
      <c r="AV764" s="19"/>
      <c r="AW764" s="19"/>
      <c r="AX764" s="19"/>
      <c r="AY764" s="19"/>
      <c r="AZ764" s="19"/>
      <c r="BA764" s="19"/>
      <c r="BB764" s="19"/>
      <c r="BC764" s="19"/>
      <c r="BD764" s="19"/>
      <c r="BE764" s="19"/>
      <c r="BF764" s="19"/>
      <c r="BG764" s="19"/>
      <c r="BH764" s="19"/>
      <c r="BI764" s="19"/>
      <c r="BJ764" s="19"/>
      <c r="BK764" s="19"/>
      <c r="BL764" s="19"/>
      <c r="BM764" s="19"/>
      <c r="BN764" s="19"/>
      <c r="BO764" s="19"/>
      <c r="BP764" s="19"/>
    </row>
    <row r="765" spans="1:68" s="2" customFormat="1">
      <c r="A765" s="57"/>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9"/>
      <c r="AS765" s="19"/>
      <c r="AT765" s="19"/>
      <c r="AU765" s="19"/>
      <c r="AV765" s="19"/>
      <c r="AW765" s="19"/>
      <c r="AX765" s="19"/>
      <c r="AY765" s="19"/>
      <c r="AZ765" s="19"/>
      <c r="BA765" s="19"/>
      <c r="BB765" s="19"/>
      <c r="BC765" s="19"/>
      <c r="BD765" s="19"/>
      <c r="BE765" s="19"/>
      <c r="BF765" s="19"/>
      <c r="BG765" s="19"/>
      <c r="BH765" s="19"/>
      <c r="BI765" s="19"/>
      <c r="BJ765" s="19"/>
      <c r="BK765" s="19"/>
      <c r="BL765" s="19"/>
      <c r="BM765" s="19"/>
      <c r="BN765" s="19"/>
      <c r="BO765" s="19"/>
      <c r="BP765" s="19"/>
    </row>
    <row r="766" spans="1:68" s="2" customFormat="1">
      <c r="A766" s="57"/>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9"/>
      <c r="AS766" s="19"/>
      <c r="AT766" s="19"/>
      <c r="AU766" s="19"/>
      <c r="AV766" s="19"/>
      <c r="AW766" s="19"/>
      <c r="AX766" s="19"/>
      <c r="AY766" s="19"/>
      <c r="AZ766" s="19"/>
      <c r="BA766" s="19"/>
      <c r="BB766" s="19"/>
      <c r="BC766" s="19"/>
      <c r="BD766" s="19"/>
      <c r="BE766" s="19"/>
      <c r="BF766" s="19"/>
      <c r="BG766" s="19"/>
      <c r="BH766" s="19"/>
      <c r="BI766" s="19"/>
      <c r="BJ766" s="19"/>
      <c r="BK766" s="19"/>
      <c r="BL766" s="19"/>
      <c r="BM766" s="19"/>
      <c r="BN766" s="19"/>
      <c r="BO766" s="19"/>
      <c r="BP766" s="19"/>
    </row>
    <row r="767" spans="1:68" s="2" customFormat="1">
      <c r="A767" s="57"/>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9"/>
      <c r="AS767" s="19"/>
      <c r="AT767" s="19"/>
      <c r="AU767" s="19"/>
      <c r="AV767" s="19"/>
      <c r="AW767" s="19"/>
      <c r="AX767" s="19"/>
      <c r="AY767" s="19"/>
      <c r="AZ767" s="19"/>
      <c r="BA767" s="19"/>
      <c r="BB767" s="19"/>
      <c r="BC767" s="19"/>
      <c r="BD767" s="19"/>
      <c r="BE767" s="19"/>
      <c r="BF767" s="19"/>
      <c r="BG767" s="19"/>
      <c r="BH767" s="19"/>
      <c r="BI767" s="19"/>
      <c r="BJ767" s="19"/>
      <c r="BK767" s="19"/>
      <c r="BL767" s="19"/>
      <c r="BM767" s="19"/>
      <c r="BN767" s="19"/>
      <c r="BO767" s="19"/>
      <c r="BP767" s="19"/>
    </row>
    <row r="768" spans="1:68" s="2" customFormat="1">
      <c r="A768" s="57"/>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9"/>
      <c r="AS768" s="19"/>
      <c r="AT768" s="19"/>
      <c r="AU768" s="19"/>
      <c r="AV768" s="19"/>
      <c r="AW768" s="19"/>
      <c r="AX768" s="19"/>
      <c r="AY768" s="19"/>
      <c r="AZ768" s="19"/>
      <c r="BA768" s="19"/>
      <c r="BB768" s="19"/>
      <c r="BC768" s="19"/>
      <c r="BD768" s="19"/>
      <c r="BE768" s="19"/>
      <c r="BF768" s="19"/>
      <c r="BG768" s="19"/>
      <c r="BH768" s="19"/>
      <c r="BI768" s="19"/>
      <c r="BJ768" s="19"/>
      <c r="BK768" s="19"/>
      <c r="BL768" s="19"/>
      <c r="BM768" s="19"/>
      <c r="BN768" s="19"/>
      <c r="BO768" s="19"/>
      <c r="BP768" s="19"/>
    </row>
    <row r="769" spans="1:68" s="2" customFormat="1">
      <c r="A769" s="57"/>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9"/>
      <c r="AS769" s="19"/>
      <c r="AT769" s="19"/>
      <c r="AU769" s="19"/>
      <c r="AV769" s="19"/>
      <c r="AW769" s="19"/>
      <c r="AX769" s="19"/>
      <c r="AY769" s="19"/>
      <c r="AZ769" s="19"/>
      <c r="BA769" s="19"/>
      <c r="BB769" s="19"/>
      <c r="BC769" s="19"/>
      <c r="BD769" s="19"/>
      <c r="BE769" s="19"/>
      <c r="BF769" s="19"/>
      <c r="BG769" s="19"/>
      <c r="BH769" s="19"/>
      <c r="BI769" s="19"/>
      <c r="BJ769" s="19"/>
      <c r="BK769" s="19"/>
      <c r="BL769" s="19"/>
      <c r="BM769" s="19"/>
      <c r="BN769" s="19"/>
      <c r="BO769" s="19"/>
      <c r="BP769" s="19"/>
    </row>
    <row r="770" spans="1:68" s="2" customFormat="1">
      <c r="A770" s="57"/>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9"/>
      <c r="AS770" s="19"/>
      <c r="AT770" s="19"/>
      <c r="AU770" s="19"/>
      <c r="AV770" s="19"/>
      <c r="AW770" s="19"/>
      <c r="AX770" s="19"/>
      <c r="AY770" s="19"/>
      <c r="AZ770" s="19"/>
      <c r="BA770" s="19"/>
      <c r="BB770" s="19"/>
      <c r="BC770" s="19"/>
      <c r="BD770" s="19"/>
      <c r="BE770" s="19"/>
      <c r="BF770" s="19"/>
      <c r="BG770" s="19"/>
      <c r="BH770" s="19"/>
      <c r="BI770" s="19"/>
      <c r="BJ770" s="19"/>
      <c r="BK770" s="19"/>
      <c r="BL770" s="19"/>
      <c r="BM770" s="19"/>
      <c r="BN770" s="19"/>
      <c r="BO770" s="19"/>
      <c r="BP770" s="19"/>
    </row>
    <row r="771" spans="1:68" s="2" customFormat="1">
      <c r="A771" s="57"/>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9"/>
      <c r="AS771" s="19"/>
      <c r="AT771" s="19"/>
      <c r="AU771" s="19"/>
      <c r="AV771" s="19"/>
      <c r="AW771" s="19"/>
      <c r="AX771" s="19"/>
      <c r="AY771" s="19"/>
      <c r="AZ771" s="19"/>
      <c r="BA771" s="19"/>
      <c r="BB771" s="19"/>
      <c r="BC771" s="19"/>
      <c r="BD771" s="19"/>
      <c r="BE771" s="19"/>
      <c r="BF771" s="19"/>
      <c r="BG771" s="19"/>
      <c r="BH771" s="19"/>
      <c r="BI771" s="19"/>
      <c r="BJ771" s="19"/>
      <c r="BK771" s="19"/>
      <c r="BL771" s="19"/>
      <c r="BM771" s="19"/>
      <c r="BN771" s="19"/>
      <c r="BO771" s="19"/>
      <c r="BP771" s="19"/>
    </row>
    <row r="772" spans="1:68" s="2" customFormat="1">
      <c r="A772" s="57"/>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9"/>
      <c r="AS772" s="19"/>
      <c r="AT772" s="19"/>
      <c r="AU772" s="19"/>
      <c r="AV772" s="19"/>
      <c r="AW772" s="19"/>
      <c r="AX772" s="19"/>
      <c r="AY772" s="19"/>
      <c r="AZ772" s="19"/>
      <c r="BA772" s="19"/>
      <c r="BB772" s="19"/>
      <c r="BC772" s="19"/>
      <c r="BD772" s="19"/>
      <c r="BE772" s="19"/>
      <c r="BF772" s="19"/>
      <c r="BG772" s="19"/>
      <c r="BH772" s="19"/>
      <c r="BI772" s="19"/>
      <c r="BJ772" s="19"/>
      <c r="BK772" s="19"/>
      <c r="BL772" s="19"/>
      <c r="BM772" s="19"/>
      <c r="BN772" s="19"/>
      <c r="BO772" s="19"/>
      <c r="BP772" s="19"/>
    </row>
    <row r="773" spans="1:68" s="2" customFormat="1">
      <c r="A773" s="57"/>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9"/>
      <c r="AS773" s="19"/>
      <c r="AT773" s="19"/>
      <c r="AU773" s="19"/>
      <c r="AV773" s="19"/>
      <c r="AW773" s="19"/>
      <c r="AX773" s="19"/>
      <c r="AY773" s="19"/>
      <c r="AZ773" s="19"/>
      <c r="BA773" s="19"/>
      <c r="BB773" s="19"/>
      <c r="BC773" s="19"/>
      <c r="BD773" s="19"/>
      <c r="BE773" s="19"/>
      <c r="BF773" s="19"/>
      <c r="BG773" s="19"/>
      <c r="BH773" s="19"/>
      <c r="BI773" s="19"/>
      <c r="BJ773" s="19"/>
      <c r="BK773" s="19"/>
      <c r="BL773" s="19"/>
      <c r="BM773" s="19"/>
      <c r="BN773" s="19"/>
      <c r="BO773" s="19"/>
      <c r="BP773" s="19"/>
    </row>
    <row r="774" spans="1:68" s="2" customFormat="1">
      <c r="A774" s="57"/>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9"/>
      <c r="AS774" s="19"/>
      <c r="AT774" s="19"/>
      <c r="AU774" s="19"/>
      <c r="AV774" s="19"/>
      <c r="AW774" s="19"/>
      <c r="AX774" s="19"/>
      <c r="AY774" s="19"/>
      <c r="AZ774" s="19"/>
      <c r="BA774" s="19"/>
      <c r="BB774" s="19"/>
      <c r="BC774" s="19"/>
      <c r="BD774" s="19"/>
      <c r="BE774" s="19"/>
      <c r="BF774" s="19"/>
      <c r="BG774" s="19"/>
      <c r="BH774" s="19"/>
      <c r="BI774" s="19"/>
      <c r="BJ774" s="19"/>
      <c r="BK774" s="19"/>
      <c r="BL774" s="19"/>
      <c r="BM774" s="19"/>
      <c r="BN774" s="19"/>
      <c r="BO774" s="19"/>
      <c r="BP774" s="19"/>
    </row>
    <row r="775" spans="1:68" s="2" customFormat="1">
      <c r="A775" s="57"/>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9"/>
      <c r="AS775" s="19"/>
      <c r="AT775" s="19"/>
      <c r="AU775" s="19"/>
      <c r="AV775" s="19"/>
      <c r="AW775" s="19"/>
      <c r="AX775" s="19"/>
      <c r="AY775" s="19"/>
      <c r="AZ775" s="19"/>
      <c r="BA775" s="19"/>
      <c r="BB775" s="19"/>
      <c r="BC775" s="19"/>
      <c r="BD775" s="19"/>
      <c r="BE775" s="19"/>
      <c r="BF775" s="19"/>
      <c r="BG775" s="19"/>
      <c r="BH775" s="19"/>
      <c r="BI775" s="19"/>
      <c r="BJ775" s="19"/>
      <c r="BK775" s="19"/>
      <c r="BL775" s="19"/>
      <c r="BM775" s="19"/>
      <c r="BN775" s="19"/>
      <c r="BO775" s="19"/>
      <c r="BP775" s="19"/>
    </row>
    <row r="776" spans="1:68" s="2" customFormat="1">
      <c r="A776" s="57"/>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9"/>
      <c r="AS776" s="19"/>
      <c r="AT776" s="19"/>
      <c r="AU776" s="19"/>
      <c r="AV776" s="19"/>
      <c r="AW776" s="19"/>
      <c r="AX776" s="19"/>
      <c r="AY776" s="19"/>
      <c r="AZ776" s="19"/>
      <c r="BA776" s="19"/>
      <c r="BB776" s="19"/>
      <c r="BC776" s="19"/>
      <c r="BD776" s="19"/>
      <c r="BE776" s="19"/>
      <c r="BF776" s="19"/>
      <c r="BG776" s="19"/>
      <c r="BH776" s="19"/>
      <c r="BI776" s="19"/>
      <c r="BJ776" s="19"/>
      <c r="BK776" s="19"/>
      <c r="BL776" s="19"/>
      <c r="BM776" s="19"/>
      <c r="BN776" s="19"/>
      <c r="BO776" s="19"/>
      <c r="BP776" s="19"/>
    </row>
    <row r="777" spans="1:68" s="2" customFormat="1">
      <c r="A777" s="57"/>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9"/>
      <c r="AS777" s="19"/>
      <c r="AT777" s="19"/>
      <c r="AU777" s="19"/>
      <c r="AV777" s="19"/>
      <c r="AW777" s="19"/>
      <c r="AX777" s="19"/>
      <c r="AY777" s="19"/>
      <c r="AZ777" s="19"/>
      <c r="BA777" s="19"/>
      <c r="BB777" s="19"/>
      <c r="BC777" s="19"/>
      <c r="BD777" s="19"/>
      <c r="BE777" s="19"/>
      <c r="BF777" s="19"/>
      <c r="BG777" s="19"/>
      <c r="BH777" s="19"/>
      <c r="BI777" s="19"/>
      <c r="BJ777" s="19"/>
      <c r="BK777" s="19"/>
      <c r="BL777" s="19"/>
      <c r="BM777" s="19"/>
      <c r="BN777" s="19"/>
      <c r="BO777" s="19"/>
      <c r="BP777" s="19"/>
    </row>
    <row r="778" spans="1:68" s="2" customFormat="1">
      <c r="A778" s="57"/>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9"/>
      <c r="AS778" s="19"/>
      <c r="AT778" s="19"/>
      <c r="AU778" s="19"/>
      <c r="AV778" s="19"/>
      <c r="AW778" s="19"/>
      <c r="AX778" s="19"/>
      <c r="AY778" s="19"/>
      <c r="AZ778" s="19"/>
      <c r="BA778" s="19"/>
      <c r="BB778" s="19"/>
      <c r="BC778" s="19"/>
      <c r="BD778" s="19"/>
      <c r="BE778" s="19"/>
      <c r="BF778" s="19"/>
      <c r="BG778" s="19"/>
      <c r="BH778" s="19"/>
      <c r="BI778" s="19"/>
      <c r="BJ778" s="19"/>
      <c r="BK778" s="19"/>
      <c r="BL778" s="19"/>
      <c r="BM778" s="19"/>
      <c r="BN778" s="19"/>
      <c r="BO778" s="19"/>
      <c r="BP778" s="19"/>
    </row>
    <row r="779" spans="1:68" s="2" customFormat="1">
      <c r="A779" s="57"/>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9"/>
      <c r="AS779" s="19"/>
      <c r="AT779" s="19"/>
      <c r="AU779" s="19"/>
      <c r="AV779" s="19"/>
      <c r="AW779" s="19"/>
      <c r="AX779" s="19"/>
      <c r="AY779" s="19"/>
      <c r="AZ779" s="19"/>
      <c r="BA779" s="19"/>
      <c r="BB779" s="19"/>
      <c r="BC779" s="19"/>
      <c r="BD779" s="19"/>
      <c r="BE779" s="19"/>
      <c r="BF779" s="19"/>
      <c r="BG779" s="19"/>
      <c r="BH779" s="19"/>
      <c r="BI779" s="19"/>
      <c r="BJ779" s="19"/>
      <c r="BK779" s="19"/>
      <c r="BL779" s="19"/>
      <c r="BM779" s="19"/>
      <c r="BN779" s="19"/>
      <c r="BO779" s="19"/>
      <c r="BP779" s="19"/>
    </row>
    <row r="780" spans="1:68" s="2" customFormat="1">
      <c r="A780" s="57"/>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9"/>
      <c r="AS780" s="19"/>
      <c r="AT780" s="19"/>
      <c r="AU780" s="19"/>
      <c r="AV780" s="19"/>
      <c r="AW780" s="19"/>
      <c r="AX780" s="19"/>
      <c r="AY780" s="19"/>
      <c r="AZ780" s="19"/>
      <c r="BA780" s="19"/>
      <c r="BB780" s="19"/>
      <c r="BC780" s="19"/>
      <c r="BD780" s="19"/>
      <c r="BE780" s="19"/>
      <c r="BF780" s="19"/>
      <c r="BG780" s="19"/>
      <c r="BH780" s="19"/>
      <c r="BI780" s="19"/>
      <c r="BJ780" s="19"/>
      <c r="BK780" s="19"/>
      <c r="BL780" s="19"/>
      <c r="BM780" s="19"/>
      <c r="BN780" s="19"/>
      <c r="BO780" s="19"/>
      <c r="BP780" s="19"/>
    </row>
    <row r="781" spans="1:68" s="2" customFormat="1">
      <c r="A781" s="57"/>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9"/>
      <c r="AS781" s="19"/>
      <c r="AT781" s="19"/>
      <c r="AU781" s="19"/>
      <c r="AV781" s="19"/>
      <c r="AW781" s="19"/>
      <c r="AX781" s="19"/>
      <c r="AY781" s="19"/>
      <c r="AZ781" s="19"/>
      <c r="BA781" s="19"/>
      <c r="BB781" s="19"/>
      <c r="BC781" s="19"/>
      <c r="BD781" s="19"/>
      <c r="BE781" s="19"/>
      <c r="BF781" s="19"/>
      <c r="BG781" s="19"/>
      <c r="BH781" s="19"/>
      <c r="BI781" s="19"/>
      <c r="BJ781" s="19"/>
      <c r="BK781" s="19"/>
      <c r="BL781" s="19"/>
      <c r="BM781" s="19"/>
      <c r="BN781" s="19"/>
      <c r="BO781" s="19"/>
      <c r="BP781" s="19"/>
    </row>
    <row r="782" spans="1:68" s="2" customFormat="1">
      <c r="A782" s="57"/>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9"/>
      <c r="AS782" s="19"/>
      <c r="AT782" s="19"/>
      <c r="AU782" s="19"/>
      <c r="AV782" s="19"/>
      <c r="AW782" s="19"/>
      <c r="AX782" s="19"/>
      <c r="AY782" s="19"/>
      <c r="AZ782" s="19"/>
      <c r="BA782" s="19"/>
      <c r="BB782" s="19"/>
      <c r="BC782" s="19"/>
      <c r="BD782" s="19"/>
      <c r="BE782" s="19"/>
      <c r="BF782" s="19"/>
      <c r="BG782" s="19"/>
      <c r="BH782" s="19"/>
      <c r="BI782" s="19"/>
      <c r="BJ782" s="19"/>
      <c r="BK782" s="19"/>
      <c r="BL782" s="19"/>
      <c r="BM782" s="19"/>
      <c r="BN782" s="19"/>
      <c r="BO782" s="19"/>
      <c r="BP782" s="19"/>
    </row>
    <row r="783" spans="1:68" s="2" customFormat="1">
      <c r="A783" s="57"/>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9"/>
      <c r="AS783" s="19"/>
      <c r="AT783" s="19"/>
      <c r="AU783" s="19"/>
      <c r="AV783" s="19"/>
      <c r="AW783" s="19"/>
      <c r="AX783" s="19"/>
      <c r="AY783" s="19"/>
      <c r="AZ783" s="19"/>
      <c r="BA783" s="19"/>
      <c r="BB783" s="19"/>
      <c r="BC783" s="19"/>
      <c r="BD783" s="19"/>
      <c r="BE783" s="19"/>
      <c r="BF783" s="19"/>
      <c r="BG783" s="19"/>
      <c r="BH783" s="19"/>
      <c r="BI783" s="19"/>
      <c r="BJ783" s="19"/>
      <c r="BK783" s="19"/>
      <c r="BL783" s="19"/>
      <c r="BM783" s="19"/>
      <c r="BN783" s="19"/>
      <c r="BO783" s="19"/>
      <c r="BP783" s="19"/>
    </row>
    <row r="784" spans="1:68" s="2" customFormat="1">
      <c r="A784" s="57"/>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9"/>
      <c r="AS784" s="19"/>
      <c r="AT784" s="19"/>
      <c r="AU784" s="19"/>
      <c r="AV784" s="19"/>
      <c r="AW784" s="19"/>
      <c r="AX784" s="19"/>
      <c r="AY784" s="19"/>
      <c r="AZ784" s="19"/>
      <c r="BA784" s="19"/>
      <c r="BB784" s="19"/>
      <c r="BC784" s="19"/>
      <c r="BD784" s="19"/>
      <c r="BE784" s="19"/>
      <c r="BF784" s="19"/>
      <c r="BG784" s="19"/>
      <c r="BH784" s="19"/>
      <c r="BI784" s="19"/>
      <c r="BJ784" s="19"/>
      <c r="BK784" s="19"/>
      <c r="BL784" s="19"/>
      <c r="BM784" s="19"/>
      <c r="BN784" s="19"/>
      <c r="BO784" s="19"/>
      <c r="BP784" s="19"/>
    </row>
    <row r="785" spans="1:68" s="2" customFormat="1">
      <c r="A785" s="57"/>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9"/>
      <c r="AS785" s="19"/>
      <c r="AT785" s="19"/>
      <c r="AU785" s="19"/>
      <c r="AV785" s="19"/>
      <c r="AW785" s="19"/>
      <c r="AX785" s="19"/>
      <c r="AY785" s="19"/>
      <c r="AZ785" s="19"/>
      <c r="BA785" s="19"/>
      <c r="BB785" s="19"/>
      <c r="BC785" s="19"/>
      <c r="BD785" s="19"/>
      <c r="BE785" s="19"/>
      <c r="BF785" s="19"/>
      <c r="BG785" s="19"/>
      <c r="BH785" s="19"/>
      <c r="BI785" s="19"/>
      <c r="BJ785" s="19"/>
      <c r="BK785" s="19"/>
      <c r="BL785" s="19"/>
      <c r="BM785" s="19"/>
      <c r="BN785" s="19"/>
      <c r="BO785" s="19"/>
      <c r="BP785" s="19"/>
    </row>
    <row r="786" spans="1:68" s="2" customFormat="1">
      <c r="A786" s="57"/>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9"/>
      <c r="AS786" s="19"/>
      <c r="AT786" s="19"/>
      <c r="AU786" s="19"/>
      <c r="AV786" s="19"/>
      <c r="AW786" s="19"/>
      <c r="AX786" s="19"/>
      <c r="AY786" s="19"/>
      <c r="AZ786" s="19"/>
      <c r="BA786" s="19"/>
      <c r="BB786" s="19"/>
      <c r="BC786" s="19"/>
      <c r="BD786" s="19"/>
      <c r="BE786" s="19"/>
      <c r="BF786" s="19"/>
      <c r="BG786" s="19"/>
      <c r="BH786" s="19"/>
      <c r="BI786" s="19"/>
      <c r="BJ786" s="19"/>
      <c r="BK786" s="19"/>
      <c r="BL786" s="19"/>
      <c r="BM786" s="19"/>
      <c r="BN786" s="19"/>
      <c r="BO786" s="19"/>
      <c r="BP786" s="19"/>
    </row>
    <row r="787" spans="1:68" s="2" customFormat="1">
      <c r="A787" s="57"/>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9"/>
      <c r="AS787" s="19"/>
      <c r="AT787" s="19"/>
      <c r="AU787" s="19"/>
      <c r="AV787" s="19"/>
      <c r="AW787" s="19"/>
      <c r="AX787" s="19"/>
      <c r="AY787" s="19"/>
      <c r="AZ787" s="19"/>
      <c r="BA787" s="19"/>
      <c r="BB787" s="19"/>
      <c r="BC787" s="19"/>
      <c r="BD787" s="19"/>
      <c r="BE787" s="19"/>
      <c r="BF787" s="19"/>
      <c r="BG787" s="19"/>
      <c r="BH787" s="19"/>
      <c r="BI787" s="19"/>
      <c r="BJ787" s="19"/>
      <c r="BK787" s="19"/>
      <c r="BL787" s="19"/>
      <c r="BM787" s="19"/>
      <c r="BN787" s="19"/>
      <c r="BO787" s="19"/>
      <c r="BP787" s="19"/>
    </row>
    <row r="788" spans="1:68" s="2" customFormat="1">
      <c r="A788" s="57"/>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9"/>
      <c r="AS788" s="19"/>
      <c r="AT788" s="19"/>
      <c r="AU788" s="19"/>
      <c r="AV788" s="19"/>
      <c r="AW788" s="19"/>
      <c r="AX788" s="19"/>
      <c r="AY788" s="19"/>
      <c r="AZ788" s="19"/>
      <c r="BA788" s="19"/>
      <c r="BB788" s="19"/>
      <c r="BC788" s="19"/>
      <c r="BD788" s="19"/>
      <c r="BE788" s="19"/>
      <c r="BF788" s="19"/>
      <c r="BG788" s="19"/>
      <c r="BH788" s="19"/>
      <c r="BI788" s="19"/>
      <c r="BJ788" s="19"/>
      <c r="BK788" s="19"/>
      <c r="BL788" s="19"/>
      <c r="BM788" s="19"/>
      <c r="BN788" s="19"/>
      <c r="BO788" s="19"/>
      <c r="BP788" s="19"/>
    </row>
    <row r="789" spans="1:68" s="2" customFormat="1">
      <c r="A789" s="57"/>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9"/>
      <c r="AS789" s="19"/>
      <c r="AT789" s="19"/>
      <c r="AU789" s="19"/>
      <c r="AV789" s="19"/>
      <c r="AW789" s="19"/>
      <c r="AX789" s="19"/>
      <c r="AY789" s="19"/>
      <c r="AZ789" s="19"/>
      <c r="BA789" s="19"/>
      <c r="BB789" s="19"/>
      <c r="BC789" s="19"/>
      <c r="BD789" s="19"/>
      <c r="BE789" s="19"/>
      <c r="BF789" s="19"/>
      <c r="BG789" s="19"/>
      <c r="BH789" s="19"/>
      <c r="BI789" s="19"/>
      <c r="BJ789" s="19"/>
      <c r="BK789" s="19"/>
      <c r="BL789" s="19"/>
      <c r="BM789" s="19"/>
      <c r="BN789" s="19"/>
      <c r="BO789" s="19"/>
      <c r="BP789" s="19"/>
    </row>
    <row r="790" spans="1:68" s="2" customFormat="1">
      <c r="A790" s="57"/>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9"/>
      <c r="AS790" s="19"/>
      <c r="AT790" s="19"/>
      <c r="AU790" s="19"/>
      <c r="AV790" s="19"/>
      <c r="AW790" s="19"/>
      <c r="AX790" s="19"/>
      <c r="AY790" s="19"/>
      <c r="AZ790" s="19"/>
      <c r="BA790" s="19"/>
      <c r="BB790" s="19"/>
      <c r="BC790" s="19"/>
      <c r="BD790" s="19"/>
      <c r="BE790" s="19"/>
      <c r="BF790" s="19"/>
      <c r="BG790" s="19"/>
      <c r="BH790" s="19"/>
      <c r="BI790" s="19"/>
      <c r="BJ790" s="19"/>
      <c r="BK790" s="19"/>
      <c r="BL790" s="19"/>
      <c r="BM790" s="19"/>
      <c r="BN790" s="19"/>
      <c r="BO790" s="19"/>
      <c r="BP790" s="19"/>
    </row>
    <row r="791" spans="1:68" s="2" customFormat="1">
      <c r="A791" s="57"/>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9"/>
      <c r="AS791" s="19"/>
      <c r="AT791" s="19"/>
      <c r="AU791" s="19"/>
      <c r="AV791" s="19"/>
      <c r="AW791" s="19"/>
      <c r="AX791" s="19"/>
      <c r="AY791" s="19"/>
      <c r="AZ791" s="19"/>
      <c r="BA791" s="19"/>
      <c r="BB791" s="19"/>
      <c r="BC791" s="19"/>
      <c r="BD791" s="19"/>
      <c r="BE791" s="19"/>
      <c r="BF791" s="19"/>
      <c r="BG791" s="19"/>
      <c r="BH791" s="19"/>
      <c r="BI791" s="19"/>
      <c r="BJ791" s="19"/>
      <c r="BK791" s="19"/>
      <c r="BL791" s="19"/>
      <c r="BM791" s="19"/>
      <c r="BN791" s="19"/>
      <c r="BO791" s="19"/>
      <c r="BP791" s="19"/>
    </row>
    <row r="792" spans="1:68" s="2" customFormat="1">
      <c r="A792" s="57"/>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9"/>
      <c r="AS792" s="19"/>
      <c r="AT792" s="19"/>
      <c r="AU792" s="19"/>
      <c r="AV792" s="19"/>
      <c r="AW792" s="19"/>
      <c r="AX792" s="19"/>
      <c r="AY792" s="19"/>
      <c r="AZ792" s="19"/>
      <c r="BA792" s="19"/>
      <c r="BB792" s="19"/>
      <c r="BC792" s="19"/>
      <c r="BD792" s="19"/>
      <c r="BE792" s="19"/>
      <c r="BF792" s="19"/>
      <c r="BG792" s="19"/>
      <c r="BH792" s="19"/>
      <c r="BI792" s="19"/>
      <c r="BJ792" s="19"/>
      <c r="BK792" s="19"/>
      <c r="BL792" s="19"/>
      <c r="BM792" s="19"/>
      <c r="BN792" s="19"/>
      <c r="BO792" s="19"/>
      <c r="BP792" s="19"/>
    </row>
    <row r="793" spans="1:68" s="2" customFormat="1">
      <c r="A793" s="57"/>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9"/>
      <c r="AS793" s="19"/>
      <c r="AT793" s="19"/>
      <c r="AU793" s="19"/>
      <c r="AV793" s="19"/>
      <c r="AW793" s="19"/>
      <c r="AX793" s="19"/>
      <c r="AY793" s="19"/>
      <c r="AZ793" s="19"/>
      <c r="BA793" s="19"/>
      <c r="BB793" s="19"/>
      <c r="BC793" s="19"/>
      <c r="BD793" s="19"/>
      <c r="BE793" s="19"/>
      <c r="BF793" s="19"/>
      <c r="BG793" s="19"/>
      <c r="BH793" s="19"/>
      <c r="BI793" s="19"/>
      <c r="BJ793" s="19"/>
      <c r="BK793" s="19"/>
      <c r="BL793" s="19"/>
      <c r="BM793" s="19"/>
      <c r="BN793" s="19"/>
      <c r="BO793" s="19"/>
      <c r="BP793" s="19"/>
    </row>
    <row r="794" spans="1:68" s="2" customFormat="1">
      <c r="A794" s="57"/>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9"/>
      <c r="AS794" s="19"/>
      <c r="AT794" s="19"/>
      <c r="AU794" s="19"/>
      <c r="AV794" s="19"/>
      <c r="AW794" s="19"/>
      <c r="AX794" s="19"/>
      <c r="AY794" s="19"/>
      <c r="AZ794" s="19"/>
      <c r="BA794" s="19"/>
      <c r="BB794" s="19"/>
      <c r="BC794" s="19"/>
      <c r="BD794" s="19"/>
      <c r="BE794" s="19"/>
      <c r="BF794" s="19"/>
      <c r="BG794" s="19"/>
      <c r="BH794" s="19"/>
      <c r="BI794" s="19"/>
      <c r="BJ794" s="19"/>
      <c r="BK794" s="19"/>
      <c r="BL794" s="19"/>
      <c r="BM794" s="19"/>
      <c r="BN794" s="19"/>
      <c r="BO794" s="19"/>
      <c r="BP794" s="19"/>
    </row>
    <row r="795" spans="1:68" s="2" customFormat="1">
      <c r="A795" s="57"/>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9"/>
      <c r="AS795" s="19"/>
      <c r="AT795" s="19"/>
      <c r="AU795" s="19"/>
      <c r="AV795" s="19"/>
      <c r="AW795" s="19"/>
      <c r="AX795" s="19"/>
      <c r="AY795" s="19"/>
      <c r="AZ795" s="19"/>
      <c r="BA795" s="19"/>
      <c r="BB795" s="19"/>
      <c r="BC795" s="19"/>
      <c r="BD795" s="19"/>
      <c r="BE795" s="19"/>
      <c r="BF795" s="19"/>
      <c r="BG795" s="19"/>
      <c r="BH795" s="19"/>
      <c r="BI795" s="19"/>
      <c r="BJ795" s="19"/>
      <c r="BK795" s="19"/>
      <c r="BL795" s="19"/>
      <c r="BM795" s="19"/>
      <c r="BN795" s="19"/>
      <c r="BO795" s="19"/>
      <c r="BP795" s="19"/>
    </row>
    <row r="796" spans="1:68" s="2" customFormat="1">
      <c r="A796" s="57"/>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9"/>
      <c r="AS796" s="19"/>
      <c r="AT796" s="19"/>
      <c r="AU796" s="19"/>
      <c r="AV796" s="19"/>
      <c r="AW796" s="19"/>
      <c r="AX796" s="19"/>
      <c r="AY796" s="19"/>
      <c r="AZ796" s="19"/>
      <c r="BA796" s="19"/>
      <c r="BB796" s="19"/>
      <c r="BC796" s="19"/>
      <c r="BD796" s="19"/>
      <c r="BE796" s="19"/>
      <c r="BF796" s="19"/>
      <c r="BG796" s="19"/>
      <c r="BH796" s="19"/>
      <c r="BI796" s="19"/>
      <c r="BJ796" s="19"/>
      <c r="BK796" s="19"/>
      <c r="BL796" s="19"/>
      <c r="BM796" s="19"/>
      <c r="BN796" s="19"/>
      <c r="BO796" s="19"/>
      <c r="BP796" s="19"/>
    </row>
    <row r="797" spans="1:68" s="2" customFormat="1">
      <c r="A797" s="57"/>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9"/>
      <c r="AS797" s="19"/>
      <c r="AT797" s="19"/>
      <c r="AU797" s="19"/>
      <c r="AV797" s="19"/>
      <c r="AW797" s="19"/>
      <c r="AX797" s="19"/>
      <c r="AY797" s="19"/>
      <c r="AZ797" s="19"/>
      <c r="BA797" s="19"/>
      <c r="BB797" s="19"/>
      <c r="BC797" s="19"/>
      <c r="BD797" s="19"/>
      <c r="BE797" s="19"/>
      <c r="BF797" s="19"/>
      <c r="BG797" s="19"/>
      <c r="BH797" s="19"/>
      <c r="BI797" s="19"/>
      <c r="BJ797" s="19"/>
      <c r="BK797" s="19"/>
      <c r="BL797" s="19"/>
      <c r="BM797" s="19"/>
      <c r="BN797" s="19"/>
      <c r="BO797" s="19"/>
      <c r="BP797" s="19"/>
    </row>
    <row r="798" spans="1:68" s="2" customFormat="1">
      <c r="A798" s="57"/>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9"/>
      <c r="AS798" s="19"/>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row>
    <row r="799" spans="1:68" s="2" customFormat="1">
      <c r="A799" s="57"/>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9"/>
      <c r="AS799" s="19"/>
      <c r="AT799" s="19"/>
      <c r="AU799" s="19"/>
      <c r="AV799" s="19"/>
      <c r="AW799" s="19"/>
      <c r="AX799" s="19"/>
      <c r="AY799" s="19"/>
      <c r="AZ799" s="19"/>
      <c r="BA799" s="19"/>
      <c r="BB799" s="19"/>
      <c r="BC799" s="19"/>
      <c r="BD799" s="19"/>
      <c r="BE799" s="19"/>
      <c r="BF799" s="19"/>
      <c r="BG799" s="19"/>
      <c r="BH799" s="19"/>
      <c r="BI799" s="19"/>
      <c r="BJ799" s="19"/>
      <c r="BK799" s="19"/>
      <c r="BL799" s="19"/>
      <c r="BM799" s="19"/>
      <c r="BN799" s="19"/>
      <c r="BO799" s="19"/>
      <c r="BP799" s="19"/>
    </row>
    <row r="800" spans="1:68" s="2" customFormat="1">
      <c r="A800" s="57"/>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9"/>
      <c r="AS800" s="19"/>
      <c r="AT800" s="19"/>
      <c r="AU800" s="19"/>
      <c r="AV800" s="19"/>
      <c r="AW800" s="19"/>
      <c r="AX800" s="19"/>
      <c r="AY800" s="19"/>
      <c r="AZ800" s="19"/>
      <c r="BA800" s="19"/>
      <c r="BB800" s="19"/>
      <c r="BC800" s="19"/>
      <c r="BD800" s="19"/>
      <c r="BE800" s="19"/>
      <c r="BF800" s="19"/>
      <c r="BG800" s="19"/>
      <c r="BH800" s="19"/>
      <c r="BI800" s="19"/>
      <c r="BJ800" s="19"/>
      <c r="BK800" s="19"/>
      <c r="BL800" s="19"/>
      <c r="BM800" s="19"/>
      <c r="BN800" s="19"/>
      <c r="BO800" s="19"/>
      <c r="BP800" s="19"/>
    </row>
    <row r="801" spans="1:68" s="2" customFormat="1">
      <c r="A801" s="57"/>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9"/>
      <c r="AS801" s="19"/>
      <c r="AT801" s="19"/>
      <c r="AU801" s="19"/>
      <c r="AV801" s="19"/>
      <c r="AW801" s="19"/>
      <c r="AX801" s="19"/>
      <c r="AY801" s="19"/>
      <c r="AZ801" s="19"/>
      <c r="BA801" s="19"/>
      <c r="BB801" s="19"/>
      <c r="BC801" s="19"/>
      <c r="BD801" s="19"/>
      <c r="BE801" s="19"/>
      <c r="BF801" s="19"/>
      <c r="BG801" s="19"/>
      <c r="BH801" s="19"/>
      <c r="BI801" s="19"/>
      <c r="BJ801" s="19"/>
      <c r="BK801" s="19"/>
      <c r="BL801" s="19"/>
      <c r="BM801" s="19"/>
      <c r="BN801" s="19"/>
      <c r="BO801" s="19"/>
      <c r="BP801" s="19"/>
    </row>
    <row r="802" spans="1:68" s="2" customFormat="1">
      <c r="A802" s="57"/>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9"/>
      <c r="AS802" s="19"/>
      <c r="AT802" s="19"/>
      <c r="AU802" s="19"/>
      <c r="AV802" s="19"/>
      <c r="AW802" s="19"/>
      <c r="AX802" s="19"/>
      <c r="AY802" s="19"/>
      <c r="AZ802" s="19"/>
      <c r="BA802" s="19"/>
      <c r="BB802" s="19"/>
      <c r="BC802" s="19"/>
      <c r="BD802" s="19"/>
      <c r="BE802" s="19"/>
      <c r="BF802" s="19"/>
      <c r="BG802" s="19"/>
      <c r="BH802" s="19"/>
      <c r="BI802" s="19"/>
      <c r="BJ802" s="19"/>
      <c r="BK802" s="19"/>
      <c r="BL802" s="19"/>
      <c r="BM802" s="19"/>
      <c r="BN802" s="19"/>
      <c r="BO802" s="19"/>
      <c r="BP802" s="19"/>
    </row>
    <row r="803" spans="1:68" s="2" customFormat="1">
      <c r="A803" s="57"/>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9"/>
      <c r="AS803" s="19"/>
      <c r="AT803" s="19"/>
      <c r="AU803" s="19"/>
      <c r="AV803" s="19"/>
      <c r="AW803" s="19"/>
      <c r="AX803" s="19"/>
      <c r="AY803" s="19"/>
      <c r="AZ803" s="19"/>
      <c r="BA803" s="19"/>
      <c r="BB803" s="19"/>
      <c r="BC803" s="19"/>
      <c r="BD803" s="19"/>
      <c r="BE803" s="19"/>
      <c r="BF803" s="19"/>
      <c r="BG803" s="19"/>
      <c r="BH803" s="19"/>
      <c r="BI803" s="19"/>
      <c r="BJ803" s="19"/>
      <c r="BK803" s="19"/>
      <c r="BL803" s="19"/>
      <c r="BM803" s="19"/>
      <c r="BN803" s="19"/>
      <c r="BO803" s="19"/>
      <c r="BP803" s="19"/>
    </row>
    <row r="804" spans="1:68" s="2" customFormat="1">
      <c r="A804" s="57"/>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9"/>
      <c r="AS804" s="19"/>
      <c r="AT804" s="19"/>
      <c r="AU804" s="19"/>
      <c r="AV804" s="19"/>
      <c r="AW804" s="19"/>
      <c r="AX804" s="19"/>
      <c r="AY804" s="19"/>
      <c r="AZ804" s="19"/>
      <c r="BA804" s="19"/>
      <c r="BB804" s="19"/>
      <c r="BC804" s="19"/>
      <c r="BD804" s="19"/>
      <c r="BE804" s="19"/>
      <c r="BF804" s="19"/>
      <c r="BG804" s="19"/>
      <c r="BH804" s="19"/>
      <c r="BI804" s="19"/>
      <c r="BJ804" s="19"/>
      <c r="BK804" s="19"/>
      <c r="BL804" s="19"/>
      <c r="BM804" s="19"/>
      <c r="BN804" s="19"/>
      <c r="BO804" s="19"/>
      <c r="BP804" s="19"/>
    </row>
    <row r="805" spans="1:68" s="2" customFormat="1">
      <c r="A805" s="57"/>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9"/>
      <c r="AS805" s="19"/>
      <c r="AT805" s="19"/>
      <c r="AU805" s="19"/>
      <c r="AV805" s="19"/>
      <c r="AW805" s="19"/>
      <c r="AX805" s="19"/>
      <c r="AY805" s="19"/>
      <c r="AZ805" s="19"/>
      <c r="BA805" s="19"/>
      <c r="BB805" s="19"/>
      <c r="BC805" s="19"/>
      <c r="BD805" s="19"/>
      <c r="BE805" s="19"/>
      <c r="BF805" s="19"/>
      <c r="BG805" s="19"/>
      <c r="BH805" s="19"/>
      <c r="BI805" s="19"/>
      <c r="BJ805" s="19"/>
      <c r="BK805" s="19"/>
      <c r="BL805" s="19"/>
      <c r="BM805" s="19"/>
      <c r="BN805" s="19"/>
      <c r="BO805" s="19"/>
      <c r="BP805" s="19"/>
    </row>
    <row r="806" spans="1:68" s="2" customFormat="1">
      <c r="A806" s="57"/>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9"/>
      <c r="AS806" s="19"/>
      <c r="AT806" s="19"/>
      <c r="AU806" s="19"/>
      <c r="AV806" s="19"/>
      <c r="AW806" s="19"/>
      <c r="AX806" s="19"/>
      <c r="AY806" s="19"/>
      <c r="AZ806" s="19"/>
      <c r="BA806" s="19"/>
      <c r="BB806" s="19"/>
      <c r="BC806" s="19"/>
      <c r="BD806" s="19"/>
      <c r="BE806" s="19"/>
      <c r="BF806" s="19"/>
      <c r="BG806" s="19"/>
      <c r="BH806" s="19"/>
      <c r="BI806" s="19"/>
      <c r="BJ806" s="19"/>
      <c r="BK806" s="19"/>
      <c r="BL806" s="19"/>
      <c r="BM806" s="19"/>
      <c r="BN806" s="19"/>
      <c r="BO806" s="19"/>
      <c r="BP806" s="19"/>
    </row>
    <row r="807" spans="1:68" s="2" customFormat="1">
      <c r="A807" s="57"/>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9"/>
      <c r="AS807" s="19"/>
      <c r="AT807" s="19"/>
      <c r="AU807" s="19"/>
      <c r="AV807" s="19"/>
      <c r="AW807" s="19"/>
      <c r="AX807" s="19"/>
      <c r="AY807" s="19"/>
      <c r="AZ807" s="19"/>
      <c r="BA807" s="19"/>
      <c r="BB807" s="19"/>
      <c r="BC807" s="19"/>
      <c r="BD807" s="19"/>
      <c r="BE807" s="19"/>
      <c r="BF807" s="19"/>
      <c r="BG807" s="19"/>
      <c r="BH807" s="19"/>
      <c r="BI807" s="19"/>
      <c r="BJ807" s="19"/>
      <c r="BK807" s="19"/>
      <c r="BL807" s="19"/>
      <c r="BM807" s="19"/>
      <c r="BN807" s="19"/>
      <c r="BO807" s="19"/>
      <c r="BP807" s="19"/>
    </row>
    <row r="808" spans="1:68" s="2" customFormat="1">
      <c r="A808" s="57"/>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9"/>
      <c r="AS808" s="19"/>
      <c r="AT808" s="19"/>
      <c r="AU808" s="19"/>
      <c r="AV808" s="19"/>
      <c r="AW808" s="19"/>
      <c r="AX808" s="19"/>
      <c r="AY808" s="19"/>
      <c r="AZ808" s="19"/>
      <c r="BA808" s="19"/>
      <c r="BB808" s="19"/>
      <c r="BC808" s="19"/>
      <c r="BD808" s="19"/>
      <c r="BE808" s="19"/>
      <c r="BF808" s="19"/>
      <c r="BG808" s="19"/>
      <c r="BH808" s="19"/>
      <c r="BI808" s="19"/>
      <c r="BJ808" s="19"/>
      <c r="BK808" s="19"/>
      <c r="BL808" s="19"/>
      <c r="BM808" s="19"/>
      <c r="BN808" s="19"/>
      <c r="BO808" s="19"/>
      <c r="BP808" s="19"/>
    </row>
    <row r="809" spans="1:68" s="2" customFormat="1">
      <c r="A809" s="57"/>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9"/>
      <c r="AS809" s="19"/>
      <c r="AT809" s="19"/>
      <c r="AU809" s="19"/>
      <c r="AV809" s="19"/>
      <c r="AW809" s="19"/>
      <c r="AX809" s="19"/>
      <c r="AY809" s="19"/>
      <c r="AZ809" s="19"/>
      <c r="BA809" s="19"/>
      <c r="BB809" s="19"/>
      <c r="BC809" s="19"/>
      <c r="BD809" s="19"/>
      <c r="BE809" s="19"/>
      <c r="BF809" s="19"/>
      <c r="BG809" s="19"/>
      <c r="BH809" s="19"/>
      <c r="BI809" s="19"/>
      <c r="BJ809" s="19"/>
      <c r="BK809" s="19"/>
      <c r="BL809" s="19"/>
      <c r="BM809" s="19"/>
      <c r="BN809" s="19"/>
      <c r="BO809" s="19"/>
      <c r="BP809" s="19"/>
    </row>
    <row r="810" spans="1:68" s="2" customFormat="1">
      <c r="A810" s="57"/>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9"/>
      <c r="AS810" s="19"/>
      <c r="AT810" s="19"/>
      <c r="AU810" s="19"/>
      <c r="AV810" s="19"/>
      <c r="AW810" s="19"/>
      <c r="AX810" s="19"/>
      <c r="AY810" s="19"/>
      <c r="AZ810" s="19"/>
      <c r="BA810" s="19"/>
      <c r="BB810" s="19"/>
      <c r="BC810" s="19"/>
      <c r="BD810" s="19"/>
      <c r="BE810" s="19"/>
      <c r="BF810" s="19"/>
      <c r="BG810" s="19"/>
      <c r="BH810" s="19"/>
      <c r="BI810" s="19"/>
      <c r="BJ810" s="19"/>
      <c r="BK810" s="19"/>
      <c r="BL810" s="19"/>
      <c r="BM810" s="19"/>
      <c r="BN810" s="19"/>
      <c r="BO810" s="19"/>
      <c r="BP810" s="19"/>
    </row>
    <row r="811" spans="1:68" s="2" customFormat="1">
      <c r="A811" s="57"/>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9"/>
      <c r="AS811" s="19"/>
      <c r="AT811" s="19"/>
      <c r="AU811" s="19"/>
      <c r="AV811" s="19"/>
      <c r="AW811" s="19"/>
      <c r="AX811" s="19"/>
      <c r="AY811" s="19"/>
      <c r="AZ811" s="19"/>
      <c r="BA811" s="19"/>
      <c r="BB811" s="19"/>
      <c r="BC811" s="19"/>
      <c r="BD811" s="19"/>
      <c r="BE811" s="19"/>
      <c r="BF811" s="19"/>
      <c r="BG811" s="19"/>
      <c r="BH811" s="19"/>
      <c r="BI811" s="19"/>
      <c r="BJ811" s="19"/>
      <c r="BK811" s="19"/>
      <c r="BL811" s="19"/>
      <c r="BM811" s="19"/>
      <c r="BN811" s="19"/>
      <c r="BO811" s="19"/>
      <c r="BP811" s="19"/>
    </row>
    <row r="812" spans="1:68" s="2" customFormat="1">
      <c r="A812" s="57"/>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9"/>
      <c r="AS812" s="19"/>
      <c r="AT812" s="19"/>
      <c r="AU812" s="19"/>
      <c r="AV812" s="19"/>
      <c r="AW812" s="19"/>
      <c r="AX812" s="19"/>
      <c r="AY812" s="19"/>
      <c r="AZ812" s="19"/>
      <c r="BA812" s="19"/>
      <c r="BB812" s="19"/>
      <c r="BC812" s="19"/>
      <c r="BD812" s="19"/>
      <c r="BE812" s="19"/>
      <c r="BF812" s="19"/>
      <c r="BG812" s="19"/>
      <c r="BH812" s="19"/>
      <c r="BI812" s="19"/>
      <c r="BJ812" s="19"/>
      <c r="BK812" s="19"/>
      <c r="BL812" s="19"/>
      <c r="BM812" s="19"/>
      <c r="BN812" s="19"/>
      <c r="BO812" s="19"/>
      <c r="BP812" s="19"/>
    </row>
    <row r="813" spans="1:68" s="2" customFormat="1">
      <c r="A813" s="57"/>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9"/>
      <c r="AS813" s="19"/>
      <c r="AT813" s="19"/>
      <c r="AU813" s="19"/>
      <c r="AV813" s="19"/>
      <c r="AW813" s="19"/>
      <c r="AX813" s="19"/>
      <c r="AY813" s="19"/>
      <c r="AZ813" s="19"/>
      <c r="BA813" s="19"/>
      <c r="BB813" s="19"/>
      <c r="BC813" s="19"/>
      <c r="BD813" s="19"/>
      <c r="BE813" s="19"/>
      <c r="BF813" s="19"/>
      <c r="BG813" s="19"/>
      <c r="BH813" s="19"/>
      <c r="BI813" s="19"/>
      <c r="BJ813" s="19"/>
      <c r="BK813" s="19"/>
      <c r="BL813" s="19"/>
      <c r="BM813" s="19"/>
      <c r="BN813" s="19"/>
      <c r="BO813" s="19"/>
      <c r="BP813" s="19"/>
    </row>
    <row r="814" spans="1:68" s="2" customFormat="1">
      <c r="A814" s="57"/>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row>
    <row r="815" spans="1:68" s="2" customFormat="1">
      <c r="A815" s="57"/>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9"/>
      <c r="AS815" s="19"/>
      <c r="AT815" s="19"/>
      <c r="AU815" s="19"/>
      <c r="AV815" s="19"/>
      <c r="AW815" s="19"/>
      <c r="AX815" s="19"/>
      <c r="AY815" s="19"/>
      <c r="AZ815" s="19"/>
      <c r="BA815" s="19"/>
      <c r="BB815" s="19"/>
      <c r="BC815" s="19"/>
      <c r="BD815" s="19"/>
      <c r="BE815" s="19"/>
      <c r="BF815" s="19"/>
      <c r="BG815" s="19"/>
      <c r="BH815" s="19"/>
      <c r="BI815" s="19"/>
      <c r="BJ815" s="19"/>
      <c r="BK815" s="19"/>
      <c r="BL815" s="19"/>
      <c r="BM815" s="19"/>
      <c r="BN815" s="19"/>
      <c r="BO815" s="19"/>
      <c r="BP815" s="19"/>
    </row>
    <row r="816" spans="1:68" s="2" customFormat="1">
      <c r="A816" s="57"/>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9"/>
      <c r="AS816" s="19"/>
      <c r="AT816" s="19"/>
      <c r="AU816" s="19"/>
      <c r="AV816" s="19"/>
      <c r="AW816" s="19"/>
      <c r="AX816" s="19"/>
      <c r="AY816" s="19"/>
      <c r="AZ816" s="19"/>
      <c r="BA816" s="19"/>
      <c r="BB816" s="19"/>
      <c r="BC816" s="19"/>
      <c r="BD816" s="19"/>
      <c r="BE816" s="19"/>
      <c r="BF816" s="19"/>
      <c r="BG816" s="19"/>
      <c r="BH816" s="19"/>
      <c r="BI816" s="19"/>
      <c r="BJ816" s="19"/>
      <c r="BK816" s="19"/>
      <c r="BL816" s="19"/>
      <c r="BM816" s="19"/>
      <c r="BN816" s="19"/>
      <c r="BO816" s="19"/>
      <c r="BP816" s="19"/>
    </row>
    <row r="817" spans="1:68" s="2" customFormat="1">
      <c r="A817" s="57"/>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9"/>
      <c r="AS817" s="19"/>
      <c r="AT817" s="19"/>
      <c r="AU817" s="19"/>
      <c r="AV817" s="19"/>
      <c r="AW817" s="19"/>
      <c r="AX817" s="19"/>
      <c r="AY817" s="19"/>
      <c r="AZ817" s="19"/>
      <c r="BA817" s="19"/>
      <c r="BB817" s="19"/>
      <c r="BC817" s="19"/>
      <c r="BD817" s="19"/>
      <c r="BE817" s="19"/>
      <c r="BF817" s="19"/>
      <c r="BG817" s="19"/>
      <c r="BH817" s="19"/>
      <c r="BI817" s="19"/>
      <c r="BJ817" s="19"/>
      <c r="BK817" s="19"/>
      <c r="BL817" s="19"/>
      <c r="BM817" s="19"/>
      <c r="BN817" s="19"/>
      <c r="BO817" s="19"/>
      <c r="BP817" s="19"/>
    </row>
    <row r="818" spans="1:68" s="2" customFormat="1">
      <c r="A818" s="57"/>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9"/>
      <c r="AS818" s="19"/>
      <c r="AT818" s="19"/>
      <c r="AU818" s="19"/>
      <c r="AV818" s="19"/>
      <c r="AW818" s="19"/>
      <c r="AX818" s="19"/>
      <c r="AY818" s="19"/>
      <c r="AZ818" s="19"/>
      <c r="BA818" s="19"/>
      <c r="BB818" s="19"/>
      <c r="BC818" s="19"/>
      <c r="BD818" s="19"/>
      <c r="BE818" s="19"/>
      <c r="BF818" s="19"/>
      <c r="BG818" s="19"/>
      <c r="BH818" s="19"/>
      <c r="BI818" s="19"/>
      <c r="BJ818" s="19"/>
      <c r="BK818" s="19"/>
      <c r="BL818" s="19"/>
      <c r="BM818" s="19"/>
      <c r="BN818" s="19"/>
      <c r="BO818" s="19"/>
      <c r="BP818" s="19"/>
    </row>
    <row r="819" spans="1:68" s="2" customFormat="1">
      <c r="A819" s="57"/>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9"/>
      <c r="AS819" s="19"/>
      <c r="AT819" s="19"/>
      <c r="AU819" s="19"/>
      <c r="AV819" s="19"/>
      <c r="AW819" s="19"/>
      <c r="AX819" s="19"/>
      <c r="AY819" s="19"/>
      <c r="AZ819" s="19"/>
      <c r="BA819" s="19"/>
      <c r="BB819" s="19"/>
      <c r="BC819" s="19"/>
      <c r="BD819" s="19"/>
      <c r="BE819" s="19"/>
      <c r="BF819" s="19"/>
      <c r="BG819" s="19"/>
      <c r="BH819" s="19"/>
      <c r="BI819" s="19"/>
      <c r="BJ819" s="19"/>
      <c r="BK819" s="19"/>
      <c r="BL819" s="19"/>
      <c r="BM819" s="19"/>
      <c r="BN819" s="19"/>
      <c r="BO819" s="19"/>
      <c r="BP819" s="19"/>
    </row>
    <row r="820" spans="1:68" s="2" customFormat="1">
      <c r="A820" s="57"/>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9"/>
      <c r="AS820" s="19"/>
      <c r="AT820" s="19"/>
      <c r="AU820" s="19"/>
      <c r="AV820" s="19"/>
      <c r="AW820" s="19"/>
      <c r="AX820" s="19"/>
      <c r="AY820" s="19"/>
      <c r="AZ820" s="19"/>
      <c r="BA820" s="19"/>
      <c r="BB820" s="19"/>
      <c r="BC820" s="19"/>
      <c r="BD820" s="19"/>
      <c r="BE820" s="19"/>
      <c r="BF820" s="19"/>
      <c r="BG820" s="19"/>
      <c r="BH820" s="19"/>
      <c r="BI820" s="19"/>
      <c r="BJ820" s="19"/>
      <c r="BK820" s="19"/>
      <c r="BL820" s="19"/>
      <c r="BM820" s="19"/>
      <c r="BN820" s="19"/>
      <c r="BO820" s="19"/>
      <c r="BP820" s="19"/>
    </row>
    <row r="821" spans="1:68" s="2" customFormat="1">
      <c r="A821" s="57"/>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9"/>
      <c r="AS821" s="19"/>
      <c r="AT821" s="19"/>
      <c r="AU821" s="19"/>
      <c r="AV821" s="19"/>
      <c r="AW821" s="19"/>
      <c r="AX821" s="19"/>
      <c r="AY821" s="19"/>
      <c r="AZ821" s="19"/>
      <c r="BA821" s="19"/>
      <c r="BB821" s="19"/>
      <c r="BC821" s="19"/>
      <c r="BD821" s="19"/>
      <c r="BE821" s="19"/>
      <c r="BF821" s="19"/>
      <c r="BG821" s="19"/>
      <c r="BH821" s="19"/>
      <c r="BI821" s="19"/>
      <c r="BJ821" s="19"/>
      <c r="BK821" s="19"/>
      <c r="BL821" s="19"/>
      <c r="BM821" s="19"/>
      <c r="BN821" s="19"/>
      <c r="BO821" s="19"/>
      <c r="BP821" s="19"/>
    </row>
    <row r="822" spans="1:68" s="2" customFormat="1">
      <c r="A822" s="57"/>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row>
    <row r="823" spans="1:68" s="2" customFormat="1">
      <c r="A823" s="57"/>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9"/>
      <c r="AS823" s="19"/>
      <c r="AT823" s="19"/>
      <c r="AU823" s="19"/>
      <c r="AV823" s="19"/>
      <c r="AW823" s="19"/>
      <c r="AX823" s="19"/>
      <c r="AY823" s="19"/>
      <c r="AZ823" s="19"/>
      <c r="BA823" s="19"/>
      <c r="BB823" s="19"/>
      <c r="BC823" s="19"/>
      <c r="BD823" s="19"/>
      <c r="BE823" s="19"/>
      <c r="BF823" s="19"/>
      <c r="BG823" s="19"/>
      <c r="BH823" s="19"/>
      <c r="BI823" s="19"/>
      <c r="BJ823" s="19"/>
      <c r="BK823" s="19"/>
      <c r="BL823" s="19"/>
      <c r="BM823" s="19"/>
      <c r="BN823" s="19"/>
      <c r="BO823" s="19"/>
      <c r="BP823" s="19"/>
    </row>
    <row r="824" spans="1:68" s="2" customFormat="1">
      <c r="A824" s="57"/>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9"/>
      <c r="AS824" s="19"/>
      <c r="AT824" s="19"/>
      <c r="AU824" s="19"/>
      <c r="AV824" s="19"/>
      <c r="AW824" s="19"/>
      <c r="AX824" s="19"/>
      <c r="AY824" s="19"/>
      <c r="AZ824" s="19"/>
      <c r="BA824" s="19"/>
      <c r="BB824" s="19"/>
      <c r="BC824" s="19"/>
      <c r="BD824" s="19"/>
      <c r="BE824" s="19"/>
      <c r="BF824" s="19"/>
      <c r="BG824" s="19"/>
      <c r="BH824" s="19"/>
      <c r="BI824" s="19"/>
      <c r="BJ824" s="19"/>
      <c r="BK824" s="19"/>
      <c r="BL824" s="19"/>
      <c r="BM824" s="19"/>
      <c r="BN824" s="19"/>
      <c r="BO824" s="19"/>
      <c r="BP824" s="19"/>
    </row>
    <row r="825" spans="1:68" s="2" customFormat="1">
      <c r="A825" s="57"/>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9"/>
      <c r="AS825" s="19"/>
      <c r="AT825" s="19"/>
      <c r="AU825" s="19"/>
      <c r="AV825" s="19"/>
      <c r="AW825" s="19"/>
      <c r="AX825" s="19"/>
      <c r="AY825" s="19"/>
      <c r="AZ825" s="19"/>
      <c r="BA825" s="19"/>
      <c r="BB825" s="19"/>
      <c r="BC825" s="19"/>
      <c r="BD825" s="19"/>
      <c r="BE825" s="19"/>
      <c r="BF825" s="19"/>
      <c r="BG825" s="19"/>
      <c r="BH825" s="19"/>
      <c r="BI825" s="19"/>
      <c r="BJ825" s="19"/>
      <c r="BK825" s="19"/>
      <c r="BL825" s="19"/>
      <c r="BM825" s="19"/>
      <c r="BN825" s="19"/>
      <c r="BO825" s="19"/>
      <c r="BP825" s="19"/>
    </row>
    <row r="826" spans="1:68" s="2" customFormat="1">
      <c r="A826" s="57"/>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9"/>
      <c r="AS826" s="19"/>
      <c r="AT826" s="19"/>
      <c r="AU826" s="19"/>
      <c r="AV826" s="19"/>
      <c r="AW826" s="19"/>
      <c r="AX826" s="19"/>
      <c r="AY826" s="19"/>
      <c r="AZ826" s="19"/>
      <c r="BA826" s="19"/>
      <c r="BB826" s="19"/>
      <c r="BC826" s="19"/>
      <c r="BD826" s="19"/>
      <c r="BE826" s="19"/>
      <c r="BF826" s="19"/>
      <c r="BG826" s="19"/>
      <c r="BH826" s="19"/>
      <c r="BI826" s="19"/>
      <c r="BJ826" s="19"/>
      <c r="BK826" s="19"/>
      <c r="BL826" s="19"/>
      <c r="BM826" s="19"/>
      <c r="BN826" s="19"/>
      <c r="BO826" s="19"/>
      <c r="BP826" s="19"/>
    </row>
    <row r="827" spans="1:68" s="2" customFormat="1">
      <c r="A827" s="57"/>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9"/>
      <c r="AS827" s="19"/>
      <c r="AT827" s="19"/>
      <c r="AU827" s="19"/>
      <c r="AV827" s="19"/>
      <c r="AW827" s="19"/>
      <c r="AX827" s="19"/>
      <c r="AY827" s="19"/>
      <c r="AZ827" s="19"/>
      <c r="BA827" s="19"/>
      <c r="BB827" s="19"/>
      <c r="BC827" s="19"/>
      <c r="BD827" s="19"/>
      <c r="BE827" s="19"/>
      <c r="BF827" s="19"/>
      <c r="BG827" s="19"/>
      <c r="BH827" s="19"/>
      <c r="BI827" s="19"/>
      <c r="BJ827" s="19"/>
      <c r="BK827" s="19"/>
      <c r="BL827" s="19"/>
      <c r="BM827" s="19"/>
      <c r="BN827" s="19"/>
      <c r="BO827" s="19"/>
      <c r="BP827" s="19"/>
    </row>
    <row r="828" spans="1:68" s="2" customFormat="1">
      <c r="A828" s="57"/>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9"/>
      <c r="AS828" s="19"/>
      <c r="AT828" s="19"/>
      <c r="AU828" s="19"/>
      <c r="AV828" s="19"/>
      <c r="AW828" s="19"/>
      <c r="AX828" s="19"/>
      <c r="AY828" s="19"/>
      <c r="AZ828" s="19"/>
      <c r="BA828" s="19"/>
      <c r="BB828" s="19"/>
      <c r="BC828" s="19"/>
      <c r="BD828" s="19"/>
      <c r="BE828" s="19"/>
      <c r="BF828" s="19"/>
      <c r="BG828" s="19"/>
      <c r="BH828" s="19"/>
      <c r="BI828" s="19"/>
      <c r="BJ828" s="19"/>
      <c r="BK828" s="19"/>
      <c r="BL828" s="19"/>
      <c r="BM828" s="19"/>
      <c r="BN828" s="19"/>
      <c r="BO828" s="19"/>
      <c r="BP828" s="19"/>
    </row>
    <row r="829" spans="1:68" s="2" customFormat="1">
      <c r="A829" s="57"/>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9"/>
      <c r="AS829" s="19"/>
      <c r="AT829" s="19"/>
      <c r="AU829" s="19"/>
      <c r="AV829" s="19"/>
      <c r="AW829" s="19"/>
      <c r="AX829" s="19"/>
      <c r="AY829" s="19"/>
      <c r="AZ829" s="19"/>
      <c r="BA829" s="19"/>
      <c r="BB829" s="19"/>
      <c r="BC829" s="19"/>
      <c r="BD829" s="19"/>
      <c r="BE829" s="19"/>
      <c r="BF829" s="19"/>
      <c r="BG829" s="19"/>
      <c r="BH829" s="19"/>
      <c r="BI829" s="19"/>
      <c r="BJ829" s="19"/>
      <c r="BK829" s="19"/>
      <c r="BL829" s="19"/>
      <c r="BM829" s="19"/>
      <c r="BN829" s="19"/>
      <c r="BO829" s="19"/>
      <c r="BP829" s="19"/>
    </row>
    <row r="830" spans="1:68" s="2" customFormat="1">
      <c r="A830" s="57"/>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row>
    <row r="831" spans="1:68" s="2" customFormat="1">
      <c r="A831" s="57"/>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9"/>
      <c r="AS831" s="19"/>
      <c r="AT831" s="19"/>
      <c r="AU831" s="19"/>
      <c r="AV831" s="19"/>
      <c r="AW831" s="19"/>
      <c r="AX831" s="19"/>
      <c r="AY831" s="19"/>
      <c r="AZ831" s="19"/>
      <c r="BA831" s="19"/>
      <c r="BB831" s="19"/>
      <c r="BC831" s="19"/>
      <c r="BD831" s="19"/>
      <c r="BE831" s="19"/>
      <c r="BF831" s="19"/>
      <c r="BG831" s="19"/>
      <c r="BH831" s="19"/>
      <c r="BI831" s="19"/>
      <c r="BJ831" s="19"/>
      <c r="BK831" s="19"/>
      <c r="BL831" s="19"/>
      <c r="BM831" s="19"/>
      <c r="BN831" s="19"/>
      <c r="BO831" s="19"/>
      <c r="BP831" s="19"/>
    </row>
    <row r="832" spans="1:68" s="2" customFormat="1">
      <c r="A832" s="57"/>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9"/>
      <c r="AS832" s="19"/>
      <c r="AT832" s="19"/>
      <c r="AU832" s="19"/>
      <c r="AV832" s="19"/>
      <c r="AW832" s="19"/>
      <c r="AX832" s="19"/>
      <c r="AY832" s="19"/>
      <c r="AZ832" s="19"/>
      <c r="BA832" s="19"/>
      <c r="BB832" s="19"/>
      <c r="BC832" s="19"/>
      <c r="BD832" s="19"/>
      <c r="BE832" s="19"/>
      <c r="BF832" s="19"/>
      <c r="BG832" s="19"/>
      <c r="BH832" s="19"/>
      <c r="BI832" s="19"/>
      <c r="BJ832" s="19"/>
      <c r="BK832" s="19"/>
      <c r="BL832" s="19"/>
      <c r="BM832" s="19"/>
      <c r="BN832" s="19"/>
      <c r="BO832" s="19"/>
      <c r="BP832" s="19"/>
    </row>
    <row r="833" spans="1:68" s="2" customFormat="1">
      <c r="A833" s="57"/>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9"/>
      <c r="AS833" s="19"/>
      <c r="AT833" s="19"/>
      <c r="AU833" s="19"/>
      <c r="AV833" s="19"/>
      <c r="AW833" s="19"/>
      <c r="AX833" s="19"/>
      <c r="AY833" s="19"/>
      <c r="AZ833" s="19"/>
      <c r="BA833" s="19"/>
      <c r="BB833" s="19"/>
      <c r="BC833" s="19"/>
      <c r="BD833" s="19"/>
      <c r="BE833" s="19"/>
      <c r="BF833" s="19"/>
      <c r="BG833" s="19"/>
      <c r="BH833" s="19"/>
      <c r="BI833" s="19"/>
      <c r="BJ833" s="19"/>
      <c r="BK833" s="19"/>
      <c r="BL833" s="19"/>
      <c r="BM833" s="19"/>
      <c r="BN833" s="19"/>
      <c r="BO833" s="19"/>
      <c r="BP833" s="19"/>
    </row>
    <row r="834" spans="1:68" s="2" customFormat="1">
      <c r="A834" s="57"/>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9"/>
      <c r="AS834" s="19"/>
      <c r="AT834" s="19"/>
      <c r="AU834" s="19"/>
      <c r="AV834" s="19"/>
      <c r="AW834" s="19"/>
      <c r="AX834" s="19"/>
      <c r="AY834" s="19"/>
      <c r="AZ834" s="19"/>
      <c r="BA834" s="19"/>
      <c r="BB834" s="19"/>
      <c r="BC834" s="19"/>
      <c r="BD834" s="19"/>
      <c r="BE834" s="19"/>
      <c r="BF834" s="19"/>
      <c r="BG834" s="19"/>
      <c r="BH834" s="19"/>
      <c r="BI834" s="19"/>
      <c r="BJ834" s="19"/>
      <c r="BK834" s="19"/>
      <c r="BL834" s="19"/>
      <c r="BM834" s="19"/>
      <c r="BN834" s="19"/>
      <c r="BO834" s="19"/>
      <c r="BP834" s="19"/>
    </row>
    <row r="835" spans="1:68" s="2" customFormat="1">
      <c r="A835" s="57"/>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9"/>
      <c r="AS835" s="19"/>
      <c r="AT835" s="19"/>
      <c r="AU835" s="19"/>
      <c r="AV835" s="19"/>
      <c r="AW835" s="19"/>
      <c r="AX835" s="19"/>
      <c r="AY835" s="19"/>
      <c r="AZ835" s="19"/>
      <c r="BA835" s="19"/>
      <c r="BB835" s="19"/>
      <c r="BC835" s="19"/>
      <c r="BD835" s="19"/>
      <c r="BE835" s="19"/>
      <c r="BF835" s="19"/>
      <c r="BG835" s="19"/>
      <c r="BH835" s="19"/>
      <c r="BI835" s="19"/>
      <c r="BJ835" s="19"/>
      <c r="BK835" s="19"/>
      <c r="BL835" s="19"/>
      <c r="BM835" s="19"/>
      <c r="BN835" s="19"/>
      <c r="BO835" s="19"/>
      <c r="BP835" s="19"/>
    </row>
    <row r="836" spans="1:68" s="2" customFormat="1">
      <c r="A836" s="57"/>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9"/>
      <c r="AS836" s="19"/>
      <c r="AT836" s="19"/>
      <c r="AU836" s="19"/>
      <c r="AV836" s="19"/>
      <c r="AW836" s="19"/>
      <c r="AX836" s="19"/>
      <c r="AY836" s="19"/>
      <c r="AZ836" s="19"/>
      <c r="BA836" s="19"/>
      <c r="BB836" s="19"/>
      <c r="BC836" s="19"/>
      <c r="BD836" s="19"/>
      <c r="BE836" s="19"/>
      <c r="BF836" s="19"/>
      <c r="BG836" s="19"/>
      <c r="BH836" s="19"/>
      <c r="BI836" s="19"/>
      <c r="BJ836" s="19"/>
      <c r="BK836" s="19"/>
      <c r="BL836" s="19"/>
      <c r="BM836" s="19"/>
      <c r="BN836" s="19"/>
      <c r="BO836" s="19"/>
      <c r="BP836" s="19"/>
    </row>
    <row r="837" spans="1:68" s="2" customFormat="1">
      <c r="A837" s="57"/>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9"/>
      <c r="AS837" s="19"/>
      <c r="AT837" s="19"/>
      <c r="AU837" s="19"/>
      <c r="AV837" s="19"/>
      <c r="AW837" s="19"/>
      <c r="AX837" s="19"/>
      <c r="AY837" s="19"/>
      <c r="AZ837" s="19"/>
      <c r="BA837" s="19"/>
      <c r="BB837" s="19"/>
      <c r="BC837" s="19"/>
      <c r="BD837" s="19"/>
      <c r="BE837" s="19"/>
      <c r="BF837" s="19"/>
      <c r="BG837" s="19"/>
      <c r="BH837" s="19"/>
      <c r="BI837" s="19"/>
      <c r="BJ837" s="19"/>
      <c r="BK837" s="19"/>
      <c r="BL837" s="19"/>
      <c r="BM837" s="19"/>
      <c r="BN837" s="19"/>
      <c r="BO837" s="19"/>
      <c r="BP837" s="19"/>
    </row>
    <row r="838" spans="1:68" s="2" customFormat="1">
      <c r="A838" s="57"/>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9"/>
      <c r="AS838" s="19"/>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row>
    <row r="839" spans="1:68" s="2" customFormat="1">
      <c r="A839" s="57"/>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9"/>
      <c r="AS839" s="19"/>
      <c r="AT839" s="19"/>
      <c r="AU839" s="19"/>
      <c r="AV839" s="19"/>
      <c r="AW839" s="19"/>
      <c r="AX839" s="19"/>
      <c r="AY839" s="19"/>
      <c r="AZ839" s="19"/>
      <c r="BA839" s="19"/>
      <c r="BB839" s="19"/>
      <c r="BC839" s="19"/>
      <c r="BD839" s="19"/>
      <c r="BE839" s="19"/>
      <c r="BF839" s="19"/>
      <c r="BG839" s="19"/>
      <c r="BH839" s="19"/>
      <c r="BI839" s="19"/>
      <c r="BJ839" s="19"/>
      <c r="BK839" s="19"/>
      <c r="BL839" s="19"/>
      <c r="BM839" s="19"/>
      <c r="BN839" s="19"/>
      <c r="BO839" s="19"/>
      <c r="BP839" s="19"/>
    </row>
    <row r="840" spans="1:68" s="2" customFormat="1">
      <c r="A840" s="57"/>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9"/>
      <c r="AS840" s="19"/>
      <c r="AT840" s="19"/>
      <c r="AU840" s="19"/>
      <c r="AV840" s="19"/>
      <c r="AW840" s="19"/>
      <c r="AX840" s="19"/>
      <c r="AY840" s="19"/>
      <c r="AZ840" s="19"/>
      <c r="BA840" s="19"/>
      <c r="BB840" s="19"/>
      <c r="BC840" s="19"/>
      <c r="BD840" s="19"/>
      <c r="BE840" s="19"/>
      <c r="BF840" s="19"/>
      <c r="BG840" s="19"/>
      <c r="BH840" s="19"/>
      <c r="BI840" s="19"/>
      <c r="BJ840" s="19"/>
      <c r="BK840" s="19"/>
      <c r="BL840" s="19"/>
      <c r="BM840" s="19"/>
      <c r="BN840" s="19"/>
      <c r="BO840" s="19"/>
      <c r="BP840" s="19"/>
    </row>
    <row r="841" spans="1:68" s="2" customFormat="1">
      <c r="A841" s="57"/>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9"/>
      <c r="AS841" s="19"/>
      <c r="AT841" s="19"/>
      <c r="AU841" s="19"/>
      <c r="AV841" s="19"/>
      <c r="AW841" s="19"/>
      <c r="AX841" s="19"/>
      <c r="AY841" s="19"/>
      <c r="AZ841" s="19"/>
      <c r="BA841" s="19"/>
      <c r="BB841" s="19"/>
      <c r="BC841" s="19"/>
      <c r="BD841" s="19"/>
      <c r="BE841" s="19"/>
      <c r="BF841" s="19"/>
      <c r="BG841" s="19"/>
      <c r="BH841" s="19"/>
      <c r="BI841" s="19"/>
      <c r="BJ841" s="19"/>
      <c r="BK841" s="19"/>
      <c r="BL841" s="19"/>
      <c r="BM841" s="19"/>
      <c r="BN841" s="19"/>
      <c r="BO841" s="19"/>
      <c r="BP841" s="19"/>
    </row>
    <row r="842" spans="1:68" s="2" customFormat="1">
      <c r="A842" s="57"/>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9"/>
      <c r="AS842" s="19"/>
      <c r="AT842" s="19"/>
      <c r="AU842" s="19"/>
      <c r="AV842" s="19"/>
      <c r="AW842" s="19"/>
      <c r="AX842" s="19"/>
      <c r="AY842" s="19"/>
      <c r="AZ842" s="19"/>
      <c r="BA842" s="19"/>
      <c r="BB842" s="19"/>
      <c r="BC842" s="19"/>
      <c r="BD842" s="19"/>
      <c r="BE842" s="19"/>
      <c r="BF842" s="19"/>
      <c r="BG842" s="19"/>
      <c r="BH842" s="19"/>
      <c r="BI842" s="19"/>
      <c r="BJ842" s="19"/>
      <c r="BK842" s="19"/>
      <c r="BL842" s="19"/>
      <c r="BM842" s="19"/>
      <c r="BN842" s="19"/>
      <c r="BO842" s="19"/>
      <c r="BP842" s="19"/>
    </row>
    <row r="843" spans="1:68" s="2" customFormat="1">
      <c r="A843" s="57"/>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9"/>
      <c r="AS843" s="19"/>
      <c r="AT843" s="19"/>
      <c r="AU843" s="19"/>
      <c r="AV843" s="19"/>
      <c r="AW843" s="19"/>
      <c r="AX843" s="19"/>
      <c r="AY843" s="19"/>
      <c r="AZ843" s="19"/>
      <c r="BA843" s="19"/>
      <c r="BB843" s="19"/>
      <c r="BC843" s="19"/>
      <c r="BD843" s="19"/>
      <c r="BE843" s="19"/>
      <c r="BF843" s="19"/>
      <c r="BG843" s="19"/>
      <c r="BH843" s="19"/>
      <c r="BI843" s="19"/>
      <c r="BJ843" s="19"/>
      <c r="BK843" s="19"/>
      <c r="BL843" s="19"/>
      <c r="BM843" s="19"/>
      <c r="BN843" s="19"/>
      <c r="BO843" s="19"/>
      <c r="BP843" s="19"/>
    </row>
    <row r="844" spans="1:68" s="2" customFormat="1">
      <c r="A844" s="57"/>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9"/>
      <c r="AS844" s="19"/>
      <c r="AT844" s="19"/>
      <c r="AU844" s="19"/>
      <c r="AV844" s="19"/>
      <c r="AW844" s="19"/>
      <c r="AX844" s="19"/>
      <c r="AY844" s="19"/>
      <c r="AZ844" s="19"/>
      <c r="BA844" s="19"/>
      <c r="BB844" s="19"/>
      <c r="BC844" s="19"/>
      <c r="BD844" s="19"/>
      <c r="BE844" s="19"/>
      <c r="BF844" s="19"/>
      <c r="BG844" s="19"/>
      <c r="BH844" s="19"/>
      <c r="BI844" s="19"/>
      <c r="BJ844" s="19"/>
      <c r="BK844" s="19"/>
      <c r="BL844" s="19"/>
      <c r="BM844" s="19"/>
      <c r="BN844" s="19"/>
      <c r="BO844" s="19"/>
      <c r="BP844" s="19"/>
    </row>
    <row r="845" spans="1:68" s="2" customFormat="1">
      <c r="A845" s="57"/>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9"/>
      <c r="AS845" s="19"/>
      <c r="AT845" s="19"/>
      <c r="AU845" s="19"/>
      <c r="AV845" s="19"/>
      <c r="AW845" s="19"/>
      <c r="AX845" s="19"/>
      <c r="AY845" s="19"/>
      <c r="AZ845" s="19"/>
      <c r="BA845" s="19"/>
      <c r="BB845" s="19"/>
      <c r="BC845" s="19"/>
      <c r="BD845" s="19"/>
      <c r="BE845" s="19"/>
      <c r="BF845" s="19"/>
      <c r="BG845" s="19"/>
      <c r="BH845" s="19"/>
      <c r="BI845" s="19"/>
      <c r="BJ845" s="19"/>
      <c r="BK845" s="19"/>
      <c r="BL845" s="19"/>
      <c r="BM845" s="19"/>
      <c r="BN845" s="19"/>
      <c r="BO845" s="19"/>
      <c r="BP845" s="19"/>
    </row>
    <row r="846" spans="1:68" s="2" customFormat="1">
      <c r="A846" s="57"/>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9"/>
      <c r="AS846" s="19"/>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row>
    <row r="847" spans="1:68" s="2" customFormat="1">
      <c r="A847" s="57"/>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9"/>
      <c r="AS847" s="19"/>
      <c r="AT847" s="19"/>
      <c r="AU847" s="19"/>
      <c r="AV847" s="19"/>
      <c r="AW847" s="19"/>
      <c r="AX847" s="19"/>
      <c r="AY847" s="19"/>
      <c r="AZ847" s="19"/>
      <c r="BA847" s="19"/>
      <c r="BB847" s="19"/>
      <c r="BC847" s="19"/>
      <c r="BD847" s="19"/>
      <c r="BE847" s="19"/>
      <c r="BF847" s="19"/>
      <c r="BG847" s="19"/>
      <c r="BH847" s="19"/>
      <c r="BI847" s="19"/>
      <c r="BJ847" s="19"/>
      <c r="BK847" s="19"/>
      <c r="BL847" s="19"/>
      <c r="BM847" s="19"/>
      <c r="BN847" s="19"/>
      <c r="BO847" s="19"/>
      <c r="BP847" s="19"/>
    </row>
    <row r="848" spans="1:68" s="2" customFormat="1">
      <c r="A848" s="57"/>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9"/>
      <c r="AS848" s="19"/>
      <c r="AT848" s="19"/>
      <c r="AU848" s="19"/>
      <c r="AV848" s="19"/>
      <c r="AW848" s="19"/>
      <c r="AX848" s="19"/>
      <c r="AY848" s="19"/>
      <c r="AZ848" s="19"/>
      <c r="BA848" s="19"/>
      <c r="BB848" s="19"/>
      <c r="BC848" s="19"/>
      <c r="BD848" s="19"/>
      <c r="BE848" s="19"/>
      <c r="BF848" s="19"/>
      <c r="BG848" s="19"/>
      <c r="BH848" s="19"/>
      <c r="BI848" s="19"/>
      <c r="BJ848" s="19"/>
      <c r="BK848" s="19"/>
      <c r="BL848" s="19"/>
      <c r="BM848" s="19"/>
      <c r="BN848" s="19"/>
      <c r="BO848" s="19"/>
      <c r="BP848" s="19"/>
    </row>
    <row r="849" spans="1:68" s="2" customFormat="1">
      <c r="A849" s="57"/>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9"/>
      <c r="AS849" s="19"/>
      <c r="AT849" s="19"/>
      <c r="AU849" s="19"/>
      <c r="AV849" s="19"/>
      <c r="AW849" s="19"/>
      <c r="AX849" s="19"/>
      <c r="AY849" s="19"/>
      <c r="AZ849" s="19"/>
      <c r="BA849" s="19"/>
      <c r="BB849" s="19"/>
      <c r="BC849" s="19"/>
      <c r="BD849" s="19"/>
      <c r="BE849" s="19"/>
      <c r="BF849" s="19"/>
      <c r="BG849" s="19"/>
      <c r="BH849" s="19"/>
      <c r="BI849" s="19"/>
      <c r="BJ849" s="19"/>
      <c r="BK849" s="19"/>
      <c r="BL849" s="19"/>
      <c r="BM849" s="19"/>
      <c r="BN849" s="19"/>
      <c r="BO849" s="19"/>
      <c r="BP849" s="19"/>
    </row>
    <row r="850" spans="1:68" s="2" customFormat="1">
      <c r="A850" s="57"/>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9"/>
      <c r="AS850" s="19"/>
      <c r="AT850" s="19"/>
      <c r="AU850" s="19"/>
      <c r="AV850" s="19"/>
      <c r="AW850" s="19"/>
      <c r="AX850" s="19"/>
      <c r="AY850" s="19"/>
      <c r="AZ850" s="19"/>
      <c r="BA850" s="19"/>
      <c r="BB850" s="19"/>
      <c r="BC850" s="19"/>
      <c r="BD850" s="19"/>
      <c r="BE850" s="19"/>
      <c r="BF850" s="19"/>
      <c r="BG850" s="19"/>
      <c r="BH850" s="19"/>
      <c r="BI850" s="19"/>
      <c r="BJ850" s="19"/>
      <c r="BK850" s="19"/>
      <c r="BL850" s="19"/>
      <c r="BM850" s="19"/>
      <c r="BN850" s="19"/>
      <c r="BO850" s="19"/>
      <c r="BP850" s="19"/>
    </row>
    <row r="851" spans="1:68" s="2" customFormat="1">
      <c r="A851" s="57"/>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9"/>
      <c r="AS851" s="19"/>
      <c r="AT851" s="19"/>
      <c r="AU851" s="19"/>
      <c r="AV851" s="19"/>
      <c r="AW851" s="19"/>
      <c r="AX851" s="19"/>
      <c r="AY851" s="19"/>
      <c r="AZ851" s="19"/>
      <c r="BA851" s="19"/>
      <c r="BB851" s="19"/>
      <c r="BC851" s="19"/>
      <c r="BD851" s="19"/>
      <c r="BE851" s="19"/>
      <c r="BF851" s="19"/>
      <c r="BG851" s="19"/>
      <c r="BH851" s="19"/>
      <c r="BI851" s="19"/>
      <c r="BJ851" s="19"/>
      <c r="BK851" s="19"/>
      <c r="BL851" s="19"/>
      <c r="BM851" s="19"/>
      <c r="BN851" s="19"/>
      <c r="BO851" s="19"/>
      <c r="BP851" s="19"/>
    </row>
    <row r="852" spans="1:68" s="2" customFormat="1">
      <c r="A852" s="57"/>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9"/>
      <c r="AS852" s="19"/>
      <c r="AT852" s="19"/>
      <c r="AU852" s="19"/>
      <c r="AV852" s="19"/>
      <c r="AW852" s="19"/>
      <c r="AX852" s="19"/>
      <c r="AY852" s="19"/>
      <c r="AZ852" s="19"/>
      <c r="BA852" s="19"/>
      <c r="BB852" s="19"/>
      <c r="BC852" s="19"/>
      <c r="BD852" s="19"/>
      <c r="BE852" s="19"/>
      <c r="BF852" s="19"/>
      <c r="BG852" s="19"/>
      <c r="BH852" s="19"/>
      <c r="BI852" s="19"/>
      <c r="BJ852" s="19"/>
      <c r="BK852" s="19"/>
      <c r="BL852" s="19"/>
      <c r="BM852" s="19"/>
      <c r="BN852" s="19"/>
      <c r="BO852" s="19"/>
      <c r="BP852" s="19"/>
    </row>
    <row r="853" spans="1:68" s="2" customFormat="1">
      <c r="A853" s="57"/>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9"/>
      <c r="AS853" s="19"/>
      <c r="AT853" s="19"/>
      <c r="AU853" s="19"/>
      <c r="AV853" s="19"/>
      <c r="AW853" s="19"/>
      <c r="AX853" s="19"/>
      <c r="AY853" s="19"/>
      <c r="AZ853" s="19"/>
      <c r="BA853" s="19"/>
      <c r="BB853" s="19"/>
      <c r="BC853" s="19"/>
      <c r="BD853" s="19"/>
      <c r="BE853" s="19"/>
      <c r="BF853" s="19"/>
      <c r="BG853" s="19"/>
      <c r="BH853" s="19"/>
      <c r="BI853" s="19"/>
      <c r="BJ853" s="19"/>
      <c r="BK853" s="19"/>
      <c r="BL853" s="19"/>
      <c r="BM853" s="19"/>
      <c r="BN853" s="19"/>
      <c r="BO853" s="19"/>
      <c r="BP853" s="19"/>
    </row>
    <row r="854" spans="1:68" s="2" customFormat="1">
      <c r="A854" s="57"/>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row>
    <row r="855" spans="1:68" s="2" customFormat="1">
      <c r="A855" s="57"/>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9"/>
      <c r="AS855" s="19"/>
      <c r="AT855" s="19"/>
      <c r="AU855" s="19"/>
      <c r="AV855" s="19"/>
      <c r="AW855" s="19"/>
      <c r="AX855" s="19"/>
      <c r="AY855" s="19"/>
      <c r="AZ855" s="19"/>
      <c r="BA855" s="19"/>
      <c r="BB855" s="19"/>
      <c r="BC855" s="19"/>
      <c r="BD855" s="19"/>
      <c r="BE855" s="19"/>
      <c r="BF855" s="19"/>
      <c r="BG855" s="19"/>
      <c r="BH855" s="19"/>
      <c r="BI855" s="19"/>
      <c r="BJ855" s="19"/>
      <c r="BK855" s="19"/>
      <c r="BL855" s="19"/>
      <c r="BM855" s="19"/>
      <c r="BN855" s="19"/>
      <c r="BO855" s="19"/>
      <c r="BP855" s="19"/>
    </row>
    <row r="856" spans="1:68" s="2" customFormat="1">
      <c r="A856" s="57"/>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9"/>
      <c r="AS856" s="19"/>
      <c r="AT856" s="19"/>
      <c r="AU856" s="19"/>
      <c r="AV856" s="19"/>
      <c r="AW856" s="19"/>
      <c r="AX856" s="19"/>
      <c r="AY856" s="19"/>
      <c r="AZ856" s="19"/>
      <c r="BA856" s="19"/>
      <c r="BB856" s="19"/>
      <c r="BC856" s="19"/>
      <c r="BD856" s="19"/>
      <c r="BE856" s="19"/>
      <c r="BF856" s="19"/>
      <c r="BG856" s="19"/>
      <c r="BH856" s="19"/>
      <c r="BI856" s="19"/>
      <c r="BJ856" s="19"/>
      <c r="BK856" s="19"/>
      <c r="BL856" s="19"/>
      <c r="BM856" s="19"/>
      <c r="BN856" s="19"/>
      <c r="BO856" s="19"/>
      <c r="BP856" s="19"/>
    </row>
    <row r="857" spans="1:68" s="2" customFormat="1">
      <c r="A857" s="57"/>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9"/>
      <c r="AS857" s="19"/>
      <c r="AT857" s="19"/>
      <c r="AU857" s="19"/>
      <c r="AV857" s="19"/>
      <c r="AW857" s="19"/>
      <c r="AX857" s="19"/>
      <c r="AY857" s="19"/>
      <c r="AZ857" s="19"/>
      <c r="BA857" s="19"/>
      <c r="BB857" s="19"/>
      <c r="BC857" s="19"/>
      <c r="BD857" s="19"/>
      <c r="BE857" s="19"/>
      <c r="BF857" s="19"/>
      <c r="BG857" s="19"/>
      <c r="BH857" s="19"/>
      <c r="BI857" s="19"/>
      <c r="BJ857" s="19"/>
      <c r="BK857" s="19"/>
      <c r="BL857" s="19"/>
      <c r="BM857" s="19"/>
      <c r="BN857" s="19"/>
      <c r="BO857" s="19"/>
      <c r="BP857" s="19"/>
    </row>
    <row r="858" spans="1:68" s="2" customFormat="1">
      <c r="A858" s="57"/>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9"/>
      <c r="AS858" s="19"/>
      <c r="AT858" s="19"/>
      <c r="AU858" s="19"/>
      <c r="AV858" s="19"/>
      <c r="AW858" s="19"/>
      <c r="AX858" s="19"/>
      <c r="AY858" s="19"/>
      <c r="AZ858" s="19"/>
      <c r="BA858" s="19"/>
      <c r="BB858" s="19"/>
      <c r="BC858" s="19"/>
      <c r="BD858" s="19"/>
      <c r="BE858" s="19"/>
      <c r="BF858" s="19"/>
      <c r="BG858" s="19"/>
      <c r="BH858" s="19"/>
      <c r="BI858" s="19"/>
      <c r="BJ858" s="19"/>
      <c r="BK858" s="19"/>
      <c r="BL858" s="19"/>
      <c r="BM858" s="19"/>
      <c r="BN858" s="19"/>
      <c r="BO858" s="19"/>
      <c r="BP858" s="19"/>
    </row>
    <row r="859" spans="1:68" s="2" customFormat="1">
      <c r="A859" s="57"/>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9"/>
      <c r="AS859" s="19"/>
      <c r="AT859" s="19"/>
      <c r="AU859" s="19"/>
      <c r="AV859" s="19"/>
      <c r="AW859" s="19"/>
      <c r="AX859" s="19"/>
      <c r="AY859" s="19"/>
      <c r="AZ859" s="19"/>
      <c r="BA859" s="19"/>
      <c r="BB859" s="19"/>
      <c r="BC859" s="19"/>
      <c r="BD859" s="19"/>
      <c r="BE859" s="19"/>
      <c r="BF859" s="19"/>
      <c r="BG859" s="19"/>
      <c r="BH859" s="19"/>
      <c r="BI859" s="19"/>
      <c r="BJ859" s="19"/>
      <c r="BK859" s="19"/>
      <c r="BL859" s="19"/>
      <c r="BM859" s="19"/>
      <c r="BN859" s="19"/>
      <c r="BO859" s="19"/>
      <c r="BP859" s="19"/>
    </row>
    <row r="860" spans="1:68" s="2" customFormat="1">
      <c r="A860" s="57"/>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9"/>
      <c r="AS860" s="19"/>
      <c r="AT860" s="19"/>
      <c r="AU860" s="19"/>
      <c r="AV860" s="19"/>
      <c r="AW860" s="19"/>
      <c r="AX860" s="19"/>
      <c r="AY860" s="19"/>
      <c r="AZ860" s="19"/>
      <c r="BA860" s="19"/>
      <c r="BB860" s="19"/>
      <c r="BC860" s="19"/>
      <c r="BD860" s="19"/>
      <c r="BE860" s="19"/>
      <c r="BF860" s="19"/>
      <c r="BG860" s="19"/>
      <c r="BH860" s="19"/>
      <c r="BI860" s="19"/>
      <c r="BJ860" s="19"/>
      <c r="BK860" s="19"/>
      <c r="BL860" s="19"/>
      <c r="BM860" s="19"/>
      <c r="BN860" s="19"/>
      <c r="BO860" s="19"/>
      <c r="BP860" s="19"/>
    </row>
    <row r="861" spans="1:68" s="2" customFormat="1">
      <c r="A861" s="57"/>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9"/>
      <c r="AS861" s="19"/>
      <c r="AT861" s="19"/>
      <c r="AU861" s="19"/>
      <c r="AV861" s="19"/>
      <c r="AW861" s="19"/>
      <c r="AX861" s="19"/>
      <c r="AY861" s="19"/>
      <c r="AZ861" s="19"/>
      <c r="BA861" s="19"/>
      <c r="BB861" s="19"/>
      <c r="BC861" s="19"/>
      <c r="BD861" s="19"/>
      <c r="BE861" s="19"/>
      <c r="BF861" s="19"/>
      <c r="BG861" s="19"/>
      <c r="BH861" s="19"/>
      <c r="BI861" s="19"/>
      <c r="BJ861" s="19"/>
      <c r="BK861" s="19"/>
      <c r="BL861" s="19"/>
      <c r="BM861" s="19"/>
      <c r="BN861" s="19"/>
      <c r="BO861" s="19"/>
      <c r="BP861" s="19"/>
    </row>
    <row r="862" spans="1:68" s="2" customFormat="1">
      <c r="A862" s="57"/>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row>
    <row r="863" spans="1:68" s="2" customFormat="1">
      <c r="A863" s="57"/>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9"/>
      <c r="AS863" s="19"/>
      <c r="AT863" s="19"/>
      <c r="AU863" s="19"/>
      <c r="AV863" s="19"/>
      <c r="AW863" s="19"/>
      <c r="AX863" s="19"/>
      <c r="AY863" s="19"/>
      <c r="AZ863" s="19"/>
      <c r="BA863" s="19"/>
      <c r="BB863" s="19"/>
      <c r="BC863" s="19"/>
      <c r="BD863" s="19"/>
      <c r="BE863" s="19"/>
      <c r="BF863" s="19"/>
      <c r="BG863" s="19"/>
      <c r="BH863" s="19"/>
      <c r="BI863" s="19"/>
      <c r="BJ863" s="19"/>
      <c r="BK863" s="19"/>
      <c r="BL863" s="19"/>
      <c r="BM863" s="19"/>
      <c r="BN863" s="19"/>
      <c r="BO863" s="19"/>
      <c r="BP863" s="19"/>
    </row>
    <row r="864" spans="1:68" s="2" customFormat="1">
      <c r="A864" s="57"/>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9"/>
      <c r="AS864" s="19"/>
      <c r="AT864" s="19"/>
      <c r="AU864" s="19"/>
      <c r="AV864" s="19"/>
      <c r="AW864" s="19"/>
      <c r="AX864" s="19"/>
      <c r="AY864" s="19"/>
      <c r="AZ864" s="19"/>
      <c r="BA864" s="19"/>
      <c r="BB864" s="19"/>
      <c r="BC864" s="19"/>
      <c r="BD864" s="19"/>
      <c r="BE864" s="19"/>
      <c r="BF864" s="19"/>
      <c r="BG864" s="19"/>
      <c r="BH864" s="19"/>
      <c r="BI864" s="19"/>
      <c r="BJ864" s="19"/>
      <c r="BK864" s="19"/>
      <c r="BL864" s="19"/>
      <c r="BM864" s="19"/>
      <c r="BN864" s="19"/>
      <c r="BO864" s="19"/>
      <c r="BP864" s="19"/>
    </row>
    <row r="865" spans="1:68" s="2" customFormat="1">
      <c r="A865" s="57"/>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9"/>
      <c r="AS865" s="19"/>
      <c r="AT865" s="19"/>
      <c r="AU865" s="19"/>
      <c r="AV865" s="19"/>
      <c r="AW865" s="19"/>
      <c r="AX865" s="19"/>
      <c r="AY865" s="19"/>
      <c r="AZ865" s="19"/>
      <c r="BA865" s="19"/>
      <c r="BB865" s="19"/>
      <c r="BC865" s="19"/>
      <c r="BD865" s="19"/>
      <c r="BE865" s="19"/>
      <c r="BF865" s="19"/>
      <c r="BG865" s="19"/>
      <c r="BH865" s="19"/>
      <c r="BI865" s="19"/>
      <c r="BJ865" s="19"/>
      <c r="BK865" s="19"/>
      <c r="BL865" s="19"/>
      <c r="BM865" s="19"/>
      <c r="BN865" s="19"/>
      <c r="BO865" s="19"/>
      <c r="BP865" s="19"/>
    </row>
    <row r="866" spans="1:68" s="2" customFormat="1">
      <c r="A866" s="57"/>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9"/>
      <c r="AS866" s="19"/>
      <c r="AT866" s="19"/>
      <c r="AU866" s="19"/>
      <c r="AV866" s="19"/>
      <c r="AW866" s="19"/>
      <c r="AX866" s="19"/>
      <c r="AY866" s="19"/>
      <c r="AZ866" s="19"/>
      <c r="BA866" s="19"/>
      <c r="BB866" s="19"/>
      <c r="BC866" s="19"/>
      <c r="BD866" s="19"/>
      <c r="BE866" s="19"/>
      <c r="BF866" s="19"/>
      <c r="BG866" s="19"/>
      <c r="BH866" s="19"/>
      <c r="BI866" s="19"/>
      <c r="BJ866" s="19"/>
      <c r="BK866" s="19"/>
      <c r="BL866" s="19"/>
      <c r="BM866" s="19"/>
      <c r="BN866" s="19"/>
      <c r="BO866" s="19"/>
      <c r="BP866" s="19"/>
    </row>
    <row r="867" spans="1:68" s="2" customFormat="1">
      <c r="A867" s="57"/>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9"/>
      <c r="AS867" s="19"/>
      <c r="AT867" s="19"/>
      <c r="AU867" s="19"/>
      <c r="AV867" s="19"/>
      <c r="AW867" s="19"/>
      <c r="AX867" s="19"/>
      <c r="AY867" s="19"/>
      <c r="AZ867" s="19"/>
      <c r="BA867" s="19"/>
      <c r="BB867" s="19"/>
      <c r="BC867" s="19"/>
      <c r="BD867" s="19"/>
      <c r="BE867" s="19"/>
      <c r="BF867" s="19"/>
      <c r="BG867" s="19"/>
      <c r="BH867" s="19"/>
      <c r="BI867" s="19"/>
      <c r="BJ867" s="19"/>
      <c r="BK867" s="19"/>
      <c r="BL867" s="19"/>
      <c r="BM867" s="19"/>
      <c r="BN867" s="19"/>
      <c r="BO867" s="19"/>
      <c r="BP867" s="19"/>
    </row>
    <row r="868" spans="1:68" s="2" customFormat="1">
      <c r="A868" s="57"/>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9"/>
      <c r="AS868" s="19"/>
      <c r="AT868" s="19"/>
      <c r="AU868" s="19"/>
      <c r="AV868" s="19"/>
      <c r="AW868" s="19"/>
      <c r="AX868" s="19"/>
      <c r="AY868" s="19"/>
      <c r="AZ868" s="19"/>
      <c r="BA868" s="19"/>
      <c r="BB868" s="19"/>
      <c r="BC868" s="19"/>
      <c r="BD868" s="19"/>
      <c r="BE868" s="19"/>
      <c r="BF868" s="19"/>
      <c r="BG868" s="19"/>
      <c r="BH868" s="19"/>
      <c r="BI868" s="19"/>
      <c r="BJ868" s="19"/>
      <c r="BK868" s="19"/>
      <c r="BL868" s="19"/>
      <c r="BM868" s="19"/>
      <c r="BN868" s="19"/>
      <c r="BO868" s="19"/>
      <c r="BP868" s="19"/>
    </row>
    <row r="869" spans="1:68" s="2" customFormat="1">
      <c r="A869" s="57"/>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9"/>
      <c r="AS869" s="19"/>
      <c r="AT869" s="19"/>
      <c r="AU869" s="19"/>
      <c r="AV869" s="19"/>
      <c r="AW869" s="19"/>
      <c r="AX869" s="19"/>
      <c r="AY869" s="19"/>
      <c r="AZ869" s="19"/>
      <c r="BA869" s="19"/>
      <c r="BB869" s="19"/>
      <c r="BC869" s="19"/>
      <c r="BD869" s="19"/>
      <c r="BE869" s="19"/>
      <c r="BF869" s="19"/>
      <c r="BG869" s="19"/>
      <c r="BH869" s="19"/>
      <c r="BI869" s="19"/>
      <c r="BJ869" s="19"/>
      <c r="BK869" s="19"/>
      <c r="BL869" s="19"/>
      <c r="BM869" s="19"/>
      <c r="BN869" s="19"/>
      <c r="BO869" s="19"/>
      <c r="BP869" s="19"/>
    </row>
    <row r="870" spans="1:68" s="2" customFormat="1">
      <c r="A870" s="57"/>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row>
    <row r="871" spans="1:68" s="2" customFormat="1">
      <c r="A871" s="57"/>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9"/>
      <c r="AS871" s="19"/>
      <c r="AT871" s="19"/>
      <c r="AU871" s="19"/>
      <c r="AV871" s="19"/>
      <c r="AW871" s="19"/>
      <c r="AX871" s="19"/>
      <c r="AY871" s="19"/>
      <c r="AZ871" s="19"/>
      <c r="BA871" s="19"/>
      <c r="BB871" s="19"/>
      <c r="BC871" s="19"/>
      <c r="BD871" s="19"/>
      <c r="BE871" s="19"/>
      <c r="BF871" s="19"/>
      <c r="BG871" s="19"/>
      <c r="BH871" s="19"/>
      <c r="BI871" s="19"/>
      <c r="BJ871" s="19"/>
      <c r="BK871" s="19"/>
      <c r="BL871" s="19"/>
      <c r="BM871" s="19"/>
      <c r="BN871" s="19"/>
      <c r="BO871" s="19"/>
      <c r="BP871" s="19"/>
    </row>
    <row r="872" spans="1:68" s="2" customFormat="1">
      <c r="A872" s="57"/>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9"/>
      <c r="AS872" s="19"/>
      <c r="AT872" s="19"/>
      <c r="AU872" s="19"/>
      <c r="AV872" s="19"/>
      <c r="AW872" s="19"/>
      <c r="AX872" s="19"/>
      <c r="AY872" s="19"/>
      <c r="AZ872" s="19"/>
      <c r="BA872" s="19"/>
      <c r="BB872" s="19"/>
      <c r="BC872" s="19"/>
      <c r="BD872" s="19"/>
      <c r="BE872" s="19"/>
      <c r="BF872" s="19"/>
      <c r="BG872" s="19"/>
      <c r="BH872" s="19"/>
      <c r="BI872" s="19"/>
      <c r="BJ872" s="19"/>
      <c r="BK872" s="19"/>
      <c r="BL872" s="19"/>
      <c r="BM872" s="19"/>
      <c r="BN872" s="19"/>
      <c r="BO872" s="19"/>
      <c r="BP872" s="19"/>
    </row>
    <row r="873" spans="1:68" s="2" customFormat="1">
      <c r="A873" s="57"/>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9"/>
      <c r="AS873" s="19"/>
      <c r="AT873" s="19"/>
      <c r="AU873" s="19"/>
      <c r="AV873" s="19"/>
      <c r="AW873" s="19"/>
      <c r="AX873" s="19"/>
      <c r="AY873" s="19"/>
      <c r="AZ873" s="19"/>
      <c r="BA873" s="19"/>
      <c r="BB873" s="19"/>
      <c r="BC873" s="19"/>
      <c r="BD873" s="19"/>
      <c r="BE873" s="19"/>
      <c r="BF873" s="19"/>
      <c r="BG873" s="19"/>
      <c r="BH873" s="19"/>
      <c r="BI873" s="19"/>
      <c r="BJ873" s="19"/>
      <c r="BK873" s="19"/>
      <c r="BL873" s="19"/>
      <c r="BM873" s="19"/>
      <c r="BN873" s="19"/>
      <c r="BO873" s="19"/>
      <c r="BP873" s="19"/>
    </row>
    <row r="874" spans="1:68" s="2" customFormat="1">
      <c r="A874" s="57"/>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9"/>
      <c r="AS874" s="19"/>
      <c r="AT874" s="19"/>
      <c r="AU874" s="19"/>
      <c r="AV874" s="19"/>
      <c r="AW874" s="19"/>
      <c r="AX874" s="19"/>
      <c r="AY874" s="19"/>
      <c r="AZ874" s="19"/>
      <c r="BA874" s="19"/>
      <c r="BB874" s="19"/>
      <c r="BC874" s="19"/>
      <c r="BD874" s="19"/>
      <c r="BE874" s="19"/>
      <c r="BF874" s="19"/>
      <c r="BG874" s="19"/>
      <c r="BH874" s="19"/>
      <c r="BI874" s="19"/>
      <c r="BJ874" s="19"/>
      <c r="BK874" s="19"/>
      <c r="BL874" s="19"/>
      <c r="BM874" s="19"/>
      <c r="BN874" s="19"/>
      <c r="BO874" s="19"/>
      <c r="BP874" s="19"/>
    </row>
    <row r="875" spans="1:68" s="2" customFormat="1">
      <c r="A875" s="57"/>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9"/>
      <c r="AS875" s="19"/>
      <c r="AT875" s="19"/>
      <c r="AU875" s="19"/>
      <c r="AV875" s="19"/>
      <c r="AW875" s="19"/>
      <c r="AX875" s="19"/>
      <c r="AY875" s="19"/>
      <c r="AZ875" s="19"/>
      <c r="BA875" s="19"/>
      <c r="BB875" s="19"/>
      <c r="BC875" s="19"/>
      <c r="BD875" s="19"/>
      <c r="BE875" s="19"/>
      <c r="BF875" s="19"/>
      <c r="BG875" s="19"/>
      <c r="BH875" s="19"/>
      <c r="BI875" s="19"/>
      <c r="BJ875" s="19"/>
      <c r="BK875" s="19"/>
      <c r="BL875" s="19"/>
      <c r="BM875" s="19"/>
      <c r="BN875" s="19"/>
      <c r="BO875" s="19"/>
      <c r="BP875" s="19"/>
    </row>
    <row r="876" spans="1:68" s="2" customFormat="1">
      <c r="A876" s="57"/>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9"/>
      <c r="AS876" s="19"/>
      <c r="AT876" s="19"/>
      <c r="AU876" s="19"/>
      <c r="AV876" s="19"/>
      <c r="AW876" s="19"/>
      <c r="AX876" s="19"/>
      <c r="AY876" s="19"/>
      <c r="AZ876" s="19"/>
      <c r="BA876" s="19"/>
      <c r="BB876" s="19"/>
      <c r="BC876" s="19"/>
      <c r="BD876" s="19"/>
      <c r="BE876" s="19"/>
      <c r="BF876" s="19"/>
      <c r="BG876" s="19"/>
      <c r="BH876" s="19"/>
      <c r="BI876" s="19"/>
      <c r="BJ876" s="19"/>
      <c r="BK876" s="19"/>
      <c r="BL876" s="19"/>
      <c r="BM876" s="19"/>
      <c r="BN876" s="19"/>
      <c r="BO876" s="19"/>
      <c r="BP876" s="19"/>
    </row>
    <row r="877" spans="1:68" s="2" customFormat="1">
      <c r="A877" s="57"/>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9"/>
      <c r="AS877" s="19"/>
      <c r="AT877" s="19"/>
      <c r="AU877" s="19"/>
      <c r="AV877" s="19"/>
      <c r="AW877" s="19"/>
      <c r="AX877" s="19"/>
      <c r="AY877" s="19"/>
      <c r="AZ877" s="19"/>
      <c r="BA877" s="19"/>
      <c r="BB877" s="19"/>
      <c r="BC877" s="19"/>
      <c r="BD877" s="19"/>
      <c r="BE877" s="19"/>
      <c r="BF877" s="19"/>
      <c r="BG877" s="19"/>
      <c r="BH877" s="19"/>
      <c r="BI877" s="19"/>
      <c r="BJ877" s="19"/>
      <c r="BK877" s="19"/>
      <c r="BL877" s="19"/>
      <c r="BM877" s="19"/>
      <c r="BN877" s="19"/>
      <c r="BO877" s="19"/>
      <c r="BP877" s="19"/>
    </row>
    <row r="878" spans="1:68" s="2" customFormat="1">
      <c r="A878" s="57"/>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row>
    <row r="879" spans="1:68" s="2" customFormat="1">
      <c r="A879" s="57"/>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9"/>
      <c r="AS879" s="19"/>
      <c r="AT879" s="19"/>
      <c r="AU879" s="19"/>
      <c r="AV879" s="19"/>
      <c r="AW879" s="19"/>
      <c r="AX879" s="19"/>
      <c r="AY879" s="19"/>
      <c r="AZ879" s="19"/>
      <c r="BA879" s="19"/>
      <c r="BB879" s="19"/>
      <c r="BC879" s="19"/>
      <c r="BD879" s="19"/>
      <c r="BE879" s="19"/>
      <c r="BF879" s="19"/>
      <c r="BG879" s="19"/>
      <c r="BH879" s="19"/>
      <c r="BI879" s="19"/>
      <c r="BJ879" s="19"/>
      <c r="BK879" s="19"/>
      <c r="BL879" s="19"/>
      <c r="BM879" s="19"/>
      <c r="BN879" s="19"/>
      <c r="BO879" s="19"/>
      <c r="BP879" s="19"/>
    </row>
    <row r="880" spans="1:68" s="2" customFormat="1">
      <c r="A880" s="57"/>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9"/>
      <c r="AS880" s="19"/>
      <c r="AT880" s="19"/>
      <c r="AU880" s="19"/>
      <c r="AV880" s="19"/>
      <c r="AW880" s="19"/>
      <c r="AX880" s="19"/>
      <c r="AY880" s="19"/>
      <c r="AZ880" s="19"/>
      <c r="BA880" s="19"/>
      <c r="BB880" s="19"/>
      <c r="BC880" s="19"/>
      <c r="BD880" s="19"/>
      <c r="BE880" s="19"/>
      <c r="BF880" s="19"/>
      <c r="BG880" s="19"/>
      <c r="BH880" s="19"/>
      <c r="BI880" s="19"/>
      <c r="BJ880" s="19"/>
      <c r="BK880" s="19"/>
      <c r="BL880" s="19"/>
      <c r="BM880" s="19"/>
      <c r="BN880" s="19"/>
      <c r="BO880" s="19"/>
      <c r="BP880" s="19"/>
    </row>
    <row r="881" spans="1:68" s="2" customFormat="1">
      <c r="A881" s="57"/>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9"/>
      <c r="AS881" s="19"/>
      <c r="AT881" s="19"/>
      <c r="AU881" s="19"/>
      <c r="AV881" s="19"/>
      <c r="AW881" s="19"/>
      <c r="AX881" s="19"/>
      <c r="AY881" s="19"/>
      <c r="AZ881" s="19"/>
      <c r="BA881" s="19"/>
      <c r="BB881" s="19"/>
      <c r="BC881" s="19"/>
      <c r="BD881" s="19"/>
      <c r="BE881" s="19"/>
      <c r="BF881" s="19"/>
      <c r="BG881" s="19"/>
      <c r="BH881" s="19"/>
      <c r="BI881" s="19"/>
      <c r="BJ881" s="19"/>
      <c r="BK881" s="19"/>
      <c r="BL881" s="19"/>
      <c r="BM881" s="19"/>
      <c r="BN881" s="19"/>
      <c r="BO881" s="19"/>
      <c r="BP881" s="19"/>
    </row>
    <row r="882" spans="1:68" s="2" customFormat="1">
      <c r="A882" s="57"/>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9"/>
      <c r="AS882" s="19"/>
      <c r="AT882" s="19"/>
      <c r="AU882" s="19"/>
      <c r="AV882" s="19"/>
      <c r="AW882" s="19"/>
      <c r="AX882" s="19"/>
      <c r="AY882" s="19"/>
      <c r="AZ882" s="19"/>
      <c r="BA882" s="19"/>
      <c r="BB882" s="19"/>
      <c r="BC882" s="19"/>
      <c r="BD882" s="19"/>
      <c r="BE882" s="19"/>
      <c r="BF882" s="19"/>
      <c r="BG882" s="19"/>
      <c r="BH882" s="19"/>
      <c r="BI882" s="19"/>
      <c r="BJ882" s="19"/>
      <c r="BK882" s="19"/>
      <c r="BL882" s="19"/>
      <c r="BM882" s="19"/>
      <c r="BN882" s="19"/>
      <c r="BO882" s="19"/>
      <c r="BP882" s="19"/>
    </row>
    <row r="883" spans="1:68" s="2" customFormat="1">
      <c r="A883" s="57"/>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9"/>
      <c r="AS883" s="19"/>
      <c r="AT883" s="19"/>
      <c r="AU883" s="19"/>
      <c r="AV883" s="19"/>
      <c r="AW883" s="19"/>
      <c r="AX883" s="19"/>
      <c r="AY883" s="19"/>
      <c r="AZ883" s="19"/>
      <c r="BA883" s="19"/>
      <c r="BB883" s="19"/>
      <c r="BC883" s="19"/>
      <c r="BD883" s="19"/>
      <c r="BE883" s="19"/>
      <c r="BF883" s="19"/>
      <c r="BG883" s="19"/>
      <c r="BH883" s="19"/>
      <c r="BI883" s="19"/>
      <c r="BJ883" s="19"/>
      <c r="BK883" s="19"/>
      <c r="BL883" s="19"/>
      <c r="BM883" s="19"/>
      <c r="BN883" s="19"/>
      <c r="BO883" s="19"/>
      <c r="BP883" s="19"/>
    </row>
    <row r="884" spans="1:68" s="2" customFormat="1">
      <c r="A884" s="57"/>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9"/>
      <c r="AS884" s="19"/>
      <c r="AT884" s="19"/>
      <c r="AU884" s="19"/>
      <c r="AV884" s="19"/>
      <c r="AW884" s="19"/>
      <c r="AX884" s="19"/>
      <c r="AY884" s="19"/>
      <c r="AZ884" s="19"/>
      <c r="BA884" s="19"/>
      <c r="BB884" s="19"/>
      <c r="BC884" s="19"/>
      <c r="BD884" s="19"/>
      <c r="BE884" s="19"/>
      <c r="BF884" s="19"/>
      <c r="BG884" s="19"/>
      <c r="BH884" s="19"/>
      <c r="BI884" s="19"/>
      <c r="BJ884" s="19"/>
      <c r="BK884" s="19"/>
      <c r="BL884" s="19"/>
      <c r="BM884" s="19"/>
      <c r="BN884" s="19"/>
      <c r="BO884" s="19"/>
      <c r="BP884" s="19"/>
    </row>
    <row r="885" spans="1:68" s="2" customFormat="1">
      <c r="A885" s="57"/>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9"/>
      <c r="AS885" s="19"/>
      <c r="AT885" s="19"/>
      <c r="AU885" s="19"/>
      <c r="AV885" s="19"/>
      <c r="AW885" s="19"/>
      <c r="AX885" s="19"/>
      <c r="AY885" s="19"/>
      <c r="AZ885" s="19"/>
      <c r="BA885" s="19"/>
      <c r="BB885" s="19"/>
      <c r="BC885" s="19"/>
      <c r="BD885" s="19"/>
      <c r="BE885" s="19"/>
      <c r="BF885" s="19"/>
      <c r="BG885" s="19"/>
      <c r="BH885" s="19"/>
      <c r="BI885" s="19"/>
      <c r="BJ885" s="19"/>
      <c r="BK885" s="19"/>
      <c r="BL885" s="19"/>
      <c r="BM885" s="19"/>
      <c r="BN885" s="19"/>
      <c r="BO885" s="19"/>
      <c r="BP885" s="19"/>
    </row>
    <row r="886" spans="1:68" s="2" customFormat="1">
      <c r="A886" s="57"/>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row>
    <row r="887" spans="1:68" s="2" customFormat="1">
      <c r="A887" s="57"/>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9"/>
      <c r="AS887" s="19"/>
      <c r="AT887" s="19"/>
      <c r="AU887" s="19"/>
      <c r="AV887" s="19"/>
      <c r="AW887" s="19"/>
      <c r="AX887" s="19"/>
      <c r="AY887" s="19"/>
      <c r="AZ887" s="19"/>
      <c r="BA887" s="19"/>
      <c r="BB887" s="19"/>
      <c r="BC887" s="19"/>
      <c r="BD887" s="19"/>
      <c r="BE887" s="19"/>
      <c r="BF887" s="19"/>
      <c r="BG887" s="19"/>
      <c r="BH887" s="19"/>
      <c r="BI887" s="19"/>
      <c r="BJ887" s="19"/>
      <c r="BK887" s="19"/>
      <c r="BL887" s="19"/>
      <c r="BM887" s="19"/>
      <c r="BN887" s="19"/>
      <c r="BO887" s="19"/>
      <c r="BP887" s="19"/>
    </row>
    <row r="888" spans="1:68" s="2" customFormat="1">
      <c r="A888" s="57"/>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9"/>
      <c r="AS888" s="19"/>
      <c r="AT888" s="19"/>
      <c r="AU888" s="19"/>
      <c r="AV888" s="19"/>
      <c r="AW888" s="19"/>
      <c r="AX888" s="19"/>
      <c r="AY888" s="19"/>
      <c r="AZ888" s="19"/>
      <c r="BA888" s="19"/>
      <c r="BB888" s="19"/>
      <c r="BC888" s="19"/>
      <c r="BD888" s="19"/>
      <c r="BE888" s="19"/>
      <c r="BF888" s="19"/>
      <c r="BG888" s="19"/>
      <c r="BH888" s="19"/>
      <c r="BI888" s="19"/>
      <c r="BJ888" s="19"/>
      <c r="BK888" s="19"/>
      <c r="BL888" s="19"/>
      <c r="BM888" s="19"/>
      <c r="BN888" s="19"/>
      <c r="BO888" s="19"/>
      <c r="BP888" s="19"/>
    </row>
    <row r="889" spans="1:68" s="2" customFormat="1">
      <c r="A889" s="57"/>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9"/>
      <c r="AS889" s="19"/>
      <c r="AT889" s="19"/>
      <c r="AU889" s="19"/>
      <c r="AV889" s="19"/>
      <c r="AW889" s="19"/>
      <c r="AX889" s="19"/>
      <c r="AY889" s="19"/>
      <c r="AZ889" s="19"/>
      <c r="BA889" s="19"/>
      <c r="BB889" s="19"/>
      <c r="BC889" s="19"/>
      <c r="BD889" s="19"/>
      <c r="BE889" s="19"/>
      <c r="BF889" s="19"/>
      <c r="BG889" s="19"/>
      <c r="BH889" s="19"/>
      <c r="BI889" s="19"/>
      <c r="BJ889" s="19"/>
      <c r="BK889" s="19"/>
      <c r="BL889" s="19"/>
      <c r="BM889" s="19"/>
      <c r="BN889" s="19"/>
      <c r="BO889" s="19"/>
      <c r="BP889" s="19"/>
    </row>
    <row r="890" spans="1:68" s="2" customFormat="1">
      <c r="A890" s="57"/>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9"/>
      <c r="AS890" s="19"/>
      <c r="AT890" s="19"/>
      <c r="AU890" s="19"/>
      <c r="AV890" s="19"/>
      <c r="AW890" s="19"/>
      <c r="AX890" s="19"/>
      <c r="AY890" s="19"/>
      <c r="AZ890" s="19"/>
      <c r="BA890" s="19"/>
      <c r="BB890" s="19"/>
      <c r="BC890" s="19"/>
      <c r="BD890" s="19"/>
      <c r="BE890" s="19"/>
      <c r="BF890" s="19"/>
      <c r="BG890" s="19"/>
      <c r="BH890" s="19"/>
      <c r="BI890" s="19"/>
      <c r="BJ890" s="19"/>
      <c r="BK890" s="19"/>
      <c r="BL890" s="19"/>
      <c r="BM890" s="19"/>
      <c r="BN890" s="19"/>
      <c r="BO890" s="19"/>
      <c r="BP890" s="19"/>
    </row>
    <row r="891" spans="1:68" s="2" customFormat="1">
      <c r="A891" s="57"/>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9"/>
      <c r="AS891" s="19"/>
      <c r="AT891" s="19"/>
      <c r="AU891" s="19"/>
      <c r="AV891" s="19"/>
      <c r="AW891" s="19"/>
      <c r="AX891" s="19"/>
      <c r="AY891" s="19"/>
      <c r="AZ891" s="19"/>
      <c r="BA891" s="19"/>
      <c r="BB891" s="19"/>
      <c r="BC891" s="19"/>
      <c r="BD891" s="19"/>
      <c r="BE891" s="19"/>
      <c r="BF891" s="19"/>
      <c r="BG891" s="19"/>
      <c r="BH891" s="19"/>
      <c r="BI891" s="19"/>
      <c r="BJ891" s="19"/>
      <c r="BK891" s="19"/>
      <c r="BL891" s="19"/>
      <c r="BM891" s="19"/>
      <c r="BN891" s="19"/>
      <c r="BO891" s="19"/>
      <c r="BP891" s="19"/>
    </row>
    <row r="892" spans="1:68" s="2" customFormat="1">
      <c r="A892" s="57"/>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9"/>
      <c r="AS892" s="19"/>
      <c r="AT892" s="19"/>
      <c r="AU892" s="19"/>
      <c r="AV892" s="19"/>
      <c r="AW892" s="19"/>
      <c r="AX892" s="19"/>
      <c r="AY892" s="19"/>
      <c r="AZ892" s="19"/>
      <c r="BA892" s="19"/>
      <c r="BB892" s="19"/>
      <c r="BC892" s="19"/>
      <c r="BD892" s="19"/>
      <c r="BE892" s="19"/>
      <c r="BF892" s="19"/>
      <c r="BG892" s="19"/>
      <c r="BH892" s="19"/>
      <c r="BI892" s="19"/>
      <c r="BJ892" s="19"/>
      <c r="BK892" s="19"/>
      <c r="BL892" s="19"/>
      <c r="BM892" s="19"/>
      <c r="BN892" s="19"/>
      <c r="BO892" s="19"/>
      <c r="BP892" s="19"/>
    </row>
    <row r="893" spans="1:68" s="2" customFormat="1">
      <c r="A893" s="57"/>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9"/>
      <c r="AS893" s="19"/>
      <c r="AT893" s="19"/>
      <c r="AU893" s="19"/>
      <c r="AV893" s="19"/>
      <c r="AW893" s="19"/>
      <c r="AX893" s="19"/>
      <c r="AY893" s="19"/>
      <c r="AZ893" s="19"/>
      <c r="BA893" s="19"/>
      <c r="BB893" s="19"/>
      <c r="BC893" s="19"/>
      <c r="BD893" s="19"/>
      <c r="BE893" s="19"/>
      <c r="BF893" s="19"/>
      <c r="BG893" s="19"/>
      <c r="BH893" s="19"/>
      <c r="BI893" s="19"/>
      <c r="BJ893" s="19"/>
      <c r="BK893" s="19"/>
      <c r="BL893" s="19"/>
      <c r="BM893" s="19"/>
      <c r="BN893" s="19"/>
      <c r="BO893" s="19"/>
      <c r="BP893" s="19"/>
    </row>
    <row r="894" spans="1:68" s="2" customFormat="1">
      <c r="A894" s="57"/>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row>
    <row r="895" spans="1:68" s="2" customFormat="1">
      <c r="A895" s="57"/>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9"/>
      <c r="AS895" s="19"/>
      <c r="AT895" s="19"/>
      <c r="AU895" s="19"/>
      <c r="AV895" s="19"/>
      <c r="AW895" s="19"/>
      <c r="AX895" s="19"/>
      <c r="AY895" s="19"/>
      <c r="AZ895" s="19"/>
      <c r="BA895" s="19"/>
      <c r="BB895" s="19"/>
      <c r="BC895" s="19"/>
      <c r="BD895" s="19"/>
      <c r="BE895" s="19"/>
      <c r="BF895" s="19"/>
      <c r="BG895" s="19"/>
      <c r="BH895" s="19"/>
      <c r="BI895" s="19"/>
      <c r="BJ895" s="19"/>
      <c r="BK895" s="19"/>
      <c r="BL895" s="19"/>
      <c r="BM895" s="19"/>
      <c r="BN895" s="19"/>
      <c r="BO895" s="19"/>
      <c r="BP895" s="19"/>
    </row>
    <row r="896" spans="1:68" s="2" customFormat="1">
      <c r="A896" s="57"/>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9"/>
      <c r="AS896" s="19"/>
      <c r="AT896" s="19"/>
      <c r="AU896" s="19"/>
      <c r="AV896" s="19"/>
      <c r="AW896" s="19"/>
      <c r="AX896" s="19"/>
      <c r="AY896" s="19"/>
      <c r="AZ896" s="19"/>
      <c r="BA896" s="19"/>
      <c r="BB896" s="19"/>
      <c r="BC896" s="19"/>
      <c r="BD896" s="19"/>
      <c r="BE896" s="19"/>
      <c r="BF896" s="19"/>
      <c r="BG896" s="19"/>
      <c r="BH896" s="19"/>
      <c r="BI896" s="19"/>
      <c r="BJ896" s="19"/>
      <c r="BK896" s="19"/>
      <c r="BL896" s="19"/>
      <c r="BM896" s="19"/>
      <c r="BN896" s="19"/>
      <c r="BO896" s="19"/>
      <c r="BP896" s="19"/>
    </row>
    <row r="897" spans="1:68" s="2" customFormat="1">
      <c r="A897" s="57"/>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9"/>
      <c r="AS897" s="19"/>
      <c r="AT897" s="19"/>
      <c r="AU897" s="19"/>
      <c r="AV897" s="19"/>
      <c r="AW897" s="19"/>
      <c r="AX897" s="19"/>
      <c r="AY897" s="19"/>
      <c r="AZ897" s="19"/>
      <c r="BA897" s="19"/>
      <c r="BB897" s="19"/>
      <c r="BC897" s="19"/>
      <c r="BD897" s="19"/>
      <c r="BE897" s="19"/>
      <c r="BF897" s="19"/>
      <c r="BG897" s="19"/>
      <c r="BH897" s="19"/>
      <c r="BI897" s="19"/>
      <c r="BJ897" s="19"/>
      <c r="BK897" s="19"/>
      <c r="BL897" s="19"/>
      <c r="BM897" s="19"/>
      <c r="BN897" s="19"/>
      <c r="BO897" s="19"/>
      <c r="BP897" s="19"/>
    </row>
    <row r="898" spans="1:68" s="2" customFormat="1">
      <c r="A898" s="57"/>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9"/>
      <c r="AS898" s="19"/>
      <c r="AT898" s="19"/>
      <c r="AU898" s="19"/>
      <c r="AV898" s="19"/>
      <c r="AW898" s="19"/>
      <c r="AX898" s="19"/>
      <c r="AY898" s="19"/>
      <c r="AZ898" s="19"/>
      <c r="BA898" s="19"/>
      <c r="BB898" s="19"/>
      <c r="BC898" s="19"/>
      <c r="BD898" s="19"/>
      <c r="BE898" s="19"/>
      <c r="BF898" s="19"/>
      <c r="BG898" s="19"/>
      <c r="BH898" s="19"/>
      <c r="BI898" s="19"/>
      <c r="BJ898" s="19"/>
      <c r="BK898" s="19"/>
      <c r="BL898" s="19"/>
      <c r="BM898" s="19"/>
      <c r="BN898" s="19"/>
      <c r="BO898" s="19"/>
      <c r="BP898" s="19"/>
    </row>
    <row r="899" spans="1:68" s="2" customFormat="1">
      <c r="A899" s="57"/>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9"/>
      <c r="AS899" s="19"/>
      <c r="AT899" s="19"/>
      <c r="AU899" s="19"/>
      <c r="AV899" s="19"/>
      <c r="AW899" s="19"/>
      <c r="AX899" s="19"/>
      <c r="AY899" s="19"/>
      <c r="AZ899" s="19"/>
      <c r="BA899" s="19"/>
      <c r="BB899" s="19"/>
      <c r="BC899" s="19"/>
      <c r="BD899" s="19"/>
      <c r="BE899" s="19"/>
      <c r="BF899" s="19"/>
      <c r="BG899" s="19"/>
      <c r="BH899" s="19"/>
      <c r="BI899" s="19"/>
      <c r="BJ899" s="19"/>
      <c r="BK899" s="19"/>
      <c r="BL899" s="19"/>
      <c r="BM899" s="19"/>
      <c r="BN899" s="19"/>
      <c r="BO899" s="19"/>
      <c r="BP899" s="19"/>
    </row>
    <row r="900" spans="1:68" s="2" customFormat="1">
      <c r="A900" s="57"/>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9"/>
      <c r="AS900" s="19"/>
      <c r="AT900" s="19"/>
      <c r="AU900" s="19"/>
      <c r="AV900" s="19"/>
      <c r="AW900" s="19"/>
      <c r="AX900" s="19"/>
      <c r="AY900" s="19"/>
      <c r="AZ900" s="19"/>
      <c r="BA900" s="19"/>
      <c r="BB900" s="19"/>
      <c r="BC900" s="19"/>
      <c r="BD900" s="19"/>
      <c r="BE900" s="19"/>
      <c r="BF900" s="19"/>
      <c r="BG900" s="19"/>
      <c r="BH900" s="19"/>
      <c r="BI900" s="19"/>
      <c r="BJ900" s="19"/>
      <c r="BK900" s="19"/>
      <c r="BL900" s="19"/>
      <c r="BM900" s="19"/>
      <c r="BN900" s="19"/>
      <c r="BO900" s="19"/>
      <c r="BP900" s="19"/>
    </row>
    <row r="901" spans="1:68" s="2" customFormat="1">
      <c r="A901" s="57"/>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9"/>
      <c r="AS901" s="19"/>
      <c r="AT901" s="19"/>
      <c r="AU901" s="19"/>
      <c r="AV901" s="19"/>
      <c r="AW901" s="19"/>
      <c r="AX901" s="19"/>
      <c r="AY901" s="19"/>
      <c r="AZ901" s="19"/>
      <c r="BA901" s="19"/>
      <c r="BB901" s="19"/>
      <c r="BC901" s="19"/>
      <c r="BD901" s="19"/>
      <c r="BE901" s="19"/>
      <c r="BF901" s="19"/>
      <c r="BG901" s="19"/>
      <c r="BH901" s="19"/>
      <c r="BI901" s="19"/>
      <c r="BJ901" s="19"/>
      <c r="BK901" s="19"/>
      <c r="BL901" s="19"/>
      <c r="BM901" s="19"/>
      <c r="BN901" s="19"/>
      <c r="BO901" s="19"/>
      <c r="BP901" s="19"/>
    </row>
    <row r="902" spans="1:68" s="2" customFormat="1">
      <c r="A902" s="57"/>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9"/>
      <c r="AS902" s="19"/>
      <c r="AT902" s="19"/>
      <c r="AU902" s="19"/>
      <c r="AV902" s="19"/>
      <c r="AW902" s="19"/>
      <c r="AX902" s="19"/>
      <c r="AY902" s="19"/>
      <c r="AZ902" s="19"/>
      <c r="BA902" s="19"/>
      <c r="BB902" s="19"/>
      <c r="BC902" s="19"/>
      <c r="BD902" s="19"/>
      <c r="BE902" s="19"/>
      <c r="BF902" s="19"/>
      <c r="BG902" s="19"/>
      <c r="BH902" s="19"/>
      <c r="BI902" s="19"/>
      <c r="BJ902" s="19"/>
      <c r="BK902" s="19"/>
      <c r="BL902" s="19"/>
      <c r="BM902" s="19"/>
      <c r="BN902" s="19"/>
      <c r="BO902" s="19"/>
      <c r="BP902" s="19"/>
    </row>
    <row r="903" spans="1:68" s="2" customFormat="1">
      <c r="A903" s="57"/>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9"/>
      <c r="AS903" s="19"/>
      <c r="AT903" s="19"/>
      <c r="AU903" s="19"/>
      <c r="AV903" s="19"/>
      <c r="AW903" s="19"/>
      <c r="AX903" s="19"/>
      <c r="AY903" s="19"/>
      <c r="AZ903" s="19"/>
      <c r="BA903" s="19"/>
      <c r="BB903" s="19"/>
      <c r="BC903" s="19"/>
      <c r="BD903" s="19"/>
      <c r="BE903" s="19"/>
      <c r="BF903" s="19"/>
      <c r="BG903" s="19"/>
      <c r="BH903" s="19"/>
      <c r="BI903" s="19"/>
      <c r="BJ903" s="19"/>
      <c r="BK903" s="19"/>
      <c r="BL903" s="19"/>
      <c r="BM903" s="19"/>
      <c r="BN903" s="19"/>
      <c r="BO903" s="19"/>
      <c r="BP903" s="19"/>
    </row>
    <row r="904" spans="1:68" s="2" customFormat="1">
      <c r="A904" s="57"/>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9"/>
      <c r="AS904" s="19"/>
      <c r="AT904" s="19"/>
      <c r="AU904" s="19"/>
      <c r="AV904" s="19"/>
      <c r="AW904" s="19"/>
      <c r="AX904" s="19"/>
      <c r="AY904" s="19"/>
      <c r="AZ904" s="19"/>
      <c r="BA904" s="19"/>
      <c r="BB904" s="19"/>
      <c r="BC904" s="19"/>
      <c r="BD904" s="19"/>
      <c r="BE904" s="19"/>
      <c r="BF904" s="19"/>
      <c r="BG904" s="19"/>
      <c r="BH904" s="19"/>
      <c r="BI904" s="19"/>
      <c r="BJ904" s="19"/>
      <c r="BK904" s="19"/>
      <c r="BL904" s="19"/>
      <c r="BM904" s="19"/>
      <c r="BN904" s="19"/>
      <c r="BO904" s="19"/>
      <c r="BP904" s="19"/>
    </row>
    <row r="905" spans="1:68" s="2" customFormat="1">
      <c r="A905" s="57"/>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9"/>
      <c r="AS905" s="19"/>
      <c r="AT905" s="19"/>
      <c r="AU905" s="19"/>
      <c r="AV905" s="19"/>
      <c r="AW905" s="19"/>
      <c r="AX905" s="19"/>
      <c r="AY905" s="19"/>
      <c r="AZ905" s="19"/>
      <c r="BA905" s="19"/>
      <c r="BB905" s="19"/>
      <c r="BC905" s="19"/>
      <c r="BD905" s="19"/>
      <c r="BE905" s="19"/>
      <c r="BF905" s="19"/>
      <c r="BG905" s="19"/>
      <c r="BH905" s="19"/>
      <c r="BI905" s="19"/>
      <c r="BJ905" s="19"/>
      <c r="BK905" s="19"/>
      <c r="BL905" s="19"/>
      <c r="BM905" s="19"/>
      <c r="BN905" s="19"/>
      <c r="BO905" s="19"/>
      <c r="BP905" s="19"/>
    </row>
    <row r="906" spans="1:68" s="2" customFormat="1">
      <c r="A906" s="57"/>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9"/>
      <c r="AS906" s="19"/>
      <c r="AT906" s="19"/>
      <c r="AU906" s="19"/>
      <c r="AV906" s="19"/>
      <c r="AW906" s="19"/>
      <c r="AX906" s="19"/>
      <c r="AY906" s="19"/>
      <c r="AZ906" s="19"/>
      <c r="BA906" s="19"/>
      <c r="BB906" s="19"/>
      <c r="BC906" s="19"/>
      <c r="BD906" s="19"/>
      <c r="BE906" s="19"/>
      <c r="BF906" s="19"/>
      <c r="BG906" s="19"/>
      <c r="BH906" s="19"/>
      <c r="BI906" s="19"/>
      <c r="BJ906" s="19"/>
      <c r="BK906" s="19"/>
      <c r="BL906" s="19"/>
      <c r="BM906" s="19"/>
      <c r="BN906" s="19"/>
      <c r="BO906" s="19"/>
      <c r="BP906" s="19"/>
    </row>
    <row r="907" spans="1:68" s="2" customFormat="1">
      <c r="A907" s="57"/>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9"/>
      <c r="AS907" s="19"/>
      <c r="AT907" s="19"/>
      <c r="AU907" s="19"/>
      <c r="AV907" s="19"/>
      <c r="AW907" s="19"/>
      <c r="AX907" s="19"/>
      <c r="AY907" s="19"/>
      <c r="AZ907" s="19"/>
      <c r="BA907" s="19"/>
      <c r="BB907" s="19"/>
      <c r="BC907" s="19"/>
      <c r="BD907" s="19"/>
      <c r="BE907" s="19"/>
      <c r="BF907" s="19"/>
      <c r="BG907" s="19"/>
      <c r="BH907" s="19"/>
      <c r="BI907" s="19"/>
      <c r="BJ907" s="19"/>
      <c r="BK907" s="19"/>
      <c r="BL907" s="19"/>
      <c r="BM907" s="19"/>
      <c r="BN907" s="19"/>
      <c r="BO907" s="19"/>
      <c r="BP907" s="19"/>
    </row>
    <row r="908" spans="1:68" s="2" customFormat="1">
      <c r="A908" s="57"/>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9"/>
      <c r="AS908" s="19"/>
      <c r="AT908" s="19"/>
      <c r="AU908" s="19"/>
      <c r="AV908" s="19"/>
      <c r="AW908" s="19"/>
      <c r="AX908" s="19"/>
      <c r="AY908" s="19"/>
      <c r="AZ908" s="19"/>
      <c r="BA908" s="19"/>
      <c r="BB908" s="19"/>
      <c r="BC908" s="19"/>
      <c r="BD908" s="19"/>
      <c r="BE908" s="19"/>
      <c r="BF908" s="19"/>
      <c r="BG908" s="19"/>
      <c r="BH908" s="19"/>
      <c r="BI908" s="19"/>
      <c r="BJ908" s="19"/>
      <c r="BK908" s="19"/>
      <c r="BL908" s="19"/>
      <c r="BM908" s="19"/>
      <c r="BN908" s="19"/>
      <c r="BO908" s="19"/>
      <c r="BP908" s="19"/>
    </row>
    <row r="909" spans="1:68" s="2" customFormat="1">
      <c r="A909" s="57"/>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9"/>
      <c r="AS909" s="19"/>
      <c r="AT909" s="19"/>
      <c r="AU909" s="19"/>
      <c r="AV909" s="19"/>
      <c r="AW909" s="19"/>
      <c r="AX909" s="19"/>
      <c r="AY909" s="19"/>
      <c r="AZ909" s="19"/>
      <c r="BA909" s="19"/>
      <c r="BB909" s="19"/>
      <c r="BC909" s="19"/>
      <c r="BD909" s="19"/>
      <c r="BE909" s="19"/>
      <c r="BF909" s="19"/>
      <c r="BG909" s="19"/>
      <c r="BH909" s="19"/>
      <c r="BI909" s="19"/>
      <c r="BJ909" s="19"/>
      <c r="BK909" s="19"/>
      <c r="BL909" s="19"/>
      <c r="BM909" s="19"/>
      <c r="BN909" s="19"/>
      <c r="BO909" s="19"/>
      <c r="BP909" s="19"/>
    </row>
    <row r="910" spans="1:68" s="2" customFormat="1">
      <c r="A910" s="57"/>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9"/>
      <c r="AS910" s="19"/>
      <c r="AT910" s="19"/>
      <c r="AU910" s="19"/>
      <c r="AV910" s="19"/>
      <c r="AW910" s="19"/>
      <c r="AX910" s="19"/>
      <c r="AY910" s="19"/>
      <c r="AZ910" s="19"/>
      <c r="BA910" s="19"/>
      <c r="BB910" s="19"/>
      <c r="BC910" s="19"/>
      <c r="BD910" s="19"/>
      <c r="BE910" s="19"/>
      <c r="BF910" s="19"/>
      <c r="BG910" s="19"/>
      <c r="BH910" s="19"/>
      <c r="BI910" s="19"/>
      <c r="BJ910" s="19"/>
      <c r="BK910" s="19"/>
      <c r="BL910" s="19"/>
      <c r="BM910" s="19"/>
      <c r="BN910" s="19"/>
      <c r="BO910" s="19"/>
      <c r="BP910" s="19"/>
    </row>
    <row r="911" spans="1:68" s="2" customFormat="1">
      <c r="A911" s="57"/>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9"/>
      <c r="AS911" s="19"/>
      <c r="AT911" s="19"/>
      <c r="AU911" s="19"/>
      <c r="AV911" s="19"/>
      <c r="AW911" s="19"/>
      <c r="AX911" s="19"/>
      <c r="AY911" s="19"/>
      <c r="AZ911" s="19"/>
      <c r="BA911" s="19"/>
      <c r="BB911" s="19"/>
      <c r="BC911" s="19"/>
      <c r="BD911" s="19"/>
      <c r="BE911" s="19"/>
      <c r="BF911" s="19"/>
      <c r="BG911" s="19"/>
      <c r="BH911" s="19"/>
      <c r="BI911" s="19"/>
      <c r="BJ911" s="19"/>
      <c r="BK911" s="19"/>
      <c r="BL911" s="19"/>
      <c r="BM911" s="19"/>
      <c r="BN911" s="19"/>
      <c r="BO911" s="19"/>
      <c r="BP911" s="19"/>
    </row>
    <row r="912" spans="1:68" s="2" customFormat="1">
      <c r="A912" s="57"/>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9"/>
      <c r="AS912" s="19"/>
      <c r="AT912" s="19"/>
      <c r="AU912" s="19"/>
      <c r="AV912" s="19"/>
      <c r="AW912" s="19"/>
      <c r="AX912" s="19"/>
      <c r="AY912" s="19"/>
      <c r="AZ912" s="19"/>
      <c r="BA912" s="19"/>
      <c r="BB912" s="19"/>
      <c r="BC912" s="19"/>
      <c r="BD912" s="19"/>
      <c r="BE912" s="19"/>
      <c r="BF912" s="19"/>
      <c r="BG912" s="19"/>
      <c r="BH912" s="19"/>
      <c r="BI912" s="19"/>
      <c r="BJ912" s="19"/>
      <c r="BK912" s="19"/>
      <c r="BL912" s="19"/>
      <c r="BM912" s="19"/>
      <c r="BN912" s="19"/>
      <c r="BO912" s="19"/>
      <c r="BP912" s="19"/>
    </row>
    <row r="913" spans="1:68" s="2" customFormat="1">
      <c r="A913" s="57"/>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9"/>
      <c r="AS913" s="19"/>
      <c r="AT913" s="19"/>
      <c r="AU913" s="19"/>
      <c r="AV913" s="19"/>
      <c r="AW913" s="19"/>
      <c r="AX913" s="19"/>
      <c r="AY913" s="19"/>
      <c r="AZ913" s="19"/>
      <c r="BA913" s="19"/>
      <c r="BB913" s="19"/>
      <c r="BC913" s="19"/>
      <c r="BD913" s="19"/>
      <c r="BE913" s="19"/>
      <c r="BF913" s="19"/>
      <c r="BG913" s="19"/>
      <c r="BH913" s="19"/>
      <c r="BI913" s="19"/>
      <c r="BJ913" s="19"/>
      <c r="BK913" s="19"/>
      <c r="BL913" s="19"/>
      <c r="BM913" s="19"/>
      <c r="BN913" s="19"/>
      <c r="BO913" s="19"/>
      <c r="BP913" s="19"/>
    </row>
    <row r="914" spans="1:68" s="2" customFormat="1">
      <c r="A914" s="57"/>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9"/>
      <c r="AS914" s="19"/>
      <c r="AT914" s="19"/>
      <c r="AU914" s="19"/>
      <c r="AV914" s="19"/>
      <c r="AW914" s="19"/>
      <c r="AX914" s="19"/>
      <c r="AY914" s="19"/>
      <c r="AZ914" s="19"/>
      <c r="BA914" s="19"/>
      <c r="BB914" s="19"/>
      <c r="BC914" s="19"/>
      <c r="BD914" s="19"/>
      <c r="BE914" s="19"/>
      <c r="BF914" s="19"/>
      <c r="BG914" s="19"/>
      <c r="BH914" s="19"/>
      <c r="BI914" s="19"/>
      <c r="BJ914" s="19"/>
      <c r="BK914" s="19"/>
      <c r="BL914" s="19"/>
      <c r="BM914" s="19"/>
      <c r="BN914" s="19"/>
      <c r="BO914" s="19"/>
      <c r="BP914" s="19"/>
    </row>
    <row r="915" spans="1:68" s="2" customFormat="1">
      <c r="A915" s="57"/>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9"/>
      <c r="AS915" s="19"/>
      <c r="AT915" s="19"/>
      <c r="AU915" s="19"/>
      <c r="AV915" s="19"/>
      <c r="AW915" s="19"/>
      <c r="AX915" s="19"/>
      <c r="AY915" s="19"/>
      <c r="AZ915" s="19"/>
      <c r="BA915" s="19"/>
      <c r="BB915" s="19"/>
      <c r="BC915" s="19"/>
      <c r="BD915" s="19"/>
      <c r="BE915" s="19"/>
      <c r="BF915" s="19"/>
      <c r="BG915" s="19"/>
      <c r="BH915" s="19"/>
      <c r="BI915" s="19"/>
      <c r="BJ915" s="19"/>
      <c r="BK915" s="19"/>
      <c r="BL915" s="19"/>
      <c r="BM915" s="19"/>
      <c r="BN915" s="19"/>
      <c r="BO915" s="19"/>
      <c r="BP915" s="19"/>
    </row>
    <row r="916" spans="1:68" s="2" customFormat="1">
      <c r="A916" s="57"/>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9"/>
      <c r="AS916" s="19"/>
      <c r="AT916" s="19"/>
      <c r="AU916" s="19"/>
      <c r="AV916" s="19"/>
      <c r="AW916" s="19"/>
      <c r="AX916" s="19"/>
      <c r="AY916" s="19"/>
      <c r="AZ916" s="19"/>
      <c r="BA916" s="19"/>
      <c r="BB916" s="19"/>
      <c r="BC916" s="19"/>
      <c r="BD916" s="19"/>
      <c r="BE916" s="19"/>
      <c r="BF916" s="19"/>
      <c r="BG916" s="19"/>
      <c r="BH916" s="19"/>
      <c r="BI916" s="19"/>
      <c r="BJ916" s="19"/>
      <c r="BK916" s="19"/>
      <c r="BL916" s="19"/>
      <c r="BM916" s="19"/>
      <c r="BN916" s="19"/>
      <c r="BO916" s="19"/>
      <c r="BP916" s="19"/>
    </row>
    <row r="917" spans="1:68" s="2" customFormat="1">
      <c r="A917" s="57"/>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9"/>
      <c r="AS917" s="19"/>
      <c r="AT917" s="19"/>
      <c r="AU917" s="19"/>
      <c r="AV917" s="19"/>
      <c r="AW917" s="19"/>
      <c r="AX917" s="19"/>
      <c r="AY917" s="19"/>
      <c r="AZ917" s="19"/>
      <c r="BA917" s="19"/>
      <c r="BB917" s="19"/>
      <c r="BC917" s="19"/>
      <c r="BD917" s="19"/>
      <c r="BE917" s="19"/>
      <c r="BF917" s="19"/>
      <c r="BG917" s="19"/>
      <c r="BH917" s="19"/>
      <c r="BI917" s="19"/>
      <c r="BJ917" s="19"/>
      <c r="BK917" s="19"/>
      <c r="BL917" s="19"/>
      <c r="BM917" s="19"/>
      <c r="BN917" s="19"/>
      <c r="BO917" s="19"/>
      <c r="BP917" s="19"/>
    </row>
    <row r="918" spans="1:68" s="2" customFormat="1">
      <c r="A918" s="57"/>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9"/>
      <c r="AS918" s="19"/>
      <c r="AT918" s="19"/>
      <c r="AU918" s="19"/>
      <c r="AV918" s="19"/>
      <c r="AW918" s="19"/>
      <c r="AX918" s="19"/>
      <c r="AY918" s="19"/>
      <c r="AZ918" s="19"/>
      <c r="BA918" s="19"/>
      <c r="BB918" s="19"/>
      <c r="BC918" s="19"/>
      <c r="BD918" s="19"/>
      <c r="BE918" s="19"/>
      <c r="BF918" s="19"/>
      <c r="BG918" s="19"/>
      <c r="BH918" s="19"/>
      <c r="BI918" s="19"/>
      <c r="BJ918" s="19"/>
      <c r="BK918" s="19"/>
      <c r="BL918" s="19"/>
      <c r="BM918" s="19"/>
      <c r="BN918" s="19"/>
      <c r="BO918" s="19"/>
      <c r="BP918" s="19"/>
    </row>
    <row r="919" spans="1:68" s="2" customFormat="1">
      <c r="A919" s="57"/>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9"/>
      <c r="AS919" s="19"/>
      <c r="AT919" s="19"/>
      <c r="AU919" s="19"/>
      <c r="AV919" s="19"/>
      <c r="AW919" s="19"/>
      <c r="AX919" s="19"/>
      <c r="AY919" s="19"/>
      <c r="AZ919" s="19"/>
      <c r="BA919" s="19"/>
      <c r="BB919" s="19"/>
      <c r="BC919" s="19"/>
      <c r="BD919" s="19"/>
      <c r="BE919" s="19"/>
      <c r="BF919" s="19"/>
      <c r="BG919" s="19"/>
      <c r="BH919" s="19"/>
      <c r="BI919" s="19"/>
      <c r="BJ919" s="19"/>
      <c r="BK919" s="19"/>
      <c r="BL919" s="19"/>
      <c r="BM919" s="19"/>
      <c r="BN919" s="19"/>
      <c r="BO919" s="19"/>
      <c r="BP919" s="19"/>
    </row>
    <row r="920" spans="1:68" s="2" customFormat="1">
      <c r="A920" s="57"/>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9"/>
      <c r="AS920" s="19"/>
      <c r="AT920" s="19"/>
      <c r="AU920" s="19"/>
      <c r="AV920" s="19"/>
      <c r="AW920" s="19"/>
      <c r="AX920" s="19"/>
      <c r="AY920" s="19"/>
      <c r="AZ920" s="19"/>
      <c r="BA920" s="19"/>
      <c r="BB920" s="19"/>
      <c r="BC920" s="19"/>
      <c r="BD920" s="19"/>
      <c r="BE920" s="19"/>
      <c r="BF920" s="19"/>
      <c r="BG920" s="19"/>
      <c r="BH920" s="19"/>
      <c r="BI920" s="19"/>
      <c r="BJ920" s="19"/>
      <c r="BK920" s="19"/>
      <c r="BL920" s="19"/>
      <c r="BM920" s="19"/>
      <c r="BN920" s="19"/>
      <c r="BO920" s="19"/>
      <c r="BP920" s="19"/>
    </row>
    <row r="921" spans="1:68" s="2" customFormat="1">
      <c r="A921" s="57"/>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9"/>
      <c r="AS921" s="19"/>
      <c r="AT921" s="19"/>
      <c r="AU921" s="19"/>
      <c r="AV921" s="19"/>
      <c r="AW921" s="19"/>
      <c r="AX921" s="19"/>
      <c r="AY921" s="19"/>
      <c r="AZ921" s="19"/>
      <c r="BA921" s="19"/>
      <c r="BB921" s="19"/>
      <c r="BC921" s="19"/>
      <c r="BD921" s="19"/>
      <c r="BE921" s="19"/>
      <c r="BF921" s="19"/>
      <c r="BG921" s="19"/>
      <c r="BH921" s="19"/>
      <c r="BI921" s="19"/>
      <c r="BJ921" s="19"/>
      <c r="BK921" s="19"/>
      <c r="BL921" s="19"/>
      <c r="BM921" s="19"/>
      <c r="BN921" s="19"/>
      <c r="BO921" s="19"/>
      <c r="BP921" s="19"/>
    </row>
    <row r="922" spans="1:68" s="2" customFormat="1">
      <c r="A922" s="57"/>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9"/>
      <c r="AS922" s="19"/>
      <c r="AT922" s="19"/>
      <c r="AU922" s="19"/>
      <c r="AV922" s="19"/>
      <c r="AW922" s="19"/>
      <c r="AX922" s="19"/>
      <c r="AY922" s="19"/>
      <c r="AZ922" s="19"/>
      <c r="BA922" s="19"/>
      <c r="BB922" s="19"/>
      <c r="BC922" s="19"/>
      <c r="BD922" s="19"/>
      <c r="BE922" s="19"/>
      <c r="BF922" s="19"/>
      <c r="BG922" s="19"/>
      <c r="BH922" s="19"/>
      <c r="BI922" s="19"/>
      <c r="BJ922" s="19"/>
      <c r="BK922" s="19"/>
      <c r="BL922" s="19"/>
      <c r="BM922" s="19"/>
      <c r="BN922" s="19"/>
      <c r="BO922" s="19"/>
      <c r="BP922" s="19"/>
    </row>
    <row r="923" spans="1:68" s="2" customFormat="1">
      <c r="A923" s="57"/>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9"/>
      <c r="AS923" s="19"/>
      <c r="AT923" s="19"/>
      <c r="AU923" s="19"/>
      <c r="AV923" s="19"/>
      <c r="AW923" s="19"/>
      <c r="AX923" s="19"/>
      <c r="AY923" s="19"/>
      <c r="AZ923" s="19"/>
      <c r="BA923" s="19"/>
      <c r="BB923" s="19"/>
      <c r="BC923" s="19"/>
      <c r="BD923" s="19"/>
      <c r="BE923" s="19"/>
      <c r="BF923" s="19"/>
      <c r="BG923" s="19"/>
      <c r="BH923" s="19"/>
      <c r="BI923" s="19"/>
      <c r="BJ923" s="19"/>
      <c r="BK923" s="19"/>
      <c r="BL923" s="19"/>
      <c r="BM923" s="19"/>
      <c r="BN923" s="19"/>
      <c r="BO923" s="19"/>
      <c r="BP923" s="19"/>
    </row>
    <row r="924" spans="1:68" s="2" customFormat="1">
      <c r="A924" s="57"/>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9"/>
      <c r="AS924" s="19"/>
      <c r="AT924" s="19"/>
      <c r="AU924" s="19"/>
      <c r="AV924" s="19"/>
      <c r="AW924" s="19"/>
      <c r="AX924" s="19"/>
      <c r="AY924" s="19"/>
      <c r="AZ924" s="19"/>
      <c r="BA924" s="19"/>
      <c r="BB924" s="19"/>
      <c r="BC924" s="19"/>
      <c r="BD924" s="19"/>
      <c r="BE924" s="19"/>
      <c r="BF924" s="19"/>
      <c r="BG924" s="19"/>
      <c r="BH924" s="19"/>
      <c r="BI924" s="19"/>
      <c r="BJ924" s="19"/>
      <c r="BK924" s="19"/>
      <c r="BL924" s="19"/>
      <c r="BM924" s="19"/>
      <c r="BN924" s="19"/>
      <c r="BO924" s="19"/>
      <c r="BP924" s="19"/>
    </row>
    <row r="925" spans="1:68" s="2" customFormat="1">
      <c r="A925" s="57"/>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9"/>
      <c r="AS925" s="19"/>
      <c r="AT925" s="19"/>
      <c r="AU925" s="19"/>
      <c r="AV925" s="19"/>
      <c r="AW925" s="19"/>
      <c r="AX925" s="19"/>
      <c r="AY925" s="19"/>
      <c r="AZ925" s="19"/>
      <c r="BA925" s="19"/>
      <c r="BB925" s="19"/>
      <c r="BC925" s="19"/>
      <c r="BD925" s="19"/>
      <c r="BE925" s="19"/>
      <c r="BF925" s="19"/>
      <c r="BG925" s="19"/>
      <c r="BH925" s="19"/>
      <c r="BI925" s="19"/>
      <c r="BJ925" s="19"/>
      <c r="BK925" s="19"/>
      <c r="BL925" s="19"/>
      <c r="BM925" s="19"/>
      <c r="BN925" s="19"/>
      <c r="BO925" s="19"/>
      <c r="BP925" s="19"/>
    </row>
    <row r="926" spans="1:68" s="2" customFormat="1">
      <c r="A926" s="57"/>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row>
    <row r="927" spans="1:68" s="2" customFormat="1">
      <c r="A927" s="57"/>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9"/>
      <c r="AS927" s="19"/>
      <c r="AT927" s="19"/>
      <c r="AU927" s="19"/>
      <c r="AV927" s="19"/>
      <c r="AW927" s="19"/>
      <c r="AX927" s="19"/>
      <c r="AY927" s="19"/>
      <c r="AZ927" s="19"/>
      <c r="BA927" s="19"/>
      <c r="BB927" s="19"/>
      <c r="BC927" s="19"/>
      <c r="BD927" s="19"/>
      <c r="BE927" s="19"/>
      <c r="BF927" s="19"/>
      <c r="BG927" s="19"/>
      <c r="BH927" s="19"/>
      <c r="BI927" s="19"/>
      <c r="BJ927" s="19"/>
      <c r="BK927" s="19"/>
      <c r="BL927" s="19"/>
      <c r="BM927" s="19"/>
      <c r="BN927" s="19"/>
      <c r="BO927" s="19"/>
      <c r="BP927" s="19"/>
    </row>
    <row r="928" spans="1:68" s="2" customFormat="1">
      <c r="A928" s="57"/>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9"/>
      <c r="AS928" s="19"/>
      <c r="AT928" s="19"/>
      <c r="AU928" s="19"/>
      <c r="AV928" s="19"/>
      <c r="AW928" s="19"/>
      <c r="AX928" s="19"/>
      <c r="AY928" s="19"/>
      <c r="AZ928" s="19"/>
      <c r="BA928" s="19"/>
      <c r="BB928" s="19"/>
      <c r="BC928" s="19"/>
      <c r="BD928" s="19"/>
      <c r="BE928" s="19"/>
      <c r="BF928" s="19"/>
      <c r="BG928" s="19"/>
      <c r="BH928" s="19"/>
      <c r="BI928" s="19"/>
      <c r="BJ928" s="19"/>
      <c r="BK928" s="19"/>
      <c r="BL928" s="19"/>
      <c r="BM928" s="19"/>
      <c r="BN928" s="19"/>
      <c r="BO928" s="19"/>
      <c r="BP928" s="19"/>
    </row>
    <row r="929" spans="1:68" s="2" customFormat="1">
      <c r="A929" s="57"/>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9"/>
      <c r="AS929" s="19"/>
      <c r="AT929" s="19"/>
      <c r="AU929" s="19"/>
      <c r="AV929" s="19"/>
      <c r="AW929" s="19"/>
      <c r="AX929" s="19"/>
      <c r="AY929" s="19"/>
      <c r="AZ929" s="19"/>
      <c r="BA929" s="19"/>
      <c r="BB929" s="19"/>
      <c r="BC929" s="19"/>
      <c r="BD929" s="19"/>
      <c r="BE929" s="19"/>
      <c r="BF929" s="19"/>
      <c r="BG929" s="19"/>
      <c r="BH929" s="19"/>
      <c r="BI929" s="19"/>
      <c r="BJ929" s="19"/>
      <c r="BK929" s="19"/>
      <c r="BL929" s="19"/>
      <c r="BM929" s="19"/>
      <c r="BN929" s="19"/>
      <c r="BO929" s="19"/>
      <c r="BP929" s="19"/>
    </row>
    <row r="930" spans="1:68" s="2" customFormat="1">
      <c r="A930" s="57"/>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9"/>
      <c r="AS930" s="19"/>
      <c r="AT930" s="19"/>
      <c r="AU930" s="19"/>
      <c r="AV930" s="19"/>
      <c r="AW930" s="19"/>
      <c r="AX930" s="19"/>
      <c r="AY930" s="19"/>
      <c r="AZ930" s="19"/>
      <c r="BA930" s="19"/>
      <c r="BB930" s="19"/>
      <c r="BC930" s="19"/>
      <c r="BD930" s="19"/>
      <c r="BE930" s="19"/>
      <c r="BF930" s="19"/>
      <c r="BG930" s="19"/>
      <c r="BH930" s="19"/>
      <c r="BI930" s="19"/>
      <c r="BJ930" s="19"/>
      <c r="BK930" s="19"/>
      <c r="BL930" s="19"/>
      <c r="BM930" s="19"/>
      <c r="BN930" s="19"/>
      <c r="BO930" s="19"/>
      <c r="BP930" s="19"/>
    </row>
    <row r="931" spans="1:68" s="2" customFormat="1">
      <c r="A931" s="57"/>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9"/>
      <c r="AS931" s="19"/>
      <c r="AT931" s="19"/>
      <c r="AU931" s="19"/>
      <c r="AV931" s="19"/>
      <c r="AW931" s="19"/>
      <c r="AX931" s="19"/>
      <c r="AY931" s="19"/>
      <c r="AZ931" s="19"/>
      <c r="BA931" s="19"/>
      <c r="BB931" s="19"/>
      <c r="BC931" s="19"/>
      <c r="BD931" s="19"/>
      <c r="BE931" s="19"/>
      <c r="BF931" s="19"/>
      <c r="BG931" s="19"/>
      <c r="BH931" s="19"/>
      <c r="BI931" s="19"/>
      <c r="BJ931" s="19"/>
      <c r="BK931" s="19"/>
      <c r="BL931" s="19"/>
      <c r="BM931" s="19"/>
      <c r="BN931" s="19"/>
      <c r="BO931" s="19"/>
      <c r="BP931" s="19"/>
    </row>
    <row r="932" spans="1:68" s="2" customFormat="1">
      <c r="A932" s="57"/>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9"/>
      <c r="AS932" s="19"/>
      <c r="AT932" s="19"/>
      <c r="AU932" s="19"/>
      <c r="AV932" s="19"/>
      <c r="AW932" s="19"/>
      <c r="AX932" s="19"/>
      <c r="AY932" s="19"/>
      <c r="AZ932" s="19"/>
      <c r="BA932" s="19"/>
      <c r="BB932" s="19"/>
      <c r="BC932" s="19"/>
      <c r="BD932" s="19"/>
      <c r="BE932" s="19"/>
      <c r="BF932" s="19"/>
      <c r="BG932" s="19"/>
      <c r="BH932" s="19"/>
      <c r="BI932" s="19"/>
      <c r="BJ932" s="19"/>
      <c r="BK932" s="19"/>
      <c r="BL932" s="19"/>
      <c r="BM932" s="19"/>
      <c r="BN932" s="19"/>
      <c r="BO932" s="19"/>
      <c r="BP932" s="19"/>
    </row>
    <row r="933" spans="1:68" s="2" customFormat="1">
      <c r="A933" s="57"/>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9"/>
      <c r="AS933" s="19"/>
      <c r="AT933" s="19"/>
      <c r="AU933" s="19"/>
      <c r="AV933" s="19"/>
      <c r="AW933" s="19"/>
      <c r="AX933" s="19"/>
      <c r="AY933" s="19"/>
      <c r="AZ933" s="19"/>
      <c r="BA933" s="19"/>
      <c r="BB933" s="19"/>
      <c r="BC933" s="19"/>
      <c r="BD933" s="19"/>
      <c r="BE933" s="19"/>
      <c r="BF933" s="19"/>
      <c r="BG933" s="19"/>
      <c r="BH933" s="19"/>
      <c r="BI933" s="19"/>
      <c r="BJ933" s="19"/>
      <c r="BK933" s="19"/>
      <c r="BL933" s="19"/>
      <c r="BM933" s="19"/>
      <c r="BN933" s="19"/>
      <c r="BO933" s="19"/>
      <c r="BP933" s="19"/>
    </row>
    <row r="934" spans="1:68" s="2" customFormat="1">
      <c r="A934" s="57"/>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row>
    <row r="935" spans="1:68" s="2" customFormat="1">
      <c r="A935" s="57"/>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9"/>
      <c r="AS935" s="19"/>
      <c r="AT935" s="19"/>
      <c r="AU935" s="19"/>
      <c r="AV935" s="19"/>
      <c r="AW935" s="19"/>
      <c r="AX935" s="19"/>
      <c r="AY935" s="19"/>
      <c r="AZ935" s="19"/>
      <c r="BA935" s="19"/>
      <c r="BB935" s="19"/>
      <c r="BC935" s="19"/>
      <c r="BD935" s="19"/>
      <c r="BE935" s="19"/>
      <c r="BF935" s="19"/>
      <c r="BG935" s="19"/>
      <c r="BH935" s="19"/>
      <c r="BI935" s="19"/>
      <c r="BJ935" s="19"/>
      <c r="BK935" s="19"/>
      <c r="BL935" s="19"/>
      <c r="BM935" s="19"/>
      <c r="BN935" s="19"/>
      <c r="BO935" s="19"/>
      <c r="BP935" s="19"/>
    </row>
    <row r="936" spans="1:68" s="2" customFormat="1">
      <c r="A936" s="57"/>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9"/>
      <c r="AS936" s="19"/>
      <c r="AT936" s="19"/>
      <c r="AU936" s="19"/>
      <c r="AV936" s="19"/>
      <c r="AW936" s="19"/>
      <c r="AX936" s="19"/>
      <c r="AY936" s="19"/>
      <c r="AZ936" s="19"/>
      <c r="BA936" s="19"/>
      <c r="BB936" s="19"/>
      <c r="BC936" s="19"/>
      <c r="BD936" s="19"/>
      <c r="BE936" s="19"/>
      <c r="BF936" s="19"/>
      <c r="BG936" s="19"/>
      <c r="BH936" s="19"/>
      <c r="BI936" s="19"/>
      <c r="BJ936" s="19"/>
      <c r="BK936" s="19"/>
      <c r="BL936" s="19"/>
      <c r="BM936" s="19"/>
      <c r="BN936" s="19"/>
      <c r="BO936" s="19"/>
      <c r="BP936" s="19"/>
    </row>
    <row r="937" spans="1:68" s="2" customFormat="1">
      <c r="A937" s="57"/>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9"/>
      <c r="AS937" s="19"/>
      <c r="AT937" s="19"/>
      <c r="AU937" s="19"/>
      <c r="AV937" s="19"/>
      <c r="AW937" s="19"/>
      <c r="AX937" s="19"/>
      <c r="AY937" s="19"/>
      <c r="AZ937" s="19"/>
      <c r="BA937" s="19"/>
      <c r="BB937" s="19"/>
      <c r="BC937" s="19"/>
      <c r="BD937" s="19"/>
      <c r="BE937" s="19"/>
      <c r="BF937" s="19"/>
      <c r="BG937" s="19"/>
      <c r="BH937" s="19"/>
      <c r="BI937" s="19"/>
      <c r="BJ937" s="19"/>
      <c r="BK937" s="19"/>
      <c r="BL937" s="19"/>
      <c r="BM937" s="19"/>
      <c r="BN937" s="19"/>
      <c r="BO937" s="19"/>
      <c r="BP937" s="19"/>
    </row>
    <row r="938" spans="1:68" s="2" customFormat="1">
      <c r="A938" s="57"/>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9"/>
      <c r="AS938" s="19"/>
      <c r="AT938" s="19"/>
      <c r="AU938" s="19"/>
      <c r="AV938" s="19"/>
      <c r="AW938" s="19"/>
      <c r="AX938" s="19"/>
      <c r="AY938" s="19"/>
      <c r="AZ938" s="19"/>
      <c r="BA938" s="19"/>
      <c r="BB938" s="19"/>
      <c r="BC938" s="19"/>
      <c r="BD938" s="19"/>
      <c r="BE938" s="19"/>
      <c r="BF938" s="19"/>
      <c r="BG938" s="19"/>
      <c r="BH938" s="19"/>
      <c r="BI938" s="19"/>
      <c r="BJ938" s="19"/>
      <c r="BK938" s="19"/>
      <c r="BL938" s="19"/>
      <c r="BM938" s="19"/>
      <c r="BN938" s="19"/>
      <c r="BO938" s="19"/>
      <c r="BP938" s="19"/>
    </row>
    <row r="939" spans="1:68" s="2" customFormat="1">
      <c r="A939" s="57"/>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9"/>
      <c r="AS939" s="19"/>
      <c r="AT939" s="19"/>
      <c r="AU939" s="19"/>
      <c r="AV939" s="19"/>
      <c r="AW939" s="19"/>
      <c r="AX939" s="19"/>
      <c r="AY939" s="19"/>
      <c r="AZ939" s="19"/>
      <c r="BA939" s="19"/>
      <c r="BB939" s="19"/>
      <c r="BC939" s="19"/>
      <c r="BD939" s="19"/>
      <c r="BE939" s="19"/>
      <c r="BF939" s="19"/>
      <c r="BG939" s="19"/>
      <c r="BH939" s="19"/>
      <c r="BI939" s="19"/>
      <c r="BJ939" s="19"/>
      <c r="BK939" s="19"/>
      <c r="BL939" s="19"/>
      <c r="BM939" s="19"/>
      <c r="BN939" s="19"/>
      <c r="BO939" s="19"/>
      <c r="BP939" s="19"/>
    </row>
    <row r="940" spans="1:68" s="2" customFormat="1">
      <c r="A940" s="57"/>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9"/>
      <c r="AS940" s="19"/>
      <c r="AT940" s="19"/>
      <c r="AU940" s="19"/>
      <c r="AV940" s="19"/>
      <c r="AW940" s="19"/>
      <c r="AX940" s="19"/>
      <c r="AY940" s="19"/>
      <c r="AZ940" s="19"/>
      <c r="BA940" s="19"/>
      <c r="BB940" s="19"/>
      <c r="BC940" s="19"/>
      <c r="BD940" s="19"/>
      <c r="BE940" s="19"/>
      <c r="BF940" s="19"/>
      <c r="BG940" s="19"/>
      <c r="BH940" s="19"/>
      <c r="BI940" s="19"/>
      <c r="BJ940" s="19"/>
      <c r="BK940" s="19"/>
      <c r="BL940" s="19"/>
      <c r="BM940" s="19"/>
      <c r="BN940" s="19"/>
      <c r="BO940" s="19"/>
      <c r="BP940" s="19"/>
    </row>
    <row r="941" spans="1:68" s="2" customFormat="1">
      <c r="A941" s="57"/>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9"/>
      <c r="AS941" s="19"/>
      <c r="AT941" s="19"/>
      <c r="AU941" s="19"/>
      <c r="AV941" s="19"/>
      <c r="AW941" s="19"/>
      <c r="AX941" s="19"/>
      <c r="AY941" s="19"/>
      <c r="AZ941" s="19"/>
      <c r="BA941" s="19"/>
      <c r="BB941" s="19"/>
      <c r="BC941" s="19"/>
      <c r="BD941" s="19"/>
      <c r="BE941" s="19"/>
      <c r="BF941" s="19"/>
      <c r="BG941" s="19"/>
      <c r="BH941" s="19"/>
      <c r="BI941" s="19"/>
      <c r="BJ941" s="19"/>
      <c r="BK941" s="19"/>
      <c r="BL941" s="19"/>
      <c r="BM941" s="19"/>
      <c r="BN941" s="19"/>
      <c r="BO941" s="19"/>
      <c r="BP941" s="19"/>
    </row>
    <row r="942" spans="1:68" s="2" customFormat="1">
      <c r="A942" s="57"/>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row>
    <row r="943" spans="1:68" s="2" customFormat="1">
      <c r="A943" s="57"/>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9"/>
      <c r="AS943" s="19"/>
      <c r="AT943" s="19"/>
      <c r="AU943" s="19"/>
      <c r="AV943" s="19"/>
      <c r="AW943" s="19"/>
      <c r="AX943" s="19"/>
      <c r="AY943" s="19"/>
      <c r="AZ943" s="19"/>
      <c r="BA943" s="19"/>
      <c r="BB943" s="19"/>
      <c r="BC943" s="19"/>
      <c r="BD943" s="19"/>
      <c r="BE943" s="19"/>
      <c r="BF943" s="19"/>
      <c r="BG943" s="19"/>
      <c r="BH943" s="19"/>
      <c r="BI943" s="19"/>
      <c r="BJ943" s="19"/>
      <c r="BK943" s="19"/>
      <c r="BL943" s="19"/>
      <c r="BM943" s="19"/>
      <c r="BN943" s="19"/>
      <c r="BO943" s="19"/>
      <c r="BP943" s="19"/>
    </row>
    <row r="944" spans="1:68" s="2" customFormat="1">
      <c r="A944" s="57"/>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9"/>
      <c r="AS944" s="19"/>
      <c r="AT944" s="19"/>
      <c r="AU944" s="19"/>
      <c r="AV944" s="19"/>
      <c r="AW944" s="19"/>
      <c r="AX944" s="19"/>
      <c r="AY944" s="19"/>
      <c r="AZ944" s="19"/>
      <c r="BA944" s="19"/>
      <c r="BB944" s="19"/>
      <c r="BC944" s="19"/>
      <c r="BD944" s="19"/>
      <c r="BE944" s="19"/>
      <c r="BF944" s="19"/>
      <c r="BG944" s="19"/>
      <c r="BH944" s="19"/>
      <c r="BI944" s="19"/>
      <c r="BJ944" s="19"/>
      <c r="BK944" s="19"/>
      <c r="BL944" s="19"/>
      <c r="BM944" s="19"/>
      <c r="BN944" s="19"/>
      <c r="BO944" s="19"/>
      <c r="BP944" s="19"/>
    </row>
    <row r="945" spans="1:68" s="2" customFormat="1">
      <c r="A945" s="57"/>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9"/>
      <c r="AS945" s="19"/>
      <c r="AT945" s="19"/>
      <c r="AU945" s="19"/>
      <c r="AV945" s="19"/>
      <c r="AW945" s="19"/>
      <c r="AX945" s="19"/>
      <c r="AY945" s="19"/>
      <c r="AZ945" s="19"/>
      <c r="BA945" s="19"/>
      <c r="BB945" s="19"/>
      <c r="BC945" s="19"/>
      <c r="BD945" s="19"/>
      <c r="BE945" s="19"/>
      <c r="BF945" s="19"/>
      <c r="BG945" s="19"/>
      <c r="BH945" s="19"/>
      <c r="BI945" s="19"/>
      <c r="BJ945" s="19"/>
      <c r="BK945" s="19"/>
      <c r="BL945" s="19"/>
      <c r="BM945" s="19"/>
      <c r="BN945" s="19"/>
      <c r="BO945" s="19"/>
      <c r="BP945" s="19"/>
    </row>
    <row r="946" spans="1:68" s="2" customFormat="1">
      <c r="A946" s="57"/>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9"/>
      <c r="AS946" s="19"/>
      <c r="AT946" s="19"/>
      <c r="AU946" s="19"/>
      <c r="AV946" s="19"/>
      <c r="AW946" s="19"/>
      <c r="AX946" s="19"/>
      <c r="AY946" s="19"/>
      <c r="AZ946" s="19"/>
      <c r="BA946" s="19"/>
      <c r="BB946" s="19"/>
      <c r="BC946" s="19"/>
      <c r="BD946" s="19"/>
      <c r="BE946" s="19"/>
      <c r="BF946" s="19"/>
      <c r="BG946" s="19"/>
      <c r="BH946" s="19"/>
      <c r="BI946" s="19"/>
      <c r="BJ946" s="19"/>
      <c r="BK946" s="19"/>
      <c r="BL946" s="19"/>
      <c r="BM946" s="19"/>
      <c r="BN946" s="19"/>
      <c r="BO946" s="19"/>
      <c r="BP946" s="19"/>
    </row>
    <row r="947" spans="1:68" s="2" customFormat="1">
      <c r="A947" s="57"/>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9"/>
      <c r="AS947" s="19"/>
      <c r="AT947" s="19"/>
      <c r="AU947" s="19"/>
      <c r="AV947" s="19"/>
      <c r="AW947" s="19"/>
      <c r="AX947" s="19"/>
      <c r="AY947" s="19"/>
      <c r="AZ947" s="19"/>
      <c r="BA947" s="19"/>
      <c r="BB947" s="19"/>
      <c r="BC947" s="19"/>
      <c r="BD947" s="19"/>
      <c r="BE947" s="19"/>
      <c r="BF947" s="19"/>
      <c r="BG947" s="19"/>
      <c r="BH947" s="19"/>
      <c r="BI947" s="19"/>
      <c r="BJ947" s="19"/>
      <c r="BK947" s="19"/>
      <c r="BL947" s="19"/>
      <c r="BM947" s="19"/>
      <c r="BN947" s="19"/>
      <c r="BO947" s="19"/>
      <c r="BP947" s="19"/>
    </row>
    <row r="948" spans="1:68" s="2" customFormat="1">
      <c r="A948" s="57"/>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9"/>
      <c r="AS948" s="19"/>
      <c r="AT948" s="19"/>
      <c r="AU948" s="19"/>
      <c r="AV948" s="19"/>
      <c r="AW948" s="19"/>
      <c r="AX948" s="19"/>
      <c r="AY948" s="19"/>
      <c r="AZ948" s="19"/>
      <c r="BA948" s="19"/>
      <c r="BB948" s="19"/>
      <c r="BC948" s="19"/>
      <c r="BD948" s="19"/>
      <c r="BE948" s="19"/>
      <c r="BF948" s="19"/>
      <c r="BG948" s="19"/>
      <c r="BH948" s="19"/>
      <c r="BI948" s="19"/>
      <c r="BJ948" s="19"/>
      <c r="BK948" s="19"/>
      <c r="BL948" s="19"/>
      <c r="BM948" s="19"/>
      <c r="BN948" s="19"/>
      <c r="BO948" s="19"/>
      <c r="BP948" s="19"/>
    </row>
    <row r="949" spans="1:68" s="2" customFormat="1">
      <c r="A949" s="57"/>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9"/>
      <c r="AS949" s="19"/>
      <c r="AT949" s="19"/>
      <c r="AU949" s="19"/>
      <c r="AV949" s="19"/>
      <c r="AW949" s="19"/>
      <c r="AX949" s="19"/>
      <c r="AY949" s="19"/>
      <c r="AZ949" s="19"/>
      <c r="BA949" s="19"/>
      <c r="BB949" s="19"/>
      <c r="BC949" s="19"/>
      <c r="BD949" s="19"/>
      <c r="BE949" s="19"/>
      <c r="BF949" s="19"/>
      <c r="BG949" s="19"/>
      <c r="BH949" s="19"/>
      <c r="BI949" s="19"/>
      <c r="BJ949" s="19"/>
      <c r="BK949" s="19"/>
      <c r="BL949" s="19"/>
      <c r="BM949" s="19"/>
      <c r="BN949" s="19"/>
      <c r="BO949" s="19"/>
      <c r="BP949" s="19"/>
    </row>
    <row r="950" spans="1:68" s="2" customFormat="1">
      <c r="A950" s="57"/>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row>
    <row r="951" spans="1:68" s="2" customFormat="1">
      <c r="A951" s="57"/>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9"/>
      <c r="AS951" s="19"/>
      <c r="AT951" s="19"/>
      <c r="AU951" s="19"/>
      <c r="AV951" s="19"/>
      <c r="AW951" s="19"/>
      <c r="AX951" s="19"/>
      <c r="AY951" s="19"/>
      <c r="AZ951" s="19"/>
      <c r="BA951" s="19"/>
      <c r="BB951" s="19"/>
      <c r="BC951" s="19"/>
      <c r="BD951" s="19"/>
      <c r="BE951" s="19"/>
      <c r="BF951" s="19"/>
      <c r="BG951" s="19"/>
      <c r="BH951" s="19"/>
      <c r="BI951" s="19"/>
      <c r="BJ951" s="19"/>
      <c r="BK951" s="19"/>
      <c r="BL951" s="19"/>
      <c r="BM951" s="19"/>
      <c r="BN951" s="19"/>
      <c r="BO951" s="19"/>
      <c r="BP951" s="19"/>
    </row>
    <row r="952" spans="1:68" s="2" customFormat="1">
      <c r="A952" s="57"/>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9"/>
      <c r="AS952" s="19"/>
      <c r="AT952" s="19"/>
      <c r="AU952" s="19"/>
      <c r="AV952" s="19"/>
      <c r="AW952" s="19"/>
      <c r="AX952" s="19"/>
      <c r="AY952" s="19"/>
      <c r="AZ952" s="19"/>
      <c r="BA952" s="19"/>
      <c r="BB952" s="19"/>
      <c r="BC952" s="19"/>
      <c r="BD952" s="19"/>
      <c r="BE952" s="19"/>
      <c r="BF952" s="19"/>
      <c r="BG952" s="19"/>
      <c r="BH952" s="19"/>
      <c r="BI952" s="19"/>
      <c r="BJ952" s="19"/>
      <c r="BK952" s="19"/>
      <c r="BL952" s="19"/>
      <c r="BM952" s="19"/>
      <c r="BN952" s="19"/>
      <c r="BO952" s="19"/>
      <c r="BP952" s="19"/>
    </row>
    <row r="953" spans="1:68" s="2" customFormat="1">
      <c r="A953" s="57"/>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9"/>
      <c r="AS953" s="19"/>
      <c r="AT953" s="19"/>
      <c r="AU953" s="19"/>
      <c r="AV953" s="19"/>
      <c r="AW953" s="19"/>
      <c r="AX953" s="19"/>
      <c r="AY953" s="19"/>
      <c r="AZ953" s="19"/>
      <c r="BA953" s="19"/>
      <c r="BB953" s="19"/>
      <c r="BC953" s="19"/>
      <c r="BD953" s="19"/>
      <c r="BE953" s="19"/>
      <c r="BF953" s="19"/>
      <c r="BG953" s="19"/>
      <c r="BH953" s="19"/>
      <c r="BI953" s="19"/>
      <c r="BJ953" s="19"/>
      <c r="BK953" s="19"/>
      <c r="BL953" s="19"/>
      <c r="BM953" s="19"/>
      <c r="BN953" s="19"/>
      <c r="BO953" s="19"/>
      <c r="BP953" s="19"/>
    </row>
    <row r="954" spans="1:68" s="2" customFormat="1">
      <c r="A954" s="57"/>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9"/>
      <c r="AS954" s="19"/>
      <c r="AT954" s="19"/>
      <c r="AU954" s="19"/>
      <c r="AV954" s="19"/>
      <c r="AW954" s="19"/>
      <c r="AX954" s="19"/>
      <c r="AY954" s="19"/>
      <c r="AZ954" s="19"/>
      <c r="BA954" s="19"/>
      <c r="BB954" s="19"/>
      <c r="BC954" s="19"/>
      <c r="BD954" s="19"/>
      <c r="BE954" s="19"/>
      <c r="BF954" s="19"/>
      <c r="BG954" s="19"/>
      <c r="BH954" s="19"/>
      <c r="BI954" s="19"/>
      <c r="BJ954" s="19"/>
      <c r="BK954" s="19"/>
      <c r="BL954" s="19"/>
      <c r="BM954" s="19"/>
      <c r="BN954" s="19"/>
      <c r="BO954" s="19"/>
      <c r="BP954" s="19"/>
    </row>
    <row r="955" spans="1:68" s="2" customFormat="1">
      <c r="A955" s="57"/>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9"/>
      <c r="AS955" s="19"/>
      <c r="AT955" s="19"/>
      <c r="AU955" s="19"/>
      <c r="AV955" s="19"/>
      <c r="AW955" s="19"/>
      <c r="AX955" s="19"/>
      <c r="AY955" s="19"/>
      <c r="AZ955" s="19"/>
      <c r="BA955" s="19"/>
      <c r="BB955" s="19"/>
      <c r="BC955" s="19"/>
      <c r="BD955" s="19"/>
      <c r="BE955" s="19"/>
      <c r="BF955" s="19"/>
      <c r="BG955" s="19"/>
      <c r="BH955" s="19"/>
      <c r="BI955" s="19"/>
      <c r="BJ955" s="19"/>
      <c r="BK955" s="19"/>
      <c r="BL955" s="19"/>
      <c r="BM955" s="19"/>
      <c r="BN955" s="19"/>
      <c r="BO955" s="19"/>
      <c r="BP955" s="19"/>
    </row>
    <row r="956" spans="1:68" s="2" customFormat="1">
      <c r="A956" s="57"/>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9"/>
      <c r="AS956" s="19"/>
      <c r="AT956" s="19"/>
      <c r="AU956" s="19"/>
      <c r="AV956" s="19"/>
      <c r="AW956" s="19"/>
      <c r="AX956" s="19"/>
      <c r="AY956" s="19"/>
      <c r="AZ956" s="19"/>
      <c r="BA956" s="19"/>
      <c r="BB956" s="19"/>
      <c r="BC956" s="19"/>
      <c r="BD956" s="19"/>
      <c r="BE956" s="19"/>
      <c r="BF956" s="19"/>
      <c r="BG956" s="19"/>
      <c r="BH956" s="19"/>
      <c r="BI956" s="19"/>
      <c r="BJ956" s="19"/>
      <c r="BK956" s="19"/>
      <c r="BL956" s="19"/>
      <c r="BM956" s="19"/>
      <c r="BN956" s="19"/>
      <c r="BO956" s="19"/>
      <c r="BP956" s="19"/>
    </row>
    <row r="957" spans="1:68" s="2" customFormat="1">
      <c r="A957" s="57"/>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9"/>
      <c r="AS957" s="19"/>
      <c r="AT957" s="19"/>
      <c r="AU957" s="19"/>
      <c r="AV957" s="19"/>
      <c r="AW957" s="19"/>
      <c r="AX957" s="19"/>
      <c r="AY957" s="19"/>
      <c r="AZ957" s="19"/>
      <c r="BA957" s="19"/>
      <c r="BB957" s="19"/>
      <c r="BC957" s="19"/>
      <c r="BD957" s="19"/>
      <c r="BE957" s="19"/>
      <c r="BF957" s="19"/>
      <c r="BG957" s="19"/>
      <c r="BH957" s="19"/>
      <c r="BI957" s="19"/>
      <c r="BJ957" s="19"/>
      <c r="BK957" s="19"/>
      <c r="BL957" s="19"/>
      <c r="BM957" s="19"/>
      <c r="BN957" s="19"/>
      <c r="BO957" s="19"/>
      <c r="BP957" s="19"/>
    </row>
    <row r="958" spans="1:68" s="2" customFormat="1">
      <c r="A958" s="57"/>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row>
    <row r="959" spans="1:68" s="2" customFormat="1">
      <c r="A959" s="57"/>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9"/>
      <c r="AS959" s="19"/>
      <c r="AT959" s="19"/>
      <c r="AU959" s="19"/>
      <c r="AV959" s="19"/>
      <c r="AW959" s="19"/>
      <c r="AX959" s="19"/>
      <c r="AY959" s="19"/>
      <c r="AZ959" s="19"/>
      <c r="BA959" s="19"/>
      <c r="BB959" s="19"/>
      <c r="BC959" s="19"/>
      <c r="BD959" s="19"/>
      <c r="BE959" s="19"/>
      <c r="BF959" s="19"/>
      <c r="BG959" s="19"/>
      <c r="BH959" s="19"/>
      <c r="BI959" s="19"/>
      <c r="BJ959" s="19"/>
      <c r="BK959" s="19"/>
      <c r="BL959" s="19"/>
      <c r="BM959" s="19"/>
      <c r="BN959" s="19"/>
      <c r="BO959" s="19"/>
      <c r="BP959" s="19"/>
    </row>
    <row r="960" spans="1:68" s="2" customFormat="1">
      <c r="A960" s="57"/>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9"/>
      <c r="AS960" s="19"/>
      <c r="AT960" s="19"/>
      <c r="AU960" s="19"/>
      <c r="AV960" s="19"/>
      <c r="AW960" s="19"/>
      <c r="AX960" s="19"/>
      <c r="AY960" s="19"/>
      <c r="AZ960" s="19"/>
      <c r="BA960" s="19"/>
      <c r="BB960" s="19"/>
      <c r="BC960" s="19"/>
      <c r="BD960" s="19"/>
      <c r="BE960" s="19"/>
      <c r="BF960" s="19"/>
      <c r="BG960" s="19"/>
      <c r="BH960" s="19"/>
      <c r="BI960" s="19"/>
      <c r="BJ960" s="19"/>
      <c r="BK960" s="19"/>
      <c r="BL960" s="19"/>
      <c r="BM960" s="19"/>
      <c r="BN960" s="19"/>
      <c r="BO960" s="19"/>
      <c r="BP960" s="19"/>
    </row>
    <row r="961" spans="1:68" s="2" customFormat="1">
      <c r="A961" s="57"/>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9"/>
      <c r="AS961" s="19"/>
      <c r="AT961" s="19"/>
      <c r="AU961" s="19"/>
      <c r="AV961" s="19"/>
      <c r="AW961" s="19"/>
      <c r="AX961" s="19"/>
      <c r="AY961" s="19"/>
      <c r="AZ961" s="19"/>
      <c r="BA961" s="19"/>
      <c r="BB961" s="19"/>
      <c r="BC961" s="19"/>
      <c r="BD961" s="19"/>
      <c r="BE961" s="19"/>
      <c r="BF961" s="19"/>
      <c r="BG961" s="19"/>
      <c r="BH961" s="19"/>
      <c r="BI961" s="19"/>
      <c r="BJ961" s="19"/>
      <c r="BK961" s="19"/>
      <c r="BL961" s="19"/>
      <c r="BM961" s="19"/>
      <c r="BN961" s="19"/>
      <c r="BO961" s="19"/>
      <c r="BP961" s="19"/>
    </row>
    <row r="962" spans="1:68" s="2" customFormat="1">
      <c r="A962" s="57"/>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9"/>
      <c r="AS962" s="19"/>
      <c r="AT962" s="19"/>
      <c r="AU962" s="19"/>
      <c r="AV962" s="19"/>
      <c r="AW962" s="19"/>
      <c r="AX962" s="19"/>
      <c r="AY962" s="19"/>
      <c r="AZ962" s="19"/>
      <c r="BA962" s="19"/>
      <c r="BB962" s="19"/>
      <c r="BC962" s="19"/>
      <c r="BD962" s="19"/>
      <c r="BE962" s="19"/>
      <c r="BF962" s="19"/>
      <c r="BG962" s="19"/>
      <c r="BH962" s="19"/>
      <c r="BI962" s="19"/>
      <c r="BJ962" s="19"/>
      <c r="BK962" s="19"/>
      <c r="BL962" s="19"/>
      <c r="BM962" s="19"/>
      <c r="BN962" s="19"/>
      <c r="BO962" s="19"/>
      <c r="BP962" s="19"/>
    </row>
    <row r="963" spans="1:68" s="2" customFormat="1">
      <c r="A963" s="57"/>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9"/>
      <c r="AS963" s="19"/>
      <c r="AT963" s="19"/>
      <c r="AU963" s="19"/>
      <c r="AV963" s="19"/>
      <c r="AW963" s="19"/>
      <c r="AX963" s="19"/>
      <c r="AY963" s="19"/>
      <c r="AZ963" s="19"/>
      <c r="BA963" s="19"/>
      <c r="BB963" s="19"/>
      <c r="BC963" s="19"/>
      <c r="BD963" s="19"/>
      <c r="BE963" s="19"/>
      <c r="BF963" s="19"/>
      <c r="BG963" s="19"/>
      <c r="BH963" s="19"/>
      <c r="BI963" s="19"/>
      <c r="BJ963" s="19"/>
      <c r="BK963" s="19"/>
      <c r="BL963" s="19"/>
      <c r="BM963" s="19"/>
      <c r="BN963" s="19"/>
      <c r="BO963" s="19"/>
      <c r="BP963" s="19"/>
    </row>
    <row r="964" spans="1:68" s="2" customFormat="1">
      <c r="A964" s="57"/>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9"/>
      <c r="AS964" s="19"/>
      <c r="AT964" s="19"/>
      <c r="AU964" s="19"/>
      <c r="AV964" s="19"/>
      <c r="AW964" s="19"/>
      <c r="AX964" s="19"/>
      <c r="AY964" s="19"/>
      <c r="AZ964" s="19"/>
      <c r="BA964" s="19"/>
      <c r="BB964" s="19"/>
      <c r="BC964" s="19"/>
      <c r="BD964" s="19"/>
      <c r="BE964" s="19"/>
      <c r="BF964" s="19"/>
      <c r="BG964" s="19"/>
      <c r="BH964" s="19"/>
      <c r="BI964" s="19"/>
      <c r="BJ964" s="19"/>
      <c r="BK964" s="19"/>
      <c r="BL964" s="19"/>
      <c r="BM964" s="19"/>
      <c r="BN964" s="19"/>
      <c r="BO964" s="19"/>
      <c r="BP964" s="19"/>
    </row>
    <row r="965" spans="1:68" s="2" customFormat="1">
      <c r="A965" s="57"/>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9"/>
      <c r="AS965" s="19"/>
      <c r="AT965" s="19"/>
      <c r="AU965" s="19"/>
      <c r="AV965" s="19"/>
      <c r="AW965" s="19"/>
      <c r="AX965" s="19"/>
      <c r="AY965" s="19"/>
      <c r="AZ965" s="19"/>
      <c r="BA965" s="19"/>
      <c r="BB965" s="19"/>
      <c r="BC965" s="19"/>
      <c r="BD965" s="19"/>
      <c r="BE965" s="19"/>
      <c r="BF965" s="19"/>
      <c r="BG965" s="19"/>
      <c r="BH965" s="19"/>
      <c r="BI965" s="19"/>
      <c r="BJ965" s="19"/>
      <c r="BK965" s="19"/>
      <c r="BL965" s="19"/>
      <c r="BM965" s="19"/>
      <c r="BN965" s="19"/>
      <c r="BO965" s="19"/>
      <c r="BP965" s="19"/>
    </row>
    <row r="966" spans="1:68" s="2" customFormat="1">
      <c r="A966" s="57"/>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row>
    <row r="967" spans="1:68" s="2" customFormat="1">
      <c r="A967" s="57"/>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9"/>
      <c r="AS967" s="19"/>
      <c r="AT967" s="19"/>
      <c r="AU967" s="19"/>
      <c r="AV967" s="19"/>
      <c r="AW967" s="19"/>
      <c r="AX967" s="19"/>
      <c r="AY967" s="19"/>
      <c r="AZ967" s="19"/>
      <c r="BA967" s="19"/>
      <c r="BB967" s="19"/>
      <c r="BC967" s="19"/>
      <c r="BD967" s="19"/>
      <c r="BE967" s="19"/>
      <c r="BF967" s="19"/>
      <c r="BG967" s="19"/>
      <c r="BH967" s="19"/>
      <c r="BI967" s="19"/>
      <c r="BJ967" s="19"/>
      <c r="BK967" s="19"/>
      <c r="BL967" s="19"/>
      <c r="BM967" s="19"/>
      <c r="BN967" s="19"/>
      <c r="BO967" s="19"/>
      <c r="BP967" s="19"/>
    </row>
    <row r="968" spans="1:68" s="2" customFormat="1">
      <c r="A968" s="57"/>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9"/>
      <c r="AS968" s="19"/>
      <c r="AT968" s="19"/>
      <c r="AU968" s="19"/>
      <c r="AV968" s="19"/>
      <c r="AW968" s="19"/>
      <c r="AX968" s="19"/>
      <c r="AY968" s="19"/>
      <c r="AZ968" s="19"/>
      <c r="BA968" s="19"/>
      <c r="BB968" s="19"/>
      <c r="BC968" s="19"/>
      <c r="BD968" s="19"/>
      <c r="BE968" s="19"/>
      <c r="BF968" s="19"/>
      <c r="BG968" s="19"/>
      <c r="BH968" s="19"/>
      <c r="BI968" s="19"/>
      <c r="BJ968" s="19"/>
      <c r="BK968" s="19"/>
      <c r="BL968" s="19"/>
      <c r="BM968" s="19"/>
      <c r="BN968" s="19"/>
      <c r="BO968" s="19"/>
      <c r="BP968" s="19"/>
    </row>
    <row r="969" spans="1:68" s="2" customFormat="1">
      <c r="A969" s="57"/>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9"/>
      <c r="AS969" s="19"/>
      <c r="AT969" s="19"/>
      <c r="AU969" s="19"/>
      <c r="AV969" s="19"/>
      <c r="AW969" s="19"/>
      <c r="AX969" s="19"/>
      <c r="AY969" s="19"/>
      <c r="AZ969" s="19"/>
      <c r="BA969" s="19"/>
      <c r="BB969" s="19"/>
      <c r="BC969" s="19"/>
      <c r="BD969" s="19"/>
      <c r="BE969" s="19"/>
      <c r="BF969" s="19"/>
      <c r="BG969" s="19"/>
      <c r="BH969" s="19"/>
      <c r="BI969" s="19"/>
      <c r="BJ969" s="19"/>
      <c r="BK969" s="19"/>
      <c r="BL969" s="19"/>
      <c r="BM969" s="19"/>
      <c r="BN969" s="19"/>
      <c r="BO969" s="19"/>
      <c r="BP969" s="19"/>
    </row>
    <row r="970" spans="1:68" s="2" customFormat="1">
      <c r="A970" s="57"/>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9"/>
      <c r="AS970" s="19"/>
      <c r="AT970" s="19"/>
      <c r="AU970" s="19"/>
      <c r="AV970" s="19"/>
      <c r="AW970" s="19"/>
      <c r="AX970" s="19"/>
      <c r="AY970" s="19"/>
      <c r="AZ970" s="19"/>
      <c r="BA970" s="19"/>
      <c r="BB970" s="19"/>
      <c r="BC970" s="19"/>
      <c r="BD970" s="19"/>
      <c r="BE970" s="19"/>
      <c r="BF970" s="19"/>
      <c r="BG970" s="19"/>
      <c r="BH970" s="19"/>
      <c r="BI970" s="19"/>
      <c r="BJ970" s="19"/>
      <c r="BK970" s="19"/>
      <c r="BL970" s="19"/>
      <c r="BM970" s="19"/>
      <c r="BN970" s="19"/>
      <c r="BO970" s="19"/>
      <c r="BP970" s="19"/>
    </row>
    <row r="971" spans="1:68" s="2" customFormat="1">
      <c r="A971" s="57"/>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9"/>
      <c r="AS971" s="19"/>
      <c r="AT971" s="19"/>
      <c r="AU971" s="19"/>
      <c r="AV971" s="19"/>
      <c r="AW971" s="19"/>
      <c r="AX971" s="19"/>
      <c r="AY971" s="19"/>
      <c r="AZ971" s="19"/>
      <c r="BA971" s="19"/>
      <c r="BB971" s="19"/>
      <c r="BC971" s="19"/>
      <c r="BD971" s="19"/>
      <c r="BE971" s="19"/>
      <c r="BF971" s="19"/>
      <c r="BG971" s="19"/>
      <c r="BH971" s="19"/>
      <c r="BI971" s="19"/>
      <c r="BJ971" s="19"/>
      <c r="BK971" s="19"/>
      <c r="BL971" s="19"/>
      <c r="BM971" s="19"/>
      <c r="BN971" s="19"/>
      <c r="BO971" s="19"/>
      <c r="BP971" s="19"/>
    </row>
    <row r="972" spans="1:68" s="2" customFormat="1">
      <c r="A972" s="57"/>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9"/>
      <c r="AS972" s="19"/>
      <c r="AT972" s="19"/>
      <c r="AU972" s="19"/>
      <c r="AV972" s="19"/>
      <c r="AW972" s="19"/>
      <c r="AX972" s="19"/>
      <c r="AY972" s="19"/>
      <c r="AZ972" s="19"/>
      <c r="BA972" s="19"/>
      <c r="BB972" s="19"/>
      <c r="BC972" s="19"/>
      <c r="BD972" s="19"/>
      <c r="BE972" s="19"/>
      <c r="BF972" s="19"/>
      <c r="BG972" s="19"/>
      <c r="BH972" s="19"/>
      <c r="BI972" s="19"/>
      <c r="BJ972" s="19"/>
      <c r="BK972" s="19"/>
      <c r="BL972" s="19"/>
      <c r="BM972" s="19"/>
      <c r="BN972" s="19"/>
      <c r="BO972" s="19"/>
      <c r="BP972" s="19"/>
    </row>
    <row r="973" spans="1:68" s="2" customFormat="1">
      <c r="A973" s="57"/>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9"/>
      <c r="AS973" s="19"/>
      <c r="AT973" s="19"/>
      <c r="AU973" s="19"/>
      <c r="AV973" s="19"/>
      <c r="AW973" s="19"/>
      <c r="AX973" s="19"/>
      <c r="AY973" s="19"/>
      <c r="AZ973" s="19"/>
      <c r="BA973" s="19"/>
      <c r="BB973" s="19"/>
      <c r="BC973" s="19"/>
      <c r="BD973" s="19"/>
      <c r="BE973" s="19"/>
      <c r="BF973" s="19"/>
      <c r="BG973" s="19"/>
      <c r="BH973" s="19"/>
      <c r="BI973" s="19"/>
      <c r="BJ973" s="19"/>
      <c r="BK973" s="19"/>
      <c r="BL973" s="19"/>
      <c r="BM973" s="19"/>
      <c r="BN973" s="19"/>
      <c r="BO973" s="19"/>
      <c r="BP973" s="19"/>
    </row>
    <row r="974" spans="1:68" s="2" customFormat="1">
      <c r="A974" s="57"/>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row>
    <row r="975" spans="1:68" s="2" customFormat="1">
      <c r="A975" s="57"/>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9"/>
      <c r="AS975" s="19"/>
      <c r="AT975" s="19"/>
      <c r="AU975" s="19"/>
      <c r="AV975" s="19"/>
      <c r="AW975" s="19"/>
      <c r="AX975" s="19"/>
      <c r="AY975" s="19"/>
      <c r="AZ975" s="19"/>
      <c r="BA975" s="19"/>
      <c r="BB975" s="19"/>
      <c r="BC975" s="19"/>
      <c r="BD975" s="19"/>
      <c r="BE975" s="19"/>
      <c r="BF975" s="19"/>
      <c r="BG975" s="19"/>
      <c r="BH975" s="19"/>
      <c r="BI975" s="19"/>
      <c r="BJ975" s="19"/>
      <c r="BK975" s="19"/>
      <c r="BL975" s="19"/>
      <c r="BM975" s="19"/>
      <c r="BN975" s="19"/>
      <c r="BO975" s="19"/>
      <c r="BP975" s="19"/>
    </row>
    <row r="976" spans="1:68" s="2" customFormat="1">
      <c r="A976" s="57"/>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9"/>
      <c r="AS976" s="19"/>
      <c r="AT976" s="19"/>
      <c r="AU976" s="19"/>
      <c r="AV976" s="19"/>
      <c r="AW976" s="19"/>
      <c r="AX976" s="19"/>
      <c r="AY976" s="19"/>
      <c r="AZ976" s="19"/>
      <c r="BA976" s="19"/>
      <c r="BB976" s="19"/>
      <c r="BC976" s="19"/>
      <c r="BD976" s="19"/>
      <c r="BE976" s="19"/>
      <c r="BF976" s="19"/>
      <c r="BG976" s="19"/>
      <c r="BH976" s="19"/>
      <c r="BI976" s="19"/>
      <c r="BJ976" s="19"/>
      <c r="BK976" s="19"/>
      <c r="BL976" s="19"/>
      <c r="BM976" s="19"/>
      <c r="BN976" s="19"/>
      <c r="BO976" s="19"/>
      <c r="BP976" s="19"/>
    </row>
    <row r="977" spans="1:68" s="2" customFormat="1">
      <c r="A977" s="57"/>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9"/>
      <c r="AS977" s="19"/>
      <c r="AT977" s="19"/>
      <c r="AU977" s="19"/>
      <c r="AV977" s="19"/>
      <c r="AW977" s="19"/>
      <c r="AX977" s="19"/>
      <c r="AY977" s="19"/>
      <c r="AZ977" s="19"/>
      <c r="BA977" s="19"/>
      <c r="BB977" s="19"/>
      <c r="BC977" s="19"/>
      <c r="BD977" s="19"/>
      <c r="BE977" s="19"/>
      <c r="BF977" s="19"/>
      <c r="BG977" s="19"/>
      <c r="BH977" s="19"/>
      <c r="BI977" s="19"/>
      <c r="BJ977" s="19"/>
      <c r="BK977" s="19"/>
      <c r="BL977" s="19"/>
      <c r="BM977" s="19"/>
      <c r="BN977" s="19"/>
      <c r="BO977" s="19"/>
      <c r="BP977" s="19"/>
    </row>
    <row r="978" spans="1:68" s="2" customFormat="1">
      <c r="A978" s="57"/>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9"/>
      <c r="AS978" s="19"/>
      <c r="AT978" s="19"/>
      <c r="AU978" s="19"/>
      <c r="AV978" s="19"/>
      <c r="AW978" s="19"/>
      <c r="AX978" s="19"/>
      <c r="AY978" s="19"/>
      <c r="AZ978" s="19"/>
      <c r="BA978" s="19"/>
      <c r="BB978" s="19"/>
      <c r="BC978" s="19"/>
      <c r="BD978" s="19"/>
      <c r="BE978" s="19"/>
      <c r="BF978" s="19"/>
      <c r="BG978" s="19"/>
      <c r="BH978" s="19"/>
      <c r="BI978" s="19"/>
      <c r="BJ978" s="19"/>
      <c r="BK978" s="19"/>
      <c r="BL978" s="19"/>
      <c r="BM978" s="19"/>
      <c r="BN978" s="19"/>
      <c r="BO978" s="19"/>
      <c r="BP978" s="19"/>
    </row>
    <row r="979" spans="1:68" s="2" customFormat="1">
      <c r="A979" s="57"/>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9"/>
      <c r="AS979" s="19"/>
      <c r="AT979" s="19"/>
      <c r="AU979" s="19"/>
      <c r="AV979" s="19"/>
      <c r="AW979" s="19"/>
      <c r="AX979" s="19"/>
      <c r="AY979" s="19"/>
      <c r="AZ979" s="19"/>
      <c r="BA979" s="19"/>
      <c r="BB979" s="19"/>
      <c r="BC979" s="19"/>
      <c r="BD979" s="19"/>
      <c r="BE979" s="19"/>
      <c r="BF979" s="19"/>
      <c r="BG979" s="19"/>
      <c r="BH979" s="19"/>
      <c r="BI979" s="19"/>
      <c r="BJ979" s="19"/>
      <c r="BK979" s="19"/>
      <c r="BL979" s="19"/>
      <c r="BM979" s="19"/>
      <c r="BN979" s="19"/>
      <c r="BO979" s="19"/>
      <c r="BP979" s="19"/>
    </row>
    <row r="980" spans="1:68" s="2" customFormat="1">
      <c r="A980" s="57"/>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9"/>
      <c r="AS980" s="19"/>
      <c r="AT980" s="19"/>
      <c r="AU980" s="19"/>
      <c r="AV980" s="19"/>
      <c r="AW980" s="19"/>
      <c r="AX980" s="19"/>
      <c r="AY980" s="19"/>
      <c r="AZ980" s="19"/>
      <c r="BA980" s="19"/>
      <c r="BB980" s="19"/>
      <c r="BC980" s="19"/>
      <c r="BD980" s="19"/>
      <c r="BE980" s="19"/>
      <c r="BF980" s="19"/>
      <c r="BG980" s="19"/>
      <c r="BH980" s="19"/>
      <c r="BI980" s="19"/>
      <c r="BJ980" s="19"/>
      <c r="BK980" s="19"/>
      <c r="BL980" s="19"/>
      <c r="BM980" s="19"/>
      <c r="BN980" s="19"/>
      <c r="BO980" s="19"/>
      <c r="BP980" s="19"/>
    </row>
    <row r="981" spans="1:68" s="2" customFormat="1">
      <c r="A981" s="57"/>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9"/>
      <c r="AS981" s="19"/>
      <c r="AT981" s="19"/>
      <c r="AU981" s="19"/>
      <c r="AV981" s="19"/>
      <c r="AW981" s="19"/>
      <c r="AX981" s="19"/>
      <c r="AY981" s="19"/>
      <c r="AZ981" s="19"/>
      <c r="BA981" s="19"/>
      <c r="BB981" s="19"/>
      <c r="BC981" s="19"/>
      <c r="BD981" s="19"/>
      <c r="BE981" s="19"/>
      <c r="BF981" s="19"/>
      <c r="BG981" s="19"/>
      <c r="BH981" s="19"/>
      <c r="BI981" s="19"/>
      <c r="BJ981" s="19"/>
      <c r="BK981" s="19"/>
      <c r="BL981" s="19"/>
      <c r="BM981" s="19"/>
      <c r="BN981" s="19"/>
      <c r="BO981" s="19"/>
      <c r="BP981" s="19"/>
    </row>
    <row r="982" spans="1:68" s="2" customFormat="1">
      <c r="A982" s="57"/>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9"/>
      <c r="AS982" s="19"/>
      <c r="AT982" s="19"/>
      <c r="AU982" s="19"/>
      <c r="AV982" s="19"/>
      <c r="AW982" s="19"/>
      <c r="AX982" s="19"/>
      <c r="AY982" s="19"/>
      <c r="AZ982" s="19"/>
      <c r="BA982" s="19"/>
      <c r="BB982" s="19"/>
      <c r="BC982" s="19"/>
      <c r="BD982" s="19"/>
      <c r="BE982" s="19"/>
      <c r="BF982" s="19"/>
      <c r="BG982" s="19"/>
      <c r="BH982" s="19"/>
      <c r="BI982" s="19"/>
      <c r="BJ982" s="19"/>
      <c r="BK982" s="19"/>
      <c r="BL982" s="19"/>
      <c r="BM982" s="19"/>
      <c r="BN982" s="19"/>
      <c r="BO982" s="19"/>
      <c r="BP982" s="19"/>
    </row>
    <row r="983" spans="1:68" s="2" customFormat="1">
      <c r="A983" s="57"/>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9"/>
      <c r="AS983" s="19"/>
      <c r="AT983" s="19"/>
      <c r="AU983" s="19"/>
      <c r="AV983" s="19"/>
      <c r="AW983" s="19"/>
      <c r="AX983" s="19"/>
      <c r="AY983" s="19"/>
      <c r="AZ983" s="19"/>
      <c r="BA983" s="19"/>
      <c r="BB983" s="19"/>
      <c r="BC983" s="19"/>
      <c r="BD983" s="19"/>
      <c r="BE983" s="19"/>
      <c r="BF983" s="19"/>
      <c r="BG983" s="19"/>
      <c r="BH983" s="19"/>
      <c r="BI983" s="19"/>
      <c r="BJ983" s="19"/>
      <c r="BK983" s="19"/>
      <c r="BL983" s="19"/>
      <c r="BM983" s="19"/>
      <c r="BN983" s="19"/>
      <c r="BO983" s="19"/>
      <c r="BP983" s="19"/>
    </row>
    <row r="984" spans="1:68" s="2" customFormat="1">
      <c r="A984" s="57"/>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9"/>
      <c r="AS984" s="19"/>
      <c r="AT984" s="19"/>
      <c r="AU984" s="19"/>
      <c r="AV984" s="19"/>
      <c r="AW984" s="19"/>
      <c r="AX984" s="19"/>
      <c r="AY984" s="19"/>
      <c r="AZ984" s="19"/>
      <c r="BA984" s="19"/>
      <c r="BB984" s="19"/>
      <c r="BC984" s="19"/>
      <c r="BD984" s="19"/>
      <c r="BE984" s="19"/>
      <c r="BF984" s="19"/>
      <c r="BG984" s="19"/>
      <c r="BH984" s="19"/>
      <c r="BI984" s="19"/>
      <c r="BJ984" s="19"/>
      <c r="BK984" s="19"/>
      <c r="BL984" s="19"/>
      <c r="BM984" s="19"/>
      <c r="BN984" s="19"/>
      <c r="BO984" s="19"/>
      <c r="BP984" s="19"/>
    </row>
    <row r="985" spans="1:68" s="2" customFormat="1">
      <c r="A985" s="57"/>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9"/>
      <c r="AS985" s="19"/>
      <c r="AT985" s="19"/>
      <c r="AU985" s="19"/>
      <c r="AV985" s="19"/>
      <c r="AW985" s="19"/>
      <c r="AX985" s="19"/>
      <c r="AY985" s="19"/>
      <c r="AZ985" s="19"/>
      <c r="BA985" s="19"/>
      <c r="BB985" s="19"/>
      <c r="BC985" s="19"/>
      <c r="BD985" s="19"/>
      <c r="BE985" s="19"/>
      <c r="BF985" s="19"/>
      <c r="BG985" s="19"/>
      <c r="BH985" s="19"/>
      <c r="BI985" s="19"/>
      <c r="BJ985" s="19"/>
      <c r="BK985" s="19"/>
      <c r="BL985" s="19"/>
      <c r="BM985" s="19"/>
      <c r="BN985" s="19"/>
      <c r="BO985" s="19"/>
      <c r="BP985" s="19"/>
    </row>
    <row r="986" spans="1:68" s="2" customFormat="1">
      <c r="A986" s="57"/>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9"/>
      <c r="AS986" s="19"/>
      <c r="AT986" s="19"/>
      <c r="AU986" s="19"/>
      <c r="AV986" s="19"/>
      <c r="AW986" s="19"/>
      <c r="AX986" s="19"/>
      <c r="AY986" s="19"/>
      <c r="AZ986" s="19"/>
      <c r="BA986" s="19"/>
      <c r="BB986" s="19"/>
      <c r="BC986" s="19"/>
      <c r="BD986" s="19"/>
      <c r="BE986" s="19"/>
      <c r="BF986" s="19"/>
      <c r="BG986" s="19"/>
      <c r="BH986" s="19"/>
      <c r="BI986" s="19"/>
      <c r="BJ986" s="19"/>
      <c r="BK986" s="19"/>
      <c r="BL986" s="19"/>
      <c r="BM986" s="19"/>
      <c r="BN986" s="19"/>
      <c r="BO986" s="19"/>
      <c r="BP986" s="19"/>
    </row>
    <row r="987" spans="1:68" s="2" customFormat="1">
      <c r="A987" s="57"/>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9"/>
      <c r="AS987" s="19"/>
      <c r="AT987" s="19"/>
      <c r="AU987" s="19"/>
      <c r="AV987" s="19"/>
      <c r="AW987" s="19"/>
      <c r="AX987" s="19"/>
      <c r="AY987" s="19"/>
      <c r="AZ987" s="19"/>
      <c r="BA987" s="19"/>
      <c r="BB987" s="19"/>
      <c r="BC987" s="19"/>
      <c r="BD987" s="19"/>
      <c r="BE987" s="19"/>
      <c r="BF987" s="19"/>
      <c r="BG987" s="19"/>
      <c r="BH987" s="19"/>
      <c r="BI987" s="19"/>
      <c r="BJ987" s="19"/>
      <c r="BK987" s="19"/>
      <c r="BL987" s="19"/>
      <c r="BM987" s="19"/>
      <c r="BN987" s="19"/>
      <c r="BO987" s="19"/>
      <c r="BP987" s="19"/>
    </row>
    <row r="988" spans="1:68" s="2" customFormat="1">
      <c r="A988" s="57"/>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9"/>
      <c r="AS988" s="19"/>
      <c r="AT988" s="19"/>
      <c r="AU988" s="19"/>
      <c r="AV988" s="19"/>
      <c r="AW988" s="19"/>
      <c r="AX988" s="19"/>
      <c r="AY988" s="19"/>
      <c r="AZ988" s="19"/>
      <c r="BA988" s="19"/>
      <c r="BB988" s="19"/>
      <c r="BC988" s="19"/>
      <c r="BD988" s="19"/>
      <c r="BE988" s="19"/>
      <c r="BF988" s="19"/>
      <c r="BG988" s="19"/>
      <c r="BH988" s="19"/>
      <c r="BI988" s="19"/>
      <c r="BJ988" s="19"/>
      <c r="BK988" s="19"/>
      <c r="BL988" s="19"/>
      <c r="BM988" s="19"/>
      <c r="BN988" s="19"/>
      <c r="BO988" s="19"/>
      <c r="BP988" s="19"/>
    </row>
    <row r="989" spans="1:68" s="2" customFormat="1">
      <c r="A989" s="57"/>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9"/>
      <c r="AS989" s="19"/>
      <c r="AT989" s="19"/>
      <c r="AU989" s="19"/>
      <c r="AV989" s="19"/>
      <c r="AW989" s="19"/>
      <c r="AX989" s="19"/>
      <c r="AY989" s="19"/>
      <c r="AZ989" s="19"/>
      <c r="BA989" s="19"/>
      <c r="BB989" s="19"/>
      <c r="BC989" s="19"/>
      <c r="BD989" s="19"/>
      <c r="BE989" s="19"/>
      <c r="BF989" s="19"/>
      <c r="BG989" s="19"/>
      <c r="BH989" s="19"/>
      <c r="BI989" s="19"/>
      <c r="BJ989" s="19"/>
      <c r="BK989" s="19"/>
      <c r="BL989" s="19"/>
      <c r="BM989" s="19"/>
      <c r="BN989" s="19"/>
      <c r="BO989" s="19"/>
      <c r="BP989" s="19"/>
    </row>
    <row r="990" spans="1:68" s="2" customFormat="1">
      <c r="A990" s="57"/>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9"/>
      <c r="AS990" s="19"/>
      <c r="AT990" s="19"/>
      <c r="AU990" s="19"/>
      <c r="AV990" s="19"/>
      <c r="AW990" s="19"/>
      <c r="AX990" s="19"/>
      <c r="AY990" s="19"/>
      <c r="AZ990" s="19"/>
      <c r="BA990" s="19"/>
      <c r="BB990" s="19"/>
      <c r="BC990" s="19"/>
      <c r="BD990" s="19"/>
      <c r="BE990" s="19"/>
      <c r="BF990" s="19"/>
      <c r="BG990" s="19"/>
      <c r="BH990" s="19"/>
      <c r="BI990" s="19"/>
      <c r="BJ990" s="19"/>
      <c r="BK990" s="19"/>
      <c r="BL990" s="19"/>
      <c r="BM990" s="19"/>
      <c r="BN990" s="19"/>
      <c r="BO990" s="19"/>
      <c r="BP990" s="19"/>
    </row>
    <row r="991" spans="1:68" s="2" customFormat="1">
      <c r="A991" s="57"/>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9"/>
      <c r="AS991" s="19"/>
      <c r="AT991" s="19"/>
      <c r="AU991" s="19"/>
      <c r="AV991" s="19"/>
      <c r="AW991" s="19"/>
      <c r="AX991" s="19"/>
      <c r="AY991" s="19"/>
      <c r="AZ991" s="19"/>
      <c r="BA991" s="19"/>
      <c r="BB991" s="19"/>
      <c r="BC991" s="19"/>
      <c r="BD991" s="19"/>
      <c r="BE991" s="19"/>
      <c r="BF991" s="19"/>
      <c r="BG991" s="19"/>
      <c r="BH991" s="19"/>
      <c r="BI991" s="19"/>
      <c r="BJ991" s="19"/>
      <c r="BK991" s="19"/>
      <c r="BL991" s="19"/>
      <c r="BM991" s="19"/>
      <c r="BN991" s="19"/>
      <c r="BO991" s="19"/>
      <c r="BP991" s="19"/>
    </row>
    <row r="992" spans="1:68" s="2" customFormat="1">
      <c r="A992" s="57"/>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9"/>
      <c r="AS992" s="19"/>
      <c r="AT992" s="19"/>
      <c r="AU992" s="19"/>
      <c r="AV992" s="19"/>
      <c r="AW992" s="19"/>
      <c r="AX992" s="19"/>
      <c r="AY992" s="19"/>
      <c r="AZ992" s="19"/>
      <c r="BA992" s="19"/>
      <c r="BB992" s="19"/>
      <c r="BC992" s="19"/>
      <c r="BD992" s="19"/>
      <c r="BE992" s="19"/>
      <c r="BF992" s="19"/>
      <c r="BG992" s="19"/>
      <c r="BH992" s="19"/>
      <c r="BI992" s="19"/>
      <c r="BJ992" s="19"/>
      <c r="BK992" s="19"/>
      <c r="BL992" s="19"/>
      <c r="BM992" s="19"/>
      <c r="BN992" s="19"/>
      <c r="BO992" s="19"/>
      <c r="BP992" s="19"/>
    </row>
    <row r="993" spans="1:68" s="2" customFormat="1">
      <c r="A993" s="57"/>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9"/>
      <c r="AS993" s="19"/>
      <c r="AT993" s="19"/>
      <c r="AU993" s="19"/>
      <c r="AV993" s="19"/>
      <c r="AW993" s="19"/>
      <c r="AX993" s="19"/>
      <c r="AY993" s="19"/>
      <c r="AZ993" s="19"/>
      <c r="BA993" s="19"/>
      <c r="BB993" s="19"/>
      <c r="BC993" s="19"/>
      <c r="BD993" s="19"/>
      <c r="BE993" s="19"/>
      <c r="BF993" s="19"/>
      <c r="BG993" s="19"/>
      <c r="BH993" s="19"/>
      <c r="BI993" s="19"/>
      <c r="BJ993" s="19"/>
      <c r="BK993" s="19"/>
      <c r="BL993" s="19"/>
      <c r="BM993" s="19"/>
      <c r="BN993" s="19"/>
      <c r="BO993" s="19"/>
      <c r="BP993" s="19"/>
    </row>
    <row r="994" spans="1:68" s="2" customFormat="1">
      <c r="A994" s="57"/>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18"/>
      <c r="AE994" s="18"/>
      <c r="AF994" s="18"/>
      <c r="AG994" s="18"/>
      <c r="AH994" s="18"/>
      <c r="AI994" s="18"/>
      <c r="AJ994" s="18"/>
      <c r="AK994" s="18"/>
      <c r="AL994" s="18"/>
      <c r="AM994" s="18"/>
      <c r="AN994" s="18"/>
      <c r="AO994" s="18"/>
      <c r="AP994" s="18"/>
      <c r="AQ994" s="18"/>
      <c r="AR994" s="19"/>
      <c r="AS994" s="19"/>
      <c r="AT994" s="19"/>
      <c r="AU994" s="19"/>
      <c r="AV994" s="19"/>
      <c r="AW994" s="19"/>
      <c r="AX994" s="19"/>
      <c r="AY994" s="19"/>
      <c r="AZ994" s="19"/>
      <c r="BA994" s="19"/>
      <c r="BB994" s="19"/>
      <c r="BC994" s="19"/>
      <c r="BD994" s="19"/>
      <c r="BE994" s="19"/>
      <c r="BF994" s="19"/>
      <c r="BG994" s="19"/>
      <c r="BH994" s="19"/>
      <c r="BI994" s="19"/>
      <c r="BJ994" s="19"/>
      <c r="BK994" s="19"/>
      <c r="BL994" s="19"/>
      <c r="BM994" s="19"/>
      <c r="BN994" s="19"/>
      <c r="BO994" s="19"/>
      <c r="BP994" s="19"/>
    </row>
    <row r="995" spans="1:68" s="2" customFormat="1">
      <c r="A995" s="57"/>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18"/>
      <c r="AE995" s="18"/>
      <c r="AF995" s="18"/>
      <c r="AG995" s="18"/>
      <c r="AH995" s="18"/>
      <c r="AI995" s="18"/>
      <c r="AJ995" s="18"/>
      <c r="AK995" s="18"/>
      <c r="AL995" s="18"/>
      <c r="AM995" s="18"/>
      <c r="AN995" s="18"/>
      <c r="AO995" s="18"/>
      <c r="AP995" s="18"/>
      <c r="AQ995" s="18"/>
      <c r="AR995" s="19"/>
      <c r="AS995" s="19"/>
      <c r="AT995" s="19"/>
      <c r="AU995" s="19"/>
      <c r="AV995" s="19"/>
      <c r="AW995" s="19"/>
      <c r="AX995" s="19"/>
      <c r="AY995" s="19"/>
      <c r="AZ995" s="19"/>
      <c r="BA995" s="19"/>
      <c r="BB995" s="19"/>
      <c r="BC995" s="19"/>
      <c r="BD995" s="19"/>
      <c r="BE995" s="19"/>
      <c r="BF995" s="19"/>
      <c r="BG995" s="19"/>
      <c r="BH995" s="19"/>
      <c r="BI995" s="19"/>
      <c r="BJ995" s="19"/>
      <c r="BK995" s="19"/>
      <c r="BL995" s="19"/>
      <c r="BM995" s="19"/>
      <c r="BN995" s="19"/>
      <c r="BO995" s="19"/>
      <c r="BP995" s="19"/>
    </row>
    <row r="996" spans="1:68" s="2" customFormat="1">
      <c r="A996" s="57"/>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c r="AF996" s="18"/>
      <c r="AG996" s="18"/>
      <c r="AH996" s="18"/>
      <c r="AI996" s="18"/>
      <c r="AJ996" s="18"/>
      <c r="AK996" s="18"/>
      <c r="AL996" s="18"/>
      <c r="AM996" s="18"/>
      <c r="AN996" s="18"/>
      <c r="AO996" s="18"/>
      <c r="AP996" s="18"/>
      <c r="AQ996" s="18"/>
      <c r="AR996" s="19"/>
      <c r="AS996" s="19"/>
      <c r="AT996" s="19"/>
      <c r="AU996" s="19"/>
      <c r="AV996" s="19"/>
      <c r="AW996" s="19"/>
      <c r="AX996" s="19"/>
      <c r="AY996" s="19"/>
      <c r="AZ996" s="19"/>
      <c r="BA996" s="19"/>
      <c r="BB996" s="19"/>
      <c r="BC996" s="19"/>
      <c r="BD996" s="19"/>
      <c r="BE996" s="19"/>
      <c r="BF996" s="19"/>
      <c r="BG996" s="19"/>
      <c r="BH996" s="19"/>
      <c r="BI996" s="19"/>
      <c r="BJ996" s="19"/>
      <c r="BK996" s="19"/>
      <c r="BL996" s="19"/>
      <c r="BM996" s="19"/>
      <c r="BN996" s="19"/>
      <c r="BO996" s="19"/>
      <c r="BP996" s="19"/>
    </row>
    <row r="997" spans="1:68" s="2" customFormat="1">
      <c r="A997" s="57"/>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18"/>
      <c r="AE997" s="18"/>
      <c r="AF997" s="18"/>
      <c r="AG997" s="18"/>
      <c r="AH997" s="18"/>
      <c r="AI997" s="18"/>
      <c r="AJ997" s="18"/>
      <c r="AK997" s="18"/>
      <c r="AL997" s="18"/>
      <c r="AM997" s="18"/>
      <c r="AN997" s="18"/>
      <c r="AO997" s="18"/>
      <c r="AP997" s="18"/>
      <c r="AQ997" s="18"/>
      <c r="AR997" s="19"/>
      <c r="AS997" s="19"/>
      <c r="AT997" s="19"/>
      <c r="AU997" s="19"/>
      <c r="AV997" s="19"/>
      <c r="AW997" s="19"/>
      <c r="AX997" s="19"/>
      <c r="AY997" s="19"/>
      <c r="AZ997" s="19"/>
      <c r="BA997" s="19"/>
      <c r="BB997" s="19"/>
      <c r="BC997" s="19"/>
      <c r="BD997" s="19"/>
      <c r="BE997" s="19"/>
      <c r="BF997" s="19"/>
      <c r="BG997" s="19"/>
      <c r="BH997" s="19"/>
      <c r="BI997" s="19"/>
      <c r="BJ997" s="19"/>
      <c r="BK997" s="19"/>
      <c r="BL997" s="19"/>
      <c r="BM997" s="19"/>
      <c r="BN997" s="19"/>
      <c r="BO997" s="19"/>
      <c r="BP997" s="19"/>
    </row>
    <row r="998" spans="1:68" s="2" customFormat="1">
      <c r="A998" s="57"/>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row>
    <row r="999" spans="1:68" s="2" customFormat="1">
      <c r="A999" s="57"/>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c r="AC999" s="18"/>
      <c r="AD999" s="18"/>
      <c r="AE999" s="18"/>
      <c r="AF999" s="18"/>
      <c r="AG999" s="18"/>
      <c r="AH999" s="18"/>
      <c r="AI999" s="18"/>
      <c r="AJ999" s="18"/>
      <c r="AK999" s="18"/>
      <c r="AL999" s="18"/>
      <c r="AM999" s="18"/>
      <c r="AN999" s="18"/>
      <c r="AO999" s="18"/>
      <c r="AP999" s="18"/>
      <c r="AQ999" s="18"/>
      <c r="AR999" s="19"/>
      <c r="AS999" s="19"/>
      <c r="AT999" s="19"/>
      <c r="AU999" s="19"/>
      <c r="AV999" s="19"/>
      <c r="AW999" s="19"/>
      <c r="AX999" s="19"/>
      <c r="AY999" s="19"/>
      <c r="AZ999" s="19"/>
      <c r="BA999" s="19"/>
      <c r="BB999" s="19"/>
      <c r="BC999" s="19"/>
      <c r="BD999" s="19"/>
      <c r="BE999" s="19"/>
      <c r="BF999" s="19"/>
      <c r="BG999" s="19"/>
      <c r="BH999" s="19"/>
      <c r="BI999" s="19"/>
      <c r="BJ999" s="19"/>
      <c r="BK999" s="19"/>
      <c r="BL999" s="19"/>
      <c r="BM999" s="19"/>
      <c r="BN999" s="19"/>
      <c r="BO999" s="19"/>
      <c r="BP999" s="19"/>
    </row>
    <row r="1000" spans="1:68" s="2" customFormat="1">
      <c r="A1000" s="57"/>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8"/>
      <c r="AD1000" s="18"/>
      <c r="AE1000" s="18"/>
      <c r="AF1000" s="18"/>
      <c r="AG1000" s="18"/>
      <c r="AH1000" s="18"/>
      <c r="AI1000" s="18"/>
      <c r="AJ1000" s="18"/>
      <c r="AK1000" s="18"/>
      <c r="AL1000" s="18"/>
      <c r="AM1000" s="18"/>
      <c r="AN1000" s="18"/>
      <c r="AO1000" s="18"/>
      <c r="AP1000" s="18"/>
      <c r="AQ1000" s="18"/>
      <c r="AR1000" s="19"/>
      <c r="AS1000" s="19"/>
      <c r="AT1000" s="19"/>
      <c r="AU1000" s="19"/>
      <c r="AV1000" s="19"/>
      <c r="AW1000" s="19"/>
      <c r="AX1000" s="19"/>
      <c r="AY1000" s="19"/>
      <c r="AZ1000" s="19"/>
      <c r="BA1000" s="19"/>
      <c r="BB1000" s="19"/>
      <c r="BC1000" s="19"/>
      <c r="BD1000" s="19"/>
      <c r="BE1000" s="19"/>
      <c r="BF1000" s="19"/>
      <c r="BG1000" s="19"/>
      <c r="BH1000" s="19"/>
      <c r="BI1000" s="19"/>
      <c r="BJ1000" s="19"/>
      <c r="BK1000" s="19"/>
      <c r="BL1000" s="19"/>
      <c r="BM1000" s="19"/>
      <c r="BN1000" s="19"/>
      <c r="BO1000" s="19"/>
      <c r="BP1000" s="19"/>
    </row>
    <row r="1001" spans="1:68" s="2" customFormat="1">
      <c r="A1001" s="57"/>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L1001" s="18"/>
      <c r="AM1001" s="18"/>
      <c r="AN1001" s="18"/>
      <c r="AO1001" s="18"/>
      <c r="AP1001" s="18"/>
      <c r="AQ1001" s="18"/>
      <c r="AR1001" s="19"/>
      <c r="AS1001" s="19"/>
      <c r="AT1001" s="19"/>
      <c r="AU1001" s="19"/>
      <c r="AV1001" s="19"/>
      <c r="AW1001" s="19"/>
      <c r="AX1001" s="19"/>
      <c r="AY1001" s="19"/>
      <c r="AZ1001" s="19"/>
      <c r="BA1001" s="19"/>
      <c r="BB1001" s="19"/>
      <c r="BC1001" s="19"/>
      <c r="BD1001" s="19"/>
      <c r="BE1001" s="19"/>
      <c r="BF1001" s="19"/>
      <c r="BG1001" s="19"/>
      <c r="BH1001" s="19"/>
      <c r="BI1001" s="19"/>
      <c r="BJ1001" s="19"/>
      <c r="BK1001" s="19"/>
      <c r="BL1001" s="19"/>
      <c r="BM1001" s="19"/>
      <c r="BN1001" s="19"/>
      <c r="BO1001" s="19"/>
      <c r="BP1001" s="19"/>
    </row>
    <row r="1002" spans="1:68" s="2" customFormat="1">
      <c r="A1002" s="57"/>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9"/>
      <c r="AS1002" s="19"/>
      <c r="AT1002" s="19"/>
      <c r="AU1002" s="19"/>
      <c r="AV1002" s="19"/>
      <c r="AW1002" s="19"/>
      <c r="AX1002" s="19"/>
      <c r="AY1002" s="19"/>
      <c r="AZ1002" s="19"/>
      <c r="BA1002" s="19"/>
      <c r="BB1002" s="19"/>
      <c r="BC1002" s="19"/>
      <c r="BD1002" s="19"/>
      <c r="BE1002" s="19"/>
      <c r="BF1002" s="19"/>
      <c r="BG1002" s="19"/>
      <c r="BH1002" s="19"/>
      <c r="BI1002" s="19"/>
      <c r="BJ1002" s="19"/>
      <c r="BK1002" s="19"/>
      <c r="BL1002" s="19"/>
      <c r="BM1002" s="19"/>
      <c r="BN1002" s="19"/>
      <c r="BO1002" s="19"/>
      <c r="BP1002" s="19"/>
    </row>
    <row r="1003" spans="1:68" s="2" customFormat="1">
      <c r="A1003" s="57"/>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c r="AA1003" s="18"/>
      <c r="AB1003" s="18"/>
      <c r="AC1003" s="18"/>
      <c r="AD1003" s="18"/>
      <c r="AE1003" s="18"/>
      <c r="AF1003" s="18"/>
      <c r="AG1003" s="18"/>
      <c r="AH1003" s="18"/>
      <c r="AI1003" s="18"/>
      <c r="AJ1003" s="18"/>
      <c r="AK1003" s="18"/>
      <c r="AL1003" s="18"/>
      <c r="AM1003" s="18"/>
      <c r="AN1003" s="18"/>
      <c r="AO1003" s="18"/>
      <c r="AP1003" s="18"/>
      <c r="AQ1003" s="18"/>
      <c r="AR1003" s="19"/>
      <c r="AS1003" s="19"/>
      <c r="AT1003" s="19"/>
      <c r="AU1003" s="19"/>
      <c r="AV1003" s="19"/>
      <c r="AW1003" s="19"/>
      <c r="AX1003" s="19"/>
      <c r="AY1003" s="19"/>
      <c r="AZ1003" s="19"/>
      <c r="BA1003" s="19"/>
      <c r="BB1003" s="19"/>
      <c r="BC1003" s="19"/>
      <c r="BD1003" s="19"/>
      <c r="BE1003" s="19"/>
      <c r="BF1003" s="19"/>
      <c r="BG1003" s="19"/>
      <c r="BH1003" s="19"/>
      <c r="BI1003" s="19"/>
      <c r="BJ1003" s="19"/>
      <c r="BK1003" s="19"/>
      <c r="BL1003" s="19"/>
      <c r="BM1003" s="19"/>
      <c r="BN1003" s="19"/>
      <c r="BO1003" s="19"/>
      <c r="BP1003" s="19"/>
    </row>
    <row r="1004" spans="1:68" s="2" customFormat="1">
      <c r="A1004" s="57"/>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c r="AA1004" s="18"/>
      <c r="AB1004" s="18"/>
      <c r="AC1004" s="18"/>
      <c r="AD1004" s="18"/>
      <c r="AE1004" s="18"/>
      <c r="AF1004" s="18"/>
      <c r="AG1004" s="18"/>
      <c r="AH1004" s="18"/>
      <c r="AI1004" s="18"/>
      <c r="AJ1004" s="18"/>
      <c r="AK1004" s="18"/>
      <c r="AL1004" s="18"/>
      <c r="AM1004" s="18"/>
      <c r="AN1004" s="18"/>
      <c r="AO1004" s="18"/>
      <c r="AP1004" s="18"/>
      <c r="AQ1004" s="18"/>
      <c r="AR1004" s="19"/>
      <c r="AS1004" s="19"/>
      <c r="AT1004" s="19"/>
      <c r="AU1004" s="19"/>
      <c r="AV1004" s="19"/>
      <c r="AW1004" s="19"/>
      <c r="AX1004" s="19"/>
      <c r="AY1004" s="19"/>
      <c r="AZ1004" s="19"/>
      <c r="BA1004" s="19"/>
      <c r="BB1004" s="19"/>
      <c r="BC1004" s="19"/>
      <c r="BD1004" s="19"/>
      <c r="BE1004" s="19"/>
      <c r="BF1004" s="19"/>
      <c r="BG1004" s="19"/>
      <c r="BH1004" s="19"/>
      <c r="BI1004" s="19"/>
      <c r="BJ1004" s="19"/>
      <c r="BK1004" s="19"/>
      <c r="BL1004" s="19"/>
      <c r="BM1004" s="19"/>
      <c r="BN1004" s="19"/>
      <c r="BO1004" s="19"/>
      <c r="BP1004" s="19"/>
    </row>
    <row r="1005" spans="1:68" s="2" customFormat="1">
      <c r="A1005" s="57"/>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c r="AA1005" s="18"/>
      <c r="AB1005" s="18"/>
      <c r="AC1005" s="18"/>
      <c r="AD1005" s="18"/>
      <c r="AE1005" s="18"/>
      <c r="AF1005" s="18"/>
      <c r="AG1005" s="18"/>
      <c r="AH1005" s="18"/>
      <c r="AI1005" s="18"/>
      <c r="AJ1005" s="18"/>
      <c r="AK1005" s="18"/>
      <c r="AL1005" s="18"/>
      <c r="AM1005" s="18"/>
      <c r="AN1005" s="18"/>
      <c r="AO1005" s="18"/>
      <c r="AP1005" s="18"/>
      <c r="AQ1005" s="18"/>
      <c r="AR1005" s="19"/>
      <c r="AS1005" s="19"/>
      <c r="AT1005" s="19"/>
      <c r="AU1005" s="19"/>
      <c r="AV1005" s="19"/>
      <c r="AW1005" s="19"/>
      <c r="AX1005" s="19"/>
      <c r="AY1005" s="19"/>
      <c r="AZ1005" s="19"/>
      <c r="BA1005" s="19"/>
      <c r="BB1005" s="19"/>
      <c r="BC1005" s="19"/>
      <c r="BD1005" s="19"/>
      <c r="BE1005" s="19"/>
      <c r="BF1005" s="19"/>
      <c r="BG1005" s="19"/>
      <c r="BH1005" s="19"/>
      <c r="BI1005" s="19"/>
      <c r="BJ1005" s="19"/>
      <c r="BK1005" s="19"/>
      <c r="BL1005" s="19"/>
      <c r="BM1005" s="19"/>
      <c r="BN1005" s="19"/>
      <c r="BO1005" s="19"/>
      <c r="BP1005" s="19"/>
    </row>
    <row r="1006" spans="1:68" s="2" customFormat="1">
      <c r="A1006" s="57"/>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9"/>
      <c r="AS1006" s="19"/>
      <c r="AT1006" s="19"/>
      <c r="AU1006" s="19"/>
      <c r="AV1006" s="19"/>
      <c r="AW1006" s="19"/>
      <c r="AX1006" s="19"/>
      <c r="AY1006" s="19"/>
      <c r="AZ1006" s="19"/>
      <c r="BA1006" s="19"/>
      <c r="BB1006" s="19"/>
      <c r="BC1006" s="19"/>
      <c r="BD1006" s="19"/>
      <c r="BE1006" s="19"/>
      <c r="BF1006" s="19"/>
      <c r="BG1006" s="19"/>
      <c r="BH1006" s="19"/>
      <c r="BI1006" s="19"/>
      <c r="BJ1006" s="19"/>
      <c r="BK1006" s="19"/>
      <c r="BL1006" s="19"/>
      <c r="BM1006" s="19"/>
      <c r="BN1006" s="19"/>
      <c r="BO1006" s="19"/>
      <c r="BP1006" s="19"/>
    </row>
    <row r="1007" spans="1:68" s="2" customFormat="1">
      <c r="A1007" s="57"/>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c r="AA1007" s="18"/>
      <c r="AB1007" s="18"/>
      <c r="AC1007" s="18"/>
      <c r="AD1007" s="18"/>
      <c r="AE1007" s="18"/>
      <c r="AF1007" s="18"/>
      <c r="AG1007" s="18"/>
      <c r="AH1007" s="18"/>
      <c r="AI1007" s="18"/>
      <c r="AJ1007" s="18"/>
      <c r="AK1007" s="18"/>
      <c r="AL1007" s="18"/>
      <c r="AM1007" s="18"/>
      <c r="AN1007" s="18"/>
      <c r="AO1007" s="18"/>
      <c r="AP1007" s="18"/>
      <c r="AQ1007" s="18"/>
      <c r="AR1007" s="19"/>
      <c r="AS1007" s="19"/>
      <c r="AT1007" s="19"/>
      <c r="AU1007" s="19"/>
      <c r="AV1007" s="19"/>
      <c r="AW1007" s="19"/>
      <c r="AX1007" s="19"/>
      <c r="AY1007" s="19"/>
      <c r="AZ1007" s="19"/>
      <c r="BA1007" s="19"/>
      <c r="BB1007" s="19"/>
      <c r="BC1007" s="19"/>
      <c r="BD1007" s="19"/>
      <c r="BE1007" s="19"/>
      <c r="BF1007" s="19"/>
      <c r="BG1007" s="19"/>
      <c r="BH1007" s="19"/>
      <c r="BI1007" s="19"/>
      <c r="BJ1007" s="19"/>
      <c r="BK1007" s="19"/>
      <c r="BL1007" s="19"/>
      <c r="BM1007" s="19"/>
      <c r="BN1007" s="19"/>
      <c r="BO1007" s="19"/>
      <c r="BP1007" s="19"/>
    </row>
    <row r="1008" spans="1:68" s="2" customFormat="1">
      <c r="A1008" s="57"/>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c r="AA1008" s="18"/>
      <c r="AB1008" s="18"/>
      <c r="AC1008" s="18"/>
      <c r="AD1008" s="18"/>
      <c r="AE1008" s="18"/>
      <c r="AF1008" s="18"/>
      <c r="AG1008" s="18"/>
      <c r="AH1008" s="18"/>
      <c r="AI1008" s="18"/>
      <c r="AJ1008" s="18"/>
      <c r="AK1008" s="18"/>
      <c r="AL1008" s="18"/>
      <c r="AM1008" s="18"/>
      <c r="AN1008" s="18"/>
      <c r="AO1008" s="18"/>
      <c r="AP1008" s="18"/>
      <c r="AQ1008" s="18"/>
      <c r="AR1008" s="19"/>
      <c r="AS1008" s="19"/>
      <c r="AT1008" s="19"/>
      <c r="AU1008" s="19"/>
      <c r="AV1008" s="19"/>
      <c r="AW1008" s="19"/>
      <c r="AX1008" s="19"/>
      <c r="AY1008" s="19"/>
      <c r="AZ1008" s="19"/>
      <c r="BA1008" s="19"/>
      <c r="BB1008" s="19"/>
      <c r="BC1008" s="19"/>
      <c r="BD1008" s="19"/>
      <c r="BE1008" s="19"/>
      <c r="BF1008" s="19"/>
      <c r="BG1008" s="19"/>
      <c r="BH1008" s="19"/>
      <c r="BI1008" s="19"/>
      <c r="BJ1008" s="19"/>
      <c r="BK1008" s="19"/>
      <c r="BL1008" s="19"/>
      <c r="BM1008" s="19"/>
      <c r="BN1008" s="19"/>
      <c r="BO1008" s="19"/>
      <c r="BP1008" s="19"/>
    </row>
    <row r="1009" spans="1:68" s="2" customFormat="1">
      <c r="A1009" s="57"/>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c r="AA1009" s="18"/>
      <c r="AB1009" s="18"/>
      <c r="AC1009" s="18"/>
      <c r="AD1009" s="18"/>
      <c r="AE1009" s="18"/>
      <c r="AF1009" s="18"/>
      <c r="AG1009" s="18"/>
      <c r="AH1009" s="18"/>
      <c r="AI1009" s="18"/>
      <c r="AJ1009" s="18"/>
      <c r="AK1009" s="18"/>
      <c r="AL1009" s="18"/>
      <c r="AM1009" s="18"/>
      <c r="AN1009" s="18"/>
      <c r="AO1009" s="18"/>
      <c r="AP1009" s="18"/>
      <c r="AQ1009" s="18"/>
      <c r="AR1009" s="19"/>
      <c r="AS1009" s="19"/>
      <c r="AT1009" s="19"/>
      <c r="AU1009" s="19"/>
      <c r="AV1009" s="19"/>
      <c r="AW1009" s="19"/>
      <c r="AX1009" s="19"/>
      <c r="AY1009" s="19"/>
      <c r="AZ1009" s="19"/>
      <c r="BA1009" s="19"/>
      <c r="BB1009" s="19"/>
      <c r="BC1009" s="19"/>
      <c r="BD1009" s="19"/>
      <c r="BE1009" s="19"/>
      <c r="BF1009" s="19"/>
      <c r="BG1009" s="19"/>
      <c r="BH1009" s="19"/>
      <c r="BI1009" s="19"/>
      <c r="BJ1009" s="19"/>
      <c r="BK1009" s="19"/>
      <c r="BL1009" s="19"/>
      <c r="BM1009" s="19"/>
      <c r="BN1009" s="19"/>
      <c r="BO1009" s="19"/>
      <c r="BP1009" s="19"/>
    </row>
    <row r="1010" spans="1:68" s="2" customFormat="1">
      <c r="A1010" s="57"/>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c r="AA1010" s="18"/>
      <c r="AB1010" s="18"/>
      <c r="AC1010" s="18"/>
      <c r="AD1010" s="18"/>
      <c r="AE1010" s="18"/>
      <c r="AF1010" s="18"/>
      <c r="AG1010" s="18"/>
      <c r="AH1010" s="18"/>
      <c r="AI1010" s="18"/>
      <c r="AJ1010" s="18"/>
      <c r="AK1010" s="18"/>
      <c r="AL1010" s="18"/>
      <c r="AM1010" s="18"/>
      <c r="AN1010" s="18"/>
      <c r="AO1010" s="18"/>
      <c r="AP1010" s="18"/>
      <c r="AQ1010" s="18"/>
      <c r="AR1010" s="19"/>
      <c r="AS1010" s="19"/>
      <c r="AT1010" s="19"/>
      <c r="AU1010" s="19"/>
      <c r="AV1010" s="19"/>
      <c r="AW1010" s="19"/>
      <c r="AX1010" s="19"/>
      <c r="AY1010" s="19"/>
      <c r="AZ1010" s="19"/>
      <c r="BA1010" s="19"/>
      <c r="BB1010" s="19"/>
      <c r="BC1010" s="19"/>
      <c r="BD1010" s="19"/>
      <c r="BE1010" s="19"/>
      <c r="BF1010" s="19"/>
      <c r="BG1010" s="19"/>
      <c r="BH1010" s="19"/>
      <c r="BI1010" s="19"/>
      <c r="BJ1010" s="19"/>
      <c r="BK1010" s="19"/>
      <c r="BL1010" s="19"/>
      <c r="BM1010" s="19"/>
      <c r="BN1010" s="19"/>
      <c r="BO1010" s="19"/>
      <c r="BP1010" s="19"/>
    </row>
    <row r="1011" spans="1:68" s="2" customFormat="1">
      <c r="A1011" s="57"/>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c r="AA1011" s="18"/>
      <c r="AB1011" s="18"/>
      <c r="AC1011" s="18"/>
      <c r="AD1011" s="18"/>
      <c r="AE1011" s="18"/>
      <c r="AF1011" s="18"/>
      <c r="AG1011" s="18"/>
      <c r="AH1011" s="18"/>
      <c r="AI1011" s="18"/>
      <c r="AJ1011" s="18"/>
      <c r="AK1011" s="18"/>
      <c r="AL1011" s="18"/>
      <c r="AM1011" s="18"/>
      <c r="AN1011" s="18"/>
      <c r="AO1011" s="18"/>
      <c r="AP1011" s="18"/>
      <c r="AQ1011" s="18"/>
      <c r="AR1011" s="19"/>
      <c r="AS1011" s="19"/>
      <c r="AT1011" s="19"/>
      <c r="AU1011" s="19"/>
      <c r="AV1011" s="19"/>
      <c r="AW1011" s="19"/>
      <c r="AX1011" s="19"/>
      <c r="AY1011" s="19"/>
      <c r="AZ1011" s="19"/>
      <c r="BA1011" s="19"/>
      <c r="BB1011" s="19"/>
      <c r="BC1011" s="19"/>
      <c r="BD1011" s="19"/>
      <c r="BE1011" s="19"/>
      <c r="BF1011" s="19"/>
      <c r="BG1011" s="19"/>
      <c r="BH1011" s="19"/>
      <c r="BI1011" s="19"/>
      <c r="BJ1011" s="19"/>
      <c r="BK1011" s="19"/>
      <c r="BL1011" s="19"/>
      <c r="BM1011" s="19"/>
      <c r="BN1011" s="19"/>
      <c r="BO1011" s="19"/>
      <c r="BP1011" s="19"/>
    </row>
    <row r="1012" spans="1:68" s="2" customFormat="1">
      <c r="A1012" s="57"/>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c r="AA1012" s="18"/>
      <c r="AB1012" s="18"/>
      <c r="AC1012" s="18"/>
      <c r="AD1012" s="18"/>
      <c r="AE1012" s="18"/>
      <c r="AF1012" s="18"/>
      <c r="AG1012" s="18"/>
      <c r="AH1012" s="18"/>
      <c r="AI1012" s="18"/>
      <c r="AJ1012" s="18"/>
      <c r="AK1012" s="18"/>
      <c r="AL1012" s="18"/>
      <c r="AM1012" s="18"/>
      <c r="AN1012" s="18"/>
      <c r="AO1012" s="18"/>
      <c r="AP1012" s="18"/>
      <c r="AQ1012" s="18"/>
      <c r="AR1012" s="19"/>
      <c r="AS1012" s="19"/>
      <c r="AT1012" s="19"/>
      <c r="AU1012" s="19"/>
      <c r="AV1012" s="19"/>
      <c r="AW1012" s="19"/>
      <c r="AX1012" s="19"/>
      <c r="AY1012" s="19"/>
      <c r="AZ1012" s="19"/>
      <c r="BA1012" s="19"/>
      <c r="BB1012" s="19"/>
      <c r="BC1012" s="19"/>
      <c r="BD1012" s="19"/>
      <c r="BE1012" s="19"/>
      <c r="BF1012" s="19"/>
      <c r="BG1012" s="19"/>
      <c r="BH1012" s="19"/>
      <c r="BI1012" s="19"/>
      <c r="BJ1012" s="19"/>
      <c r="BK1012" s="19"/>
      <c r="BL1012" s="19"/>
      <c r="BM1012" s="19"/>
      <c r="BN1012" s="19"/>
      <c r="BO1012" s="19"/>
      <c r="BP1012" s="19"/>
    </row>
    <row r="1013" spans="1:68" s="2" customFormat="1">
      <c r="A1013" s="57"/>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c r="AA1013" s="18"/>
      <c r="AB1013" s="18"/>
      <c r="AC1013" s="18"/>
      <c r="AD1013" s="18"/>
      <c r="AE1013" s="18"/>
      <c r="AF1013" s="18"/>
      <c r="AG1013" s="18"/>
      <c r="AH1013" s="18"/>
      <c r="AI1013" s="18"/>
      <c r="AJ1013" s="18"/>
      <c r="AK1013" s="18"/>
      <c r="AL1013" s="18"/>
      <c r="AM1013" s="18"/>
      <c r="AN1013" s="18"/>
      <c r="AO1013" s="18"/>
      <c r="AP1013" s="18"/>
      <c r="AQ1013" s="18"/>
      <c r="AR1013" s="19"/>
      <c r="AS1013" s="19"/>
      <c r="AT1013" s="19"/>
      <c r="AU1013" s="19"/>
      <c r="AV1013" s="19"/>
      <c r="AW1013" s="19"/>
      <c r="AX1013" s="19"/>
      <c r="AY1013" s="19"/>
      <c r="AZ1013" s="19"/>
      <c r="BA1013" s="19"/>
      <c r="BB1013" s="19"/>
      <c r="BC1013" s="19"/>
      <c r="BD1013" s="19"/>
      <c r="BE1013" s="19"/>
      <c r="BF1013" s="19"/>
      <c r="BG1013" s="19"/>
      <c r="BH1013" s="19"/>
      <c r="BI1013" s="19"/>
      <c r="BJ1013" s="19"/>
      <c r="BK1013" s="19"/>
      <c r="BL1013" s="19"/>
      <c r="BM1013" s="19"/>
      <c r="BN1013" s="19"/>
      <c r="BO1013" s="19"/>
      <c r="BP1013" s="19"/>
    </row>
    <row r="1014" spans="1:68" s="2" customFormat="1">
      <c r="A1014" s="57"/>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9"/>
      <c r="AS1014" s="19"/>
      <c r="AT1014" s="19"/>
      <c r="AU1014" s="19"/>
      <c r="AV1014" s="19"/>
      <c r="AW1014" s="19"/>
      <c r="AX1014" s="19"/>
      <c r="AY1014" s="19"/>
      <c r="AZ1014" s="19"/>
      <c r="BA1014" s="19"/>
      <c r="BB1014" s="19"/>
      <c r="BC1014" s="19"/>
      <c r="BD1014" s="19"/>
      <c r="BE1014" s="19"/>
      <c r="BF1014" s="19"/>
      <c r="BG1014" s="19"/>
      <c r="BH1014" s="19"/>
      <c r="BI1014" s="19"/>
      <c r="BJ1014" s="19"/>
      <c r="BK1014" s="19"/>
      <c r="BL1014" s="19"/>
      <c r="BM1014" s="19"/>
      <c r="BN1014" s="19"/>
      <c r="BO1014" s="19"/>
      <c r="BP1014" s="19"/>
    </row>
    <row r="1015" spans="1:68" s="2" customFormat="1">
      <c r="A1015" s="57"/>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c r="AL1015" s="18"/>
      <c r="AM1015" s="18"/>
      <c r="AN1015" s="18"/>
      <c r="AO1015" s="18"/>
      <c r="AP1015" s="18"/>
      <c r="AQ1015" s="18"/>
      <c r="AR1015" s="19"/>
      <c r="AS1015" s="19"/>
      <c r="AT1015" s="19"/>
      <c r="AU1015" s="19"/>
      <c r="AV1015" s="19"/>
      <c r="AW1015" s="19"/>
      <c r="AX1015" s="19"/>
      <c r="AY1015" s="19"/>
      <c r="AZ1015" s="19"/>
      <c r="BA1015" s="19"/>
      <c r="BB1015" s="19"/>
      <c r="BC1015" s="19"/>
      <c r="BD1015" s="19"/>
      <c r="BE1015" s="19"/>
      <c r="BF1015" s="19"/>
      <c r="BG1015" s="19"/>
      <c r="BH1015" s="19"/>
      <c r="BI1015" s="19"/>
      <c r="BJ1015" s="19"/>
      <c r="BK1015" s="19"/>
      <c r="BL1015" s="19"/>
      <c r="BM1015" s="19"/>
      <c r="BN1015" s="19"/>
      <c r="BO1015" s="19"/>
      <c r="BP1015" s="19"/>
    </row>
    <row r="1016" spans="1:68" s="2" customFormat="1">
      <c r="A1016" s="57"/>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c r="AL1016" s="18"/>
      <c r="AM1016" s="18"/>
      <c r="AN1016" s="18"/>
      <c r="AO1016" s="18"/>
      <c r="AP1016" s="18"/>
      <c r="AQ1016" s="18"/>
      <c r="AR1016" s="19"/>
      <c r="AS1016" s="19"/>
      <c r="AT1016" s="19"/>
      <c r="AU1016" s="19"/>
      <c r="AV1016" s="19"/>
      <c r="AW1016" s="19"/>
      <c r="AX1016" s="19"/>
      <c r="AY1016" s="19"/>
      <c r="AZ1016" s="19"/>
      <c r="BA1016" s="19"/>
      <c r="BB1016" s="19"/>
      <c r="BC1016" s="19"/>
      <c r="BD1016" s="19"/>
      <c r="BE1016" s="19"/>
      <c r="BF1016" s="19"/>
      <c r="BG1016" s="19"/>
      <c r="BH1016" s="19"/>
      <c r="BI1016" s="19"/>
      <c r="BJ1016" s="19"/>
      <c r="BK1016" s="19"/>
      <c r="BL1016" s="19"/>
      <c r="BM1016" s="19"/>
      <c r="BN1016" s="19"/>
      <c r="BO1016" s="19"/>
      <c r="BP1016" s="19"/>
    </row>
    <row r="1017" spans="1:68" s="2" customFormat="1">
      <c r="A1017" s="57"/>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9"/>
      <c r="AS1017" s="19"/>
      <c r="AT1017" s="19"/>
      <c r="AU1017" s="19"/>
      <c r="AV1017" s="19"/>
      <c r="AW1017" s="19"/>
      <c r="AX1017" s="19"/>
      <c r="AY1017" s="19"/>
      <c r="AZ1017" s="19"/>
      <c r="BA1017" s="19"/>
      <c r="BB1017" s="19"/>
      <c r="BC1017" s="19"/>
      <c r="BD1017" s="19"/>
      <c r="BE1017" s="19"/>
      <c r="BF1017" s="19"/>
      <c r="BG1017" s="19"/>
      <c r="BH1017" s="19"/>
      <c r="BI1017" s="19"/>
      <c r="BJ1017" s="19"/>
      <c r="BK1017" s="19"/>
      <c r="BL1017" s="19"/>
      <c r="BM1017" s="19"/>
      <c r="BN1017" s="19"/>
      <c r="BO1017" s="19"/>
      <c r="BP1017" s="19"/>
    </row>
    <row r="1018" spans="1:68" s="2" customFormat="1">
      <c r="A1018" s="57"/>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c r="AA1018" s="18"/>
      <c r="AB1018" s="18"/>
      <c r="AC1018" s="18"/>
      <c r="AD1018" s="18"/>
      <c r="AE1018" s="18"/>
      <c r="AF1018" s="18"/>
      <c r="AG1018" s="18"/>
      <c r="AH1018" s="18"/>
      <c r="AI1018" s="18"/>
      <c r="AJ1018" s="18"/>
      <c r="AK1018" s="18"/>
      <c r="AL1018" s="18"/>
      <c r="AM1018" s="18"/>
      <c r="AN1018" s="18"/>
      <c r="AO1018" s="18"/>
      <c r="AP1018" s="18"/>
      <c r="AQ1018" s="18"/>
      <c r="AR1018" s="19"/>
      <c r="AS1018" s="19"/>
      <c r="AT1018" s="19"/>
      <c r="AU1018" s="19"/>
      <c r="AV1018" s="19"/>
      <c r="AW1018" s="19"/>
      <c r="AX1018" s="19"/>
      <c r="AY1018" s="19"/>
      <c r="AZ1018" s="19"/>
      <c r="BA1018" s="19"/>
      <c r="BB1018" s="19"/>
      <c r="BC1018" s="19"/>
      <c r="BD1018" s="19"/>
      <c r="BE1018" s="19"/>
      <c r="BF1018" s="19"/>
      <c r="BG1018" s="19"/>
      <c r="BH1018" s="19"/>
      <c r="BI1018" s="19"/>
      <c r="BJ1018" s="19"/>
      <c r="BK1018" s="19"/>
      <c r="BL1018" s="19"/>
      <c r="BM1018" s="19"/>
      <c r="BN1018" s="19"/>
      <c r="BO1018" s="19"/>
      <c r="BP1018" s="19"/>
    </row>
    <row r="1019" spans="1:68" s="2" customFormat="1">
      <c r="A1019" s="57"/>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c r="AA1019" s="18"/>
      <c r="AB1019" s="18"/>
      <c r="AC1019" s="18"/>
      <c r="AD1019" s="18"/>
      <c r="AE1019" s="18"/>
      <c r="AF1019" s="18"/>
      <c r="AG1019" s="18"/>
      <c r="AH1019" s="18"/>
      <c r="AI1019" s="18"/>
      <c r="AJ1019" s="18"/>
      <c r="AK1019" s="18"/>
      <c r="AL1019" s="18"/>
      <c r="AM1019" s="18"/>
      <c r="AN1019" s="18"/>
      <c r="AO1019" s="18"/>
      <c r="AP1019" s="18"/>
      <c r="AQ1019" s="18"/>
      <c r="AR1019" s="19"/>
      <c r="AS1019" s="19"/>
      <c r="AT1019" s="19"/>
      <c r="AU1019" s="19"/>
      <c r="AV1019" s="19"/>
      <c r="AW1019" s="19"/>
      <c r="AX1019" s="19"/>
      <c r="AY1019" s="19"/>
      <c r="AZ1019" s="19"/>
      <c r="BA1019" s="19"/>
      <c r="BB1019" s="19"/>
      <c r="BC1019" s="19"/>
      <c r="BD1019" s="19"/>
      <c r="BE1019" s="19"/>
      <c r="BF1019" s="19"/>
      <c r="BG1019" s="19"/>
      <c r="BH1019" s="19"/>
      <c r="BI1019" s="19"/>
      <c r="BJ1019" s="19"/>
      <c r="BK1019" s="19"/>
      <c r="BL1019" s="19"/>
      <c r="BM1019" s="19"/>
      <c r="BN1019" s="19"/>
      <c r="BO1019" s="19"/>
      <c r="BP1019" s="19"/>
    </row>
    <row r="1020" spans="1:68" s="2" customFormat="1">
      <c r="A1020" s="57"/>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c r="AF1020" s="18"/>
      <c r="AG1020" s="18"/>
      <c r="AH1020" s="18"/>
      <c r="AI1020" s="18"/>
      <c r="AJ1020" s="18"/>
      <c r="AK1020" s="18"/>
      <c r="AL1020" s="18"/>
      <c r="AM1020" s="18"/>
      <c r="AN1020" s="18"/>
      <c r="AO1020" s="18"/>
      <c r="AP1020" s="18"/>
      <c r="AQ1020" s="18"/>
      <c r="AR1020" s="19"/>
      <c r="AS1020" s="19"/>
      <c r="AT1020" s="19"/>
      <c r="AU1020" s="19"/>
      <c r="AV1020" s="19"/>
      <c r="AW1020" s="19"/>
      <c r="AX1020" s="19"/>
      <c r="AY1020" s="19"/>
      <c r="AZ1020" s="19"/>
      <c r="BA1020" s="19"/>
      <c r="BB1020" s="19"/>
      <c r="BC1020" s="19"/>
      <c r="BD1020" s="19"/>
      <c r="BE1020" s="19"/>
      <c r="BF1020" s="19"/>
      <c r="BG1020" s="19"/>
      <c r="BH1020" s="19"/>
      <c r="BI1020" s="19"/>
      <c r="BJ1020" s="19"/>
      <c r="BK1020" s="19"/>
      <c r="BL1020" s="19"/>
      <c r="BM1020" s="19"/>
      <c r="BN1020" s="19"/>
      <c r="BO1020" s="19"/>
      <c r="BP1020" s="19"/>
    </row>
    <row r="1021" spans="1:68" s="2" customFormat="1">
      <c r="A1021" s="57"/>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9"/>
      <c r="AS1021" s="19"/>
      <c r="AT1021" s="19"/>
      <c r="AU1021" s="19"/>
      <c r="AV1021" s="19"/>
      <c r="AW1021" s="19"/>
      <c r="AX1021" s="19"/>
      <c r="AY1021" s="19"/>
      <c r="AZ1021" s="19"/>
      <c r="BA1021" s="19"/>
      <c r="BB1021" s="19"/>
      <c r="BC1021" s="19"/>
      <c r="BD1021" s="19"/>
      <c r="BE1021" s="19"/>
      <c r="BF1021" s="19"/>
      <c r="BG1021" s="19"/>
      <c r="BH1021" s="19"/>
      <c r="BI1021" s="19"/>
      <c r="BJ1021" s="19"/>
      <c r="BK1021" s="19"/>
      <c r="BL1021" s="19"/>
      <c r="BM1021" s="19"/>
      <c r="BN1021" s="19"/>
      <c r="BO1021" s="19"/>
      <c r="BP1021" s="19"/>
    </row>
    <row r="1022" spans="1:68" s="2" customFormat="1">
      <c r="A1022" s="57"/>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c r="AA1022" s="18"/>
      <c r="AB1022" s="18"/>
      <c r="AC1022" s="18"/>
      <c r="AD1022" s="18"/>
      <c r="AE1022" s="18"/>
      <c r="AF1022" s="18"/>
      <c r="AG1022" s="18"/>
      <c r="AH1022" s="18"/>
      <c r="AI1022" s="18"/>
      <c r="AJ1022" s="18"/>
      <c r="AK1022" s="18"/>
      <c r="AL1022" s="18"/>
      <c r="AM1022" s="18"/>
      <c r="AN1022" s="18"/>
      <c r="AO1022" s="18"/>
      <c r="AP1022" s="18"/>
      <c r="AQ1022" s="18"/>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row>
    <row r="1023" spans="1:68" s="2" customFormat="1">
      <c r="A1023" s="57"/>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c r="AA1023" s="18"/>
      <c r="AB1023" s="18"/>
      <c r="AC1023" s="18"/>
      <c r="AD1023" s="18"/>
      <c r="AE1023" s="18"/>
      <c r="AF1023" s="18"/>
      <c r="AG1023" s="18"/>
      <c r="AH1023" s="18"/>
      <c r="AI1023" s="18"/>
      <c r="AJ1023" s="18"/>
      <c r="AK1023" s="18"/>
      <c r="AL1023" s="18"/>
      <c r="AM1023" s="18"/>
      <c r="AN1023" s="18"/>
      <c r="AO1023" s="18"/>
      <c r="AP1023" s="18"/>
      <c r="AQ1023" s="18"/>
      <c r="AR1023" s="19"/>
      <c r="AS1023" s="19"/>
      <c r="AT1023" s="19"/>
      <c r="AU1023" s="19"/>
      <c r="AV1023" s="19"/>
      <c r="AW1023" s="19"/>
      <c r="AX1023" s="19"/>
      <c r="AY1023" s="19"/>
      <c r="AZ1023" s="19"/>
      <c r="BA1023" s="19"/>
      <c r="BB1023" s="19"/>
      <c r="BC1023" s="19"/>
      <c r="BD1023" s="19"/>
      <c r="BE1023" s="19"/>
      <c r="BF1023" s="19"/>
      <c r="BG1023" s="19"/>
      <c r="BH1023" s="19"/>
      <c r="BI1023" s="19"/>
      <c r="BJ1023" s="19"/>
      <c r="BK1023" s="19"/>
      <c r="BL1023" s="19"/>
      <c r="BM1023" s="19"/>
      <c r="BN1023" s="19"/>
      <c r="BO1023" s="19"/>
      <c r="BP1023" s="19"/>
    </row>
    <row r="1024" spans="1:68" s="2" customFormat="1">
      <c r="A1024" s="57"/>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c r="AA1024" s="18"/>
      <c r="AB1024" s="18"/>
      <c r="AC1024" s="18"/>
      <c r="AD1024" s="18"/>
      <c r="AE1024" s="18"/>
      <c r="AF1024" s="18"/>
      <c r="AG1024" s="18"/>
      <c r="AH1024" s="18"/>
      <c r="AI1024" s="18"/>
      <c r="AJ1024" s="18"/>
      <c r="AK1024" s="18"/>
      <c r="AL1024" s="18"/>
      <c r="AM1024" s="18"/>
      <c r="AN1024" s="18"/>
      <c r="AO1024" s="18"/>
      <c r="AP1024" s="18"/>
      <c r="AQ1024" s="18"/>
      <c r="AR1024" s="19"/>
      <c r="AS1024" s="19"/>
      <c r="AT1024" s="19"/>
      <c r="AU1024" s="19"/>
      <c r="AV1024" s="19"/>
      <c r="AW1024" s="19"/>
      <c r="AX1024" s="19"/>
      <c r="AY1024" s="19"/>
      <c r="AZ1024" s="19"/>
      <c r="BA1024" s="19"/>
      <c r="BB1024" s="19"/>
      <c r="BC1024" s="19"/>
      <c r="BD1024" s="19"/>
      <c r="BE1024" s="19"/>
      <c r="BF1024" s="19"/>
      <c r="BG1024" s="19"/>
      <c r="BH1024" s="19"/>
      <c r="BI1024" s="19"/>
      <c r="BJ1024" s="19"/>
      <c r="BK1024" s="19"/>
      <c r="BL1024" s="19"/>
      <c r="BM1024" s="19"/>
      <c r="BN1024" s="19"/>
      <c r="BO1024" s="19"/>
      <c r="BP1024" s="19"/>
    </row>
    <row r="1025" spans="1:68" s="2" customFormat="1">
      <c r="A1025" s="57"/>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c r="AA1025" s="18"/>
      <c r="AB1025" s="18"/>
      <c r="AC1025" s="18"/>
      <c r="AD1025" s="18"/>
      <c r="AE1025" s="18"/>
      <c r="AF1025" s="18"/>
      <c r="AG1025" s="18"/>
      <c r="AH1025" s="18"/>
      <c r="AI1025" s="18"/>
      <c r="AJ1025" s="18"/>
      <c r="AK1025" s="18"/>
      <c r="AL1025" s="18"/>
      <c r="AM1025" s="18"/>
      <c r="AN1025" s="18"/>
      <c r="AO1025" s="18"/>
      <c r="AP1025" s="18"/>
      <c r="AQ1025" s="18"/>
      <c r="AR1025" s="19"/>
      <c r="AS1025" s="19"/>
      <c r="AT1025" s="19"/>
      <c r="AU1025" s="19"/>
      <c r="AV1025" s="19"/>
      <c r="AW1025" s="19"/>
      <c r="AX1025" s="19"/>
      <c r="AY1025" s="19"/>
      <c r="AZ1025" s="19"/>
      <c r="BA1025" s="19"/>
      <c r="BB1025" s="19"/>
      <c r="BC1025" s="19"/>
      <c r="BD1025" s="19"/>
      <c r="BE1025" s="19"/>
      <c r="BF1025" s="19"/>
      <c r="BG1025" s="19"/>
      <c r="BH1025" s="19"/>
      <c r="BI1025" s="19"/>
      <c r="BJ1025" s="19"/>
      <c r="BK1025" s="19"/>
      <c r="BL1025" s="19"/>
      <c r="BM1025" s="19"/>
      <c r="BN1025" s="19"/>
      <c r="BO1025" s="19"/>
      <c r="BP1025" s="19"/>
    </row>
    <row r="1026" spans="1:68" s="2" customFormat="1">
      <c r="A1026" s="57"/>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c r="AA1026" s="18"/>
      <c r="AB1026" s="18"/>
      <c r="AC1026" s="18"/>
      <c r="AD1026" s="18"/>
      <c r="AE1026" s="18"/>
      <c r="AF1026" s="18"/>
      <c r="AG1026" s="18"/>
      <c r="AH1026" s="18"/>
      <c r="AI1026" s="18"/>
      <c r="AJ1026" s="18"/>
      <c r="AK1026" s="18"/>
      <c r="AL1026" s="18"/>
      <c r="AM1026" s="18"/>
      <c r="AN1026" s="18"/>
      <c r="AO1026" s="18"/>
      <c r="AP1026" s="18"/>
      <c r="AQ1026" s="18"/>
      <c r="AR1026" s="19"/>
      <c r="AS1026" s="19"/>
      <c r="AT1026" s="19"/>
      <c r="AU1026" s="19"/>
      <c r="AV1026" s="19"/>
      <c r="AW1026" s="19"/>
      <c r="AX1026" s="19"/>
      <c r="AY1026" s="19"/>
      <c r="AZ1026" s="19"/>
      <c r="BA1026" s="19"/>
      <c r="BB1026" s="19"/>
      <c r="BC1026" s="19"/>
      <c r="BD1026" s="19"/>
      <c r="BE1026" s="19"/>
      <c r="BF1026" s="19"/>
      <c r="BG1026" s="19"/>
      <c r="BH1026" s="19"/>
      <c r="BI1026" s="19"/>
      <c r="BJ1026" s="19"/>
      <c r="BK1026" s="19"/>
      <c r="BL1026" s="19"/>
      <c r="BM1026" s="19"/>
      <c r="BN1026" s="19"/>
      <c r="BO1026" s="19"/>
      <c r="BP1026" s="19"/>
    </row>
    <row r="1027" spans="1:68" s="2" customFormat="1">
      <c r="A1027" s="57"/>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c r="AA1027" s="18"/>
      <c r="AB1027" s="18"/>
      <c r="AC1027" s="18"/>
      <c r="AD1027" s="18"/>
      <c r="AE1027" s="18"/>
      <c r="AF1027" s="18"/>
      <c r="AG1027" s="18"/>
      <c r="AH1027" s="18"/>
      <c r="AI1027" s="18"/>
      <c r="AJ1027" s="18"/>
      <c r="AK1027" s="18"/>
      <c r="AL1027" s="18"/>
      <c r="AM1027" s="18"/>
      <c r="AN1027" s="18"/>
      <c r="AO1027" s="18"/>
      <c r="AP1027" s="18"/>
      <c r="AQ1027" s="18"/>
      <c r="AR1027" s="19"/>
      <c r="AS1027" s="19"/>
      <c r="AT1027" s="19"/>
      <c r="AU1027" s="19"/>
      <c r="AV1027" s="19"/>
      <c r="AW1027" s="19"/>
      <c r="AX1027" s="19"/>
      <c r="AY1027" s="19"/>
      <c r="AZ1027" s="19"/>
      <c r="BA1027" s="19"/>
      <c r="BB1027" s="19"/>
      <c r="BC1027" s="19"/>
      <c r="BD1027" s="19"/>
      <c r="BE1027" s="19"/>
      <c r="BF1027" s="19"/>
      <c r="BG1027" s="19"/>
      <c r="BH1027" s="19"/>
      <c r="BI1027" s="19"/>
      <c r="BJ1027" s="19"/>
      <c r="BK1027" s="19"/>
      <c r="BL1027" s="19"/>
      <c r="BM1027" s="19"/>
      <c r="BN1027" s="19"/>
      <c r="BO1027" s="19"/>
      <c r="BP1027" s="19"/>
    </row>
    <row r="1028" spans="1:68" s="2" customFormat="1">
      <c r="A1028" s="57"/>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c r="AA1028" s="18"/>
      <c r="AB1028" s="18"/>
      <c r="AC1028" s="18"/>
      <c r="AD1028" s="18"/>
      <c r="AE1028" s="18"/>
      <c r="AF1028" s="18"/>
      <c r="AG1028" s="18"/>
      <c r="AH1028" s="18"/>
      <c r="AI1028" s="18"/>
      <c r="AJ1028" s="18"/>
      <c r="AK1028" s="18"/>
      <c r="AL1028" s="18"/>
      <c r="AM1028" s="18"/>
      <c r="AN1028" s="18"/>
      <c r="AO1028" s="18"/>
      <c r="AP1028" s="18"/>
      <c r="AQ1028" s="18"/>
      <c r="AR1028" s="19"/>
      <c r="AS1028" s="19"/>
      <c r="AT1028" s="19"/>
      <c r="AU1028" s="19"/>
      <c r="AV1028" s="19"/>
      <c r="AW1028" s="19"/>
      <c r="AX1028" s="19"/>
      <c r="AY1028" s="19"/>
      <c r="AZ1028" s="19"/>
      <c r="BA1028" s="19"/>
      <c r="BB1028" s="19"/>
      <c r="BC1028" s="19"/>
      <c r="BD1028" s="19"/>
      <c r="BE1028" s="19"/>
      <c r="BF1028" s="19"/>
      <c r="BG1028" s="19"/>
      <c r="BH1028" s="19"/>
      <c r="BI1028" s="19"/>
      <c r="BJ1028" s="19"/>
      <c r="BK1028" s="19"/>
      <c r="BL1028" s="19"/>
      <c r="BM1028" s="19"/>
      <c r="BN1028" s="19"/>
      <c r="BO1028" s="19"/>
      <c r="BP1028" s="19"/>
    </row>
    <row r="1029" spans="1:68" s="2" customFormat="1">
      <c r="A1029" s="57"/>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c r="AA1029" s="18"/>
      <c r="AB1029" s="18"/>
      <c r="AC1029" s="18"/>
      <c r="AD1029" s="18"/>
      <c r="AE1029" s="18"/>
      <c r="AF1029" s="18"/>
      <c r="AG1029" s="18"/>
      <c r="AH1029" s="18"/>
      <c r="AI1029" s="18"/>
      <c r="AJ1029" s="18"/>
      <c r="AK1029" s="18"/>
      <c r="AL1029" s="18"/>
      <c r="AM1029" s="18"/>
      <c r="AN1029" s="18"/>
      <c r="AO1029" s="18"/>
      <c r="AP1029" s="18"/>
      <c r="AQ1029" s="18"/>
      <c r="AR1029" s="19"/>
      <c r="AS1029" s="19"/>
      <c r="AT1029" s="19"/>
      <c r="AU1029" s="19"/>
      <c r="AV1029" s="19"/>
      <c r="AW1029" s="19"/>
      <c r="AX1029" s="19"/>
      <c r="AY1029" s="19"/>
      <c r="AZ1029" s="19"/>
      <c r="BA1029" s="19"/>
      <c r="BB1029" s="19"/>
      <c r="BC1029" s="19"/>
      <c r="BD1029" s="19"/>
      <c r="BE1029" s="19"/>
      <c r="BF1029" s="19"/>
      <c r="BG1029" s="19"/>
      <c r="BH1029" s="19"/>
      <c r="BI1029" s="19"/>
      <c r="BJ1029" s="19"/>
      <c r="BK1029" s="19"/>
      <c r="BL1029" s="19"/>
      <c r="BM1029" s="19"/>
      <c r="BN1029" s="19"/>
      <c r="BO1029" s="19"/>
      <c r="BP1029" s="19"/>
    </row>
    <row r="1030" spans="1:68" s="2" customFormat="1">
      <c r="A1030" s="57"/>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9"/>
      <c r="AS1030" s="19"/>
      <c r="AT1030" s="19"/>
      <c r="AU1030" s="19"/>
      <c r="AV1030" s="19"/>
      <c r="AW1030" s="19"/>
      <c r="AX1030" s="19"/>
      <c r="AY1030" s="19"/>
      <c r="AZ1030" s="19"/>
      <c r="BA1030" s="19"/>
      <c r="BB1030" s="19"/>
      <c r="BC1030" s="19"/>
      <c r="BD1030" s="19"/>
      <c r="BE1030" s="19"/>
      <c r="BF1030" s="19"/>
      <c r="BG1030" s="19"/>
      <c r="BH1030" s="19"/>
      <c r="BI1030" s="19"/>
      <c r="BJ1030" s="19"/>
      <c r="BK1030" s="19"/>
      <c r="BL1030" s="19"/>
      <c r="BM1030" s="19"/>
      <c r="BN1030" s="19"/>
      <c r="BO1030" s="19"/>
      <c r="BP1030" s="19"/>
    </row>
    <row r="1031" spans="1:68" s="2" customFormat="1">
      <c r="A1031" s="57"/>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c r="AA1031" s="18"/>
      <c r="AB1031" s="18"/>
      <c r="AC1031" s="18"/>
      <c r="AD1031" s="18"/>
      <c r="AE1031" s="18"/>
      <c r="AF1031" s="18"/>
      <c r="AG1031" s="18"/>
      <c r="AH1031" s="18"/>
      <c r="AI1031" s="18"/>
      <c r="AJ1031" s="18"/>
      <c r="AK1031" s="18"/>
      <c r="AL1031" s="18"/>
      <c r="AM1031" s="18"/>
      <c r="AN1031" s="18"/>
      <c r="AO1031" s="18"/>
      <c r="AP1031" s="18"/>
      <c r="AQ1031" s="18"/>
      <c r="AR1031" s="19"/>
      <c r="AS1031" s="19"/>
      <c r="AT1031" s="19"/>
      <c r="AU1031" s="19"/>
      <c r="AV1031" s="19"/>
      <c r="AW1031" s="19"/>
      <c r="AX1031" s="19"/>
      <c r="AY1031" s="19"/>
      <c r="AZ1031" s="19"/>
      <c r="BA1031" s="19"/>
      <c r="BB1031" s="19"/>
      <c r="BC1031" s="19"/>
      <c r="BD1031" s="19"/>
      <c r="BE1031" s="19"/>
      <c r="BF1031" s="19"/>
      <c r="BG1031" s="19"/>
      <c r="BH1031" s="19"/>
      <c r="BI1031" s="19"/>
      <c r="BJ1031" s="19"/>
      <c r="BK1031" s="19"/>
      <c r="BL1031" s="19"/>
      <c r="BM1031" s="19"/>
      <c r="BN1031" s="19"/>
      <c r="BO1031" s="19"/>
      <c r="BP1031" s="19"/>
    </row>
    <row r="1032" spans="1:68" s="2" customFormat="1">
      <c r="A1032" s="57"/>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c r="AA1032" s="18"/>
      <c r="AB1032" s="18"/>
      <c r="AC1032" s="18"/>
      <c r="AD1032" s="18"/>
      <c r="AE1032" s="18"/>
      <c r="AF1032" s="18"/>
      <c r="AG1032" s="18"/>
      <c r="AH1032" s="18"/>
      <c r="AI1032" s="18"/>
      <c r="AJ1032" s="18"/>
      <c r="AK1032" s="18"/>
      <c r="AL1032" s="18"/>
      <c r="AM1032" s="18"/>
      <c r="AN1032" s="18"/>
      <c r="AO1032" s="18"/>
      <c r="AP1032" s="18"/>
      <c r="AQ1032" s="18"/>
      <c r="AR1032" s="19"/>
      <c r="AS1032" s="19"/>
      <c r="AT1032" s="19"/>
      <c r="AU1032" s="19"/>
      <c r="AV1032" s="19"/>
      <c r="AW1032" s="19"/>
      <c r="AX1032" s="19"/>
      <c r="AY1032" s="19"/>
      <c r="AZ1032" s="19"/>
      <c r="BA1032" s="19"/>
      <c r="BB1032" s="19"/>
      <c r="BC1032" s="19"/>
      <c r="BD1032" s="19"/>
      <c r="BE1032" s="19"/>
      <c r="BF1032" s="19"/>
      <c r="BG1032" s="19"/>
      <c r="BH1032" s="19"/>
      <c r="BI1032" s="19"/>
      <c r="BJ1032" s="19"/>
      <c r="BK1032" s="19"/>
      <c r="BL1032" s="19"/>
      <c r="BM1032" s="19"/>
      <c r="BN1032" s="19"/>
      <c r="BO1032" s="19"/>
      <c r="BP1032" s="19"/>
    </row>
    <row r="1033" spans="1:68" s="2" customFormat="1">
      <c r="A1033" s="57"/>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s="18"/>
      <c r="AM1033" s="18"/>
      <c r="AN1033" s="18"/>
      <c r="AO1033" s="18"/>
      <c r="AP1033" s="18"/>
      <c r="AQ1033" s="18"/>
      <c r="AR1033" s="19"/>
      <c r="AS1033" s="19"/>
      <c r="AT1033" s="19"/>
      <c r="AU1033" s="19"/>
      <c r="AV1033" s="19"/>
      <c r="AW1033" s="19"/>
      <c r="AX1033" s="19"/>
      <c r="AY1033" s="19"/>
      <c r="AZ1033" s="19"/>
      <c r="BA1033" s="19"/>
      <c r="BB1033" s="19"/>
      <c r="BC1033" s="19"/>
      <c r="BD1033" s="19"/>
      <c r="BE1033" s="19"/>
      <c r="BF1033" s="19"/>
      <c r="BG1033" s="19"/>
      <c r="BH1033" s="19"/>
      <c r="BI1033" s="19"/>
      <c r="BJ1033" s="19"/>
      <c r="BK1033" s="19"/>
      <c r="BL1033" s="19"/>
      <c r="BM1033" s="19"/>
      <c r="BN1033" s="19"/>
      <c r="BO1033" s="19"/>
      <c r="BP1033" s="19"/>
    </row>
    <row r="1034" spans="1:68" s="2" customFormat="1">
      <c r="A1034" s="57"/>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s="18"/>
      <c r="AM1034" s="18"/>
      <c r="AN1034" s="18"/>
      <c r="AO1034" s="18"/>
      <c r="AP1034" s="18"/>
      <c r="AQ1034" s="18"/>
      <c r="AR1034" s="19"/>
      <c r="AS1034" s="19"/>
      <c r="AT1034" s="19"/>
      <c r="AU1034" s="19"/>
      <c r="AV1034" s="19"/>
      <c r="AW1034" s="19"/>
      <c r="AX1034" s="19"/>
      <c r="AY1034" s="19"/>
      <c r="AZ1034" s="19"/>
      <c r="BA1034" s="19"/>
      <c r="BB1034" s="19"/>
      <c r="BC1034" s="19"/>
      <c r="BD1034" s="19"/>
      <c r="BE1034" s="19"/>
      <c r="BF1034" s="19"/>
      <c r="BG1034" s="19"/>
      <c r="BH1034" s="19"/>
      <c r="BI1034" s="19"/>
      <c r="BJ1034" s="19"/>
      <c r="BK1034" s="19"/>
      <c r="BL1034" s="19"/>
      <c r="BM1034" s="19"/>
      <c r="BN1034" s="19"/>
      <c r="BO1034" s="19"/>
      <c r="BP1034" s="19"/>
    </row>
    <row r="1035" spans="1:68" s="2" customFormat="1">
      <c r="A1035" s="57"/>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c r="AA1035" s="18"/>
      <c r="AB1035" s="18"/>
      <c r="AC1035" s="18"/>
      <c r="AD1035" s="18"/>
      <c r="AE1035" s="18"/>
      <c r="AF1035" s="18"/>
      <c r="AG1035" s="18"/>
      <c r="AH1035" s="18"/>
      <c r="AI1035" s="18"/>
      <c r="AJ1035" s="18"/>
      <c r="AK1035" s="18"/>
      <c r="AL1035" s="18"/>
      <c r="AM1035" s="18"/>
      <c r="AN1035" s="18"/>
      <c r="AO1035" s="18"/>
      <c r="AP1035" s="18"/>
      <c r="AQ1035" s="18"/>
      <c r="AR1035" s="19"/>
      <c r="AS1035" s="19"/>
      <c r="AT1035" s="19"/>
      <c r="AU1035" s="19"/>
      <c r="AV1035" s="19"/>
      <c r="AW1035" s="19"/>
      <c r="AX1035" s="19"/>
      <c r="AY1035" s="19"/>
      <c r="AZ1035" s="19"/>
      <c r="BA1035" s="19"/>
      <c r="BB1035" s="19"/>
      <c r="BC1035" s="19"/>
      <c r="BD1035" s="19"/>
      <c r="BE1035" s="19"/>
      <c r="BF1035" s="19"/>
      <c r="BG1035" s="19"/>
      <c r="BH1035" s="19"/>
      <c r="BI1035" s="19"/>
      <c r="BJ1035" s="19"/>
      <c r="BK1035" s="19"/>
      <c r="BL1035" s="19"/>
      <c r="BM1035" s="19"/>
      <c r="BN1035" s="19"/>
      <c r="BO1035" s="19"/>
      <c r="BP1035" s="19"/>
    </row>
    <row r="1036" spans="1:68" s="2" customFormat="1">
      <c r="A1036" s="57"/>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c r="AA1036" s="18"/>
      <c r="AB1036" s="18"/>
      <c r="AC1036" s="18"/>
      <c r="AD1036" s="18"/>
      <c r="AE1036" s="18"/>
      <c r="AF1036" s="18"/>
      <c r="AG1036" s="18"/>
      <c r="AH1036" s="18"/>
      <c r="AI1036" s="18"/>
      <c r="AJ1036" s="18"/>
      <c r="AK1036" s="18"/>
      <c r="AL1036" s="18"/>
      <c r="AM1036" s="18"/>
      <c r="AN1036" s="18"/>
      <c r="AO1036" s="18"/>
      <c r="AP1036" s="18"/>
      <c r="AQ1036" s="18"/>
      <c r="AR1036" s="19"/>
      <c r="AS1036" s="19"/>
      <c r="AT1036" s="19"/>
      <c r="AU1036" s="19"/>
      <c r="AV1036" s="19"/>
      <c r="AW1036" s="19"/>
      <c r="AX1036" s="19"/>
      <c r="AY1036" s="19"/>
      <c r="AZ1036" s="19"/>
      <c r="BA1036" s="19"/>
      <c r="BB1036" s="19"/>
      <c r="BC1036" s="19"/>
      <c r="BD1036" s="19"/>
      <c r="BE1036" s="19"/>
      <c r="BF1036" s="19"/>
      <c r="BG1036" s="19"/>
      <c r="BH1036" s="19"/>
      <c r="BI1036" s="19"/>
      <c r="BJ1036" s="19"/>
      <c r="BK1036" s="19"/>
      <c r="BL1036" s="19"/>
      <c r="BM1036" s="19"/>
      <c r="BN1036" s="19"/>
      <c r="BO1036" s="19"/>
      <c r="BP1036" s="19"/>
    </row>
    <row r="1037" spans="1:68" s="2" customFormat="1">
      <c r="A1037" s="57"/>
      <c r="B1037" s="18"/>
      <c r="C1037" s="18"/>
      <c r="D1037" s="18"/>
      <c r="E1037" s="18"/>
      <c r="F1037" s="18"/>
      <c r="G1037" s="18"/>
      <c r="H1037" s="18"/>
      <c r="I1037" s="18"/>
      <c r="J1037" s="18"/>
      <c r="K1037" s="18"/>
      <c r="L1037" s="18"/>
      <c r="M1037" s="18"/>
      <c r="N1037" s="18"/>
      <c r="O1037" s="18"/>
      <c r="P1037" s="18"/>
      <c r="Q1037" s="18"/>
      <c r="R1037" s="18"/>
      <c r="S1037" s="18"/>
      <c r="T1037" s="18"/>
      <c r="U1037" s="18"/>
      <c r="V1037" s="18"/>
      <c r="W1037" s="18"/>
      <c r="X1037" s="18"/>
      <c r="Y1037" s="18"/>
      <c r="Z1037" s="18"/>
      <c r="AA1037" s="18"/>
      <c r="AB1037" s="18"/>
      <c r="AC1037" s="18"/>
      <c r="AD1037" s="18"/>
      <c r="AE1037" s="18"/>
      <c r="AF1037" s="18"/>
      <c r="AG1037" s="18"/>
      <c r="AH1037" s="18"/>
      <c r="AI1037" s="18"/>
      <c r="AJ1037" s="18"/>
      <c r="AK1037" s="18"/>
      <c r="AL1037" s="18"/>
      <c r="AM1037" s="18"/>
      <c r="AN1037" s="18"/>
      <c r="AO1037" s="18"/>
      <c r="AP1037" s="18"/>
      <c r="AQ1037" s="18"/>
      <c r="AR1037" s="19"/>
      <c r="AS1037" s="19"/>
      <c r="AT1037" s="19"/>
      <c r="AU1037" s="19"/>
      <c r="AV1037" s="19"/>
      <c r="AW1037" s="19"/>
      <c r="AX1037" s="19"/>
      <c r="AY1037" s="19"/>
      <c r="AZ1037" s="19"/>
      <c r="BA1037" s="19"/>
      <c r="BB1037" s="19"/>
      <c r="BC1037" s="19"/>
      <c r="BD1037" s="19"/>
      <c r="BE1037" s="19"/>
      <c r="BF1037" s="19"/>
      <c r="BG1037" s="19"/>
      <c r="BH1037" s="19"/>
      <c r="BI1037" s="19"/>
      <c r="BJ1037" s="19"/>
      <c r="BK1037" s="19"/>
      <c r="BL1037" s="19"/>
      <c r="BM1037" s="19"/>
      <c r="BN1037" s="19"/>
      <c r="BO1037" s="19"/>
      <c r="BP1037" s="19"/>
    </row>
    <row r="1038" spans="1:68" s="2" customFormat="1">
      <c r="A1038" s="57"/>
      <c r="B1038" s="18"/>
      <c r="C1038" s="18"/>
      <c r="D1038" s="18"/>
      <c r="E1038" s="18"/>
      <c r="F1038" s="18"/>
      <c r="G1038" s="18"/>
      <c r="H1038" s="18"/>
      <c r="I1038" s="18"/>
      <c r="J1038" s="18"/>
      <c r="K1038" s="18"/>
      <c r="L1038" s="18"/>
      <c r="M1038" s="18"/>
      <c r="N1038" s="18"/>
      <c r="O1038" s="18"/>
      <c r="P1038" s="18"/>
      <c r="Q1038" s="18"/>
      <c r="R1038" s="18"/>
      <c r="S1038" s="18"/>
      <c r="T1038" s="18"/>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row>
    <row r="1039" spans="1:68" s="2" customFormat="1">
      <c r="A1039" s="57"/>
      <c r="B1039" s="18"/>
      <c r="C1039" s="18"/>
      <c r="D1039" s="18"/>
      <c r="E1039" s="18"/>
      <c r="F1039" s="18"/>
      <c r="G1039" s="18"/>
      <c r="H1039" s="18"/>
      <c r="I1039" s="18"/>
      <c r="J1039" s="18"/>
      <c r="K1039" s="18"/>
      <c r="L1039" s="18"/>
      <c r="M1039" s="18"/>
      <c r="N1039" s="18"/>
      <c r="O1039" s="18"/>
      <c r="P1039" s="18"/>
      <c r="Q1039" s="18"/>
      <c r="R1039" s="18"/>
      <c r="S1039" s="18"/>
      <c r="T1039" s="18"/>
      <c r="U1039" s="18"/>
      <c r="V1039" s="18"/>
      <c r="W1039" s="18"/>
      <c r="X1039" s="18"/>
      <c r="Y1039" s="18"/>
      <c r="Z1039" s="18"/>
      <c r="AA1039" s="18"/>
      <c r="AB1039" s="18"/>
      <c r="AC1039" s="18"/>
      <c r="AD1039" s="18"/>
      <c r="AE1039" s="18"/>
      <c r="AF1039" s="18"/>
      <c r="AG1039" s="18"/>
      <c r="AH1039" s="18"/>
      <c r="AI1039" s="18"/>
      <c r="AJ1039" s="18"/>
      <c r="AK1039" s="18"/>
      <c r="AL1039" s="18"/>
      <c r="AM1039" s="18"/>
      <c r="AN1039" s="18"/>
      <c r="AO1039" s="18"/>
      <c r="AP1039" s="18"/>
      <c r="AQ1039" s="18"/>
      <c r="AR1039" s="19"/>
      <c r="AS1039" s="19"/>
      <c r="AT1039" s="19"/>
      <c r="AU1039" s="19"/>
      <c r="AV1039" s="19"/>
      <c r="AW1039" s="19"/>
      <c r="AX1039" s="19"/>
      <c r="AY1039" s="19"/>
      <c r="AZ1039" s="19"/>
      <c r="BA1039" s="19"/>
      <c r="BB1039" s="19"/>
      <c r="BC1039" s="19"/>
      <c r="BD1039" s="19"/>
      <c r="BE1039" s="19"/>
      <c r="BF1039" s="19"/>
      <c r="BG1039" s="19"/>
      <c r="BH1039" s="19"/>
      <c r="BI1039" s="19"/>
      <c r="BJ1039" s="19"/>
      <c r="BK1039" s="19"/>
      <c r="BL1039" s="19"/>
      <c r="BM1039" s="19"/>
      <c r="BN1039" s="19"/>
      <c r="BO1039" s="19"/>
      <c r="BP1039" s="19"/>
    </row>
    <row r="1040" spans="1:68" s="2" customFormat="1">
      <c r="A1040" s="57"/>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c r="AF1040" s="18"/>
      <c r="AG1040" s="18"/>
      <c r="AH1040" s="18"/>
      <c r="AI1040" s="18"/>
      <c r="AJ1040" s="18"/>
      <c r="AK1040" s="18"/>
      <c r="AL1040" s="18"/>
      <c r="AM1040" s="18"/>
      <c r="AN1040" s="18"/>
      <c r="AO1040" s="18"/>
      <c r="AP1040" s="18"/>
      <c r="AQ1040" s="18"/>
      <c r="AR1040" s="19"/>
      <c r="AS1040" s="19"/>
      <c r="AT1040" s="19"/>
      <c r="AU1040" s="19"/>
      <c r="AV1040" s="19"/>
      <c r="AW1040" s="19"/>
      <c r="AX1040" s="19"/>
      <c r="AY1040" s="19"/>
      <c r="AZ1040" s="19"/>
      <c r="BA1040" s="19"/>
      <c r="BB1040" s="19"/>
      <c r="BC1040" s="19"/>
      <c r="BD1040" s="19"/>
      <c r="BE1040" s="19"/>
      <c r="BF1040" s="19"/>
      <c r="BG1040" s="19"/>
      <c r="BH1040" s="19"/>
      <c r="BI1040" s="19"/>
      <c r="BJ1040" s="19"/>
      <c r="BK1040" s="19"/>
      <c r="BL1040" s="19"/>
      <c r="BM1040" s="19"/>
      <c r="BN1040" s="19"/>
      <c r="BO1040" s="19"/>
      <c r="BP1040" s="19"/>
    </row>
    <row r="1041" spans="1:68" s="2" customFormat="1">
      <c r="A1041" s="57"/>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s="18"/>
      <c r="AM1041" s="18"/>
      <c r="AN1041" s="18"/>
      <c r="AO1041" s="18"/>
      <c r="AP1041" s="18"/>
      <c r="AQ1041" s="18"/>
      <c r="AR1041" s="19"/>
      <c r="AS1041" s="19"/>
      <c r="AT1041" s="19"/>
      <c r="AU1041" s="19"/>
      <c r="AV1041" s="19"/>
      <c r="AW1041" s="19"/>
      <c r="AX1041" s="19"/>
      <c r="AY1041" s="19"/>
      <c r="AZ1041" s="19"/>
      <c r="BA1041" s="19"/>
      <c r="BB1041" s="19"/>
      <c r="BC1041" s="19"/>
      <c r="BD1041" s="19"/>
      <c r="BE1041" s="19"/>
      <c r="BF1041" s="19"/>
      <c r="BG1041" s="19"/>
      <c r="BH1041" s="19"/>
      <c r="BI1041" s="19"/>
      <c r="BJ1041" s="19"/>
      <c r="BK1041" s="19"/>
      <c r="BL1041" s="19"/>
      <c r="BM1041" s="19"/>
      <c r="BN1041" s="19"/>
      <c r="BO1041" s="19"/>
      <c r="BP1041" s="19"/>
    </row>
    <row r="1042" spans="1:68" s="2" customFormat="1">
      <c r="A1042" s="57"/>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s="18"/>
      <c r="AM1042" s="18"/>
      <c r="AN1042" s="18"/>
      <c r="AO1042" s="18"/>
      <c r="AP1042" s="18"/>
      <c r="AQ1042" s="18"/>
      <c r="AR1042" s="19"/>
      <c r="AS1042" s="19"/>
      <c r="AT1042" s="19"/>
      <c r="AU1042" s="19"/>
      <c r="AV1042" s="19"/>
      <c r="AW1042" s="19"/>
      <c r="AX1042" s="19"/>
      <c r="AY1042" s="19"/>
      <c r="AZ1042" s="19"/>
      <c r="BA1042" s="19"/>
      <c r="BB1042" s="19"/>
      <c r="BC1042" s="19"/>
      <c r="BD1042" s="19"/>
      <c r="BE1042" s="19"/>
      <c r="BF1042" s="19"/>
      <c r="BG1042" s="19"/>
      <c r="BH1042" s="19"/>
      <c r="BI1042" s="19"/>
      <c r="BJ1042" s="19"/>
      <c r="BK1042" s="19"/>
      <c r="BL1042" s="19"/>
      <c r="BM1042" s="19"/>
      <c r="BN1042" s="19"/>
      <c r="BO1042" s="19"/>
      <c r="BP1042" s="19"/>
    </row>
    <row r="1043" spans="1:68" s="2" customFormat="1">
      <c r="A1043" s="57"/>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s="18"/>
      <c r="AM1043" s="18"/>
      <c r="AN1043" s="18"/>
      <c r="AO1043" s="18"/>
      <c r="AP1043" s="18"/>
      <c r="AQ1043" s="18"/>
      <c r="AR1043" s="19"/>
      <c r="AS1043" s="19"/>
      <c r="AT1043" s="19"/>
      <c r="AU1043" s="19"/>
      <c r="AV1043" s="19"/>
      <c r="AW1043" s="19"/>
      <c r="AX1043" s="19"/>
      <c r="AY1043" s="19"/>
      <c r="AZ1043" s="19"/>
      <c r="BA1043" s="19"/>
      <c r="BB1043" s="19"/>
      <c r="BC1043" s="19"/>
      <c r="BD1043" s="19"/>
      <c r="BE1043" s="19"/>
      <c r="BF1043" s="19"/>
      <c r="BG1043" s="19"/>
      <c r="BH1043" s="19"/>
      <c r="BI1043" s="19"/>
      <c r="BJ1043" s="19"/>
      <c r="BK1043" s="19"/>
      <c r="BL1043" s="19"/>
      <c r="BM1043" s="19"/>
      <c r="BN1043" s="19"/>
      <c r="BO1043" s="19"/>
      <c r="BP1043" s="19"/>
    </row>
    <row r="1044" spans="1:68" s="2" customFormat="1">
      <c r="A1044" s="57"/>
      <c r="B1044" s="18"/>
      <c r="C1044" s="18"/>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s="18"/>
      <c r="AM1044" s="18"/>
      <c r="AN1044" s="18"/>
      <c r="AO1044" s="18"/>
      <c r="AP1044" s="18"/>
      <c r="AQ1044" s="18"/>
      <c r="AR1044" s="19"/>
      <c r="AS1044" s="19"/>
      <c r="AT1044" s="19"/>
      <c r="AU1044" s="19"/>
      <c r="AV1044" s="19"/>
      <c r="AW1044" s="19"/>
      <c r="AX1044" s="19"/>
      <c r="AY1044" s="19"/>
      <c r="AZ1044" s="19"/>
      <c r="BA1044" s="19"/>
      <c r="BB1044" s="19"/>
      <c r="BC1044" s="19"/>
      <c r="BD1044" s="19"/>
      <c r="BE1044" s="19"/>
      <c r="BF1044" s="19"/>
      <c r="BG1044" s="19"/>
      <c r="BH1044" s="19"/>
      <c r="BI1044" s="19"/>
      <c r="BJ1044" s="19"/>
      <c r="BK1044" s="19"/>
      <c r="BL1044" s="19"/>
      <c r="BM1044" s="19"/>
      <c r="BN1044" s="19"/>
      <c r="BO1044" s="19"/>
      <c r="BP1044" s="19"/>
    </row>
    <row r="1045" spans="1:68" s="2" customFormat="1">
      <c r="A1045" s="57"/>
      <c r="B1045" s="18"/>
      <c r="C1045" s="18"/>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s="18"/>
      <c r="AM1045" s="18"/>
      <c r="AN1045" s="18"/>
      <c r="AO1045" s="18"/>
      <c r="AP1045" s="18"/>
      <c r="AQ1045" s="18"/>
      <c r="AR1045" s="19"/>
      <c r="AS1045" s="19"/>
      <c r="AT1045" s="19"/>
      <c r="AU1045" s="19"/>
      <c r="AV1045" s="19"/>
      <c r="AW1045" s="19"/>
      <c r="AX1045" s="19"/>
      <c r="AY1045" s="19"/>
      <c r="AZ1045" s="19"/>
      <c r="BA1045" s="19"/>
      <c r="BB1045" s="19"/>
      <c r="BC1045" s="19"/>
      <c r="BD1045" s="19"/>
      <c r="BE1045" s="19"/>
      <c r="BF1045" s="19"/>
      <c r="BG1045" s="19"/>
      <c r="BH1045" s="19"/>
      <c r="BI1045" s="19"/>
      <c r="BJ1045" s="19"/>
      <c r="BK1045" s="19"/>
      <c r="BL1045" s="19"/>
      <c r="BM1045" s="19"/>
      <c r="BN1045" s="19"/>
      <c r="BO1045" s="19"/>
      <c r="BP1045" s="19"/>
    </row>
    <row r="1046" spans="1:68" s="2" customFormat="1">
      <c r="A1046" s="57"/>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row>
    <row r="1047" spans="1:68" s="2" customFormat="1">
      <c r="A1047" s="57"/>
      <c r="B1047" s="18"/>
      <c r="C1047" s="18"/>
      <c r="D1047" s="18"/>
      <c r="E1047" s="18"/>
      <c r="F1047" s="18"/>
      <c r="G1047" s="18"/>
      <c r="H1047" s="18"/>
      <c r="I1047" s="18"/>
      <c r="J1047" s="18"/>
      <c r="K1047" s="18"/>
      <c r="L1047" s="18"/>
      <c r="M1047" s="18"/>
      <c r="N1047" s="18"/>
      <c r="O1047" s="18"/>
      <c r="P1047" s="18"/>
      <c r="Q1047" s="18"/>
      <c r="R1047" s="18"/>
      <c r="S1047" s="18"/>
      <c r="T1047" s="18"/>
      <c r="U1047" s="18"/>
      <c r="V1047" s="18"/>
      <c r="W1047" s="18"/>
      <c r="X1047" s="18"/>
      <c r="Y1047" s="18"/>
      <c r="Z1047" s="18"/>
      <c r="AA1047" s="18"/>
      <c r="AB1047" s="18"/>
      <c r="AC1047" s="18"/>
      <c r="AD1047" s="18"/>
      <c r="AE1047" s="18"/>
      <c r="AF1047" s="18"/>
      <c r="AG1047" s="18"/>
      <c r="AH1047" s="18"/>
      <c r="AI1047" s="18"/>
      <c r="AJ1047" s="18"/>
      <c r="AK1047" s="18"/>
      <c r="AL1047" s="18"/>
      <c r="AM1047" s="18"/>
      <c r="AN1047" s="18"/>
      <c r="AO1047" s="18"/>
      <c r="AP1047" s="18"/>
      <c r="AQ1047" s="18"/>
      <c r="AR1047" s="19"/>
      <c r="AS1047" s="19"/>
      <c r="AT1047" s="19"/>
      <c r="AU1047" s="19"/>
      <c r="AV1047" s="19"/>
      <c r="AW1047" s="19"/>
      <c r="AX1047" s="19"/>
      <c r="AY1047" s="19"/>
      <c r="AZ1047" s="19"/>
      <c r="BA1047" s="19"/>
      <c r="BB1047" s="19"/>
      <c r="BC1047" s="19"/>
      <c r="BD1047" s="19"/>
      <c r="BE1047" s="19"/>
      <c r="BF1047" s="19"/>
      <c r="BG1047" s="19"/>
      <c r="BH1047" s="19"/>
      <c r="BI1047" s="19"/>
      <c r="BJ1047" s="19"/>
      <c r="BK1047" s="19"/>
      <c r="BL1047" s="19"/>
      <c r="BM1047" s="19"/>
      <c r="BN1047" s="19"/>
      <c r="BO1047" s="19"/>
      <c r="BP1047" s="19"/>
    </row>
    <row r="1048" spans="1:68" s="2" customFormat="1">
      <c r="A1048" s="57"/>
      <c r="B1048" s="18"/>
      <c r="C1048" s="18"/>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L1048" s="18"/>
      <c r="AM1048" s="18"/>
      <c r="AN1048" s="18"/>
      <c r="AO1048" s="18"/>
      <c r="AP1048" s="18"/>
      <c r="AQ1048" s="18"/>
      <c r="AR1048" s="19"/>
      <c r="AS1048" s="19"/>
      <c r="AT1048" s="19"/>
      <c r="AU1048" s="19"/>
      <c r="AV1048" s="19"/>
      <c r="AW1048" s="19"/>
      <c r="AX1048" s="19"/>
      <c r="AY1048" s="19"/>
      <c r="AZ1048" s="19"/>
      <c r="BA1048" s="19"/>
      <c r="BB1048" s="19"/>
      <c r="BC1048" s="19"/>
      <c r="BD1048" s="19"/>
      <c r="BE1048" s="19"/>
      <c r="BF1048" s="19"/>
      <c r="BG1048" s="19"/>
      <c r="BH1048" s="19"/>
      <c r="BI1048" s="19"/>
      <c r="BJ1048" s="19"/>
      <c r="BK1048" s="19"/>
      <c r="BL1048" s="19"/>
      <c r="BM1048" s="19"/>
      <c r="BN1048" s="19"/>
      <c r="BO1048" s="19"/>
      <c r="BP1048" s="19"/>
    </row>
    <row r="1049" spans="1:68" s="2" customFormat="1">
      <c r="A1049" s="57"/>
      <c r="B1049" s="18"/>
      <c r="C1049" s="18"/>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L1049" s="18"/>
      <c r="AM1049" s="18"/>
      <c r="AN1049" s="18"/>
      <c r="AO1049" s="18"/>
      <c r="AP1049" s="18"/>
      <c r="AQ1049" s="18"/>
      <c r="AR1049" s="19"/>
      <c r="AS1049" s="19"/>
      <c r="AT1049" s="19"/>
      <c r="AU1049" s="19"/>
      <c r="AV1049" s="19"/>
      <c r="AW1049" s="19"/>
      <c r="AX1049" s="19"/>
      <c r="AY1049" s="19"/>
      <c r="AZ1049" s="19"/>
      <c r="BA1049" s="19"/>
      <c r="BB1049" s="19"/>
      <c r="BC1049" s="19"/>
      <c r="BD1049" s="19"/>
      <c r="BE1049" s="19"/>
      <c r="BF1049" s="19"/>
      <c r="BG1049" s="19"/>
      <c r="BH1049" s="19"/>
      <c r="BI1049" s="19"/>
      <c r="BJ1049" s="19"/>
      <c r="BK1049" s="19"/>
      <c r="BL1049" s="19"/>
      <c r="BM1049" s="19"/>
      <c r="BN1049" s="19"/>
      <c r="BO1049" s="19"/>
      <c r="BP1049" s="19"/>
    </row>
    <row r="1050" spans="1:68" s="2" customFormat="1">
      <c r="A1050" s="57"/>
      <c r="B1050" s="18"/>
      <c r="C1050" s="18"/>
      <c r="D1050" s="18"/>
      <c r="E1050" s="18"/>
      <c r="F1050" s="18"/>
      <c r="G1050" s="18"/>
      <c r="H1050" s="18"/>
      <c r="I1050" s="18"/>
      <c r="J1050" s="18"/>
      <c r="K1050" s="18"/>
      <c r="L1050" s="18"/>
      <c r="M1050" s="18"/>
      <c r="N1050" s="18"/>
      <c r="O1050" s="18"/>
      <c r="P1050" s="18"/>
      <c r="Q1050" s="18"/>
      <c r="R1050" s="18"/>
      <c r="S1050" s="18"/>
      <c r="T1050" s="18"/>
      <c r="U1050" s="18"/>
      <c r="V1050" s="18"/>
      <c r="W1050" s="18"/>
      <c r="X1050" s="18"/>
      <c r="Y1050" s="18"/>
      <c r="Z1050" s="18"/>
      <c r="AA1050" s="18"/>
      <c r="AB1050" s="18"/>
      <c r="AC1050" s="18"/>
      <c r="AD1050" s="18"/>
      <c r="AE1050" s="18"/>
      <c r="AF1050" s="18"/>
      <c r="AG1050" s="18"/>
      <c r="AH1050" s="18"/>
      <c r="AI1050" s="18"/>
      <c r="AJ1050" s="18"/>
      <c r="AK1050" s="18"/>
      <c r="AL1050" s="18"/>
      <c r="AM1050" s="18"/>
      <c r="AN1050" s="18"/>
      <c r="AO1050" s="18"/>
      <c r="AP1050" s="18"/>
      <c r="AQ1050" s="18"/>
      <c r="AR1050" s="19"/>
      <c r="AS1050" s="19"/>
      <c r="AT1050" s="19"/>
      <c r="AU1050" s="19"/>
      <c r="AV1050" s="19"/>
      <c r="AW1050" s="19"/>
      <c r="AX1050" s="19"/>
      <c r="AY1050" s="19"/>
      <c r="AZ1050" s="19"/>
      <c r="BA1050" s="19"/>
      <c r="BB1050" s="19"/>
      <c r="BC1050" s="19"/>
      <c r="BD1050" s="19"/>
      <c r="BE1050" s="19"/>
      <c r="BF1050" s="19"/>
      <c r="BG1050" s="19"/>
      <c r="BH1050" s="19"/>
      <c r="BI1050" s="19"/>
      <c r="BJ1050" s="19"/>
      <c r="BK1050" s="19"/>
      <c r="BL1050" s="19"/>
      <c r="BM1050" s="19"/>
      <c r="BN1050" s="19"/>
      <c r="BO1050" s="19"/>
      <c r="BP1050" s="19"/>
    </row>
    <row r="1051" spans="1:68" s="2" customFormat="1">
      <c r="A1051" s="57"/>
      <c r="B1051" s="18"/>
      <c r="C1051" s="18"/>
      <c r="D1051" s="18"/>
      <c r="E1051" s="18"/>
      <c r="F1051" s="18"/>
      <c r="G1051" s="18"/>
      <c r="H1051" s="18"/>
      <c r="I1051" s="18"/>
      <c r="J1051" s="18"/>
      <c r="K1051" s="18"/>
      <c r="L1051" s="18"/>
      <c r="M1051" s="18"/>
      <c r="N1051" s="18"/>
      <c r="O1051" s="18"/>
      <c r="P1051" s="18"/>
      <c r="Q1051" s="18"/>
      <c r="R1051" s="18"/>
      <c r="S1051" s="18"/>
      <c r="T1051" s="18"/>
      <c r="U1051" s="18"/>
      <c r="V1051" s="18"/>
      <c r="W1051" s="18"/>
      <c r="X1051" s="18"/>
      <c r="Y1051" s="18"/>
      <c r="Z1051" s="18"/>
      <c r="AA1051" s="18"/>
      <c r="AB1051" s="18"/>
      <c r="AC1051" s="18"/>
      <c r="AD1051" s="18"/>
      <c r="AE1051" s="18"/>
      <c r="AF1051" s="18"/>
      <c r="AG1051" s="18"/>
      <c r="AH1051" s="18"/>
      <c r="AI1051" s="18"/>
      <c r="AJ1051" s="18"/>
      <c r="AK1051" s="18"/>
      <c r="AL1051" s="18"/>
      <c r="AM1051" s="18"/>
      <c r="AN1051" s="18"/>
      <c r="AO1051" s="18"/>
      <c r="AP1051" s="18"/>
      <c r="AQ1051" s="18"/>
      <c r="AR1051" s="19"/>
      <c r="AS1051" s="19"/>
      <c r="AT1051" s="19"/>
      <c r="AU1051" s="19"/>
      <c r="AV1051" s="19"/>
      <c r="AW1051" s="19"/>
      <c r="AX1051" s="19"/>
      <c r="AY1051" s="19"/>
      <c r="AZ1051" s="19"/>
      <c r="BA1051" s="19"/>
      <c r="BB1051" s="19"/>
      <c r="BC1051" s="19"/>
      <c r="BD1051" s="19"/>
      <c r="BE1051" s="19"/>
      <c r="BF1051" s="19"/>
      <c r="BG1051" s="19"/>
      <c r="BH1051" s="19"/>
      <c r="BI1051" s="19"/>
      <c r="BJ1051" s="19"/>
      <c r="BK1051" s="19"/>
      <c r="BL1051" s="19"/>
      <c r="BM1051" s="19"/>
      <c r="BN1051" s="19"/>
      <c r="BO1051" s="19"/>
      <c r="BP1051" s="19"/>
    </row>
    <row r="1052" spans="1:68" s="2" customFormat="1">
      <c r="A1052" s="57"/>
      <c r="B1052" s="18"/>
      <c r="C1052" s="18"/>
      <c r="D1052" s="18"/>
      <c r="E1052" s="18"/>
      <c r="F1052" s="18"/>
      <c r="G1052" s="18"/>
      <c r="H1052" s="18"/>
      <c r="I1052" s="18"/>
      <c r="J1052" s="18"/>
      <c r="K1052" s="18"/>
      <c r="L1052" s="18"/>
      <c r="M1052" s="18"/>
      <c r="N1052" s="18"/>
      <c r="O1052" s="18"/>
      <c r="P1052" s="18"/>
      <c r="Q1052" s="18"/>
      <c r="R1052" s="18"/>
      <c r="S1052" s="18"/>
      <c r="T1052" s="18"/>
      <c r="U1052" s="18"/>
      <c r="V1052" s="18"/>
      <c r="W1052" s="18"/>
      <c r="X1052" s="18"/>
      <c r="Y1052" s="18"/>
      <c r="Z1052" s="18"/>
      <c r="AA1052" s="18"/>
      <c r="AB1052" s="18"/>
      <c r="AC1052" s="18"/>
      <c r="AD1052" s="18"/>
      <c r="AE1052" s="18"/>
      <c r="AF1052" s="18"/>
      <c r="AG1052" s="18"/>
      <c r="AH1052" s="18"/>
      <c r="AI1052" s="18"/>
      <c r="AJ1052" s="18"/>
      <c r="AK1052" s="18"/>
      <c r="AL1052" s="18"/>
      <c r="AM1052" s="18"/>
      <c r="AN1052" s="18"/>
      <c r="AO1052" s="18"/>
      <c r="AP1052" s="18"/>
      <c r="AQ1052" s="18"/>
      <c r="AR1052" s="19"/>
      <c r="AS1052" s="19"/>
      <c r="AT1052" s="19"/>
      <c r="AU1052" s="19"/>
      <c r="AV1052" s="19"/>
      <c r="AW1052" s="19"/>
      <c r="AX1052" s="19"/>
      <c r="AY1052" s="19"/>
      <c r="AZ1052" s="19"/>
      <c r="BA1052" s="19"/>
      <c r="BB1052" s="19"/>
      <c r="BC1052" s="19"/>
      <c r="BD1052" s="19"/>
      <c r="BE1052" s="19"/>
      <c r="BF1052" s="19"/>
      <c r="BG1052" s="19"/>
      <c r="BH1052" s="19"/>
      <c r="BI1052" s="19"/>
      <c r="BJ1052" s="19"/>
      <c r="BK1052" s="19"/>
      <c r="BL1052" s="19"/>
      <c r="BM1052" s="19"/>
      <c r="BN1052" s="19"/>
      <c r="BO1052" s="19"/>
      <c r="BP1052" s="19"/>
    </row>
    <row r="1053" spans="1:68" s="2" customFormat="1">
      <c r="A1053" s="57"/>
      <c r="B1053" s="18"/>
      <c r="C1053" s="18"/>
      <c r="D1053" s="18"/>
      <c r="E1053" s="18"/>
      <c r="F1053" s="18"/>
      <c r="G1053" s="18"/>
      <c r="H1053" s="18"/>
      <c r="I1053" s="18"/>
      <c r="J1053" s="18"/>
      <c r="K1053" s="18"/>
      <c r="L1053" s="18"/>
      <c r="M1053" s="18"/>
      <c r="N1053" s="18"/>
      <c r="O1053" s="18"/>
      <c r="P1053" s="18"/>
      <c r="Q1053" s="18"/>
      <c r="R1053" s="18"/>
      <c r="S1053" s="18"/>
      <c r="T1053" s="18"/>
      <c r="U1053" s="18"/>
      <c r="V1053" s="18"/>
      <c r="W1053" s="18"/>
      <c r="X1053" s="18"/>
      <c r="Y1053" s="18"/>
      <c r="Z1053" s="18"/>
      <c r="AA1053" s="18"/>
      <c r="AB1053" s="18"/>
      <c r="AC1053" s="18"/>
      <c r="AD1053" s="18"/>
      <c r="AE1053" s="18"/>
      <c r="AF1053" s="18"/>
      <c r="AG1053" s="18"/>
      <c r="AH1053" s="18"/>
      <c r="AI1053" s="18"/>
      <c r="AJ1053" s="18"/>
      <c r="AK1053" s="18"/>
      <c r="AL1053" s="18"/>
      <c r="AM1053" s="18"/>
      <c r="AN1053" s="18"/>
      <c r="AO1053" s="18"/>
      <c r="AP1053" s="18"/>
      <c r="AQ1053" s="18"/>
      <c r="AR1053" s="19"/>
      <c r="AS1053" s="19"/>
      <c r="AT1053" s="19"/>
      <c r="AU1053" s="19"/>
      <c r="AV1053" s="19"/>
      <c r="AW1053" s="19"/>
      <c r="AX1053" s="19"/>
      <c r="AY1053" s="19"/>
      <c r="AZ1053" s="19"/>
      <c r="BA1053" s="19"/>
      <c r="BB1053" s="19"/>
      <c r="BC1053" s="19"/>
      <c r="BD1053" s="19"/>
      <c r="BE1053" s="19"/>
      <c r="BF1053" s="19"/>
      <c r="BG1053" s="19"/>
      <c r="BH1053" s="19"/>
      <c r="BI1053" s="19"/>
      <c r="BJ1053" s="19"/>
      <c r="BK1053" s="19"/>
      <c r="BL1053" s="19"/>
      <c r="BM1053" s="19"/>
      <c r="BN1053" s="19"/>
      <c r="BO1053" s="19"/>
      <c r="BP1053" s="19"/>
    </row>
    <row r="1054" spans="1:68" s="2" customFormat="1">
      <c r="A1054" s="57"/>
      <c r="B1054" s="18"/>
      <c r="C1054" s="18"/>
      <c r="D1054" s="18"/>
      <c r="E1054" s="18"/>
      <c r="F1054" s="18"/>
      <c r="G1054" s="18"/>
      <c r="H1054" s="18"/>
      <c r="I1054" s="18"/>
      <c r="J1054" s="18"/>
      <c r="K1054" s="18"/>
      <c r="L1054" s="18"/>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row>
    <row r="1055" spans="1:68" s="2" customFormat="1">
      <c r="A1055" s="57"/>
      <c r="B1055" s="18"/>
      <c r="C1055" s="18"/>
      <c r="D1055" s="18"/>
      <c r="E1055" s="18"/>
      <c r="F1055" s="18"/>
      <c r="G1055" s="18"/>
      <c r="H1055" s="18"/>
      <c r="I1055" s="18"/>
      <c r="J1055" s="18"/>
      <c r="K1055" s="18"/>
      <c r="L1055" s="18"/>
      <c r="M1055" s="18"/>
      <c r="N1055" s="18"/>
      <c r="O1055" s="18"/>
      <c r="P1055" s="18"/>
      <c r="Q1055" s="18"/>
      <c r="R1055" s="18"/>
      <c r="S1055" s="18"/>
      <c r="T1055" s="18"/>
      <c r="U1055" s="18"/>
      <c r="V1055" s="18"/>
      <c r="W1055" s="18"/>
      <c r="X1055" s="18"/>
      <c r="Y1055" s="18"/>
      <c r="Z1055" s="18"/>
      <c r="AA1055" s="18"/>
      <c r="AB1055" s="18"/>
      <c r="AC1055" s="18"/>
      <c r="AD1055" s="18"/>
      <c r="AE1055" s="18"/>
      <c r="AF1055" s="18"/>
      <c r="AG1055" s="18"/>
      <c r="AH1055" s="18"/>
      <c r="AI1055" s="18"/>
      <c r="AJ1055" s="18"/>
      <c r="AK1055" s="18"/>
      <c r="AL1055" s="18"/>
      <c r="AM1055" s="18"/>
      <c r="AN1055" s="18"/>
      <c r="AO1055" s="18"/>
      <c r="AP1055" s="18"/>
      <c r="AQ1055" s="18"/>
      <c r="AR1055" s="19"/>
      <c r="AS1055" s="19"/>
      <c r="AT1055" s="19"/>
      <c r="AU1055" s="19"/>
      <c r="AV1055" s="19"/>
      <c r="AW1055" s="19"/>
      <c r="AX1055" s="19"/>
      <c r="AY1055" s="19"/>
      <c r="AZ1055" s="19"/>
      <c r="BA1055" s="19"/>
      <c r="BB1055" s="19"/>
      <c r="BC1055" s="19"/>
      <c r="BD1055" s="19"/>
      <c r="BE1055" s="19"/>
      <c r="BF1055" s="19"/>
      <c r="BG1055" s="19"/>
      <c r="BH1055" s="19"/>
      <c r="BI1055" s="19"/>
      <c r="BJ1055" s="19"/>
      <c r="BK1055" s="19"/>
      <c r="BL1055" s="19"/>
      <c r="BM1055" s="19"/>
      <c r="BN1055" s="19"/>
      <c r="BO1055" s="19"/>
      <c r="BP1055" s="19"/>
    </row>
    <row r="1056" spans="1:68" s="2" customFormat="1">
      <c r="A1056" s="57"/>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c r="Z1056" s="18"/>
      <c r="AA1056" s="18"/>
      <c r="AB1056" s="18"/>
      <c r="AC1056" s="18"/>
      <c r="AD1056" s="18"/>
      <c r="AE1056" s="18"/>
      <c r="AF1056" s="18"/>
      <c r="AG1056" s="18"/>
      <c r="AH1056" s="18"/>
      <c r="AI1056" s="18"/>
      <c r="AJ1056" s="18"/>
      <c r="AK1056" s="18"/>
      <c r="AL1056" s="18"/>
      <c r="AM1056" s="18"/>
      <c r="AN1056" s="18"/>
      <c r="AO1056" s="18"/>
      <c r="AP1056" s="18"/>
      <c r="AQ1056" s="18"/>
      <c r="AR1056" s="19"/>
      <c r="AS1056" s="19"/>
      <c r="AT1056" s="19"/>
      <c r="AU1056" s="19"/>
      <c r="AV1056" s="19"/>
      <c r="AW1056" s="19"/>
      <c r="AX1056" s="19"/>
      <c r="AY1056" s="19"/>
      <c r="AZ1056" s="19"/>
      <c r="BA1056" s="19"/>
      <c r="BB1056" s="19"/>
      <c r="BC1056" s="19"/>
      <c r="BD1056" s="19"/>
      <c r="BE1056" s="19"/>
      <c r="BF1056" s="19"/>
      <c r="BG1056" s="19"/>
      <c r="BH1056" s="19"/>
      <c r="BI1056" s="19"/>
      <c r="BJ1056" s="19"/>
      <c r="BK1056" s="19"/>
      <c r="BL1056" s="19"/>
      <c r="BM1056" s="19"/>
      <c r="BN1056" s="19"/>
      <c r="BO1056" s="19"/>
      <c r="BP1056" s="19"/>
    </row>
    <row r="1057" spans="1:68" s="2" customFormat="1">
      <c r="A1057" s="57"/>
      <c r="B1057" s="18"/>
      <c r="C1057" s="18"/>
      <c r="D1057" s="18"/>
      <c r="E1057" s="18"/>
      <c r="F1057" s="18"/>
      <c r="G1057" s="18"/>
      <c r="H1057" s="18"/>
      <c r="I1057" s="18"/>
      <c r="J1057" s="18"/>
      <c r="K1057" s="18"/>
      <c r="L1057" s="18"/>
      <c r="M1057" s="18"/>
      <c r="N1057" s="18"/>
      <c r="O1057" s="18"/>
      <c r="P1057" s="18"/>
      <c r="Q1057" s="18"/>
      <c r="R1057" s="18"/>
      <c r="S1057" s="18"/>
      <c r="T1057" s="18"/>
      <c r="U1057" s="18"/>
      <c r="V1057" s="18"/>
      <c r="W1057" s="18"/>
      <c r="X1057" s="18"/>
      <c r="Y1057" s="18"/>
      <c r="Z1057" s="18"/>
      <c r="AA1057" s="18"/>
      <c r="AB1057" s="18"/>
      <c r="AC1057" s="18"/>
      <c r="AD1057" s="18"/>
      <c r="AE1057" s="18"/>
      <c r="AF1057" s="18"/>
      <c r="AG1057" s="18"/>
      <c r="AH1057" s="18"/>
      <c r="AI1057" s="18"/>
      <c r="AJ1057" s="18"/>
      <c r="AK1057" s="18"/>
      <c r="AL1057" s="18"/>
      <c r="AM1057" s="18"/>
      <c r="AN1057" s="18"/>
      <c r="AO1057" s="18"/>
      <c r="AP1057" s="18"/>
      <c r="AQ1057" s="18"/>
      <c r="AR1057" s="19"/>
      <c r="AS1057" s="19"/>
      <c r="AT1057" s="19"/>
      <c r="AU1057" s="19"/>
      <c r="AV1057" s="19"/>
      <c r="AW1057" s="19"/>
      <c r="AX1057" s="19"/>
      <c r="AY1057" s="19"/>
      <c r="AZ1057" s="19"/>
      <c r="BA1057" s="19"/>
      <c r="BB1057" s="19"/>
      <c r="BC1057" s="19"/>
      <c r="BD1057" s="19"/>
      <c r="BE1057" s="19"/>
      <c r="BF1057" s="19"/>
      <c r="BG1057" s="19"/>
      <c r="BH1057" s="19"/>
      <c r="BI1057" s="19"/>
      <c r="BJ1057" s="19"/>
      <c r="BK1057" s="19"/>
      <c r="BL1057" s="19"/>
      <c r="BM1057" s="19"/>
      <c r="BN1057" s="19"/>
      <c r="BO1057" s="19"/>
      <c r="BP1057" s="19"/>
    </row>
    <row r="1058" spans="1:68" s="2" customFormat="1">
      <c r="A1058" s="57"/>
      <c r="B1058" s="18"/>
      <c r="C1058" s="18"/>
      <c r="D1058" s="18"/>
      <c r="E1058" s="18"/>
      <c r="F1058" s="18"/>
      <c r="G1058" s="18"/>
      <c r="H1058" s="18"/>
      <c r="I1058" s="18"/>
      <c r="J1058" s="18"/>
      <c r="K1058" s="18"/>
      <c r="L1058" s="18"/>
      <c r="M1058" s="18"/>
      <c r="N1058" s="18"/>
      <c r="O1058" s="18"/>
      <c r="P1058" s="18"/>
      <c r="Q1058" s="18"/>
      <c r="R1058" s="18"/>
      <c r="S1058" s="18"/>
      <c r="T1058" s="18"/>
      <c r="U1058" s="18"/>
      <c r="V1058" s="18"/>
      <c r="W1058" s="18"/>
      <c r="X1058" s="18"/>
      <c r="Y1058" s="18"/>
      <c r="Z1058" s="18"/>
      <c r="AA1058" s="18"/>
      <c r="AB1058" s="18"/>
      <c r="AC1058" s="18"/>
      <c r="AD1058" s="18"/>
      <c r="AE1058" s="18"/>
      <c r="AF1058" s="18"/>
      <c r="AG1058" s="18"/>
      <c r="AH1058" s="18"/>
      <c r="AI1058" s="18"/>
      <c r="AJ1058" s="18"/>
      <c r="AK1058" s="18"/>
      <c r="AL1058" s="18"/>
      <c r="AM1058" s="18"/>
      <c r="AN1058" s="18"/>
      <c r="AO1058" s="18"/>
      <c r="AP1058" s="18"/>
      <c r="AQ1058" s="18"/>
      <c r="AR1058" s="19"/>
      <c r="AS1058" s="19"/>
      <c r="AT1058" s="19"/>
      <c r="AU1058" s="19"/>
      <c r="AV1058" s="19"/>
      <c r="AW1058" s="19"/>
      <c r="AX1058" s="19"/>
      <c r="AY1058" s="19"/>
      <c r="AZ1058" s="19"/>
      <c r="BA1058" s="19"/>
      <c r="BB1058" s="19"/>
      <c r="BC1058" s="19"/>
      <c r="BD1058" s="19"/>
      <c r="BE1058" s="19"/>
      <c r="BF1058" s="19"/>
      <c r="BG1058" s="19"/>
      <c r="BH1058" s="19"/>
      <c r="BI1058" s="19"/>
      <c r="BJ1058" s="19"/>
      <c r="BK1058" s="19"/>
      <c r="BL1058" s="19"/>
      <c r="BM1058" s="19"/>
      <c r="BN1058" s="19"/>
      <c r="BO1058" s="19"/>
      <c r="BP1058" s="19"/>
    </row>
    <row r="1059" spans="1:68" s="2" customFormat="1">
      <c r="A1059" s="57"/>
      <c r="B1059" s="18"/>
      <c r="C1059" s="18"/>
      <c r="D1059" s="18"/>
      <c r="E1059" s="18"/>
      <c r="F1059" s="18"/>
      <c r="G1059" s="18"/>
      <c r="H1059" s="18"/>
      <c r="I1059" s="18"/>
      <c r="J1059" s="18"/>
      <c r="K1059" s="18"/>
      <c r="L1059" s="18"/>
      <c r="M1059" s="18"/>
      <c r="N1059" s="18"/>
      <c r="O1059" s="18"/>
      <c r="P1059" s="18"/>
      <c r="Q1059" s="18"/>
      <c r="R1059" s="18"/>
      <c r="S1059" s="18"/>
      <c r="T1059" s="18"/>
      <c r="U1059" s="18"/>
      <c r="V1059" s="18"/>
      <c r="W1059" s="18"/>
      <c r="X1059" s="18"/>
      <c r="Y1059" s="18"/>
      <c r="Z1059" s="18"/>
      <c r="AA1059" s="18"/>
      <c r="AB1059" s="18"/>
      <c r="AC1059" s="18"/>
      <c r="AD1059" s="18"/>
      <c r="AE1059" s="18"/>
      <c r="AF1059" s="18"/>
      <c r="AG1059" s="18"/>
      <c r="AH1059" s="18"/>
      <c r="AI1059" s="18"/>
      <c r="AJ1059" s="18"/>
      <c r="AK1059" s="18"/>
      <c r="AL1059" s="18"/>
      <c r="AM1059" s="18"/>
      <c r="AN1059" s="18"/>
      <c r="AO1059" s="18"/>
      <c r="AP1059" s="18"/>
      <c r="AQ1059" s="18"/>
      <c r="AR1059" s="19"/>
      <c r="AS1059" s="19"/>
      <c r="AT1059" s="19"/>
      <c r="AU1059" s="19"/>
      <c r="AV1059" s="19"/>
      <c r="AW1059" s="19"/>
      <c r="AX1059" s="19"/>
      <c r="AY1059" s="19"/>
      <c r="AZ1059" s="19"/>
      <c r="BA1059" s="19"/>
      <c r="BB1059" s="19"/>
      <c r="BC1059" s="19"/>
      <c r="BD1059" s="19"/>
      <c r="BE1059" s="19"/>
      <c r="BF1059" s="19"/>
      <c r="BG1059" s="19"/>
      <c r="BH1059" s="19"/>
      <c r="BI1059" s="19"/>
      <c r="BJ1059" s="19"/>
      <c r="BK1059" s="19"/>
      <c r="BL1059" s="19"/>
      <c r="BM1059" s="19"/>
      <c r="BN1059" s="19"/>
      <c r="BO1059" s="19"/>
      <c r="BP1059" s="19"/>
    </row>
    <row r="1060" spans="1:68" s="2" customFormat="1">
      <c r="A1060" s="57"/>
      <c r="B1060" s="18"/>
      <c r="C1060" s="18"/>
      <c r="D1060" s="18"/>
      <c r="E1060" s="18"/>
      <c r="F1060" s="18"/>
      <c r="G1060" s="18"/>
      <c r="H1060" s="18"/>
      <c r="I1060" s="18"/>
      <c r="J1060" s="18"/>
      <c r="K1060" s="18"/>
      <c r="L1060" s="18"/>
      <c r="M1060" s="18"/>
      <c r="N1060" s="18"/>
      <c r="O1060" s="18"/>
      <c r="P1060" s="18"/>
      <c r="Q1060" s="18"/>
      <c r="R1060" s="18"/>
      <c r="S1060" s="18"/>
      <c r="T1060" s="18"/>
      <c r="U1060" s="18"/>
      <c r="V1060" s="18"/>
      <c r="W1060" s="18"/>
      <c r="X1060" s="18"/>
      <c r="Y1060" s="18"/>
      <c r="Z1060" s="18"/>
      <c r="AA1060" s="18"/>
      <c r="AB1060" s="18"/>
      <c r="AC1060" s="18"/>
      <c r="AD1060" s="18"/>
      <c r="AE1060" s="18"/>
      <c r="AF1060" s="18"/>
      <c r="AG1060" s="18"/>
      <c r="AH1060" s="18"/>
      <c r="AI1060" s="18"/>
      <c r="AJ1060" s="18"/>
      <c r="AK1060" s="18"/>
      <c r="AL1060" s="18"/>
      <c r="AM1060" s="18"/>
      <c r="AN1060" s="18"/>
      <c r="AO1060" s="18"/>
      <c r="AP1060" s="18"/>
      <c r="AQ1060" s="18"/>
      <c r="AR1060" s="19"/>
      <c r="AS1060" s="19"/>
      <c r="AT1060" s="19"/>
      <c r="AU1060" s="19"/>
      <c r="AV1060" s="19"/>
      <c r="AW1060" s="19"/>
      <c r="AX1060" s="19"/>
      <c r="AY1060" s="19"/>
      <c r="AZ1060" s="19"/>
      <c r="BA1060" s="19"/>
      <c r="BB1060" s="19"/>
      <c r="BC1060" s="19"/>
      <c r="BD1060" s="19"/>
      <c r="BE1060" s="19"/>
      <c r="BF1060" s="19"/>
      <c r="BG1060" s="19"/>
      <c r="BH1060" s="19"/>
      <c r="BI1060" s="19"/>
      <c r="BJ1060" s="19"/>
      <c r="BK1060" s="19"/>
      <c r="BL1060" s="19"/>
      <c r="BM1060" s="19"/>
      <c r="BN1060" s="19"/>
      <c r="BO1060" s="19"/>
      <c r="BP1060" s="19"/>
    </row>
    <row r="1061" spans="1:68" s="2" customFormat="1">
      <c r="A1061" s="57"/>
      <c r="B1061" s="18"/>
      <c r="C1061" s="18"/>
      <c r="D1061" s="18"/>
      <c r="E1061" s="18"/>
      <c r="F1061" s="18"/>
      <c r="G1061" s="18"/>
      <c r="H1061" s="18"/>
      <c r="I1061" s="18"/>
      <c r="J1061" s="18"/>
      <c r="K1061" s="18"/>
      <c r="L1061" s="18"/>
      <c r="M1061" s="18"/>
      <c r="N1061" s="18"/>
      <c r="O1061" s="18"/>
      <c r="P1061" s="18"/>
      <c r="Q1061" s="18"/>
      <c r="R1061" s="18"/>
      <c r="S1061" s="18"/>
      <c r="T1061" s="18"/>
      <c r="U1061" s="18"/>
      <c r="V1061" s="18"/>
      <c r="W1061" s="18"/>
      <c r="X1061" s="18"/>
      <c r="Y1061" s="18"/>
      <c r="Z1061" s="18"/>
      <c r="AA1061" s="18"/>
      <c r="AB1061" s="18"/>
      <c r="AC1061" s="18"/>
      <c r="AD1061" s="18"/>
      <c r="AE1061" s="18"/>
      <c r="AF1061" s="18"/>
      <c r="AG1061" s="18"/>
      <c r="AH1061" s="18"/>
      <c r="AI1061" s="18"/>
      <c r="AJ1061" s="18"/>
      <c r="AK1061" s="18"/>
      <c r="AL1061" s="18"/>
      <c r="AM1061" s="18"/>
      <c r="AN1061" s="18"/>
      <c r="AO1061" s="18"/>
      <c r="AP1061" s="18"/>
      <c r="AQ1061" s="18"/>
      <c r="AR1061" s="19"/>
      <c r="AS1061" s="19"/>
      <c r="AT1061" s="19"/>
      <c r="AU1061" s="19"/>
      <c r="AV1061" s="19"/>
      <c r="AW1061" s="19"/>
      <c r="AX1061" s="19"/>
      <c r="AY1061" s="19"/>
      <c r="AZ1061" s="19"/>
      <c r="BA1061" s="19"/>
      <c r="BB1061" s="19"/>
      <c r="BC1061" s="19"/>
      <c r="BD1061" s="19"/>
      <c r="BE1061" s="19"/>
      <c r="BF1061" s="19"/>
      <c r="BG1061" s="19"/>
      <c r="BH1061" s="19"/>
      <c r="BI1061" s="19"/>
      <c r="BJ1061" s="19"/>
      <c r="BK1061" s="19"/>
      <c r="BL1061" s="19"/>
      <c r="BM1061" s="19"/>
      <c r="BN1061" s="19"/>
      <c r="BO1061" s="19"/>
      <c r="BP1061" s="19"/>
    </row>
    <row r="1062" spans="1:68" s="2" customFormat="1">
      <c r="A1062" s="57"/>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row>
    <row r="1063" spans="1:68" s="2" customFormat="1">
      <c r="A1063" s="57"/>
      <c r="B1063" s="18"/>
      <c r="C1063" s="18"/>
      <c r="D1063" s="18"/>
      <c r="E1063" s="18"/>
      <c r="F1063" s="18"/>
      <c r="G1063" s="18"/>
      <c r="H1063" s="18"/>
      <c r="I1063" s="18"/>
      <c r="J1063" s="18"/>
      <c r="K1063" s="18"/>
      <c r="L1063" s="18"/>
      <c r="M1063" s="18"/>
      <c r="N1063" s="18"/>
      <c r="O1063" s="18"/>
      <c r="P1063" s="18"/>
      <c r="Q1063" s="18"/>
      <c r="R1063" s="18"/>
      <c r="S1063" s="18"/>
      <c r="T1063" s="18"/>
      <c r="U1063" s="18"/>
      <c r="V1063" s="18"/>
      <c r="W1063" s="18"/>
      <c r="X1063" s="18"/>
      <c r="Y1063" s="18"/>
      <c r="Z1063" s="18"/>
      <c r="AA1063" s="18"/>
      <c r="AB1063" s="18"/>
      <c r="AC1063" s="18"/>
      <c r="AD1063" s="18"/>
      <c r="AE1063" s="18"/>
      <c r="AF1063" s="18"/>
      <c r="AG1063" s="18"/>
      <c r="AH1063" s="18"/>
      <c r="AI1063" s="18"/>
      <c r="AJ1063" s="18"/>
      <c r="AK1063" s="18"/>
      <c r="AL1063" s="18"/>
      <c r="AM1063" s="18"/>
      <c r="AN1063" s="18"/>
      <c r="AO1063" s="18"/>
      <c r="AP1063" s="18"/>
      <c r="AQ1063" s="18"/>
      <c r="AR1063" s="19"/>
      <c r="AS1063" s="19"/>
      <c r="AT1063" s="19"/>
      <c r="AU1063" s="19"/>
      <c r="AV1063" s="19"/>
      <c r="AW1063" s="19"/>
      <c r="AX1063" s="19"/>
      <c r="AY1063" s="19"/>
      <c r="AZ1063" s="19"/>
      <c r="BA1063" s="19"/>
      <c r="BB1063" s="19"/>
      <c r="BC1063" s="19"/>
      <c r="BD1063" s="19"/>
      <c r="BE1063" s="19"/>
      <c r="BF1063" s="19"/>
      <c r="BG1063" s="19"/>
      <c r="BH1063" s="19"/>
      <c r="BI1063" s="19"/>
      <c r="BJ1063" s="19"/>
      <c r="BK1063" s="19"/>
      <c r="BL1063" s="19"/>
      <c r="BM1063" s="19"/>
      <c r="BN1063" s="19"/>
      <c r="BO1063" s="19"/>
      <c r="BP1063" s="19"/>
    </row>
    <row r="1064" spans="1:68" s="2" customFormat="1">
      <c r="A1064" s="57"/>
      <c r="B1064" s="18"/>
      <c r="C1064" s="18"/>
      <c r="D1064" s="18"/>
      <c r="E1064" s="18"/>
      <c r="F1064" s="18"/>
      <c r="G1064" s="18"/>
      <c r="H1064" s="18"/>
      <c r="I1064" s="18"/>
      <c r="J1064" s="18"/>
      <c r="K1064" s="18"/>
      <c r="L1064" s="18"/>
      <c r="M1064" s="18"/>
      <c r="N1064" s="18"/>
      <c r="O1064" s="18"/>
      <c r="P1064" s="18"/>
      <c r="Q1064" s="18"/>
      <c r="R1064" s="18"/>
      <c r="S1064" s="18"/>
      <c r="T1064" s="18"/>
      <c r="U1064" s="18"/>
      <c r="V1064" s="18"/>
      <c r="W1064" s="18"/>
      <c r="X1064" s="18"/>
      <c r="Y1064" s="18"/>
      <c r="Z1064" s="18"/>
      <c r="AA1064" s="18"/>
      <c r="AB1064" s="18"/>
      <c r="AC1064" s="18"/>
      <c r="AD1064" s="18"/>
      <c r="AE1064" s="18"/>
      <c r="AF1064" s="18"/>
      <c r="AG1064" s="18"/>
      <c r="AH1064" s="18"/>
      <c r="AI1064" s="18"/>
      <c r="AJ1064" s="18"/>
      <c r="AK1064" s="18"/>
      <c r="AL1064" s="18"/>
      <c r="AM1064" s="18"/>
      <c r="AN1064" s="18"/>
      <c r="AO1064" s="18"/>
      <c r="AP1064" s="18"/>
      <c r="AQ1064" s="18"/>
      <c r="AR1064" s="19"/>
      <c r="AS1064" s="19"/>
      <c r="AT1064" s="19"/>
      <c r="AU1064" s="19"/>
      <c r="AV1064" s="19"/>
      <c r="AW1064" s="19"/>
      <c r="AX1064" s="19"/>
      <c r="AY1064" s="19"/>
      <c r="AZ1064" s="19"/>
      <c r="BA1064" s="19"/>
      <c r="BB1064" s="19"/>
      <c r="BC1064" s="19"/>
      <c r="BD1064" s="19"/>
      <c r="BE1064" s="19"/>
      <c r="BF1064" s="19"/>
      <c r="BG1064" s="19"/>
      <c r="BH1064" s="19"/>
      <c r="BI1064" s="19"/>
      <c r="BJ1064" s="19"/>
      <c r="BK1064" s="19"/>
      <c r="BL1064" s="19"/>
      <c r="BM1064" s="19"/>
      <c r="BN1064" s="19"/>
      <c r="BO1064" s="19"/>
      <c r="BP1064" s="19"/>
    </row>
    <row r="1065" spans="1:68" s="2" customFormat="1">
      <c r="A1065" s="57"/>
      <c r="B1065" s="18"/>
      <c r="C1065" s="18"/>
      <c r="D1065" s="18"/>
      <c r="E1065" s="18"/>
      <c r="F1065" s="18"/>
      <c r="G1065" s="18"/>
      <c r="H1065" s="18"/>
      <c r="I1065" s="18"/>
      <c r="J1065" s="18"/>
      <c r="K1065" s="18"/>
      <c r="L1065" s="18"/>
      <c r="M1065" s="18"/>
      <c r="N1065" s="18"/>
      <c r="O1065" s="18"/>
      <c r="P1065" s="18"/>
      <c r="Q1065" s="18"/>
      <c r="R1065" s="18"/>
      <c r="S1065" s="18"/>
      <c r="T1065" s="18"/>
      <c r="U1065" s="18"/>
      <c r="V1065" s="18"/>
      <c r="W1065" s="18"/>
      <c r="X1065" s="18"/>
      <c r="Y1065" s="18"/>
      <c r="Z1065" s="18"/>
      <c r="AA1065" s="18"/>
      <c r="AB1065" s="18"/>
      <c r="AC1065" s="18"/>
      <c r="AD1065" s="18"/>
      <c r="AE1065" s="18"/>
      <c r="AF1065" s="18"/>
      <c r="AG1065" s="18"/>
      <c r="AH1065" s="18"/>
      <c r="AI1065" s="18"/>
      <c r="AJ1065" s="18"/>
      <c r="AK1065" s="18"/>
      <c r="AL1065" s="18"/>
      <c r="AM1065" s="18"/>
      <c r="AN1065" s="18"/>
      <c r="AO1065" s="18"/>
      <c r="AP1065" s="18"/>
      <c r="AQ1065" s="18"/>
      <c r="AR1065" s="19"/>
      <c r="AS1065" s="19"/>
      <c r="AT1065" s="19"/>
      <c r="AU1065" s="19"/>
      <c r="AV1065" s="19"/>
      <c r="AW1065" s="19"/>
      <c r="AX1065" s="19"/>
      <c r="AY1065" s="19"/>
      <c r="AZ1065" s="19"/>
      <c r="BA1065" s="19"/>
      <c r="BB1065" s="19"/>
      <c r="BC1065" s="19"/>
      <c r="BD1065" s="19"/>
      <c r="BE1065" s="19"/>
      <c r="BF1065" s="19"/>
      <c r="BG1065" s="19"/>
      <c r="BH1065" s="19"/>
      <c r="BI1065" s="19"/>
      <c r="BJ1065" s="19"/>
      <c r="BK1065" s="19"/>
      <c r="BL1065" s="19"/>
      <c r="BM1065" s="19"/>
      <c r="BN1065" s="19"/>
      <c r="BO1065" s="19"/>
      <c r="BP1065" s="19"/>
    </row>
    <row r="1066" spans="1:68" s="2" customFormat="1">
      <c r="A1066" s="57"/>
      <c r="B1066" s="18"/>
      <c r="C1066" s="18"/>
      <c r="D1066" s="18"/>
      <c r="E1066" s="18"/>
      <c r="F1066" s="18"/>
      <c r="G1066" s="18"/>
      <c r="H1066" s="18"/>
      <c r="I1066" s="18"/>
      <c r="J1066" s="18"/>
      <c r="K1066" s="18"/>
      <c r="L1066" s="18"/>
      <c r="M1066" s="18"/>
      <c r="N1066" s="18"/>
      <c r="O1066" s="18"/>
      <c r="P1066" s="18"/>
      <c r="Q1066" s="18"/>
      <c r="R1066" s="18"/>
      <c r="S1066" s="18"/>
      <c r="T1066" s="18"/>
      <c r="U1066" s="18"/>
      <c r="V1066" s="18"/>
      <c r="W1066" s="18"/>
      <c r="X1066" s="18"/>
      <c r="Y1066" s="18"/>
      <c r="Z1066" s="18"/>
      <c r="AA1066" s="18"/>
      <c r="AB1066" s="18"/>
      <c r="AC1066" s="18"/>
      <c r="AD1066" s="18"/>
      <c r="AE1066" s="18"/>
      <c r="AF1066" s="18"/>
      <c r="AG1066" s="18"/>
      <c r="AH1066" s="18"/>
      <c r="AI1066" s="18"/>
      <c r="AJ1066" s="18"/>
      <c r="AK1066" s="18"/>
      <c r="AL1066" s="18"/>
      <c r="AM1066" s="18"/>
      <c r="AN1066" s="18"/>
      <c r="AO1066" s="18"/>
      <c r="AP1066" s="18"/>
      <c r="AQ1066" s="18"/>
      <c r="AR1066" s="19"/>
      <c r="AS1066" s="19"/>
      <c r="AT1066" s="19"/>
      <c r="AU1066" s="19"/>
      <c r="AV1066" s="19"/>
      <c r="AW1066" s="19"/>
      <c r="AX1066" s="19"/>
      <c r="AY1066" s="19"/>
      <c r="AZ1066" s="19"/>
      <c r="BA1066" s="19"/>
      <c r="BB1066" s="19"/>
      <c r="BC1066" s="19"/>
      <c r="BD1066" s="19"/>
      <c r="BE1066" s="19"/>
      <c r="BF1066" s="19"/>
      <c r="BG1066" s="19"/>
      <c r="BH1066" s="19"/>
      <c r="BI1066" s="19"/>
      <c r="BJ1066" s="19"/>
      <c r="BK1066" s="19"/>
      <c r="BL1066" s="19"/>
      <c r="BM1066" s="19"/>
      <c r="BN1066" s="19"/>
      <c r="BO1066" s="19"/>
      <c r="BP1066" s="19"/>
    </row>
    <row r="1067" spans="1:68" s="2" customFormat="1">
      <c r="A1067" s="57"/>
      <c r="B1067" s="18"/>
      <c r="C1067" s="18"/>
      <c r="D1067" s="18"/>
      <c r="E1067" s="18"/>
      <c r="F1067" s="18"/>
      <c r="G1067" s="18"/>
      <c r="H1067" s="18"/>
      <c r="I1067" s="18"/>
      <c r="J1067" s="18"/>
      <c r="K1067" s="18"/>
      <c r="L1067" s="18"/>
      <c r="M1067" s="18"/>
      <c r="N1067" s="18"/>
      <c r="O1067" s="18"/>
      <c r="P1067" s="18"/>
      <c r="Q1067" s="18"/>
      <c r="R1067" s="18"/>
      <c r="S1067" s="18"/>
      <c r="T1067" s="18"/>
      <c r="U1067" s="18"/>
      <c r="V1067" s="18"/>
      <c r="W1067" s="18"/>
      <c r="X1067" s="18"/>
      <c r="Y1067" s="18"/>
      <c r="Z1067" s="18"/>
      <c r="AA1067" s="18"/>
      <c r="AB1067" s="18"/>
      <c r="AC1067" s="18"/>
      <c r="AD1067" s="18"/>
      <c r="AE1067" s="18"/>
      <c r="AF1067" s="18"/>
      <c r="AG1067" s="18"/>
      <c r="AH1067" s="18"/>
      <c r="AI1067" s="18"/>
      <c r="AJ1067" s="18"/>
      <c r="AK1067" s="18"/>
      <c r="AL1067" s="18"/>
      <c r="AM1067" s="18"/>
      <c r="AN1067" s="18"/>
      <c r="AO1067" s="18"/>
      <c r="AP1067" s="18"/>
      <c r="AQ1067" s="18"/>
      <c r="AR1067" s="19"/>
      <c r="AS1067" s="19"/>
      <c r="AT1067" s="19"/>
      <c r="AU1067" s="19"/>
      <c r="AV1067" s="19"/>
      <c r="AW1067" s="19"/>
      <c r="AX1067" s="19"/>
      <c r="AY1067" s="19"/>
      <c r="AZ1067" s="19"/>
      <c r="BA1067" s="19"/>
      <c r="BB1067" s="19"/>
      <c r="BC1067" s="19"/>
      <c r="BD1067" s="19"/>
      <c r="BE1067" s="19"/>
      <c r="BF1067" s="19"/>
      <c r="BG1067" s="19"/>
      <c r="BH1067" s="19"/>
      <c r="BI1067" s="19"/>
      <c r="BJ1067" s="19"/>
      <c r="BK1067" s="19"/>
      <c r="BL1067" s="19"/>
      <c r="BM1067" s="19"/>
      <c r="BN1067" s="19"/>
      <c r="BO1067" s="19"/>
      <c r="BP1067" s="19"/>
    </row>
    <row r="1068" spans="1:68" s="2" customFormat="1">
      <c r="A1068" s="57"/>
      <c r="B1068" s="18"/>
      <c r="C1068" s="18"/>
      <c r="D1068" s="18"/>
      <c r="E1068" s="18"/>
      <c r="F1068" s="18"/>
      <c r="G1068" s="18"/>
      <c r="H1068" s="18"/>
      <c r="I1068" s="18"/>
      <c r="J1068" s="18"/>
      <c r="K1068" s="18"/>
      <c r="L1068" s="18"/>
      <c r="M1068" s="18"/>
      <c r="N1068" s="18"/>
      <c r="O1068" s="18"/>
      <c r="P1068" s="18"/>
      <c r="Q1068" s="18"/>
      <c r="R1068" s="18"/>
      <c r="S1068" s="18"/>
      <c r="T1068" s="18"/>
      <c r="U1068" s="18"/>
      <c r="V1068" s="18"/>
      <c r="W1068" s="18"/>
      <c r="X1068" s="18"/>
      <c r="Y1068" s="18"/>
      <c r="Z1068" s="18"/>
      <c r="AA1068" s="18"/>
      <c r="AB1068" s="18"/>
      <c r="AC1068" s="18"/>
      <c r="AD1068" s="18"/>
      <c r="AE1068" s="18"/>
      <c r="AF1068" s="18"/>
      <c r="AG1068" s="18"/>
      <c r="AH1068" s="18"/>
      <c r="AI1068" s="18"/>
      <c r="AJ1068" s="18"/>
      <c r="AK1068" s="18"/>
      <c r="AL1068" s="18"/>
      <c r="AM1068" s="18"/>
      <c r="AN1068" s="18"/>
      <c r="AO1068" s="18"/>
      <c r="AP1068" s="18"/>
      <c r="AQ1068" s="18"/>
      <c r="AR1068" s="19"/>
      <c r="AS1068" s="19"/>
      <c r="AT1068" s="19"/>
      <c r="AU1068" s="19"/>
      <c r="AV1068" s="19"/>
      <c r="AW1068" s="19"/>
      <c r="AX1068" s="19"/>
      <c r="AY1068" s="19"/>
      <c r="AZ1068" s="19"/>
      <c r="BA1068" s="19"/>
      <c r="BB1068" s="19"/>
      <c r="BC1068" s="19"/>
      <c r="BD1068" s="19"/>
      <c r="BE1068" s="19"/>
      <c r="BF1068" s="19"/>
      <c r="BG1068" s="19"/>
      <c r="BH1068" s="19"/>
      <c r="BI1068" s="19"/>
      <c r="BJ1068" s="19"/>
      <c r="BK1068" s="19"/>
      <c r="BL1068" s="19"/>
      <c r="BM1068" s="19"/>
      <c r="BN1068" s="19"/>
      <c r="BO1068" s="19"/>
      <c r="BP1068" s="19"/>
    </row>
    <row r="1069" spans="1:68" s="2" customFormat="1">
      <c r="A1069" s="57"/>
      <c r="B1069" s="18"/>
      <c r="C1069" s="18"/>
      <c r="D1069" s="18"/>
      <c r="E1069" s="18"/>
      <c r="F1069" s="18"/>
      <c r="G1069" s="18"/>
      <c r="H1069" s="18"/>
      <c r="I1069" s="18"/>
      <c r="J1069" s="18"/>
      <c r="K1069" s="18"/>
      <c r="L1069" s="18"/>
      <c r="M1069" s="18"/>
      <c r="N1069" s="18"/>
      <c r="O1069" s="18"/>
      <c r="P1069" s="18"/>
      <c r="Q1069" s="18"/>
      <c r="R1069" s="18"/>
      <c r="S1069" s="18"/>
      <c r="T1069" s="18"/>
      <c r="U1069" s="18"/>
      <c r="V1069" s="18"/>
      <c r="W1069" s="18"/>
      <c r="X1069" s="18"/>
      <c r="Y1069" s="18"/>
      <c r="Z1069" s="18"/>
      <c r="AA1069" s="18"/>
      <c r="AB1069" s="18"/>
      <c r="AC1069" s="18"/>
      <c r="AD1069" s="18"/>
      <c r="AE1069" s="18"/>
      <c r="AF1069" s="18"/>
      <c r="AG1069" s="18"/>
      <c r="AH1069" s="18"/>
      <c r="AI1069" s="18"/>
      <c r="AJ1069" s="18"/>
      <c r="AK1069" s="18"/>
      <c r="AL1069" s="18"/>
      <c r="AM1069" s="18"/>
      <c r="AN1069" s="18"/>
      <c r="AO1069" s="18"/>
      <c r="AP1069" s="18"/>
      <c r="AQ1069" s="18"/>
      <c r="AR1069" s="19"/>
      <c r="AS1069" s="19"/>
      <c r="AT1069" s="19"/>
      <c r="AU1069" s="19"/>
      <c r="AV1069" s="19"/>
      <c r="AW1069" s="19"/>
      <c r="AX1069" s="19"/>
      <c r="AY1069" s="19"/>
      <c r="AZ1069" s="19"/>
      <c r="BA1069" s="19"/>
      <c r="BB1069" s="19"/>
      <c r="BC1069" s="19"/>
      <c r="BD1069" s="19"/>
      <c r="BE1069" s="19"/>
      <c r="BF1069" s="19"/>
      <c r="BG1069" s="19"/>
      <c r="BH1069" s="19"/>
      <c r="BI1069" s="19"/>
      <c r="BJ1069" s="19"/>
      <c r="BK1069" s="19"/>
      <c r="BL1069" s="19"/>
      <c r="BM1069" s="19"/>
      <c r="BN1069" s="19"/>
      <c r="BO1069" s="19"/>
      <c r="BP1069" s="19"/>
    </row>
    <row r="1070" spans="1:68" s="2" customFormat="1">
      <c r="A1070" s="57"/>
      <c r="B1070" s="18"/>
      <c r="C1070" s="18"/>
      <c r="D1070" s="18"/>
      <c r="E1070" s="18"/>
      <c r="F1070" s="18"/>
      <c r="G1070" s="18"/>
      <c r="H1070" s="18"/>
      <c r="I1070" s="18"/>
      <c r="J1070" s="18"/>
      <c r="K1070" s="18"/>
      <c r="L1070" s="18"/>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9"/>
      <c r="AS1070" s="19"/>
      <c r="AT1070" s="19"/>
      <c r="AU1070" s="19"/>
      <c r="AV1070" s="19"/>
      <c r="AW1070" s="19"/>
      <c r="AX1070" s="19"/>
      <c r="AY1070" s="19"/>
      <c r="AZ1070" s="19"/>
      <c r="BA1070" s="19"/>
      <c r="BB1070" s="19"/>
      <c r="BC1070" s="19"/>
      <c r="BD1070" s="19"/>
      <c r="BE1070" s="19"/>
      <c r="BF1070" s="19"/>
      <c r="BG1070" s="19"/>
      <c r="BH1070" s="19"/>
      <c r="BI1070" s="19"/>
      <c r="BJ1070" s="19"/>
      <c r="BK1070" s="19"/>
      <c r="BL1070" s="19"/>
      <c r="BM1070" s="19"/>
      <c r="BN1070" s="19"/>
      <c r="BO1070" s="19"/>
      <c r="BP1070" s="19"/>
    </row>
    <row r="1071" spans="1:68" s="2" customFormat="1">
      <c r="A1071" s="57"/>
      <c r="B1071" s="18"/>
      <c r="C1071" s="18"/>
      <c r="D1071" s="18"/>
      <c r="E1071" s="18"/>
      <c r="F1071" s="18"/>
      <c r="G1071" s="18"/>
      <c r="H1071" s="18"/>
      <c r="I1071" s="18"/>
      <c r="J1071" s="18"/>
      <c r="K1071" s="18"/>
      <c r="L1071" s="18"/>
      <c r="M1071" s="18"/>
      <c r="N1071" s="18"/>
      <c r="O1071" s="18"/>
      <c r="P1071" s="18"/>
      <c r="Q1071" s="18"/>
      <c r="R1071" s="18"/>
      <c r="S1071" s="18"/>
      <c r="T1071" s="18"/>
      <c r="U1071" s="18"/>
      <c r="V1071" s="18"/>
      <c r="W1071" s="18"/>
      <c r="X1071" s="18"/>
      <c r="Y1071" s="18"/>
      <c r="Z1071" s="18"/>
      <c r="AA1071" s="18"/>
      <c r="AB1071" s="18"/>
      <c r="AC1071" s="18"/>
      <c r="AD1071" s="18"/>
      <c r="AE1071" s="18"/>
      <c r="AF1071" s="18"/>
      <c r="AG1071" s="18"/>
      <c r="AH1071" s="18"/>
      <c r="AI1071" s="18"/>
      <c r="AJ1071" s="18"/>
      <c r="AK1071" s="18"/>
      <c r="AL1071" s="18"/>
      <c r="AM1071" s="18"/>
      <c r="AN1071" s="18"/>
      <c r="AO1071" s="18"/>
      <c r="AP1071" s="18"/>
      <c r="AQ1071" s="18"/>
      <c r="AR1071" s="19"/>
      <c r="AS1071" s="19"/>
      <c r="AT1071" s="19"/>
      <c r="AU1071" s="19"/>
      <c r="AV1071" s="19"/>
      <c r="AW1071" s="19"/>
      <c r="AX1071" s="19"/>
      <c r="AY1071" s="19"/>
      <c r="AZ1071" s="19"/>
      <c r="BA1071" s="19"/>
      <c r="BB1071" s="19"/>
      <c r="BC1071" s="19"/>
      <c r="BD1071" s="19"/>
      <c r="BE1071" s="19"/>
      <c r="BF1071" s="19"/>
      <c r="BG1071" s="19"/>
      <c r="BH1071" s="19"/>
      <c r="BI1071" s="19"/>
      <c r="BJ1071" s="19"/>
      <c r="BK1071" s="19"/>
      <c r="BL1071" s="19"/>
      <c r="BM1071" s="19"/>
      <c r="BN1071" s="19"/>
      <c r="BO1071" s="19"/>
      <c r="BP1071" s="19"/>
    </row>
    <row r="1072" spans="1:68" s="2" customFormat="1">
      <c r="A1072" s="57"/>
      <c r="B1072" s="18"/>
      <c r="C1072" s="18"/>
      <c r="D1072" s="18"/>
      <c r="E1072" s="18"/>
      <c r="F1072" s="18"/>
      <c r="G1072" s="18"/>
      <c r="H1072" s="18"/>
      <c r="I1072" s="18"/>
      <c r="J1072" s="18"/>
      <c r="K1072" s="18"/>
      <c r="L1072" s="18"/>
      <c r="M1072" s="18"/>
      <c r="N1072" s="18"/>
      <c r="O1072" s="18"/>
      <c r="P1072" s="18"/>
      <c r="Q1072" s="18"/>
      <c r="R1072" s="18"/>
      <c r="S1072" s="18"/>
      <c r="T1072" s="18"/>
      <c r="U1072" s="18"/>
      <c r="V1072" s="18"/>
      <c r="W1072" s="18"/>
      <c r="X1072" s="18"/>
      <c r="Y1072" s="18"/>
      <c r="Z1072" s="18"/>
      <c r="AA1072" s="18"/>
      <c r="AB1072" s="18"/>
      <c r="AC1072" s="18"/>
      <c r="AD1072" s="18"/>
      <c r="AE1072" s="18"/>
      <c r="AF1072" s="18"/>
      <c r="AG1072" s="18"/>
      <c r="AH1072" s="18"/>
      <c r="AI1072" s="18"/>
      <c r="AJ1072" s="18"/>
      <c r="AK1072" s="18"/>
      <c r="AL1072" s="18"/>
      <c r="AM1072" s="18"/>
      <c r="AN1072" s="18"/>
      <c r="AO1072" s="18"/>
      <c r="AP1072" s="18"/>
      <c r="AQ1072" s="18"/>
      <c r="AR1072" s="19"/>
      <c r="AS1072" s="19"/>
      <c r="AT1072" s="19"/>
      <c r="AU1072" s="19"/>
      <c r="AV1072" s="19"/>
      <c r="AW1072" s="19"/>
      <c r="AX1072" s="19"/>
      <c r="AY1072" s="19"/>
      <c r="AZ1072" s="19"/>
      <c r="BA1072" s="19"/>
      <c r="BB1072" s="19"/>
      <c r="BC1072" s="19"/>
      <c r="BD1072" s="19"/>
      <c r="BE1072" s="19"/>
      <c r="BF1072" s="19"/>
      <c r="BG1072" s="19"/>
      <c r="BH1072" s="19"/>
      <c r="BI1072" s="19"/>
      <c r="BJ1072" s="19"/>
      <c r="BK1072" s="19"/>
      <c r="BL1072" s="19"/>
      <c r="BM1072" s="19"/>
      <c r="BN1072" s="19"/>
      <c r="BO1072" s="19"/>
      <c r="BP1072" s="19"/>
    </row>
    <row r="1073" spans="1:68" s="2" customFormat="1">
      <c r="A1073" s="57"/>
      <c r="B1073" s="18"/>
      <c r="C1073" s="18"/>
      <c r="D1073" s="18"/>
      <c r="E1073" s="18"/>
      <c r="F1073" s="18"/>
      <c r="G1073" s="18"/>
      <c r="H1073" s="18"/>
      <c r="I1073" s="18"/>
      <c r="J1073" s="18"/>
      <c r="K1073" s="18"/>
      <c r="L1073" s="18"/>
      <c r="M1073" s="18"/>
      <c r="N1073" s="18"/>
      <c r="O1073" s="18"/>
      <c r="P1073" s="18"/>
      <c r="Q1073" s="18"/>
      <c r="R1073" s="18"/>
      <c r="S1073" s="18"/>
      <c r="T1073" s="18"/>
      <c r="U1073" s="18"/>
      <c r="V1073" s="18"/>
      <c r="W1073" s="18"/>
      <c r="X1073" s="18"/>
      <c r="Y1073" s="18"/>
      <c r="Z1073" s="18"/>
      <c r="AA1073" s="18"/>
      <c r="AB1073" s="18"/>
      <c r="AC1073" s="18"/>
      <c r="AD1073" s="18"/>
      <c r="AE1073" s="18"/>
      <c r="AF1073" s="18"/>
      <c r="AG1073" s="18"/>
      <c r="AH1073" s="18"/>
      <c r="AI1073" s="18"/>
      <c r="AJ1073" s="18"/>
      <c r="AK1073" s="18"/>
      <c r="AL1073" s="18"/>
      <c r="AM1073" s="18"/>
      <c r="AN1073" s="18"/>
      <c r="AO1073" s="18"/>
      <c r="AP1073" s="18"/>
      <c r="AQ1073" s="18"/>
      <c r="AR1073" s="19"/>
      <c r="AS1073" s="19"/>
      <c r="AT1073" s="19"/>
      <c r="AU1073" s="19"/>
      <c r="AV1073" s="19"/>
      <c r="AW1073" s="19"/>
      <c r="AX1073" s="19"/>
      <c r="AY1073" s="19"/>
      <c r="AZ1073" s="19"/>
      <c r="BA1073" s="19"/>
      <c r="BB1073" s="19"/>
      <c r="BC1073" s="19"/>
      <c r="BD1073" s="19"/>
      <c r="BE1073" s="19"/>
      <c r="BF1073" s="19"/>
      <c r="BG1073" s="19"/>
      <c r="BH1073" s="19"/>
      <c r="BI1073" s="19"/>
      <c r="BJ1073" s="19"/>
      <c r="BK1073" s="19"/>
      <c r="BL1073" s="19"/>
      <c r="BM1073" s="19"/>
      <c r="BN1073" s="19"/>
      <c r="BO1073" s="19"/>
      <c r="BP1073" s="19"/>
    </row>
    <row r="1074" spans="1:68" s="2" customFormat="1">
      <c r="A1074" s="57"/>
      <c r="B1074" s="18"/>
      <c r="C1074" s="18"/>
      <c r="D1074" s="18"/>
      <c r="E1074" s="18"/>
      <c r="F1074" s="18"/>
      <c r="G1074" s="18"/>
      <c r="H1074" s="18"/>
      <c r="I1074" s="18"/>
      <c r="J1074" s="18"/>
      <c r="K1074" s="18"/>
      <c r="L1074" s="18"/>
      <c r="M1074" s="18"/>
      <c r="N1074" s="18"/>
      <c r="O1074" s="18"/>
      <c r="P1074" s="18"/>
      <c r="Q1074" s="18"/>
      <c r="R1074" s="18"/>
      <c r="S1074" s="18"/>
      <c r="T1074" s="18"/>
      <c r="U1074" s="18"/>
      <c r="V1074" s="18"/>
      <c r="W1074" s="18"/>
      <c r="X1074" s="18"/>
      <c r="Y1074" s="18"/>
      <c r="Z1074" s="18"/>
      <c r="AA1074" s="18"/>
      <c r="AB1074" s="18"/>
      <c r="AC1074" s="18"/>
      <c r="AD1074" s="18"/>
      <c r="AE1074" s="18"/>
      <c r="AF1074" s="18"/>
      <c r="AG1074" s="18"/>
      <c r="AH1074" s="18"/>
      <c r="AI1074" s="18"/>
      <c r="AJ1074" s="18"/>
      <c r="AK1074" s="18"/>
      <c r="AL1074" s="18"/>
      <c r="AM1074" s="18"/>
      <c r="AN1074" s="18"/>
      <c r="AO1074" s="18"/>
      <c r="AP1074" s="18"/>
      <c r="AQ1074" s="18"/>
      <c r="AR1074" s="19"/>
      <c r="AS1074" s="19"/>
      <c r="AT1074" s="19"/>
      <c r="AU1074" s="19"/>
      <c r="AV1074" s="19"/>
      <c r="AW1074" s="19"/>
      <c r="AX1074" s="19"/>
      <c r="AY1074" s="19"/>
      <c r="AZ1074" s="19"/>
      <c r="BA1074" s="19"/>
      <c r="BB1074" s="19"/>
      <c r="BC1074" s="19"/>
      <c r="BD1074" s="19"/>
      <c r="BE1074" s="19"/>
      <c r="BF1074" s="19"/>
      <c r="BG1074" s="19"/>
      <c r="BH1074" s="19"/>
      <c r="BI1074" s="19"/>
      <c r="BJ1074" s="19"/>
      <c r="BK1074" s="19"/>
      <c r="BL1074" s="19"/>
      <c r="BM1074" s="19"/>
      <c r="BN1074" s="19"/>
      <c r="BO1074" s="19"/>
      <c r="BP1074" s="19"/>
    </row>
    <row r="1075" spans="1:68" s="2" customFormat="1">
      <c r="A1075" s="57"/>
      <c r="B1075" s="18"/>
      <c r="C1075" s="18"/>
      <c r="D1075" s="18"/>
      <c r="E1075" s="18"/>
      <c r="F1075" s="18"/>
      <c r="G1075" s="18"/>
      <c r="H1075" s="18"/>
      <c r="I1075" s="18"/>
      <c r="J1075" s="18"/>
      <c r="K1075" s="18"/>
      <c r="L1075" s="18"/>
      <c r="M1075" s="18"/>
      <c r="N1075" s="18"/>
      <c r="O1075" s="18"/>
      <c r="P1075" s="18"/>
      <c r="Q1075" s="18"/>
      <c r="R1075" s="18"/>
      <c r="S1075" s="18"/>
      <c r="T1075" s="18"/>
      <c r="U1075" s="18"/>
      <c r="V1075" s="18"/>
      <c r="W1075" s="18"/>
      <c r="X1075" s="18"/>
      <c r="Y1075" s="18"/>
      <c r="Z1075" s="18"/>
      <c r="AA1075" s="18"/>
      <c r="AB1075" s="18"/>
      <c r="AC1075" s="18"/>
      <c r="AD1075" s="18"/>
      <c r="AE1075" s="18"/>
      <c r="AF1075" s="18"/>
      <c r="AG1075" s="18"/>
      <c r="AH1075" s="18"/>
      <c r="AI1075" s="18"/>
      <c r="AJ1075" s="18"/>
      <c r="AK1075" s="18"/>
      <c r="AL1075" s="18"/>
      <c r="AM1075" s="18"/>
      <c r="AN1075" s="18"/>
      <c r="AO1075" s="18"/>
      <c r="AP1075" s="18"/>
      <c r="AQ1075" s="18"/>
      <c r="AR1075" s="19"/>
      <c r="AS1075" s="19"/>
      <c r="AT1075" s="19"/>
      <c r="AU1075" s="19"/>
      <c r="AV1075" s="19"/>
      <c r="AW1075" s="19"/>
      <c r="AX1075" s="19"/>
      <c r="AY1075" s="19"/>
      <c r="AZ1075" s="19"/>
      <c r="BA1075" s="19"/>
      <c r="BB1075" s="19"/>
      <c r="BC1075" s="19"/>
      <c r="BD1075" s="19"/>
      <c r="BE1075" s="19"/>
      <c r="BF1075" s="19"/>
      <c r="BG1075" s="19"/>
      <c r="BH1075" s="19"/>
      <c r="BI1075" s="19"/>
      <c r="BJ1075" s="19"/>
      <c r="BK1075" s="19"/>
      <c r="BL1075" s="19"/>
      <c r="BM1075" s="19"/>
      <c r="BN1075" s="19"/>
      <c r="BO1075" s="19"/>
      <c r="BP1075" s="19"/>
    </row>
    <row r="1076" spans="1:68" s="2" customFormat="1">
      <c r="A1076" s="57"/>
      <c r="B1076" s="18"/>
      <c r="C1076" s="18"/>
      <c r="D1076" s="18"/>
      <c r="E1076" s="18"/>
      <c r="F1076" s="18"/>
      <c r="G1076" s="18"/>
      <c r="H1076" s="18"/>
      <c r="I1076" s="18"/>
      <c r="J1076" s="18"/>
      <c r="K1076" s="18"/>
      <c r="L1076" s="18"/>
      <c r="M1076" s="18"/>
      <c r="N1076" s="18"/>
      <c r="O1076" s="18"/>
      <c r="P1076" s="18"/>
      <c r="Q1076" s="18"/>
      <c r="R1076" s="18"/>
      <c r="S1076" s="18"/>
      <c r="T1076" s="18"/>
      <c r="U1076" s="18"/>
      <c r="V1076" s="18"/>
      <c r="W1076" s="18"/>
      <c r="X1076" s="18"/>
      <c r="Y1076" s="18"/>
      <c r="Z1076" s="18"/>
      <c r="AA1076" s="18"/>
      <c r="AB1076" s="18"/>
      <c r="AC1076" s="18"/>
      <c r="AD1076" s="18"/>
      <c r="AE1076" s="18"/>
      <c r="AF1076" s="18"/>
      <c r="AG1076" s="18"/>
      <c r="AH1076" s="18"/>
      <c r="AI1076" s="18"/>
      <c r="AJ1076" s="18"/>
      <c r="AK1076" s="18"/>
      <c r="AL1076" s="18"/>
      <c r="AM1076" s="18"/>
      <c r="AN1076" s="18"/>
      <c r="AO1076" s="18"/>
      <c r="AP1076" s="18"/>
      <c r="AQ1076" s="18"/>
      <c r="AR1076" s="19"/>
      <c r="AS1076" s="19"/>
      <c r="AT1076" s="19"/>
      <c r="AU1076" s="19"/>
      <c r="AV1076" s="19"/>
      <c r="AW1076" s="19"/>
      <c r="AX1076" s="19"/>
      <c r="AY1076" s="19"/>
      <c r="AZ1076" s="19"/>
      <c r="BA1076" s="19"/>
      <c r="BB1076" s="19"/>
      <c r="BC1076" s="19"/>
      <c r="BD1076" s="19"/>
      <c r="BE1076" s="19"/>
      <c r="BF1076" s="19"/>
      <c r="BG1076" s="19"/>
      <c r="BH1076" s="19"/>
      <c r="BI1076" s="19"/>
      <c r="BJ1076" s="19"/>
      <c r="BK1076" s="19"/>
      <c r="BL1076" s="19"/>
      <c r="BM1076" s="19"/>
      <c r="BN1076" s="19"/>
      <c r="BO1076" s="19"/>
      <c r="BP1076" s="19"/>
    </row>
    <row r="1077" spans="1:68" s="2" customFormat="1">
      <c r="A1077" s="57"/>
      <c r="B1077" s="18"/>
      <c r="C1077" s="18"/>
      <c r="D1077" s="18"/>
      <c r="E1077" s="18"/>
      <c r="F1077" s="18"/>
      <c r="G1077" s="18"/>
      <c r="H1077" s="18"/>
      <c r="I1077" s="18"/>
      <c r="J1077" s="18"/>
      <c r="K1077" s="18"/>
      <c r="L1077" s="18"/>
      <c r="M1077" s="18"/>
      <c r="N1077" s="18"/>
      <c r="O1077" s="18"/>
      <c r="P1077" s="18"/>
      <c r="Q1077" s="18"/>
      <c r="R1077" s="18"/>
      <c r="S1077" s="18"/>
      <c r="T1077" s="18"/>
      <c r="U1077" s="18"/>
      <c r="V1077" s="18"/>
      <c r="W1077" s="18"/>
      <c r="X1077" s="18"/>
      <c r="Y1077" s="18"/>
      <c r="Z1077" s="18"/>
      <c r="AA1077" s="18"/>
      <c r="AB1077" s="18"/>
      <c r="AC1077" s="18"/>
      <c r="AD1077" s="18"/>
      <c r="AE1077" s="18"/>
      <c r="AF1077" s="18"/>
      <c r="AG1077" s="18"/>
      <c r="AH1077" s="18"/>
      <c r="AI1077" s="18"/>
      <c r="AJ1077" s="18"/>
      <c r="AK1077" s="18"/>
      <c r="AL1077" s="18"/>
      <c r="AM1077" s="18"/>
      <c r="AN1077" s="18"/>
      <c r="AO1077" s="18"/>
      <c r="AP1077" s="18"/>
      <c r="AQ1077" s="18"/>
      <c r="AR1077" s="19"/>
      <c r="AS1077" s="19"/>
      <c r="AT1077" s="19"/>
      <c r="AU1077" s="19"/>
      <c r="AV1077" s="19"/>
      <c r="AW1077" s="19"/>
      <c r="AX1077" s="19"/>
      <c r="AY1077" s="19"/>
      <c r="AZ1077" s="19"/>
      <c r="BA1077" s="19"/>
      <c r="BB1077" s="19"/>
      <c r="BC1077" s="19"/>
      <c r="BD1077" s="19"/>
      <c r="BE1077" s="19"/>
      <c r="BF1077" s="19"/>
      <c r="BG1077" s="19"/>
      <c r="BH1077" s="19"/>
      <c r="BI1077" s="19"/>
      <c r="BJ1077" s="19"/>
      <c r="BK1077" s="19"/>
      <c r="BL1077" s="19"/>
      <c r="BM1077" s="19"/>
      <c r="BN1077" s="19"/>
      <c r="BO1077" s="19"/>
      <c r="BP1077" s="19"/>
    </row>
    <row r="1078" spans="1:68" s="2" customFormat="1">
      <c r="A1078" s="57"/>
      <c r="B1078" s="18"/>
      <c r="C1078" s="18"/>
      <c r="D1078" s="18"/>
      <c r="E1078" s="18"/>
      <c r="F1078" s="18"/>
      <c r="G1078" s="18"/>
      <c r="H1078" s="18"/>
      <c r="I1078" s="18"/>
      <c r="J1078" s="18"/>
      <c r="K1078" s="18"/>
      <c r="L1078" s="18"/>
      <c r="M1078" s="18"/>
      <c r="N1078" s="18"/>
      <c r="O1078" s="18"/>
      <c r="P1078" s="18"/>
      <c r="Q1078" s="18"/>
      <c r="R1078" s="18"/>
      <c r="S1078" s="18"/>
      <c r="T1078" s="18"/>
      <c r="U1078" s="18"/>
      <c r="V1078" s="18"/>
      <c r="W1078" s="18"/>
      <c r="X1078" s="18"/>
      <c r="Y1078" s="18"/>
      <c r="Z1078" s="18"/>
      <c r="AA1078" s="18"/>
      <c r="AB1078" s="18"/>
      <c r="AC1078" s="18"/>
      <c r="AD1078" s="18"/>
      <c r="AE1078" s="18"/>
      <c r="AF1078" s="18"/>
      <c r="AG1078" s="18"/>
      <c r="AH1078" s="18"/>
      <c r="AI1078" s="18"/>
      <c r="AJ1078" s="18"/>
      <c r="AK1078" s="18"/>
      <c r="AL1078" s="18"/>
      <c r="AM1078" s="18"/>
      <c r="AN1078" s="18"/>
      <c r="AO1078" s="18"/>
      <c r="AP1078" s="18"/>
      <c r="AQ1078" s="18"/>
      <c r="AR1078" s="19"/>
      <c r="AS1078" s="19"/>
      <c r="AT1078" s="19"/>
      <c r="AU1078" s="19"/>
      <c r="AV1078" s="19"/>
      <c r="AW1078" s="19"/>
      <c r="AX1078" s="19"/>
      <c r="AY1078" s="19"/>
      <c r="AZ1078" s="19"/>
      <c r="BA1078" s="19"/>
      <c r="BB1078" s="19"/>
      <c r="BC1078" s="19"/>
      <c r="BD1078" s="19"/>
      <c r="BE1078" s="19"/>
      <c r="BF1078" s="19"/>
      <c r="BG1078" s="19"/>
      <c r="BH1078" s="19"/>
      <c r="BI1078" s="19"/>
      <c r="BJ1078" s="19"/>
      <c r="BK1078" s="19"/>
      <c r="BL1078" s="19"/>
      <c r="BM1078" s="19"/>
      <c r="BN1078" s="19"/>
      <c r="BO1078" s="19"/>
      <c r="BP1078" s="19"/>
    </row>
    <row r="1079" spans="1:68" s="2" customFormat="1">
      <c r="A1079" s="57"/>
      <c r="B1079" s="18"/>
      <c r="C1079" s="18"/>
      <c r="D1079" s="18"/>
      <c r="E1079" s="18"/>
      <c r="F1079" s="18"/>
      <c r="G1079" s="18"/>
      <c r="H1079" s="18"/>
      <c r="I1079" s="18"/>
      <c r="J1079" s="18"/>
      <c r="K1079" s="18"/>
      <c r="L1079" s="18"/>
      <c r="M1079" s="18"/>
      <c r="N1079" s="18"/>
      <c r="O1079" s="18"/>
      <c r="P1079" s="18"/>
      <c r="Q1079" s="18"/>
      <c r="R1079" s="18"/>
      <c r="S1079" s="18"/>
      <c r="T1079" s="18"/>
      <c r="U1079" s="18"/>
      <c r="V1079" s="18"/>
      <c r="W1079" s="18"/>
      <c r="X1079" s="18"/>
      <c r="Y1079" s="18"/>
      <c r="Z1079" s="18"/>
      <c r="AA1079" s="18"/>
      <c r="AB1079" s="18"/>
      <c r="AC1079" s="18"/>
      <c r="AD1079" s="18"/>
      <c r="AE1079" s="18"/>
      <c r="AF1079" s="18"/>
      <c r="AG1079" s="18"/>
      <c r="AH1079" s="18"/>
      <c r="AI1079" s="18"/>
      <c r="AJ1079" s="18"/>
      <c r="AK1079" s="18"/>
      <c r="AL1079" s="18"/>
      <c r="AM1079" s="18"/>
      <c r="AN1079" s="18"/>
      <c r="AO1079" s="18"/>
      <c r="AP1079" s="18"/>
      <c r="AQ1079" s="18"/>
      <c r="AR1079" s="19"/>
      <c r="AS1079" s="19"/>
      <c r="AT1079" s="19"/>
      <c r="AU1079" s="19"/>
      <c r="AV1079" s="19"/>
      <c r="AW1079" s="19"/>
      <c r="AX1079" s="19"/>
      <c r="AY1079" s="19"/>
      <c r="AZ1079" s="19"/>
      <c r="BA1079" s="19"/>
      <c r="BB1079" s="19"/>
      <c r="BC1079" s="19"/>
      <c r="BD1079" s="19"/>
      <c r="BE1079" s="19"/>
      <c r="BF1079" s="19"/>
      <c r="BG1079" s="19"/>
      <c r="BH1079" s="19"/>
      <c r="BI1079" s="19"/>
      <c r="BJ1079" s="19"/>
      <c r="BK1079" s="19"/>
      <c r="BL1079" s="19"/>
      <c r="BM1079" s="19"/>
      <c r="BN1079" s="19"/>
      <c r="BO1079" s="19"/>
      <c r="BP1079" s="19"/>
    </row>
    <row r="1080" spans="1:68" s="2" customFormat="1">
      <c r="A1080" s="57"/>
      <c r="B1080" s="18"/>
      <c r="C1080" s="18"/>
      <c r="D1080" s="18"/>
      <c r="E1080" s="18"/>
      <c r="F1080" s="18"/>
      <c r="G1080" s="18"/>
      <c r="H1080" s="18"/>
      <c r="I1080" s="18"/>
      <c r="J1080" s="18"/>
      <c r="K1080" s="18"/>
      <c r="L1080" s="18"/>
      <c r="M1080" s="18"/>
      <c r="N1080" s="18"/>
      <c r="O1080" s="18"/>
      <c r="P1080" s="18"/>
      <c r="Q1080" s="18"/>
      <c r="R1080" s="18"/>
      <c r="S1080" s="18"/>
      <c r="T1080" s="18"/>
      <c r="U1080" s="18"/>
      <c r="V1080" s="18"/>
      <c r="W1080" s="18"/>
      <c r="X1080" s="18"/>
      <c r="Y1080" s="18"/>
      <c r="Z1080" s="18"/>
      <c r="AA1080" s="18"/>
      <c r="AB1080" s="18"/>
      <c r="AC1080" s="18"/>
      <c r="AD1080" s="18"/>
      <c r="AE1080" s="18"/>
      <c r="AF1080" s="18"/>
      <c r="AG1080" s="18"/>
      <c r="AH1080" s="18"/>
      <c r="AI1080" s="18"/>
      <c r="AJ1080" s="18"/>
      <c r="AK1080" s="18"/>
      <c r="AL1080" s="18"/>
      <c r="AM1080" s="18"/>
      <c r="AN1080" s="18"/>
      <c r="AO1080" s="18"/>
      <c r="AP1080" s="18"/>
      <c r="AQ1080" s="18"/>
      <c r="AR1080" s="19"/>
      <c r="AS1080" s="19"/>
      <c r="AT1080" s="19"/>
      <c r="AU1080" s="19"/>
      <c r="AV1080" s="19"/>
      <c r="AW1080" s="19"/>
      <c r="AX1080" s="19"/>
      <c r="AY1080" s="19"/>
      <c r="AZ1080" s="19"/>
      <c r="BA1080" s="19"/>
      <c r="BB1080" s="19"/>
      <c r="BC1080" s="19"/>
      <c r="BD1080" s="19"/>
      <c r="BE1080" s="19"/>
      <c r="BF1080" s="19"/>
      <c r="BG1080" s="19"/>
      <c r="BH1080" s="19"/>
      <c r="BI1080" s="19"/>
      <c r="BJ1080" s="19"/>
      <c r="BK1080" s="19"/>
      <c r="BL1080" s="19"/>
      <c r="BM1080" s="19"/>
      <c r="BN1080" s="19"/>
      <c r="BO1080" s="19"/>
      <c r="BP1080" s="19"/>
    </row>
    <row r="1081" spans="1:68" s="2" customFormat="1">
      <c r="A1081" s="57"/>
      <c r="B1081" s="18"/>
      <c r="C1081" s="18"/>
      <c r="D1081" s="18"/>
      <c r="E1081" s="18"/>
      <c r="F1081" s="18"/>
      <c r="G1081" s="18"/>
      <c r="H1081" s="18"/>
      <c r="I1081" s="18"/>
      <c r="J1081" s="18"/>
      <c r="K1081" s="18"/>
      <c r="L1081" s="18"/>
      <c r="M1081" s="18"/>
      <c r="N1081" s="18"/>
      <c r="O1081" s="18"/>
      <c r="P1081" s="18"/>
      <c r="Q1081" s="18"/>
      <c r="R1081" s="18"/>
      <c r="S1081" s="18"/>
      <c r="T1081" s="18"/>
      <c r="U1081" s="18"/>
      <c r="V1081" s="18"/>
      <c r="W1081" s="18"/>
      <c r="X1081" s="18"/>
      <c r="Y1081" s="18"/>
      <c r="Z1081" s="18"/>
      <c r="AA1081" s="18"/>
      <c r="AB1081" s="18"/>
      <c r="AC1081" s="18"/>
      <c r="AD1081" s="18"/>
      <c r="AE1081" s="18"/>
      <c r="AF1081" s="18"/>
      <c r="AG1081" s="18"/>
      <c r="AH1081" s="18"/>
      <c r="AI1081" s="18"/>
      <c r="AJ1081" s="18"/>
      <c r="AK1081" s="18"/>
      <c r="AL1081" s="18"/>
      <c r="AM1081" s="18"/>
      <c r="AN1081" s="18"/>
      <c r="AO1081" s="18"/>
      <c r="AP1081" s="18"/>
      <c r="AQ1081" s="18"/>
      <c r="AR1081" s="19"/>
      <c r="AS1081" s="19"/>
      <c r="AT1081" s="19"/>
      <c r="AU1081" s="19"/>
      <c r="AV1081" s="19"/>
      <c r="AW1081" s="19"/>
      <c r="AX1081" s="19"/>
      <c r="AY1081" s="19"/>
      <c r="AZ1081" s="19"/>
      <c r="BA1081" s="19"/>
      <c r="BB1081" s="19"/>
      <c r="BC1081" s="19"/>
      <c r="BD1081" s="19"/>
      <c r="BE1081" s="19"/>
      <c r="BF1081" s="19"/>
      <c r="BG1081" s="19"/>
      <c r="BH1081" s="19"/>
      <c r="BI1081" s="19"/>
      <c r="BJ1081" s="19"/>
      <c r="BK1081" s="19"/>
      <c r="BL1081" s="19"/>
      <c r="BM1081" s="19"/>
      <c r="BN1081" s="19"/>
      <c r="BO1081" s="19"/>
      <c r="BP1081" s="19"/>
    </row>
    <row r="1082" spans="1:68" s="2" customFormat="1">
      <c r="A1082" s="57"/>
      <c r="B1082" s="18"/>
      <c r="C1082" s="18"/>
      <c r="D1082" s="18"/>
      <c r="E1082" s="18"/>
      <c r="F1082" s="18"/>
      <c r="G1082" s="18"/>
      <c r="H1082" s="18"/>
      <c r="I1082" s="18"/>
      <c r="J1082" s="18"/>
      <c r="K1082" s="18"/>
      <c r="L1082" s="18"/>
      <c r="M1082" s="18"/>
      <c r="N1082" s="18"/>
      <c r="O1082" s="18"/>
      <c r="P1082" s="18"/>
      <c r="Q1082" s="18"/>
      <c r="R1082" s="18"/>
      <c r="S1082" s="18"/>
      <c r="T1082" s="18"/>
      <c r="U1082" s="18"/>
      <c r="V1082" s="18"/>
      <c r="W1082" s="18"/>
      <c r="X1082" s="18"/>
      <c r="Y1082" s="18"/>
      <c r="Z1082" s="18"/>
      <c r="AA1082" s="18"/>
      <c r="AB1082" s="18"/>
      <c r="AC1082" s="18"/>
      <c r="AD1082" s="18"/>
      <c r="AE1082" s="18"/>
      <c r="AF1082" s="18"/>
      <c r="AG1082" s="18"/>
      <c r="AH1082" s="18"/>
      <c r="AI1082" s="18"/>
      <c r="AJ1082" s="18"/>
      <c r="AK1082" s="18"/>
      <c r="AL1082" s="18"/>
      <c r="AM1082" s="18"/>
      <c r="AN1082" s="18"/>
      <c r="AO1082" s="18"/>
      <c r="AP1082" s="18"/>
      <c r="AQ1082" s="18"/>
      <c r="AR1082" s="19"/>
      <c r="AS1082" s="19"/>
      <c r="AT1082" s="19"/>
      <c r="AU1082" s="19"/>
      <c r="AV1082" s="19"/>
      <c r="AW1082" s="19"/>
      <c r="AX1082" s="19"/>
      <c r="AY1082" s="19"/>
      <c r="AZ1082" s="19"/>
      <c r="BA1082" s="19"/>
      <c r="BB1082" s="19"/>
      <c r="BC1082" s="19"/>
      <c r="BD1082" s="19"/>
      <c r="BE1082" s="19"/>
      <c r="BF1082" s="19"/>
      <c r="BG1082" s="19"/>
      <c r="BH1082" s="19"/>
      <c r="BI1082" s="19"/>
      <c r="BJ1082" s="19"/>
      <c r="BK1082" s="19"/>
      <c r="BL1082" s="19"/>
      <c r="BM1082" s="19"/>
      <c r="BN1082" s="19"/>
      <c r="BO1082" s="19"/>
      <c r="BP1082" s="19"/>
    </row>
    <row r="1083" spans="1:68" s="2" customFormat="1">
      <c r="A1083" s="57"/>
      <c r="B1083" s="18"/>
      <c r="C1083" s="18"/>
      <c r="D1083" s="18"/>
      <c r="E1083" s="18"/>
      <c r="F1083" s="18"/>
      <c r="G1083" s="18"/>
      <c r="H1083" s="18"/>
      <c r="I1083" s="18"/>
      <c r="J1083" s="18"/>
      <c r="K1083" s="18"/>
      <c r="L1083" s="18"/>
      <c r="M1083" s="18"/>
      <c r="N1083" s="18"/>
      <c r="O1083" s="18"/>
      <c r="P1083" s="18"/>
      <c r="Q1083" s="18"/>
      <c r="R1083" s="18"/>
      <c r="S1083" s="18"/>
      <c r="T1083" s="18"/>
      <c r="U1083" s="18"/>
      <c r="V1083" s="18"/>
      <c r="W1083" s="18"/>
      <c r="X1083" s="18"/>
      <c r="Y1083" s="18"/>
      <c r="Z1083" s="18"/>
      <c r="AA1083" s="18"/>
      <c r="AB1083" s="18"/>
      <c r="AC1083" s="18"/>
      <c r="AD1083" s="18"/>
      <c r="AE1083" s="18"/>
      <c r="AF1083" s="18"/>
      <c r="AG1083" s="18"/>
      <c r="AH1083" s="18"/>
      <c r="AI1083" s="18"/>
      <c r="AJ1083" s="18"/>
      <c r="AK1083" s="18"/>
      <c r="AL1083" s="18"/>
      <c r="AM1083" s="18"/>
      <c r="AN1083" s="18"/>
      <c r="AO1083" s="18"/>
      <c r="AP1083" s="18"/>
      <c r="AQ1083" s="18"/>
      <c r="AR1083" s="19"/>
      <c r="AS1083" s="19"/>
      <c r="AT1083" s="19"/>
      <c r="AU1083" s="19"/>
      <c r="AV1083" s="19"/>
      <c r="AW1083" s="19"/>
      <c r="AX1083" s="19"/>
      <c r="AY1083" s="19"/>
      <c r="AZ1083" s="19"/>
      <c r="BA1083" s="19"/>
      <c r="BB1083" s="19"/>
      <c r="BC1083" s="19"/>
      <c r="BD1083" s="19"/>
      <c r="BE1083" s="19"/>
      <c r="BF1083" s="19"/>
      <c r="BG1083" s="19"/>
      <c r="BH1083" s="19"/>
      <c r="BI1083" s="19"/>
      <c r="BJ1083" s="19"/>
      <c r="BK1083" s="19"/>
      <c r="BL1083" s="19"/>
      <c r="BM1083" s="19"/>
      <c r="BN1083" s="19"/>
      <c r="BO1083" s="19"/>
      <c r="BP1083" s="19"/>
    </row>
    <row r="1084" spans="1:68" s="2" customFormat="1">
      <c r="A1084" s="57"/>
      <c r="B1084" s="18"/>
      <c r="C1084" s="18"/>
      <c r="D1084" s="18"/>
      <c r="E1084" s="18"/>
      <c r="F1084" s="18"/>
      <c r="G1084" s="18"/>
      <c r="H1084" s="18"/>
      <c r="I1084" s="18"/>
      <c r="J1084" s="18"/>
      <c r="K1084" s="18"/>
      <c r="L1084" s="18"/>
      <c r="M1084" s="18"/>
      <c r="N1084" s="18"/>
      <c r="O1084" s="18"/>
      <c r="P1084" s="18"/>
      <c r="Q1084" s="18"/>
      <c r="R1084" s="18"/>
      <c r="S1084" s="18"/>
      <c r="T1084" s="18"/>
      <c r="U1084" s="18"/>
      <c r="V1084" s="18"/>
      <c r="W1084" s="18"/>
      <c r="X1084" s="18"/>
      <c r="Y1084" s="18"/>
      <c r="Z1084" s="18"/>
      <c r="AA1084" s="18"/>
      <c r="AB1084" s="18"/>
      <c r="AC1084" s="18"/>
      <c r="AD1084" s="18"/>
      <c r="AE1084" s="18"/>
      <c r="AF1084" s="18"/>
      <c r="AG1084" s="18"/>
      <c r="AH1084" s="18"/>
      <c r="AI1084" s="18"/>
      <c r="AJ1084" s="18"/>
      <c r="AK1084" s="18"/>
      <c r="AL1084" s="18"/>
      <c r="AM1084" s="18"/>
      <c r="AN1084" s="18"/>
      <c r="AO1084" s="18"/>
      <c r="AP1084" s="18"/>
      <c r="AQ1084" s="18"/>
      <c r="AR1084" s="19"/>
      <c r="AS1084" s="19"/>
      <c r="AT1084" s="19"/>
      <c r="AU1084" s="19"/>
      <c r="AV1084" s="19"/>
      <c r="AW1084" s="19"/>
      <c r="AX1084" s="19"/>
      <c r="AY1084" s="19"/>
      <c r="AZ1084" s="19"/>
      <c r="BA1084" s="19"/>
      <c r="BB1084" s="19"/>
      <c r="BC1084" s="19"/>
      <c r="BD1084" s="19"/>
      <c r="BE1084" s="19"/>
      <c r="BF1084" s="19"/>
      <c r="BG1084" s="19"/>
      <c r="BH1084" s="19"/>
      <c r="BI1084" s="19"/>
      <c r="BJ1084" s="19"/>
      <c r="BK1084" s="19"/>
      <c r="BL1084" s="19"/>
      <c r="BM1084" s="19"/>
      <c r="BN1084" s="19"/>
      <c r="BO1084" s="19"/>
      <c r="BP1084" s="19"/>
    </row>
    <row r="1085" spans="1:68" s="2" customFormat="1">
      <c r="A1085" s="57"/>
      <c r="B1085" s="18"/>
      <c r="C1085" s="18"/>
      <c r="D1085" s="18"/>
      <c r="E1085" s="18"/>
      <c r="F1085" s="18"/>
      <c r="G1085" s="18"/>
      <c r="H1085" s="18"/>
      <c r="I1085" s="18"/>
      <c r="J1085" s="18"/>
      <c r="K1085" s="18"/>
      <c r="L1085" s="18"/>
      <c r="M1085" s="18"/>
      <c r="N1085" s="18"/>
      <c r="O1085" s="18"/>
      <c r="P1085" s="18"/>
      <c r="Q1085" s="18"/>
      <c r="R1085" s="18"/>
      <c r="S1085" s="18"/>
      <c r="T1085" s="18"/>
      <c r="U1085" s="18"/>
      <c r="V1085" s="18"/>
      <c r="W1085" s="18"/>
      <c r="X1085" s="18"/>
      <c r="Y1085" s="18"/>
      <c r="Z1085" s="18"/>
      <c r="AA1085" s="18"/>
      <c r="AB1085" s="18"/>
      <c r="AC1085" s="18"/>
      <c r="AD1085" s="18"/>
      <c r="AE1085" s="18"/>
      <c r="AF1085" s="18"/>
      <c r="AG1085" s="18"/>
      <c r="AH1085" s="18"/>
      <c r="AI1085" s="18"/>
      <c r="AJ1085" s="18"/>
      <c r="AK1085" s="18"/>
      <c r="AL1085" s="18"/>
      <c r="AM1085" s="18"/>
      <c r="AN1085" s="18"/>
      <c r="AO1085" s="18"/>
      <c r="AP1085" s="18"/>
      <c r="AQ1085" s="18"/>
      <c r="AR1085" s="19"/>
      <c r="AS1085" s="19"/>
      <c r="AT1085" s="19"/>
      <c r="AU1085" s="19"/>
      <c r="AV1085" s="19"/>
      <c r="AW1085" s="19"/>
      <c r="AX1085" s="19"/>
      <c r="AY1085" s="19"/>
      <c r="AZ1085" s="19"/>
      <c r="BA1085" s="19"/>
      <c r="BB1085" s="19"/>
      <c r="BC1085" s="19"/>
      <c r="BD1085" s="19"/>
      <c r="BE1085" s="19"/>
      <c r="BF1085" s="19"/>
      <c r="BG1085" s="19"/>
      <c r="BH1085" s="19"/>
      <c r="BI1085" s="19"/>
      <c r="BJ1085" s="19"/>
      <c r="BK1085" s="19"/>
      <c r="BL1085" s="19"/>
      <c r="BM1085" s="19"/>
      <c r="BN1085" s="19"/>
      <c r="BO1085" s="19"/>
      <c r="BP1085" s="19"/>
    </row>
    <row r="1086" spans="1:68" s="2" customFormat="1">
      <c r="A1086" s="57"/>
      <c r="B1086" s="18"/>
      <c r="C1086" s="18"/>
      <c r="D1086" s="18"/>
      <c r="E1086" s="18"/>
      <c r="F1086" s="18"/>
      <c r="G1086" s="18"/>
      <c r="H1086" s="18"/>
      <c r="I1086" s="18"/>
      <c r="J1086" s="18"/>
      <c r="K1086" s="18"/>
      <c r="L1086" s="18"/>
      <c r="M1086" s="18"/>
      <c r="N1086" s="18"/>
      <c r="O1086" s="18"/>
      <c r="P1086" s="18"/>
      <c r="Q1086" s="18"/>
      <c r="R1086" s="18"/>
      <c r="S1086" s="18"/>
      <c r="T1086" s="18"/>
      <c r="U1086" s="18"/>
      <c r="V1086" s="18"/>
      <c r="W1086" s="18"/>
      <c r="X1086" s="18"/>
      <c r="Y1086" s="18"/>
      <c r="Z1086" s="18"/>
      <c r="AA1086" s="18"/>
      <c r="AB1086" s="18"/>
      <c r="AC1086" s="18"/>
      <c r="AD1086" s="18"/>
      <c r="AE1086" s="18"/>
      <c r="AF1086" s="18"/>
      <c r="AG1086" s="18"/>
      <c r="AH1086" s="18"/>
      <c r="AI1086" s="18"/>
      <c r="AJ1086" s="18"/>
      <c r="AK1086" s="18"/>
      <c r="AL1086" s="18"/>
      <c r="AM1086" s="18"/>
      <c r="AN1086" s="18"/>
      <c r="AO1086" s="18"/>
      <c r="AP1086" s="18"/>
      <c r="AQ1086" s="18"/>
      <c r="AR1086" s="19"/>
      <c r="AS1086" s="19"/>
      <c r="AT1086" s="19"/>
      <c r="AU1086" s="19"/>
      <c r="AV1086" s="19"/>
      <c r="AW1086" s="19"/>
      <c r="AX1086" s="19"/>
      <c r="AY1086" s="19"/>
      <c r="AZ1086" s="19"/>
      <c r="BA1086" s="19"/>
      <c r="BB1086" s="19"/>
      <c r="BC1086" s="19"/>
      <c r="BD1086" s="19"/>
      <c r="BE1086" s="19"/>
      <c r="BF1086" s="19"/>
      <c r="BG1086" s="19"/>
      <c r="BH1086" s="19"/>
      <c r="BI1086" s="19"/>
      <c r="BJ1086" s="19"/>
      <c r="BK1086" s="19"/>
      <c r="BL1086" s="19"/>
      <c r="BM1086" s="19"/>
      <c r="BN1086" s="19"/>
      <c r="BO1086" s="19"/>
      <c r="BP1086" s="19"/>
    </row>
    <row r="1087" spans="1:68" s="2" customFormat="1">
      <c r="A1087" s="57"/>
      <c r="B1087" s="18"/>
      <c r="C1087" s="18"/>
      <c r="D1087" s="18"/>
      <c r="E1087" s="18"/>
      <c r="F1087" s="18"/>
      <c r="G1087" s="18"/>
      <c r="H1087" s="18"/>
      <c r="I1087" s="18"/>
      <c r="J1087" s="18"/>
      <c r="K1087" s="18"/>
      <c r="L1087" s="18"/>
      <c r="M1087" s="18"/>
      <c r="N1087" s="18"/>
      <c r="O1087" s="18"/>
      <c r="P1087" s="18"/>
      <c r="Q1087" s="18"/>
      <c r="R1087" s="18"/>
      <c r="S1087" s="18"/>
      <c r="T1087" s="18"/>
      <c r="U1087" s="18"/>
      <c r="V1087" s="18"/>
      <c r="W1087" s="18"/>
      <c r="X1087" s="18"/>
      <c r="Y1087" s="18"/>
      <c r="Z1087" s="18"/>
      <c r="AA1087" s="18"/>
      <c r="AB1087" s="18"/>
      <c r="AC1087" s="18"/>
      <c r="AD1087" s="18"/>
      <c r="AE1087" s="18"/>
      <c r="AF1087" s="18"/>
      <c r="AG1087" s="18"/>
      <c r="AH1087" s="18"/>
      <c r="AI1087" s="18"/>
      <c r="AJ1087" s="18"/>
      <c r="AK1087" s="18"/>
      <c r="AL1087" s="18"/>
      <c r="AM1087" s="18"/>
      <c r="AN1087" s="18"/>
      <c r="AO1087" s="18"/>
      <c r="AP1087" s="18"/>
      <c r="AQ1087" s="18"/>
      <c r="AR1087" s="19"/>
      <c r="AS1087" s="19"/>
      <c r="AT1087" s="19"/>
      <c r="AU1087" s="19"/>
      <c r="AV1087" s="19"/>
      <c r="AW1087" s="19"/>
      <c r="AX1087" s="19"/>
      <c r="AY1087" s="19"/>
      <c r="AZ1087" s="19"/>
      <c r="BA1087" s="19"/>
      <c r="BB1087" s="19"/>
      <c r="BC1087" s="19"/>
      <c r="BD1087" s="19"/>
      <c r="BE1087" s="19"/>
      <c r="BF1087" s="19"/>
      <c r="BG1087" s="19"/>
      <c r="BH1087" s="19"/>
      <c r="BI1087" s="19"/>
      <c r="BJ1087" s="19"/>
      <c r="BK1087" s="19"/>
      <c r="BL1087" s="19"/>
      <c r="BM1087" s="19"/>
      <c r="BN1087" s="19"/>
      <c r="BO1087" s="19"/>
      <c r="BP1087" s="19"/>
    </row>
    <row r="1088" spans="1:68" s="2" customFormat="1">
      <c r="A1088" s="57"/>
      <c r="B1088" s="18"/>
      <c r="C1088" s="18"/>
      <c r="D1088" s="18"/>
      <c r="E1088" s="18"/>
      <c r="F1088" s="18"/>
      <c r="G1088" s="18"/>
      <c r="H1088" s="18"/>
      <c r="I1088" s="18"/>
      <c r="J1088" s="18"/>
      <c r="K1088" s="18"/>
      <c r="L1088" s="18"/>
      <c r="M1088" s="18"/>
      <c r="N1088" s="18"/>
      <c r="O1088" s="18"/>
      <c r="P1088" s="18"/>
      <c r="Q1088" s="18"/>
      <c r="R1088" s="18"/>
      <c r="S1088" s="18"/>
      <c r="T1088" s="18"/>
      <c r="U1088" s="18"/>
      <c r="V1088" s="18"/>
      <c r="W1088" s="18"/>
      <c r="X1088" s="18"/>
      <c r="Y1088" s="18"/>
      <c r="Z1088" s="18"/>
      <c r="AA1088" s="18"/>
      <c r="AB1088" s="18"/>
      <c r="AC1088" s="18"/>
      <c r="AD1088" s="18"/>
      <c r="AE1088" s="18"/>
      <c r="AF1088" s="18"/>
      <c r="AG1088" s="18"/>
      <c r="AH1088" s="18"/>
      <c r="AI1088" s="18"/>
      <c r="AJ1088" s="18"/>
      <c r="AK1088" s="18"/>
      <c r="AL1088" s="18"/>
      <c r="AM1088" s="18"/>
      <c r="AN1088" s="18"/>
      <c r="AO1088" s="18"/>
      <c r="AP1088" s="18"/>
      <c r="AQ1088" s="18"/>
      <c r="AR1088" s="19"/>
      <c r="AS1088" s="19"/>
      <c r="AT1088" s="19"/>
      <c r="AU1088" s="19"/>
      <c r="AV1088" s="19"/>
      <c r="AW1088" s="19"/>
      <c r="AX1088" s="19"/>
      <c r="AY1088" s="19"/>
      <c r="AZ1088" s="19"/>
      <c r="BA1088" s="19"/>
      <c r="BB1088" s="19"/>
      <c r="BC1088" s="19"/>
      <c r="BD1088" s="19"/>
      <c r="BE1088" s="19"/>
      <c r="BF1088" s="19"/>
      <c r="BG1088" s="19"/>
      <c r="BH1088" s="19"/>
      <c r="BI1088" s="19"/>
      <c r="BJ1088" s="19"/>
      <c r="BK1088" s="19"/>
      <c r="BL1088" s="19"/>
      <c r="BM1088" s="19"/>
      <c r="BN1088" s="19"/>
      <c r="BO1088" s="19"/>
      <c r="BP1088" s="19"/>
    </row>
    <row r="1089" spans="1:68" s="2" customFormat="1">
      <c r="A1089" s="57"/>
      <c r="B1089" s="18"/>
      <c r="C1089" s="18"/>
      <c r="D1089" s="18"/>
      <c r="E1089" s="18"/>
      <c r="F1089" s="18"/>
      <c r="G1089" s="18"/>
      <c r="H1089" s="18"/>
      <c r="I1089" s="18"/>
      <c r="J1089" s="18"/>
      <c r="K1089" s="18"/>
      <c r="L1089" s="18"/>
      <c r="M1089" s="18"/>
      <c r="N1089" s="18"/>
      <c r="O1089" s="18"/>
      <c r="P1089" s="18"/>
      <c r="Q1089" s="18"/>
      <c r="R1089" s="18"/>
      <c r="S1089" s="18"/>
      <c r="T1089" s="18"/>
      <c r="U1089" s="18"/>
      <c r="V1089" s="18"/>
      <c r="W1089" s="18"/>
      <c r="X1089" s="18"/>
      <c r="Y1089" s="18"/>
      <c r="Z1089" s="18"/>
      <c r="AA1089" s="18"/>
      <c r="AB1089" s="18"/>
      <c r="AC1089" s="18"/>
      <c r="AD1089" s="18"/>
      <c r="AE1089" s="18"/>
      <c r="AF1089" s="18"/>
      <c r="AG1089" s="18"/>
      <c r="AH1089" s="18"/>
      <c r="AI1089" s="18"/>
      <c r="AJ1089" s="18"/>
      <c r="AK1089" s="18"/>
      <c r="AL1089" s="18"/>
      <c r="AM1089" s="18"/>
      <c r="AN1089" s="18"/>
      <c r="AO1089" s="18"/>
      <c r="AP1089" s="18"/>
      <c r="AQ1089" s="18"/>
      <c r="AR1089" s="19"/>
      <c r="AS1089" s="19"/>
      <c r="AT1089" s="19"/>
      <c r="AU1089" s="19"/>
      <c r="AV1089" s="19"/>
      <c r="AW1089" s="19"/>
      <c r="AX1089" s="19"/>
      <c r="AY1089" s="19"/>
      <c r="AZ1089" s="19"/>
      <c r="BA1089" s="19"/>
      <c r="BB1089" s="19"/>
      <c r="BC1089" s="19"/>
      <c r="BD1089" s="19"/>
      <c r="BE1089" s="19"/>
      <c r="BF1089" s="19"/>
      <c r="BG1089" s="19"/>
      <c r="BH1089" s="19"/>
      <c r="BI1089" s="19"/>
      <c r="BJ1089" s="19"/>
      <c r="BK1089" s="19"/>
      <c r="BL1089" s="19"/>
      <c r="BM1089" s="19"/>
      <c r="BN1089" s="19"/>
      <c r="BO1089" s="19"/>
      <c r="BP1089" s="19"/>
    </row>
    <row r="1090" spans="1:68" s="2" customFormat="1">
      <c r="A1090" s="57"/>
      <c r="B1090" s="18"/>
      <c r="C1090" s="18"/>
      <c r="D1090" s="18"/>
      <c r="E1090" s="18"/>
      <c r="F1090" s="18"/>
      <c r="G1090" s="18"/>
      <c r="H1090" s="18"/>
      <c r="I1090" s="18"/>
      <c r="J1090" s="18"/>
      <c r="K1090" s="18"/>
      <c r="L1090" s="18"/>
      <c r="M1090" s="18"/>
      <c r="N1090" s="18"/>
      <c r="O1090" s="18"/>
      <c r="P1090" s="18"/>
      <c r="Q1090" s="18"/>
      <c r="R1090" s="18"/>
      <c r="S1090" s="18"/>
      <c r="T1090" s="18"/>
      <c r="U1090" s="18"/>
      <c r="V1090" s="18"/>
      <c r="W1090" s="18"/>
      <c r="X1090" s="18"/>
      <c r="Y1090" s="18"/>
      <c r="Z1090" s="18"/>
      <c r="AA1090" s="18"/>
      <c r="AB1090" s="18"/>
      <c r="AC1090" s="18"/>
      <c r="AD1090" s="18"/>
      <c r="AE1090" s="18"/>
      <c r="AF1090" s="18"/>
      <c r="AG1090" s="18"/>
      <c r="AH1090" s="18"/>
      <c r="AI1090" s="18"/>
      <c r="AJ1090" s="18"/>
      <c r="AK1090" s="18"/>
      <c r="AL1090" s="18"/>
      <c r="AM1090" s="18"/>
      <c r="AN1090" s="18"/>
      <c r="AO1090" s="18"/>
      <c r="AP1090" s="18"/>
      <c r="AQ1090" s="18"/>
      <c r="AR1090" s="19"/>
      <c r="AS1090" s="19"/>
      <c r="AT1090" s="19"/>
      <c r="AU1090" s="19"/>
      <c r="AV1090" s="19"/>
      <c r="AW1090" s="19"/>
      <c r="AX1090" s="19"/>
      <c r="AY1090" s="19"/>
      <c r="AZ1090" s="19"/>
      <c r="BA1090" s="19"/>
      <c r="BB1090" s="19"/>
      <c r="BC1090" s="19"/>
      <c r="BD1090" s="19"/>
      <c r="BE1090" s="19"/>
      <c r="BF1090" s="19"/>
      <c r="BG1090" s="19"/>
      <c r="BH1090" s="19"/>
      <c r="BI1090" s="19"/>
      <c r="BJ1090" s="19"/>
      <c r="BK1090" s="19"/>
      <c r="BL1090" s="19"/>
      <c r="BM1090" s="19"/>
      <c r="BN1090" s="19"/>
      <c r="BO1090" s="19"/>
      <c r="BP1090" s="19"/>
    </row>
    <row r="1091" spans="1:68" s="2" customFormat="1">
      <c r="A1091" s="57"/>
      <c r="B1091" s="18"/>
      <c r="C1091" s="18"/>
      <c r="D1091" s="18"/>
      <c r="E1091" s="18"/>
      <c r="F1091" s="18"/>
      <c r="G1091" s="18"/>
      <c r="H1091" s="18"/>
      <c r="I1091" s="18"/>
      <c r="J1091" s="18"/>
      <c r="K1091" s="18"/>
      <c r="L1091" s="18"/>
      <c r="M1091" s="18"/>
      <c r="N1091" s="18"/>
      <c r="O1091" s="18"/>
      <c r="P1091" s="18"/>
      <c r="Q1091" s="18"/>
      <c r="R1091" s="18"/>
      <c r="S1091" s="18"/>
      <c r="T1091" s="18"/>
      <c r="U1091" s="18"/>
      <c r="V1091" s="18"/>
      <c r="W1091" s="18"/>
      <c r="X1091" s="18"/>
      <c r="Y1091" s="18"/>
      <c r="Z1091" s="18"/>
      <c r="AA1091" s="18"/>
      <c r="AB1091" s="18"/>
      <c r="AC1091" s="18"/>
      <c r="AD1091" s="18"/>
      <c r="AE1091" s="18"/>
      <c r="AF1091" s="18"/>
      <c r="AG1091" s="18"/>
      <c r="AH1091" s="18"/>
      <c r="AI1091" s="18"/>
      <c r="AJ1091" s="18"/>
      <c r="AK1091" s="18"/>
      <c r="AL1091" s="18"/>
      <c r="AM1091" s="18"/>
      <c r="AN1091" s="18"/>
      <c r="AO1091" s="18"/>
      <c r="AP1091" s="18"/>
      <c r="AQ1091" s="18"/>
      <c r="AR1091" s="19"/>
      <c r="AS1091" s="19"/>
      <c r="AT1091" s="19"/>
      <c r="AU1091" s="19"/>
      <c r="AV1091" s="19"/>
      <c r="AW1091" s="19"/>
      <c r="AX1091" s="19"/>
      <c r="AY1091" s="19"/>
      <c r="AZ1091" s="19"/>
      <c r="BA1091" s="19"/>
      <c r="BB1091" s="19"/>
      <c r="BC1091" s="19"/>
      <c r="BD1091" s="19"/>
      <c r="BE1091" s="19"/>
      <c r="BF1091" s="19"/>
      <c r="BG1091" s="19"/>
      <c r="BH1091" s="19"/>
      <c r="BI1091" s="19"/>
      <c r="BJ1091" s="19"/>
      <c r="BK1091" s="19"/>
      <c r="BL1091" s="19"/>
      <c r="BM1091" s="19"/>
      <c r="BN1091" s="19"/>
      <c r="BO1091" s="19"/>
      <c r="BP1091" s="19"/>
    </row>
    <row r="1092" spans="1:68" s="2" customFormat="1">
      <c r="A1092" s="57"/>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c r="AF1092" s="18"/>
      <c r="AG1092" s="18"/>
      <c r="AH1092" s="18"/>
      <c r="AI1092" s="18"/>
      <c r="AJ1092" s="18"/>
      <c r="AK1092" s="18"/>
      <c r="AL1092" s="18"/>
      <c r="AM1092" s="18"/>
      <c r="AN1092" s="18"/>
      <c r="AO1092" s="18"/>
      <c r="AP1092" s="18"/>
      <c r="AQ1092" s="18"/>
      <c r="AR1092" s="19"/>
      <c r="AS1092" s="19"/>
      <c r="AT1092" s="19"/>
      <c r="AU1092" s="19"/>
      <c r="AV1092" s="19"/>
      <c r="AW1092" s="19"/>
      <c r="AX1092" s="19"/>
      <c r="AY1092" s="19"/>
      <c r="AZ1092" s="19"/>
      <c r="BA1092" s="19"/>
      <c r="BB1092" s="19"/>
      <c r="BC1092" s="19"/>
      <c r="BD1092" s="19"/>
      <c r="BE1092" s="19"/>
      <c r="BF1092" s="19"/>
      <c r="BG1092" s="19"/>
      <c r="BH1092" s="19"/>
      <c r="BI1092" s="19"/>
      <c r="BJ1092" s="19"/>
      <c r="BK1092" s="19"/>
      <c r="BL1092" s="19"/>
      <c r="BM1092" s="19"/>
      <c r="BN1092" s="19"/>
      <c r="BO1092" s="19"/>
      <c r="BP1092" s="19"/>
    </row>
    <row r="1093" spans="1:68" s="2" customFormat="1">
      <c r="A1093" s="57"/>
      <c r="B1093" s="18"/>
      <c r="C1093" s="18"/>
      <c r="D1093" s="18"/>
      <c r="E1093" s="18"/>
      <c r="F1093" s="18"/>
      <c r="G1093" s="18"/>
      <c r="H1093" s="18"/>
      <c r="I1093" s="18"/>
      <c r="J1093" s="18"/>
      <c r="K1093" s="18"/>
      <c r="L1093" s="18"/>
      <c r="M1093" s="18"/>
      <c r="N1093" s="18"/>
      <c r="O1093" s="18"/>
      <c r="P1093" s="18"/>
      <c r="Q1093" s="18"/>
      <c r="R1093" s="18"/>
      <c r="S1093" s="18"/>
      <c r="T1093" s="18"/>
      <c r="U1093" s="18"/>
      <c r="V1093" s="18"/>
      <c r="W1093" s="18"/>
      <c r="X1093" s="18"/>
      <c r="Y1093" s="18"/>
      <c r="Z1093" s="18"/>
      <c r="AA1093" s="18"/>
      <c r="AB1093" s="18"/>
      <c r="AC1093" s="18"/>
      <c r="AD1093" s="18"/>
      <c r="AE1093" s="18"/>
      <c r="AF1093" s="18"/>
      <c r="AG1093" s="18"/>
      <c r="AH1093" s="18"/>
      <c r="AI1093" s="18"/>
      <c r="AJ1093" s="18"/>
      <c r="AK1093" s="18"/>
      <c r="AL1093" s="18"/>
      <c r="AM1093" s="18"/>
      <c r="AN1093" s="18"/>
      <c r="AO1093" s="18"/>
      <c r="AP1093" s="18"/>
      <c r="AQ1093" s="18"/>
      <c r="AR1093" s="19"/>
      <c r="AS1093" s="19"/>
      <c r="AT1093" s="19"/>
      <c r="AU1093" s="19"/>
      <c r="AV1093" s="19"/>
      <c r="AW1093" s="19"/>
      <c r="AX1093" s="19"/>
      <c r="AY1093" s="19"/>
      <c r="AZ1093" s="19"/>
      <c r="BA1093" s="19"/>
      <c r="BB1093" s="19"/>
      <c r="BC1093" s="19"/>
      <c r="BD1093" s="19"/>
      <c r="BE1093" s="19"/>
      <c r="BF1093" s="19"/>
      <c r="BG1093" s="19"/>
      <c r="BH1093" s="19"/>
      <c r="BI1093" s="19"/>
      <c r="BJ1093" s="19"/>
      <c r="BK1093" s="19"/>
      <c r="BL1093" s="19"/>
      <c r="BM1093" s="19"/>
      <c r="BN1093" s="19"/>
      <c r="BO1093" s="19"/>
      <c r="BP1093" s="19"/>
    </row>
    <row r="1094" spans="1:68" s="2" customFormat="1">
      <c r="A1094" s="57"/>
      <c r="B1094" s="18"/>
      <c r="C1094" s="18"/>
      <c r="D1094" s="18"/>
      <c r="E1094" s="18"/>
      <c r="F1094" s="18"/>
      <c r="G1094" s="18"/>
      <c r="H1094" s="18"/>
      <c r="I1094" s="18"/>
      <c r="J1094" s="18"/>
      <c r="K1094" s="18"/>
      <c r="L1094" s="18"/>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c r="AH1094" s="18"/>
      <c r="AI1094" s="18"/>
      <c r="AJ1094" s="18"/>
      <c r="AK1094" s="18"/>
      <c r="AL1094" s="18"/>
      <c r="AM1094" s="18"/>
      <c r="AN1094" s="18"/>
      <c r="AO1094" s="18"/>
      <c r="AP1094" s="18"/>
      <c r="AQ1094" s="18"/>
      <c r="AR1094" s="19"/>
      <c r="AS1094" s="19"/>
      <c r="AT1094" s="19"/>
      <c r="AU1094" s="19"/>
      <c r="AV1094" s="19"/>
      <c r="AW1094" s="19"/>
      <c r="AX1094" s="19"/>
      <c r="AY1094" s="19"/>
      <c r="AZ1094" s="19"/>
      <c r="BA1094" s="19"/>
      <c r="BB1094" s="19"/>
      <c r="BC1094" s="19"/>
      <c r="BD1094" s="19"/>
      <c r="BE1094" s="19"/>
      <c r="BF1094" s="19"/>
      <c r="BG1094" s="19"/>
      <c r="BH1094" s="19"/>
      <c r="BI1094" s="19"/>
      <c r="BJ1094" s="19"/>
      <c r="BK1094" s="19"/>
      <c r="BL1094" s="19"/>
      <c r="BM1094" s="19"/>
      <c r="BN1094" s="19"/>
      <c r="BO1094" s="19"/>
      <c r="BP1094" s="19"/>
    </row>
    <row r="1095" spans="1:68" s="2" customFormat="1">
      <c r="A1095" s="57"/>
      <c r="B1095" s="18"/>
      <c r="C1095" s="18"/>
      <c r="D1095" s="18"/>
      <c r="E1095" s="18"/>
      <c r="F1095" s="18"/>
      <c r="G1095" s="18"/>
      <c r="H1095" s="18"/>
      <c r="I1095" s="18"/>
      <c r="J1095" s="18"/>
      <c r="K1095" s="18"/>
      <c r="L1095" s="18"/>
      <c r="M1095" s="18"/>
      <c r="N1095" s="18"/>
      <c r="O1095" s="18"/>
      <c r="P1095" s="18"/>
      <c r="Q1095" s="18"/>
      <c r="R1095" s="18"/>
      <c r="S1095" s="18"/>
      <c r="T1095" s="18"/>
      <c r="U1095" s="18"/>
      <c r="V1095" s="18"/>
      <c r="W1095" s="18"/>
      <c r="X1095" s="18"/>
      <c r="Y1095" s="18"/>
      <c r="Z1095" s="18"/>
      <c r="AA1095" s="18"/>
      <c r="AB1095" s="18"/>
      <c r="AC1095" s="18"/>
      <c r="AD1095" s="18"/>
      <c r="AE1095" s="18"/>
      <c r="AF1095" s="18"/>
      <c r="AG1095" s="18"/>
      <c r="AH1095" s="18"/>
      <c r="AI1095" s="18"/>
      <c r="AJ1095" s="18"/>
      <c r="AK1095" s="18"/>
      <c r="AL1095" s="18"/>
      <c r="AM1095" s="18"/>
      <c r="AN1095" s="18"/>
      <c r="AO1095" s="18"/>
      <c r="AP1095" s="18"/>
      <c r="AQ1095" s="18"/>
      <c r="AR1095" s="19"/>
      <c r="AS1095" s="19"/>
      <c r="AT1095" s="19"/>
      <c r="AU1095" s="19"/>
      <c r="AV1095" s="19"/>
      <c r="AW1095" s="19"/>
      <c r="AX1095" s="19"/>
      <c r="AY1095" s="19"/>
      <c r="AZ1095" s="19"/>
      <c r="BA1095" s="19"/>
      <c r="BB1095" s="19"/>
      <c r="BC1095" s="19"/>
      <c r="BD1095" s="19"/>
      <c r="BE1095" s="19"/>
      <c r="BF1095" s="19"/>
      <c r="BG1095" s="19"/>
      <c r="BH1095" s="19"/>
      <c r="BI1095" s="19"/>
      <c r="BJ1095" s="19"/>
      <c r="BK1095" s="19"/>
      <c r="BL1095" s="19"/>
      <c r="BM1095" s="19"/>
      <c r="BN1095" s="19"/>
      <c r="BO1095" s="19"/>
      <c r="BP1095" s="19"/>
    </row>
    <row r="1096" spans="1:68" s="2" customFormat="1">
      <c r="A1096" s="57"/>
      <c r="B1096" s="18"/>
      <c r="C1096" s="18"/>
      <c r="D1096" s="18"/>
      <c r="E1096" s="18"/>
      <c r="F1096" s="18"/>
      <c r="G1096" s="18"/>
      <c r="H1096" s="18"/>
      <c r="I1096" s="18"/>
      <c r="J1096" s="18"/>
      <c r="K1096" s="18"/>
      <c r="L1096" s="18"/>
      <c r="M1096" s="18"/>
      <c r="N1096" s="18"/>
      <c r="O1096" s="18"/>
      <c r="P1096" s="18"/>
      <c r="Q1096" s="18"/>
      <c r="R1096" s="18"/>
      <c r="S1096" s="18"/>
      <c r="T1096" s="18"/>
      <c r="U1096" s="18"/>
      <c r="V1096" s="18"/>
      <c r="W1096" s="18"/>
      <c r="X1096" s="18"/>
      <c r="Y1096" s="18"/>
      <c r="Z1096" s="18"/>
      <c r="AA1096" s="18"/>
      <c r="AB1096" s="18"/>
      <c r="AC1096" s="18"/>
      <c r="AD1096" s="18"/>
      <c r="AE1096" s="18"/>
      <c r="AF1096" s="18"/>
      <c r="AG1096" s="18"/>
      <c r="AH1096" s="18"/>
      <c r="AI1096" s="18"/>
      <c r="AJ1096" s="18"/>
      <c r="AK1096" s="18"/>
      <c r="AL1096" s="18"/>
      <c r="AM1096" s="18"/>
      <c r="AN1096" s="18"/>
      <c r="AO1096" s="18"/>
      <c r="AP1096" s="18"/>
      <c r="AQ1096" s="18"/>
      <c r="AR1096" s="19"/>
      <c r="AS1096" s="19"/>
      <c r="AT1096" s="19"/>
      <c r="AU1096" s="19"/>
      <c r="AV1096" s="19"/>
      <c r="AW1096" s="19"/>
      <c r="AX1096" s="19"/>
      <c r="AY1096" s="19"/>
      <c r="AZ1096" s="19"/>
      <c r="BA1096" s="19"/>
      <c r="BB1096" s="19"/>
      <c r="BC1096" s="19"/>
      <c r="BD1096" s="19"/>
      <c r="BE1096" s="19"/>
      <c r="BF1096" s="19"/>
      <c r="BG1096" s="19"/>
      <c r="BH1096" s="19"/>
      <c r="BI1096" s="19"/>
      <c r="BJ1096" s="19"/>
      <c r="BK1096" s="19"/>
      <c r="BL1096" s="19"/>
      <c r="BM1096" s="19"/>
      <c r="BN1096" s="19"/>
      <c r="BO1096" s="19"/>
      <c r="BP1096" s="19"/>
    </row>
    <row r="1097" spans="1:68" s="2" customFormat="1">
      <c r="A1097" s="57"/>
      <c r="B1097" s="18"/>
      <c r="C1097" s="18"/>
      <c r="D1097" s="18"/>
      <c r="E1097" s="18"/>
      <c r="F1097" s="18"/>
      <c r="G1097" s="18"/>
      <c r="H1097" s="18"/>
      <c r="I1097" s="18"/>
      <c r="J1097" s="18"/>
      <c r="K1097" s="18"/>
      <c r="L1097" s="18"/>
      <c r="M1097" s="18"/>
      <c r="N1097" s="18"/>
      <c r="O1097" s="18"/>
      <c r="P1097" s="18"/>
      <c r="Q1097" s="18"/>
      <c r="R1097" s="18"/>
      <c r="S1097" s="18"/>
      <c r="T1097" s="18"/>
      <c r="U1097" s="18"/>
      <c r="V1097" s="18"/>
      <c r="W1097" s="18"/>
      <c r="X1097" s="18"/>
      <c r="Y1097" s="18"/>
      <c r="Z1097" s="18"/>
      <c r="AA1097" s="18"/>
      <c r="AB1097" s="18"/>
      <c r="AC1097" s="18"/>
      <c r="AD1097" s="18"/>
      <c r="AE1097" s="18"/>
      <c r="AF1097" s="18"/>
      <c r="AG1097" s="18"/>
      <c r="AH1097" s="18"/>
      <c r="AI1097" s="18"/>
      <c r="AJ1097" s="18"/>
      <c r="AK1097" s="18"/>
      <c r="AL1097" s="18"/>
      <c r="AM1097" s="18"/>
      <c r="AN1097" s="18"/>
      <c r="AO1097" s="18"/>
      <c r="AP1097" s="18"/>
      <c r="AQ1097" s="18"/>
      <c r="AR1097" s="19"/>
      <c r="AS1097" s="19"/>
      <c r="AT1097" s="19"/>
      <c r="AU1097" s="19"/>
      <c r="AV1097" s="19"/>
      <c r="AW1097" s="19"/>
      <c r="AX1097" s="19"/>
      <c r="AY1097" s="19"/>
      <c r="AZ1097" s="19"/>
      <c r="BA1097" s="19"/>
      <c r="BB1097" s="19"/>
      <c r="BC1097" s="19"/>
      <c r="BD1097" s="19"/>
      <c r="BE1097" s="19"/>
      <c r="BF1097" s="19"/>
      <c r="BG1097" s="19"/>
      <c r="BH1097" s="19"/>
      <c r="BI1097" s="19"/>
      <c r="BJ1097" s="19"/>
      <c r="BK1097" s="19"/>
      <c r="BL1097" s="19"/>
      <c r="BM1097" s="19"/>
      <c r="BN1097" s="19"/>
      <c r="BO1097" s="19"/>
      <c r="BP1097" s="19"/>
    </row>
    <row r="1098" spans="1:68" s="2" customFormat="1">
      <c r="A1098" s="57"/>
      <c r="B1098" s="18"/>
      <c r="C1098" s="18"/>
      <c r="D1098" s="18"/>
      <c r="E1098" s="18"/>
      <c r="F1098" s="18"/>
      <c r="G1098" s="18"/>
      <c r="H1098" s="18"/>
      <c r="I1098" s="18"/>
      <c r="J1098" s="18"/>
      <c r="K1098" s="18"/>
      <c r="L1098" s="18"/>
      <c r="M1098" s="18"/>
      <c r="N1098" s="18"/>
      <c r="O1098" s="18"/>
      <c r="P1098" s="18"/>
      <c r="Q1098" s="18"/>
      <c r="R1098" s="18"/>
      <c r="S1098" s="18"/>
      <c r="T1098" s="18"/>
      <c r="U1098" s="18"/>
      <c r="V1098" s="18"/>
      <c r="W1098" s="18"/>
      <c r="X1098" s="18"/>
      <c r="Y1098" s="18"/>
      <c r="Z1098" s="18"/>
      <c r="AA1098" s="18"/>
      <c r="AB1098" s="18"/>
      <c r="AC1098" s="18"/>
      <c r="AD1098" s="18"/>
      <c r="AE1098" s="18"/>
      <c r="AF1098" s="18"/>
      <c r="AG1098" s="18"/>
      <c r="AH1098" s="18"/>
      <c r="AI1098" s="18"/>
      <c r="AJ1098" s="18"/>
      <c r="AK1098" s="18"/>
      <c r="AL1098" s="18"/>
      <c r="AM1098" s="18"/>
      <c r="AN1098" s="18"/>
      <c r="AO1098" s="18"/>
      <c r="AP1098" s="18"/>
      <c r="AQ1098" s="18"/>
      <c r="AR1098" s="19"/>
      <c r="AS1098" s="19"/>
      <c r="AT1098" s="19"/>
      <c r="AU1098" s="19"/>
      <c r="AV1098" s="19"/>
      <c r="AW1098" s="19"/>
      <c r="AX1098" s="19"/>
      <c r="AY1098" s="19"/>
      <c r="AZ1098" s="19"/>
      <c r="BA1098" s="19"/>
      <c r="BB1098" s="19"/>
      <c r="BC1098" s="19"/>
      <c r="BD1098" s="19"/>
      <c r="BE1098" s="19"/>
      <c r="BF1098" s="19"/>
      <c r="BG1098" s="19"/>
      <c r="BH1098" s="19"/>
      <c r="BI1098" s="19"/>
      <c r="BJ1098" s="19"/>
      <c r="BK1098" s="19"/>
      <c r="BL1098" s="19"/>
      <c r="BM1098" s="19"/>
      <c r="BN1098" s="19"/>
      <c r="BO1098" s="19"/>
      <c r="BP1098" s="19"/>
    </row>
    <row r="1099" spans="1:68" s="2" customFormat="1">
      <c r="A1099" s="57"/>
      <c r="B1099" s="18"/>
      <c r="C1099" s="18"/>
      <c r="D1099" s="18"/>
      <c r="E1099" s="18"/>
      <c r="F1099" s="18"/>
      <c r="G1099" s="18"/>
      <c r="H1099" s="18"/>
      <c r="I1099" s="18"/>
      <c r="J1099" s="18"/>
      <c r="K1099" s="18"/>
      <c r="L1099" s="18"/>
      <c r="M1099" s="18"/>
      <c r="N1099" s="18"/>
      <c r="O1099" s="18"/>
      <c r="P1099" s="18"/>
      <c r="Q1099" s="18"/>
      <c r="R1099" s="18"/>
      <c r="S1099" s="18"/>
      <c r="T1099" s="18"/>
      <c r="U1099" s="18"/>
      <c r="V1099" s="18"/>
      <c r="W1099" s="18"/>
      <c r="X1099" s="18"/>
      <c r="Y1099" s="18"/>
      <c r="Z1099" s="18"/>
      <c r="AA1099" s="18"/>
      <c r="AB1099" s="18"/>
      <c r="AC1099" s="18"/>
      <c r="AD1099" s="18"/>
      <c r="AE1099" s="18"/>
      <c r="AF1099" s="18"/>
      <c r="AG1099" s="18"/>
      <c r="AH1099" s="18"/>
      <c r="AI1099" s="18"/>
      <c r="AJ1099" s="18"/>
      <c r="AK1099" s="18"/>
      <c r="AL1099" s="18"/>
      <c r="AM1099" s="18"/>
      <c r="AN1099" s="18"/>
      <c r="AO1099" s="18"/>
      <c r="AP1099" s="18"/>
      <c r="AQ1099" s="18"/>
      <c r="AR1099" s="19"/>
      <c r="AS1099" s="19"/>
      <c r="AT1099" s="19"/>
      <c r="AU1099" s="19"/>
      <c r="AV1099" s="19"/>
      <c r="AW1099" s="19"/>
      <c r="AX1099" s="19"/>
      <c r="AY1099" s="19"/>
      <c r="AZ1099" s="19"/>
      <c r="BA1099" s="19"/>
      <c r="BB1099" s="19"/>
      <c r="BC1099" s="19"/>
      <c r="BD1099" s="19"/>
      <c r="BE1099" s="19"/>
      <c r="BF1099" s="19"/>
      <c r="BG1099" s="19"/>
      <c r="BH1099" s="19"/>
      <c r="BI1099" s="19"/>
      <c r="BJ1099" s="19"/>
      <c r="BK1099" s="19"/>
      <c r="BL1099" s="19"/>
      <c r="BM1099" s="19"/>
      <c r="BN1099" s="19"/>
      <c r="BO1099" s="19"/>
      <c r="BP1099" s="19"/>
    </row>
    <row r="1100" spans="1:68" s="2" customFormat="1">
      <c r="A1100" s="57"/>
      <c r="B1100" s="18"/>
      <c r="C1100" s="18"/>
      <c r="D1100" s="18"/>
      <c r="E1100" s="18"/>
      <c r="F1100" s="18"/>
      <c r="G1100" s="18"/>
      <c r="H1100" s="18"/>
      <c r="I1100" s="18"/>
      <c r="J1100" s="18"/>
      <c r="K1100" s="18"/>
      <c r="L1100" s="18"/>
      <c r="M1100" s="18"/>
      <c r="N1100" s="18"/>
      <c r="O1100" s="18"/>
      <c r="P1100" s="18"/>
      <c r="Q1100" s="18"/>
      <c r="R1100" s="18"/>
      <c r="S1100" s="18"/>
      <c r="T1100" s="18"/>
      <c r="U1100" s="18"/>
      <c r="V1100" s="18"/>
      <c r="W1100" s="18"/>
      <c r="X1100" s="18"/>
      <c r="Y1100" s="18"/>
      <c r="Z1100" s="18"/>
      <c r="AA1100" s="18"/>
      <c r="AB1100" s="18"/>
      <c r="AC1100" s="18"/>
      <c r="AD1100" s="18"/>
      <c r="AE1100" s="18"/>
      <c r="AF1100" s="18"/>
      <c r="AG1100" s="18"/>
      <c r="AH1100" s="18"/>
      <c r="AI1100" s="18"/>
      <c r="AJ1100" s="18"/>
      <c r="AK1100" s="18"/>
      <c r="AL1100" s="18"/>
      <c r="AM1100" s="18"/>
      <c r="AN1100" s="18"/>
      <c r="AO1100" s="18"/>
      <c r="AP1100" s="18"/>
      <c r="AQ1100" s="18"/>
      <c r="AR1100" s="19"/>
      <c r="AS1100" s="19"/>
      <c r="AT1100" s="19"/>
      <c r="AU1100" s="19"/>
      <c r="AV1100" s="19"/>
      <c r="AW1100" s="19"/>
      <c r="AX1100" s="19"/>
      <c r="AY1100" s="19"/>
      <c r="AZ1100" s="19"/>
      <c r="BA1100" s="19"/>
      <c r="BB1100" s="19"/>
      <c r="BC1100" s="19"/>
      <c r="BD1100" s="19"/>
      <c r="BE1100" s="19"/>
      <c r="BF1100" s="19"/>
      <c r="BG1100" s="19"/>
      <c r="BH1100" s="19"/>
      <c r="BI1100" s="19"/>
      <c r="BJ1100" s="19"/>
      <c r="BK1100" s="19"/>
      <c r="BL1100" s="19"/>
      <c r="BM1100" s="19"/>
      <c r="BN1100" s="19"/>
      <c r="BO1100" s="19"/>
      <c r="BP1100" s="19"/>
    </row>
    <row r="1101" spans="1:68" s="2" customFormat="1">
      <c r="A1101" s="57"/>
      <c r="B1101" s="18"/>
      <c r="C1101" s="18"/>
      <c r="D1101" s="18"/>
      <c r="E1101" s="18"/>
      <c r="F1101" s="18"/>
      <c r="G1101" s="18"/>
      <c r="H1101" s="18"/>
      <c r="I1101" s="18"/>
      <c r="J1101" s="18"/>
      <c r="K1101" s="18"/>
      <c r="L1101" s="18"/>
      <c r="M1101" s="18"/>
      <c r="N1101" s="18"/>
      <c r="O1101" s="18"/>
      <c r="P1101" s="18"/>
      <c r="Q1101" s="18"/>
      <c r="R1101" s="18"/>
      <c r="S1101" s="18"/>
      <c r="T1101" s="18"/>
      <c r="U1101" s="18"/>
      <c r="V1101" s="18"/>
      <c r="W1101" s="18"/>
      <c r="X1101" s="18"/>
      <c r="Y1101" s="18"/>
      <c r="Z1101" s="18"/>
      <c r="AA1101" s="18"/>
      <c r="AB1101" s="18"/>
      <c r="AC1101" s="18"/>
      <c r="AD1101" s="18"/>
      <c r="AE1101" s="18"/>
      <c r="AF1101" s="18"/>
      <c r="AG1101" s="18"/>
      <c r="AH1101" s="18"/>
      <c r="AI1101" s="18"/>
      <c r="AJ1101" s="18"/>
      <c r="AK1101" s="18"/>
      <c r="AL1101" s="18"/>
      <c r="AM1101" s="18"/>
      <c r="AN1101" s="18"/>
      <c r="AO1101" s="18"/>
      <c r="AP1101" s="18"/>
      <c r="AQ1101" s="18"/>
      <c r="AR1101" s="19"/>
      <c r="AS1101" s="19"/>
      <c r="AT1101" s="19"/>
      <c r="AU1101" s="19"/>
      <c r="AV1101" s="19"/>
      <c r="AW1101" s="19"/>
      <c r="AX1101" s="19"/>
      <c r="AY1101" s="19"/>
      <c r="AZ1101" s="19"/>
      <c r="BA1101" s="19"/>
      <c r="BB1101" s="19"/>
      <c r="BC1101" s="19"/>
      <c r="BD1101" s="19"/>
      <c r="BE1101" s="19"/>
      <c r="BF1101" s="19"/>
      <c r="BG1101" s="19"/>
      <c r="BH1101" s="19"/>
      <c r="BI1101" s="19"/>
      <c r="BJ1101" s="19"/>
      <c r="BK1101" s="19"/>
      <c r="BL1101" s="19"/>
      <c r="BM1101" s="19"/>
      <c r="BN1101" s="19"/>
      <c r="BO1101" s="19"/>
      <c r="BP1101" s="19"/>
    </row>
    <row r="1102" spans="1:68" s="2" customFormat="1">
      <c r="A1102" s="57"/>
      <c r="B1102" s="18"/>
      <c r="C1102" s="18"/>
      <c r="D1102" s="18"/>
      <c r="E1102" s="18"/>
      <c r="F1102" s="18"/>
      <c r="G1102" s="18"/>
      <c r="H1102" s="18"/>
      <c r="I1102" s="18"/>
      <c r="J1102" s="18"/>
      <c r="K1102" s="18"/>
      <c r="L1102" s="18"/>
      <c r="M1102" s="18"/>
      <c r="N1102" s="18"/>
      <c r="O1102" s="18"/>
      <c r="P1102" s="18"/>
      <c r="Q1102" s="18"/>
      <c r="R1102" s="18"/>
      <c r="S1102" s="18"/>
      <c r="T1102" s="18"/>
      <c r="U1102" s="18"/>
      <c r="V1102" s="18"/>
      <c r="W1102" s="18"/>
      <c r="X1102" s="18"/>
      <c r="Y1102" s="18"/>
      <c r="Z1102" s="18"/>
      <c r="AA1102" s="18"/>
      <c r="AB1102" s="18"/>
      <c r="AC1102" s="18"/>
      <c r="AD1102" s="18"/>
      <c r="AE1102" s="18"/>
      <c r="AF1102" s="18"/>
      <c r="AG1102" s="18"/>
      <c r="AH1102" s="18"/>
      <c r="AI1102" s="18"/>
      <c r="AJ1102" s="18"/>
      <c r="AK1102" s="18"/>
      <c r="AL1102" s="18"/>
      <c r="AM1102" s="18"/>
      <c r="AN1102" s="18"/>
      <c r="AO1102" s="18"/>
      <c r="AP1102" s="18"/>
      <c r="AQ1102" s="18"/>
      <c r="AR1102" s="19"/>
      <c r="AS1102" s="19"/>
      <c r="AT1102" s="19"/>
      <c r="AU1102" s="19"/>
      <c r="AV1102" s="19"/>
      <c r="AW1102" s="19"/>
      <c r="AX1102" s="19"/>
      <c r="AY1102" s="19"/>
      <c r="AZ1102" s="19"/>
      <c r="BA1102" s="19"/>
      <c r="BB1102" s="19"/>
      <c r="BC1102" s="19"/>
      <c r="BD1102" s="19"/>
      <c r="BE1102" s="19"/>
      <c r="BF1102" s="19"/>
      <c r="BG1102" s="19"/>
      <c r="BH1102" s="19"/>
      <c r="BI1102" s="19"/>
      <c r="BJ1102" s="19"/>
      <c r="BK1102" s="19"/>
      <c r="BL1102" s="19"/>
      <c r="BM1102" s="19"/>
      <c r="BN1102" s="19"/>
      <c r="BO1102" s="19"/>
      <c r="BP1102" s="19"/>
    </row>
    <row r="1103" spans="1:68" s="2" customFormat="1">
      <c r="A1103" s="57"/>
      <c r="B1103" s="18"/>
      <c r="C1103" s="18"/>
      <c r="D1103" s="18"/>
      <c r="E1103" s="18"/>
      <c r="F1103" s="18"/>
      <c r="G1103" s="18"/>
      <c r="H1103" s="18"/>
      <c r="I1103" s="18"/>
      <c r="J1103" s="18"/>
      <c r="K1103" s="18"/>
      <c r="L1103" s="18"/>
      <c r="M1103" s="18"/>
      <c r="N1103" s="18"/>
      <c r="O1103" s="18"/>
      <c r="P1103" s="18"/>
      <c r="Q1103" s="18"/>
      <c r="R1103" s="18"/>
      <c r="S1103" s="18"/>
      <c r="T1103" s="18"/>
      <c r="U1103" s="18"/>
      <c r="V1103" s="18"/>
      <c r="W1103" s="18"/>
      <c r="X1103" s="18"/>
      <c r="Y1103" s="18"/>
      <c r="Z1103" s="18"/>
      <c r="AA1103" s="18"/>
      <c r="AB1103" s="18"/>
      <c r="AC1103" s="18"/>
      <c r="AD1103" s="18"/>
      <c r="AE1103" s="18"/>
      <c r="AF1103" s="18"/>
      <c r="AG1103" s="18"/>
      <c r="AH1103" s="18"/>
      <c r="AI1103" s="18"/>
      <c r="AJ1103" s="18"/>
      <c r="AK1103" s="18"/>
      <c r="AL1103" s="18"/>
      <c r="AM1103" s="18"/>
      <c r="AN1103" s="18"/>
      <c r="AO1103" s="18"/>
      <c r="AP1103" s="18"/>
      <c r="AQ1103" s="18"/>
      <c r="AR1103" s="19"/>
      <c r="AS1103" s="19"/>
      <c r="AT1103" s="19"/>
      <c r="AU1103" s="19"/>
      <c r="AV1103" s="19"/>
      <c r="AW1103" s="19"/>
      <c r="AX1103" s="19"/>
      <c r="AY1103" s="19"/>
      <c r="AZ1103" s="19"/>
      <c r="BA1103" s="19"/>
      <c r="BB1103" s="19"/>
      <c r="BC1103" s="19"/>
      <c r="BD1103" s="19"/>
      <c r="BE1103" s="19"/>
      <c r="BF1103" s="19"/>
      <c r="BG1103" s="19"/>
      <c r="BH1103" s="19"/>
      <c r="BI1103" s="19"/>
      <c r="BJ1103" s="19"/>
      <c r="BK1103" s="19"/>
      <c r="BL1103" s="19"/>
      <c r="BM1103" s="19"/>
      <c r="BN1103" s="19"/>
      <c r="BO1103" s="19"/>
      <c r="BP1103" s="19"/>
    </row>
    <row r="1104" spans="1:68" s="2" customFormat="1">
      <c r="A1104" s="57"/>
      <c r="B1104" s="18"/>
      <c r="C1104" s="18"/>
      <c r="D1104" s="18"/>
      <c r="E1104" s="18"/>
      <c r="F1104" s="18"/>
      <c r="G1104" s="18"/>
      <c r="H1104" s="18"/>
      <c r="I1104" s="18"/>
      <c r="J1104" s="18"/>
      <c r="K1104" s="18"/>
      <c r="L1104" s="18"/>
      <c r="M1104" s="18"/>
      <c r="N1104" s="18"/>
      <c r="O1104" s="18"/>
      <c r="P1104" s="18"/>
      <c r="Q1104" s="18"/>
      <c r="R1104" s="18"/>
      <c r="S1104" s="18"/>
      <c r="T1104" s="18"/>
      <c r="U1104" s="18"/>
      <c r="V1104" s="18"/>
      <c r="W1104" s="18"/>
      <c r="X1104" s="18"/>
      <c r="Y1104" s="18"/>
      <c r="Z1104" s="18"/>
      <c r="AA1104" s="18"/>
      <c r="AB1104" s="18"/>
      <c r="AC1104" s="18"/>
      <c r="AD1104" s="18"/>
      <c r="AE1104" s="18"/>
      <c r="AF1104" s="18"/>
      <c r="AG1104" s="18"/>
      <c r="AH1104" s="18"/>
      <c r="AI1104" s="18"/>
      <c r="AJ1104" s="18"/>
      <c r="AK1104" s="18"/>
      <c r="AL1104" s="18"/>
      <c r="AM1104" s="18"/>
      <c r="AN1104" s="18"/>
      <c r="AO1104" s="18"/>
      <c r="AP1104" s="18"/>
      <c r="AQ1104" s="18"/>
      <c r="AR1104" s="19"/>
      <c r="AS1104" s="19"/>
      <c r="AT1104" s="19"/>
      <c r="AU1104" s="19"/>
      <c r="AV1104" s="19"/>
      <c r="AW1104" s="19"/>
      <c r="AX1104" s="19"/>
      <c r="AY1104" s="19"/>
      <c r="AZ1104" s="19"/>
      <c r="BA1104" s="19"/>
      <c r="BB1104" s="19"/>
      <c r="BC1104" s="19"/>
      <c r="BD1104" s="19"/>
      <c r="BE1104" s="19"/>
      <c r="BF1104" s="19"/>
      <c r="BG1104" s="19"/>
      <c r="BH1104" s="19"/>
      <c r="BI1104" s="19"/>
      <c r="BJ1104" s="19"/>
      <c r="BK1104" s="19"/>
      <c r="BL1104" s="19"/>
      <c r="BM1104" s="19"/>
      <c r="BN1104" s="19"/>
      <c r="BO1104" s="19"/>
      <c r="BP1104" s="19"/>
    </row>
    <row r="1105" spans="1:68" s="2" customFormat="1">
      <c r="A1105" s="57"/>
      <c r="B1105" s="18"/>
      <c r="C1105" s="18"/>
      <c r="D1105" s="18"/>
      <c r="E1105" s="18"/>
      <c r="F1105" s="18"/>
      <c r="G1105" s="18"/>
      <c r="H1105" s="18"/>
      <c r="I1105" s="18"/>
      <c r="J1105" s="18"/>
      <c r="K1105" s="18"/>
      <c r="L1105" s="18"/>
      <c r="M1105" s="18"/>
      <c r="N1105" s="18"/>
      <c r="O1105" s="18"/>
      <c r="P1105" s="18"/>
      <c r="Q1105" s="18"/>
      <c r="R1105" s="18"/>
      <c r="S1105" s="18"/>
      <c r="T1105" s="18"/>
      <c r="U1105" s="18"/>
      <c r="V1105" s="18"/>
      <c r="W1105" s="18"/>
      <c r="X1105" s="18"/>
      <c r="Y1105" s="18"/>
      <c r="Z1105" s="18"/>
      <c r="AA1105" s="18"/>
      <c r="AB1105" s="18"/>
      <c r="AC1105" s="18"/>
      <c r="AD1105" s="18"/>
      <c r="AE1105" s="18"/>
      <c r="AF1105" s="18"/>
      <c r="AG1105" s="18"/>
      <c r="AH1105" s="18"/>
      <c r="AI1105" s="18"/>
      <c r="AJ1105" s="18"/>
      <c r="AK1105" s="18"/>
      <c r="AL1105" s="18"/>
      <c r="AM1105" s="18"/>
      <c r="AN1105" s="18"/>
      <c r="AO1105" s="18"/>
      <c r="AP1105" s="18"/>
      <c r="AQ1105" s="18"/>
      <c r="AR1105" s="19"/>
      <c r="AS1105" s="19"/>
      <c r="AT1105" s="19"/>
      <c r="AU1105" s="19"/>
      <c r="AV1105" s="19"/>
      <c r="AW1105" s="19"/>
      <c r="AX1105" s="19"/>
      <c r="AY1105" s="19"/>
      <c r="AZ1105" s="19"/>
      <c r="BA1105" s="19"/>
      <c r="BB1105" s="19"/>
      <c r="BC1105" s="19"/>
      <c r="BD1105" s="19"/>
      <c r="BE1105" s="19"/>
      <c r="BF1105" s="19"/>
      <c r="BG1105" s="19"/>
      <c r="BH1105" s="19"/>
      <c r="BI1105" s="19"/>
      <c r="BJ1105" s="19"/>
      <c r="BK1105" s="19"/>
      <c r="BL1105" s="19"/>
      <c r="BM1105" s="19"/>
      <c r="BN1105" s="19"/>
      <c r="BO1105" s="19"/>
      <c r="BP1105" s="19"/>
    </row>
    <row r="1106" spans="1:68" s="2" customFormat="1">
      <c r="A1106" s="57"/>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c r="AF1106" s="18"/>
      <c r="AG1106" s="18"/>
      <c r="AH1106" s="18"/>
      <c r="AI1106" s="18"/>
      <c r="AJ1106" s="18"/>
      <c r="AK1106" s="18"/>
      <c r="AL1106" s="18"/>
      <c r="AM1106" s="18"/>
      <c r="AN1106" s="18"/>
      <c r="AO1106" s="18"/>
      <c r="AP1106" s="18"/>
      <c r="AQ1106" s="18"/>
      <c r="AR1106" s="19"/>
      <c r="AS1106" s="19"/>
      <c r="AT1106" s="19"/>
      <c r="AU1106" s="19"/>
      <c r="AV1106" s="19"/>
      <c r="AW1106" s="19"/>
      <c r="AX1106" s="19"/>
      <c r="AY1106" s="19"/>
      <c r="AZ1106" s="19"/>
      <c r="BA1106" s="19"/>
      <c r="BB1106" s="19"/>
      <c r="BC1106" s="19"/>
      <c r="BD1106" s="19"/>
      <c r="BE1106" s="19"/>
      <c r="BF1106" s="19"/>
      <c r="BG1106" s="19"/>
      <c r="BH1106" s="19"/>
      <c r="BI1106" s="19"/>
      <c r="BJ1106" s="19"/>
      <c r="BK1106" s="19"/>
      <c r="BL1106" s="19"/>
      <c r="BM1106" s="19"/>
      <c r="BN1106" s="19"/>
      <c r="BO1106" s="19"/>
      <c r="BP1106" s="19"/>
    </row>
    <row r="1107" spans="1:68" s="2" customFormat="1">
      <c r="A1107" s="57"/>
      <c r="B1107" s="18"/>
      <c r="C1107" s="18"/>
      <c r="D1107" s="18"/>
      <c r="E1107" s="18"/>
      <c r="F1107" s="18"/>
      <c r="G1107" s="18"/>
      <c r="H1107" s="18"/>
      <c r="I1107" s="18"/>
      <c r="J1107" s="18"/>
      <c r="K1107" s="18"/>
      <c r="L1107" s="18"/>
      <c r="M1107" s="18"/>
      <c r="N1107" s="18"/>
      <c r="O1107" s="18"/>
      <c r="P1107" s="18"/>
      <c r="Q1107" s="18"/>
      <c r="R1107" s="18"/>
      <c r="S1107" s="18"/>
      <c r="T1107" s="18"/>
      <c r="U1107" s="18"/>
      <c r="V1107" s="18"/>
      <c r="W1107" s="18"/>
      <c r="X1107" s="18"/>
      <c r="Y1107" s="18"/>
      <c r="Z1107" s="18"/>
      <c r="AA1107" s="18"/>
      <c r="AB1107" s="18"/>
      <c r="AC1107" s="18"/>
      <c r="AD1107" s="18"/>
      <c r="AE1107" s="18"/>
      <c r="AF1107" s="18"/>
      <c r="AG1107" s="18"/>
      <c r="AH1107" s="18"/>
      <c r="AI1107" s="18"/>
      <c r="AJ1107" s="18"/>
      <c r="AK1107" s="18"/>
      <c r="AL1107" s="18"/>
      <c r="AM1107" s="18"/>
      <c r="AN1107" s="18"/>
      <c r="AO1107" s="18"/>
      <c r="AP1107" s="18"/>
      <c r="AQ1107" s="18"/>
      <c r="AR1107" s="19"/>
      <c r="AS1107" s="19"/>
      <c r="AT1107" s="19"/>
      <c r="AU1107" s="19"/>
      <c r="AV1107" s="19"/>
      <c r="AW1107" s="19"/>
      <c r="AX1107" s="19"/>
      <c r="AY1107" s="19"/>
      <c r="AZ1107" s="19"/>
      <c r="BA1107" s="19"/>
      <c r="BB1107" s="19"/>
      <c r="BC1107" s="19"/>
      <c r="BD1107" s="19"/>
      <c r="BE1107" s="19"/>
      <c r="BF1107" s="19"/>
      <c r="BG1107" s="19"/>
      <c r="BH1107" s="19"/>
      <c r="BI1107" s="19"/>
      <c r="BJ1107" s="19"/>
      <c r="BK1107" s="19"/>
      <c r="BL1107" s="19"/>
      <c r="BM1107" s="19"/>
      <c r="BN1107" s="19"/>
      <c r="BO1107" s="19"/>
      <c r="BP1107" s="19"/>
    </row>
    <row r="1108" spans="1:68" s="2" customFormat="1">
      <c r="A1108" s="57"/>
      <c r="B1108" s="18"/>
      <c r="C1108" s="18"/>
      <c r="D1108" s="18"/>
      <c r="E1108" s="18"/>
      <c r="F1108" s="18"/>
      <c r="G1108" s="18"/>
      <c r="H1108" s="18"/>
      <c r="I1108" s="18"/>
      <c r="J1108" s="18"/>
      <c r="K1108" s="18"/>
      <c r="L1108" s="18"/>
      <c r="M1108" s="18"/>
      <c r="N1108" s="18"/>
      <c r="O1108" s="18"/>
      <c r="P1108" s="18"/>
      <c r="Q1108" s="18"/>
      <c r="R1108" s="18"/>
      <c r="S1108" s="18"/>
      <c r="T1108" s="18"/>
      <c r="U1108" s="18"/>
      <c r="V1108" s="18"/>
      <c r="W1108" s="18"/>
      <c r="X1108" s="18"/>
      <c r="Y1108" s="18"/>
      <c r="Z1108" s="18"/>
      <c r="AA1108" s="18"/>
      <c r="AB1108" s="18"/>
      <c r="AC1108" s="18"/>
      <c r="AD1108" s="18"/>
      <c r="AE1108" s="18"/>
      <c r="AF1108" s="18"/>
      <c r="AG1108" s="18"/>
      <c r="AH1108" s="18"/>
      <c r="AI1108" s="18"/>
      <c r="AJ1108" s="18"/>
      <c r="AK1108" s="18"/>
      <c r="AL1108" s="18"/>
      <c r="AM1108" s="18"/>
      <c r="AN1108" s="18"/>
      <c r="AO1108" s="18"/>
      <c r="AP1108" s="18"/>
      <c r="AQ1108" s="18"/>
      <c r="AR1108" s="19"/>
      <c r="AS1108" s="19"/>
      <c r="AT1108" s="19"/>
      <c r="AU1108" s="19"/>
      <c r="AV1108" s="19"/>
      <c r="AW1108" s="19"/>
      <c r="AX1108" s="19"/>
      <c r="AY1108" s="19"/>
      <c r="AZ1108" s="19"/>
      <c r="BA1108" s="19"/>
      <c r="BB1108" s="19"/>
      <c r="BC1108" s="19"/>
      <c r="BD1108" s="19"/>
      <c r="BE1108" s="19"/>
      <c r="BF1108" s="19"/>
      <c r="BG1108" s="19"/>
      <c r="BH1108" s="19"/>
      <c r="BI1108" s="19"/>
      <c r="BJ1108" s="19"/>
      <c r="BK1108" s="19"/>
      <c r="BL1108" s="19"/>
      <c r="BM1108" s="19"/>
      <c r="BN1108" s="19"/>
      <c r="BO1108" s="19"/>
      <c r="BP1108" s="19"/>
    </row>
    <row r="1109" spans="1:68" s="2" customFormat="1">
      <c r="A1109" s="57"/>
      <c r="B1109" s="18"/>
      <c r="C1109" s="18"/>
      <c r="D1109" s="18"/>
      <c r="E1109" s="18"/>
      <c r="F1109" s="18"/>
      <c r="G1109" s="18"/>
      <c r="H1109" s="18"/>
      <c r="I1109" s="18"/>
      <c r="J1109" s="18"/>
      <c r="K1109" s="18"/>
      <c r="L1109" s="18"/>
      <c r="M1109" s="18"/>
      <c r="N1109" s="18"/>
      <c r="O1109" s="18"/>
      <c r="P1109" s="18"/>
      <c r="Q1109" s="18"/>
      <c r="R1109" s="18"/>
      <c r="S1109" s="18"/>
      <c r="T1109" s="18"/>
      <c r="U1109" s="18"/>
      <c r="V1109" s="18"/>
      <c r="W1109" s="18"/>
      <c r="X1109" s="18"/>
      <c r="Y1109" s="18"/>
      <c r="Z1109" s="18"/>
      <c r="AA1109" s="18"/>
      <c r="AB1109" s="18"/>
      <c r="AC1109" s="18"/>
      <c r="AD1109" s="18"/>
      <c r="AE1109" s="18"/>
      <c r="AF1109" s="18"/>
      <c r="AG1109" s="18"/>
      <c r="AH1109" s="18"/>
      <c r="AI1109" s="18"/>
      <c r="AJ1109" s="18"/>
      <c r="AK1109" s="18"/>
      <c r="AL1109" s="18"/>
      <c r="AM1109" s="18"/>
      <c r="AN1109" s="18"/>
      <c r="AO1109" s="18"/>
      <c r="AP1109" s="18"/>
      <c r="AQ1109" s="18"/>
      <c r="AR1109" s="19"/>
      <c r="AS1109" s="19"/>
      <c r="AT1109" s="19"/>
      <c r="AU1109" s="19"/>
      <c r="AV1109" s="19"/>
      <c r="AW1109" s="19"/>
      <c r="AX1109" s="19"/>
      <c r="AY1109" s="19"/>
      <c r="AZ1109" s="19"/>
      <c r="BA1109" s="19"/>
      <c r="BB1109" s="19"/>
      <c r="BC1109" s="19"/>
      <c r="BD1109" s="19"/>
      <c r="BE1109" s="19"/>
      <c r="BF1109" s="19"/>
      <c r="BG1109" s="19"/>
      <c r="BH1109" s="19"/>
      <c r="BI1109" s="19"/>
      <c r="BJ1109" s="19"/>
      <c r="BK1109" s="19"/>
      <c r="BL1109" s="19"/>
      <c r="BM1109" s="19"/>
      <c r="BN1109" s="19"/>
      <c r="BO1109" s="19"/>
      <c r="BP1109" s="19"/>
    </row>
    <row r="1110" spans="1:68" s="2" customFormat="1">
      <c r="A1110" s="57"/>
      <c r="B1110" s="18"/>
      <c r="C1110" s="18"/>
      <c r="D1110" s="18"/>
      <c r="E1110" s="18"/>
      <c r="F1110" s="18"/>
      <c r="G1110" s="18"/>
      <c r="H1110" s="18"/>
      <c r="I1110" s="18"/>
      <c r="J1110" s="18"/>
      <c r="K1110" s="18"/>
      <c r="L1110" s="18"/>
      <c r="M1110" s="18"/>
      <c r="N1110" s="18"/>
      <c r="O1110" s="18"/>
      <c r="P1110" s="18"/>
      <c r="Q1110" s="18"/>
      <c r="R1110" s="18"/>
      <c r="S1110" s="18"/>
      <c r="T1110" s="18"/>
      <c r="U1110" s="18"/>
      <c r="V1110" s="18"/>
      <c r="W1110" s="18"/>
      <c r="X1110" s="18"/>
      <c r="Y1110" s="18"/>
      <c r="Z1110" s="18"/>
      <c r="AA1110" s="18"/>
      <c r="AB1110" s="18"/>
      <c r="AC1110" s="18"/>
      <c r="AD1110" s="18"/>
      <c r="AE1110" s="18"/>
      <c r="AF1110" s="18"/>
      <c r="AG1110" s="18"/>
      <c r="AH1110" s="18"/>
      <c r="AI1110" s="18"/>
      <c r="AJ1110" s="18"/>
      <c r="AK1110" s="18"/>
      <c r="AL1110" s="18"/>
      <c r="AM1110" s="18"/>
      <c r="AN1110" s="18"/>
      <c r="AO1110" s="18"/>
      <c r="AP1110" s="18"/>
      <c r="AQ1110" s="18"/>
      <c r="AR1110" s="19"/>
      <c r="AS1110" s="19"/>
      <c r="AT1110" s="19"/>
      <c r="AU1110" s="19"/>
      <c r="AV1110" s="19"/>
      <c r="AW1110" s="19"/>
      <c r="AX1110" s="19"/>
      <c r="AY1110" s="19"/>
      <c r="AZ1110" s="19"/>
      <c r="BA1110" s="19"/>
      <c r="BB1110" s="19"/>
      <c r="BC1110" s="19"/>
      <c r="BD1110" s="19"/>
      <c r="BE1110" s="19"/>
      <c r="BF1110" s="19"/>
      <c r="BG1110" s="19"/>
      <c r="BH1110" s="19"/>
      <c r="BI1110" s="19"/>
      <c r="BJ1110" s="19"/>
      <c r="BK1110" s="19"/>
      <c r="BL1110" s="19"/>
      <c r="BM1110" s="19"/>
      <c r="BN1110" s="19"/>
      <c r="BO1110" s="19"/>
      <c r="BP1110" s="19"/>
    </row>
    <row r="1111" spans="1:68" s="2" customFormat="1">
      <c r="A1111" s="57"/>
      <c r="B1111" s="18"/>
      <c r="C1111" s="18"/>
      <c r="D1111" s="18"/>
      <c r="E1111" s="18"/>
      <c r="F1111" s="18"/>
      <c r="G1111" s="18"/>
      <c r="H1111" s="18"/>
      <c r="I1111" s="18"/>
      <c r="J1111" s="18"/>
      <c r="K1111" s="18"/>
      <c r="L1111" s="18"/>
      <c r="M1111" s="18"/>
      <c r="N1111" s="18"/>
      <c r="O1111" s="18"/>
      <c r="P1111" s="18"/>
      <c r="Q1111" s="18"/>
      <c r="R1111" s="18"/>
      <c r="S1111" s="18"/>
      <c r="T1111" s="18"/>
      <c r="U1111" s="18"/>
      <c r="V1111" s="18"/>
      <c r="W1111" s="18"/>
      <c r="X1111" s="18"/>
      <c r="Y1111" s="18"/>
      <c r="Z1111" s="18"/>
      <c r="AA1111" s="18"/>
      <c r="AB1111" s="18"/>
      <c r="AC1111" s="18"/>
      <c r="AD1111" s="18"/>
      <c r="AE1111" s="18"/>
      <c r="AF1111" s="18"/>
      <c r="AG1111" s="18"/>
      <c r="AH1111" s="18"/>
      <c r="AI1111" s="18"/>
      <c r="AJ1111" s="18"/>
      <c r="AK1111" s="18"/>
      <c r="AL1111" s="18"/>
      <c r="AM1111" s="18"/>
      <c r="AN1111" s="18"/>
      <c r="AO1111" s="18"/>
      <c r="AP1111" s="18"/>
      <c r="AQ1111" s="18"/>
      <c r="AR1111" s="19"/>
      <c r="AS1111" s="19"/>
      <c r="AT1111" s="19"/>
      <c r="AU1111" s="19"/>
      <c r="AV1111" s="19"/>
      <c r="AW1111" s="19"/>
      <c r="AX1111" s="19"/>
      <c r="AY1111" s="19"/>
      <c r="AZ1111" s="19"/>
      <c r="BA1111" s="19"/>
      <c r="BB1111" s="19"/>
      <c r="BC1111" s="19"/>
      <c r="BD1111" s="19"/>
      <c r="BE1111" s="19"/>
      <c r="BF1111" s="19"/>
      <c r="BG1111" s="19"/>
      <c r="BH1111" s="19"/>
      <c r="BI1111" s="19"/>
      <c r="BJ1111" s="19"/>
      <c r="BK1111" s="19"/>
      <c r="BL1111" s="19"/>
      <c r="BM1111" s="19"/>
      <c r="BN1111" s="19"/>
      <c r="BO1111" s="19"/>
      <c r="BP1111" s="19"/>
    </row>
    <row r="1112" spans="1:68" s="2" customFormat="1">
      <c r="A1112" s="57"/>
      <c r="B1112" s="18"/>
      <c r="C1112" s="18"/>
      <c r="D1112" s="18"/>
      <c r="E1112" s="18"/>
      <c r="F1112" s="18"/>
      <c r="G1112" s="18"/>
      <c r="H1112" s="18"/>
      <c r="I1112" s="18"/>
      <c r="J1112" s="18"/>
      <c r="K1112" s="18"/>
      <c r="L1112" s="18"/>
      <c r="M1112" s="18"/>
      <c r="N1112" s="18"/>
      <c r="O1112" s="18"/>
      <c r="P1112" s="18"/>
      <c r="Q1112" s="18"/>
      <c r="R1112" s="18"/>
      <c r="S1112" s="18"/>
      <c r="T1112" s="18"/>
      <c r="U1112" s="18"/>
      <c r="V1112" s="18"/>
      <c r="W1112" s="18"/>
      <c r="X1112" s="18"/>
      <c r="Y1112" s="18"/>
      <c r="Z1112" s="18"/>
      <c r="AA1112" s="18"/>
      <c r="AB1112" s="18"/>
      <c r="AC1112" s="18"/>
      <c r="AD1112" s="18"/>
      <c r="AE1112" s="18"/>
      <c r="AF1112" s="18"/>
      <c r="AG1112" s="18"/>
      <c r="AH1112" s="18"/>
      <c r="AI1112" s="18"/>
      <c r="AJ1112" s="18"/>
      <c r="AK1112" s="18"/>
      <c r="AL1112" s="18"/>
      <c r="AM1112" s="18"/>
      <c r="AN1112" s="18"/>
      <c r="AO1112" s="18"/>
      <c r="AP1112" s="18"/>
      <c r="AQ1112" s="18"/>
      <c r="AR1112" s="19"/>
      <c r="AS1112" s="19"/>
      <c r="AT1112" s="19"/>
      <c r="AU1112" s="19"/>
      <c r="AV1112" s="19"/>
      <c r="AW1112" s="19"/>
      <c r="AX1112" s="19"/>
      <c r="AY1112" s="19"/>
      <c r="AZ1112" s="19"/>
      <c r="BA1112" s="19"/>
      <c r="BB1112" s="19"/>
      <c r="BC1112" s="19"/>
      <c r="BD1112" s="19"/>
      <c r="BE1112" s="19"/>
      <c r="BF1112" s="19"/>
      <c r="BG1112" s="19"/>
      <c r="BH1112" s="19"/>
      <c r="BI1112" s="19"/>
      <c r="BJ1112" s="19"/>
      <c r="BK1112" s="19"/>
      <c r="BL1112" s="19"/>
      <c r="BM1112" s="19"/>
      <c r="BN1112" s="19"/>
      <c r="BO1112" s="19"/>
      <c r="BP1112" s="19"/>
    </row>
    <row r="1113" spans="1:68" s="2" customFormat="1">
      <c r="A1113" s="57"/>
      <c r="B1113" s="18"/>
      <c r="C1113" s="18"/>
      <c r="D1113" s="18"/>
      <c r="E1113" s="18"/>
      <c r="F1113" s="18"/>
      <c r="G1113" s="18"/>
      <c r="H1113" s="18"/>
      <c r="I1113" s="18"/>
      <c r="J1113" s="18"/>
      <c r="K1113" s="18"/>
      <c r="L1113" s="18"/>
      <c r="M1113" s="18"/>
      <c r="N1113" s="18"/>
      <c r="O1113" s="18"/>
      <c r="P1113" s="18"/>
      <c r="Q1113" s="18"/>
      <c r="R1113" s="18"/>
      <c r="S1113" s="18"/>
      <c r="T1113" s="18"/>
      <c r="U1113" s="18"/>
      <c r="V1113" s="18"/>
      <c r="W1113" s="18"/>
      <c r="X1113" s="18"/>
      <c r="Y1113" s="18"/>
      <c r="Z1113" s="18"/>
      <c r="AA1113" s="18"/>
      <c r="AB1113" s="18"/>
      <c r="AC1113" s="18"/>
      <c r="AD1113" s="18"/>
      <c r="AE1113" s="18"/>
      <c r="AF1113" s="18"/>
      <c r="AG1113" s="18"/>
      <c r="AH1113" s="18"/>
      <c r="AI1113" s="18"/>
      <c r="AJ1113" s="18"/>
      <c r="AK1113" s="18"/>
      <c r="AL1113" s="18"/>
      <c r="AM1113" s="18"/>
      <c r="AN1113" s="18"/>
      <c r="AO1113" s="18"/>
      <c r="AP1113" s="18"/>
      <c r="AQ1113" s="18"/>
      <c r="AR1113" s="19"/>
      <c r="AS1113" s="19"/>
      <c r="AT1113" s="19"/>
      <c r="AU1113" s="19"/>
      <c r="AV1113" s="19"/>
      <c r="AW1113" s="19"/>
      <c r="AX1113" s="19"/>
      <c r="AY1113" s="19"/>
      <c r="AZ1113" s="19"/>
      <c r="BA1113" s="19"/>
      <c r="BB1113" s="19"/>
      <c r="BC1113" s="19"/>
      <c r="BD1113" s="19"/>
      <c r="BE1113" s="19"/>
      <c r="BF1113" s="19"/>
      <c r="BG1113" s="19"/>
      <c r="BH1113" s="19"/>
      <c r="BI1113" s="19"/>
      <c r="BJ1113" s="19"/>
      <c r="BK1113" s="19"/>
      <c r="BL1113" s="19"/>
      <c r="BM1113" s="19"/>
      <c r="BN1113" s="19"/>
      <c r="BO1113" s="19"/>
      <c r="BP1113" s="19"/>
    </row>
    <row r="1114" spans="1:68" s="2" customFormat="1">
      <c r="A1114" s="57"/>
      <c r="B1114" s="18"/>
      <c r="C1114" s="18"/>
      <c r="D1114" s="18"/>
      <c r="E1114" s="18"/>
      <c r="F1114" s="18"/>
      <c r="G1114" s="18"/>
      <c r="H1114" s="18"/>
      <c r="I1114" s="18"/>
      <c r="J1114" s="18"/>
      <c r="K1114" s="18"/>
      <c r="L1114" s="18"/>
      <c r="M1114" s="18"/>
      <c r="N1114" s="18"/>
      <c r="O1114" s="18"/>
      <c r="P1114" s="18"/>
      <c r="Q1114" s="18"/>
      <c r="R1114" s="18"/>
      <c r="S1114" s="18"/>
      <c r="T1114" s="18"/>
      <c r="U1114" s="18"/>
      <c r="V1114" s="18"/>
      <c r="W1114" s="18"/>
      <c r="X1114" s="18"/>
      <c r="Y1114" s="18"/>
      <c r="Z1114" s="18"/>
      <c r="AA1114" s="18"/>
      <c r="AB1114" s="18"/>
      <c r="AC1114" s="18"/>
      <c r="AD1114" s="18"/>
      <c r="AE1114" s="18"/>
      <c r="AF1114" s="18"/>
      <c r="AG1114" s="18"/>
      <c r="AH1114" s="18"/>
      <c r="AI1114" s="18"/>
      <c r="AJ1114" s="18"/>
      <c r="AK1114" s="18"/>
      <c r="AL1114" s="18"/>
      <c r="AM1114" s="18"/>
      <c r="AN1114" s="18"/>
      <c r="AO1114" s="18"/>
      <c r="AP1114" s="18"/>
      <c r="AQ1114" s="18"/>
      <c r="AR1114" s="19"/>
      <c r="AS1114" s="19"/>
      <c r="AT1114" s="19"/>
      <c r="AU1114" s="19"/>
      <c r="AV1114" s="19"/>
      <c r="AW1114" s="19"/>
      <c r="AX1114" s="19"/>
      <c r="AY1114" s="19"/>
      <c r="AZ1114" s="19"/>
      <c r="BA1114" s="19"/>
      <c r="BB1114" s="19"/>
      <c r="BC1114" s="19"/>
      <c r="BD1114" s="19"/>
      <c r="BE1114" s="19"/>
      <c r="BF1114" s="19"/>
      <c r="BG1114" s="19"/>
      <c r="BH1114" s="19"/>
      <c r="BI1114" s="19"/>
      <c r="BJ1114" s="19"/>
      <c r="BK1114" s="19"/>
      <c r="BL1114" s="19"/>
      <c r="BM1114" s="19"/>
      <c r="BN1114" s="19"/>
      <c r="BO1114" s="19"/>
      <c r="BP1114" s="19"/>
    </row>
    <row r="1115" spans="1:68" s="2" customFormat="1">
      <c r="A1115" s="57"/>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18"/>
      <c r="Z1115" s="18"/>
      <c r="AA1115" s="18"/>
      <c r="AB1115" s="18"/>
      <c r="AC1115" s="18"/>
      <c r="AD1115" s="18"/>
      <c r="AE1115" s="18"/>
      <c r="AF1115" s="18"/>
      <c r="AG1115" s="18"/>
      <c r="AH1115" s="18"/>
      <c r="AI1115" s="18"/>
      <c r="AJ1115" s="18"/>
      <c r="AK1115" s="18"/>
      <c r="AL1115" s="18"/>
      <c r="AM1115" s="18"/>
      <c r="AN1115" s="18"/>
      <c r="AO1115" s="18"/>
      <c r="AP1115" s="18"/>
      <c r="AQ1115" s="18"/>
      <c r="AR1115" s="19"/>
      <c r="AS1115" s="19"/>
      <c r="AT1115" s="19"/>
      <c r="AU1115" s="19"/>
      <c r="AV1115" s="19"/>
      <c r="AW1115" s="19"/>
      <c r="AX1115" s="19"/>
      <c r="AY1115" s="19"/>
      <c r="AZ1115" s="19"/>
      <c r="BA1115" s="19"/>
      <c r="BB1115" s="19"/>
      <c r="BC1115" s="19"/>
      <c r="BD1115" s="19"/>
      <c r="BE1115" s="19"/>
      <c r="BF1115" s="19"/>
      <c r="BG1115" s="19"/>
      <c r="BH1115" s="19"/>
      <c r="BI1115" s="19"/>
      <c r="BJ1115" s="19"/>
      <c r="BK1115" s="19"/>
      <c r="BL1115" s="19"/>
      <c r="BM1115" s="19"/>
      <c r="BN1115" s="19"/>
      <c r="BO1115" s="19"/>
      <c r="BP1115" s="19"/>
    </row>
    <row r="1116" spans="1:68" s="2" customFormat="1">
      <c r="A1116" s="57"/>
      <c r="B1116" s="18"/>
      <c r="C1116" s="18"/>
      <c r="D1116" s="18"/>
      <c r="E1116" s="18"/>
      <c r="F1116" s="18"/>
      <c r="G1116" s="18"/>
      <c r="H1116" s="18"/>
      <c r="I1116" s="18"/>
      <c r="J1116" s="18"/>
      <c r="K1116" s="18"/>
      <c r="L1116" s="18"/>
      <c r="M1116" s="18"/>
      <c r="N1116" s="18"/>
      <c r="O1116" s="18"/>
      <c r="P1116" s="18"/>
      <c r="Q1116" s="18"/>
      <c r="R1116" s="18"/>
      <c r="S1116" s="18"/>
      <c r="T1116" s="18"/>
      <c r="U1116" s="18"/>
      <c r="V1116" s="18"/>
      <c r="W1116" s="18"/>
      <c r="X1116" s="18"/>
      <c r="Y1116" s="18"/>
      <c r="Z1116" s="18"/>
      <c r="AA1116" s="18"/>
      <c r="AB1116" s="18"/>
      <c r="AC1116" s="18"/>
      <c r="AD1116" s="18"/>
      <c r="AE1116" s="18"/>
      <c r="AF1116" s="18"/>
      <c r="AG1116" s="18"/>
      <c r="AH1116" s="18"/>
      <c r="AI1116" s="18"/>
      <c r="AJ1116" s="18"/>
      <c r="AK1116" s="18"/>
      <c r="AL1116" s="18"/>
      <c r="AM1116" s="18"/>
      <c r="AN1116" s="18"/>
      <c r="AO1116" s="18"/>
      <c r="AP1116" s="18"/>
      <c r="AQ1116" s="18"/>
      <c r="AR1116" s="19"/>
      <c r="AS1116" s="19"/>
      <c r="AT1116" s="19"/>
      <c r="AU1116" s="19"/>
      <c r="AV1116" s="19"/>
      <c r="AW1116" s="19"/>
      <c r="AX1116" s="19"/>
      <c r="AY1116" s="19"/>
      <c r="AZ1116" s="19"/>
      <c r="BA1116" s="19"/>
      <c r="BB1116" s="19"/>
      <c r="BC1116" s="19"/>
      <c r="BD1116" s="19"/>
      <c r="BE1116" s="19"/>
      <c r="BF1116" s="19"/>
      <c r="BG1116" s="19"/>
      <c r="BH1116" s="19"/>
      <c r="BI1116" s="19"/>
      <c r="BJ1116" s="19"/>
      <c r="BK1116" s="19"/>
      <c r="BL1116" s="19"/>
      <c r="BM1116" s="19"/>
      <c r="BN1116" s="19"/>
      <c r="BO1116" s="19"/>
      <c r="BP1116" s="19"/>
    </row>
    <row r="1117" spans="1:68" s="2" customFormat="1">
      <c r="A1117" s="57"/>
      <c r="B1117" s="18"/>
      <c r="C1117" s="18"/>
      <c r="D1117" s="18"/>
      <c r="E1117" s="18"/>
      <c r="F1117" s="18"/>
      <c r="G1117" s="18"/>
      <c r="H1117" s="18"/>
      <c r="I1117" s="18"/>
      <c r="J1117" s="18"/>
      <c r="K1117" s="18"/>
      <c r="L1117" s="18"/>
      <c r="M1117" s="18"/>
      <c r="N1117" s="18"/>
      <c r="O1117" s="18"/>
      <c r="P1117" s="18"/>
      <c r="Q1117" s="18"/>
      <c r="R1117" s="18"/>
      <c r="S1117" s="18"/>
      <c r="T1117" s="18"/>
      <c r="U1117" s="18"/>
      <c r="V1117" s="18"/>
      <c r="W1117" s="18"/>
      <c r="X1117" s="18"/>
      <c r="Y1117" s="18"/>
      <c r="Z1117" s="18"/>
      <c r="AA1117" s="18"/>
      <c r="AB1117" s="18"/>
      <c r="AC1117" s="18"/>
      <c r="AD1117" s="18"/>
      <c r="AE1117" s="18"/>
      <c r="AF1117" s="18"/>
      <c r="AG1117" s="18"/>
      <c r="AH1117" s="18"/>
      <c r="AI1117" s="18"/>
      <c r="AJ1117" s="18"/>
      <c r="AK1117" s="18"/>
      <c r="AL1117" s="18"/>
      <c r="AM1117" s="18"/>
      <c r="AN1117" s="18"/>
      <c r="AO1117" s="18"/>
      <c r="AP1117" s="18"/>
      <c r="AQ1117" s="18"/>
      <c r="AR1117" s="19"/>
      <c r="AS1117" s="19"/>
      <c r="AT1117" s="19"/>
      <c r="AU1117" s="19"/>
      <c r="AV1117" s="19"/>
      <c r="AW1117" s="19"/>
      <c r="AX1117" s="19"/>
      <c r="AY1117" s="19"/>
      <c r="AZ1117" s="19"/>
      <c r="BA1117" s="19"/>
      <c r="BB1117" s="19"/>
      <c r="BC1117" s="19"/>
      <c r="BD1117" s="19"/>
      <c r="BE1117" s="19"/>
      <c r="BF1117" s="19"/>
      <c r="BG1117" s="19"/>
      <c r="BH1117" s="19"/>
      <c r="BI1117" s="19"/>
      <c r="BJ1117" s="19"/>
      <c r="BK1117" s="19"/>
      <c r="BL1117" s="19"/>
      <c r="BM1117" s="19"/>
      <c r="BN1117" s="19"/>
      <c r="BO1117" s="19"/>
      <c r="BP1117" s="19"/>
    </row>
    <row r="1118" spans="1:68" s="2" customFormat="1">
      <c r="A1118" s="57"/>
      <c r="B1118" s="18"/>
      <c r="C1118" s="18"/>
      <c r="D1118" s="18"/>
      <c r="E1118" s="18"/>
      <c r="F1118" s="18"/>
      <c r="G1118" s="18"/>
      <c r="H1118" s="18"/>
      <c r="I1118" s="18"/>
      <c r="J1118" s="18"/>
      <c r="K1118" s="18"/>
      <c r="L1118" s="18"/>
      <c r="M1118" s="18"/>
      <c r="N1118" s="18"/>
      <c r="O1118" s="18"/>
      <c r="P1118" s="18"/>
      <c r="Q1118" s="18"/>
      <c r="R1118" s="18"/>
      <c r="S1118" s="18"/>
      <c r="T1118" s="18"/>
      <c r="U1118" s="18"/>
      <c r="V1118" s="18"/>
      <c r="W1118" s="18"/>
      <c r="X1118" s="18"/>
      <c r="Y1118" s="18"/>
      <c r="Z1118" s="18"/>
      <c r="AA1118" s="18"/>
      <c r="AB1118" s="18"/>
      <c r="AC1118" s="18"/>
      <c r="AD1118" s="18"/>
      <c r="AE1118" s="18"/>
      <c r="AF1118" s="18"/>
      <c r="AG1118" s="18"/>
      <c r="AH1118" s="18"/>
      <c r="AI1118" s="18"/>
      <c r="AJ1118" s="18"/>
      <c r="AK1118" s="18"/>
      <c r="AL1118" s="18"/>
      <c r="AM1118" s="18"/>
      <c r="AN1118" s="18"/>
      <c r="AO1118" s="18"/>
      <c r="AP1118" s="18"/>
      <c r="AQ1118" s="18"/>
      <c r="AR1118" s="19"/>
      <c r="AS1118" s="19"/>
      <c r="AT1118" s="19"/>
      <c r="AU1118" s="19"/>
      <c r="AV1118" s="19"/>
      <c r="AW1118" s="19"/>
      <c r="AX1118" s="19"/>
      <c r="AY1118" s="19"/>
      <c r="AZ1118" s="19"/>
      <c r="BA1118" s="19"/>
      <c r="BB1118" s="19"/>
      <c r="BC1118" s="19"/>
      <c r="BD1118" s="19"/>
      <c r="BE1118" s="19"/>
      <c r="BF1118" s="19"/>
      <c r="BG1118" s="19"/>
      <c r="BH1118" s="19"/>
      <c r="BI1118" s="19"/>
      <c r="BJ1118" s="19"/>
      <c r="BK1118" s="19"/>
      <c r="BL1118" s="19"/>
      <c r="BM1118" s="19"/>
      <c r="BN1118" s="19"/>
      <c r="BO1118" s="19"/>
      <c r="BP1118" s="19"/>
    </row>
    <row r="1119" spans="1:68" s="2" customFormat="1">
      <c r="A1119" s="57"/>
      <c r="B1119" s="18"/>
      <c r="C1119" s="18"/>
      <c r="D1119" s="18"/>
      <c r="E1119" s="18"/>
      <c r="F1119" s="18"/>
      <c r="G1119" s="18"/>
      <c r="H1119" s="18"/>
      <c r="I1119" s="18"/>
      <c r="J1119" s="18"/>
      <c r="K1119" s="18"/>
      <c r="L1119" s="18"/>
      <c r="M1119" s="18"/>
      <c r="N1119" s="18"/>
      <c r="O1119" s="18"/>
      <c r="P1119" s="18"/>
      <c r="Q1119" s="18"/>
      <c r="R1119" s="18"/>
      <c r="S1119" s="18"/>
      <c r="T1119" s="18"/>
      <c r="U1119" s="18"/>
      <c r="V1119" s="18"/>
      <c r="W1119" s="18"/>
      <c r="X1119" s="18"/>
      <c r="Y1119" s="18"/>
      <c r="Z1119" s="18"/>
      <c r="AA1119" s="18"/>
      <c r="AB1119" s="18"/>
      <c r="AC1119" s="18"/>
      <c r="AD1119" s="18"/>
      <c r="AE1119" s="18"/>
      <c r="AF1119" s="18"/>
      <c r="AG1119" s="18"/>
      <c r="AH1119" s="18"/>
      <c r="AI1119" s="18"/>
      <c r="AJ1119" s="18"/>
      <c r="AK1119" s="18"/>
      <c r="AL1119" s="18"/>
      <c r="AM1119" s="18"/>
      <c r="AN1119" s="18"/>
      <c r="AO1119" s="18"/>
      <c r="AP1119" s="18"/>
      <c r="AQ1119" s="18"/>
      <c r="AR1119" s="19"/>
      <c r="AS1119" s="19"/>
      <c r="AT1119" s="19"/>
      <c r="AU1119" s="19"/>
      <c r="AV1119" s="19"/>
      <c r="AW1119" s="19"/>
      <c r="AX1119" s="19"/>
      <c r="AY1119" s="19"/>
      <c r="AZ1119" s="19"/>
      <c r="BA1119" s="19"/>
      <c r="BB1119" s="19"/>
      <c r="BC1119" s="19"/>
      <c r="BD1119" s="19"/>
      <c r="BE1119" s="19"/>
      <c r="BF1119" s="19"/>
      <c r="BG1119" s="19"/>
      <c r="BH1119" s="19"/>
      <c r="BI1119" s="19"/>
      <c r="BJ1119" s="19"/>
      <c r="BK1119" s="19"/>
      <c r="BL1119" s="19"/>
      <c r="BM1119" s="19"/>
      <c r="BN1119" s="19"/>
      <c r="BO1119" s="19"/>
      <c r="BP1119" s="19"/>
    </row>
    <row r="1120" spans="1:68" s="2" customFormat="1">
      <c r="A1120" s="57"/>
      <c r="B1120" s="18"/>
      <c r="C1120" s="18"/>
      <c r="D1120" s="18"/>
      <c r="E1120" s="18"/>
      <c r="F1120" s="18"/>
      <c r="G1120" s="18"/>
      <c r="H1120" s="18"/>
      <c r="I1120" s="18"/>
      <c r="J1120" s="18"/>
      <c r="K1120" s="18"/>
      <c r="L1120" s="18"/>
      <c r="M1120" s="18"/>
      <c r="N1120" s="18"/>
      <c r="O1120" s="18"/>
      <c r="P1120" s="18"/>
      <c r="Q1120" s="18"/>
      <c r="R1120" s="18"/>
      <c r="S1120" s="18"/>
      <c r="T1120" s="18"/>
      <c r="U1120" s="18"/>
      <c r="V1120" s="18"/>
      <c r="W1120" s="18"/>
      <c r="X1120" s="18"/>
      <c r="Y1120" s="18"/>
      <c r="Z1120" s="18"/>
      <c r="AA1120" s="18"/>
      <c r="AB1120" s="18"/>
      <c r="AC1120" s="18"/>
      <c r="AD1120" s="18"/>
      <c r="AE1120" s="18"/>
      <c r="AF1120" s="18"/>
      <c r="AG1120" s="18"/>
      <c r="AH1120" s="18"/>
      <c r="AI1120" s="18"/>
      <c r="AJ1120" s="18"/>
      <c r="AK1120" s="18"/>
      <c r="AL1120" s="18"/>
      <c r="AM1120" s="18"/>
      <c r="AN1120" s="18"/>
      <c r="AO1120" s="18"/>
      <c r="AP1120" s="18"/>
      <c r="AQ1120" s="18"/>
      <c r="AR1120" s="19"/>
      <c r="AS1120" s="19"/>
      <c r="AT1120" s="19"/>
      <c r="AU1120" s="19"/>
      <c r="AV1120" s="19"/>
      <c r="AW1120" s="19"/>
      <c r="AX1120" s="19"/>
      <c r="AY1120" s="19"/>
      <c r="AZ1120" s="19"/>
      <c r="BA1120" s="19"/>
      <c r="BB1120" s="19"/>
      <c r="BC1120" s="19"/>
      <c r="BD1120" s="19"/>
      <c r="BE1120" s="19"/>
      <c r="BF1120" s="19"/>
      <c r="BG1120" s="19"/>
      <c r="BH1120" s="19"/>
      <c r="BI1120" s="19"/>
      <c r="BJ1120" s="19"/>
      <c r="BK1120" s="19"/>
      <c r="BL1120" s="19"/>
      <c r="BM1120" s="19"/>
      <c r="BN1120" s="19"/>
      <c r="BO1120" s="19"/>
      <c r="BP1120" s="19"/>
    </row>
    <row r="1121" spans="1:68" s="2" customFormat="1">
      <c r="A1121" s="57"/>
      <c r="B1121" s="18"/>
      <c r="C1121" s="18"/>
      <c r="D1121" s="18"/>
      <c r="E1121" s="18"/>
      <c r="F1121" s="18"/>
      <c r="G1121" s="18"/>
      <c r="H1121" s="18"/>
      <c r="I1121" s="18"/>
      <c r="J1121" s="18"/>
      <c r="K1121" s="18"/>
      <c r="L1121" s="18"/>
      <c r="M1121" s="18"/>
      <c r="N1121" s="18"/>
      <c r="O1121" s="18"/>
      <c r="P1121" s="18"/>
      <c r="Q1121" s="18"/>
      <c r="R1121" s="18"/>
      <c r="S1121" s="18"/>
      <c r="T1121" s="18"/>
      <c r="U1121" s="18"/>
      <c r="V1121" s="18"/>
      <c r="W1121" s="18"/>
      <c r="X1121" s="18"/>
      <c r="Y1121" s="18"/>
      <c r="Z1121" s="18"/>
      <c r="AA1121" s="18"/>
      <c r="AB1121" s="18"/>
      <c r="AC1121" s="18"/>
      <c r="AD1121" s="18"/>
      <c r="AE1121" s="18"/>
      <c r="AF1121" s="18"/>
      <c r="AG1121" s="18"/>
      <c r="AH1121" s="18"/>
      <c r="AI1121" s="18"/>
      <c r="AJ1121" s="18"/>
      <c r="AK1121" s="18"/>
      <c r="AL1121" s="18"/>
      <c r="AM1121" s="18"/>
      <c r="AN1121" s="18"/>
      <c r="AO1121" s="18"/>
      <c r="AP1121" s="18"/>
      <c r="AQ1121" s="18"/>
      <c r="AR1121" s="19"/>
      <c r="AS1121" s="19"/>
      <c r="AT1121" s="19"/>
      <c r="AU1121" s="19"/>
      <c r="AV1121" s="19"/>
      <c r="AW1121" s="19"/>
      <c r="AX1121" s="19"/>
      <c r="AY1121" s="19"/>
      <c r="AZ1121" s="19"/>
      <c r="BA1121" s="19"/>
      <c r="BB1121" s="19"/>
      <c r="BC1121" s="19"/>
      <c r="BD1121" s="19"/>
      <c r="BE1121" s="19"/>
      <c r="BF1121" s="19"/>
      <c r="BG1121" s="19"/>
      <c r="BH1121" s="19"/>
      <c r="BI1121" s="19"/>
      <c r="BJ1121" s="19"/>
      <c r="BK1121" s="19"/>
      <c r="BL1121" s="19"/>
      <c r="BM1121" s="19"/>
      <c r="BN1121" s="19"/>
      <c r="BO1121" s="19"/>
      <c r="BP1121" s="19"/>
    </row>
    <row r="1122" spans="1:68" s="2" customFormat="1">
      <c r="A1122" s="57"/>
      <c r="B1122" s="18"/>
      <c r="C1122" s="18"/>
      <c r="D1122" s="18"/>
      <c r="E1122" s="18"/>
      <c r="F1122" s="18"/>
      <c r="G1122" s="18"/>
      <c r="H1122" s="18"/>
      <c r="I1122" s="18"/>
      <c r="J1122" s="18"/>
      <c r="K1122" s="18"/>
      <c r="L1122" s="18"/>
      <c r="M1122" s="18"/>
      <c r="N1122" s="18"/>
      <c r="O1122" s="18"/>
      <c r="P1122" s="18"/>
      <c r="Q1122" s="18"/>
      <c r="R1122" s="18"/>
      <c r="S1122" s="18"/>
      <c r="T1122" s="18"/>
      <c r="U1122" s="18"/>
      <c r="V1122" s="18"/>
      <c r="W1122" s="18"/>
      <c r="X1122" s="18"/>
      <c r="Y1122" s="18"/>
      <c r="Z1122" s="18"/>
      <c r="AA1122" s="18"/>
      <c r="AB1122" s="18"/>
      <c r="AC1122" s="18"/>
      <c r="AD1122" s="18"/>
      <c r="AE1122" s="18"/>
      <c r="AF1122" s="18"/>
      <c r="AG1122" s="18"/>
      <c r="AH1122" s="18"/>
      <c r="AI1122" s="18"/>
      <c r="AJ1122" s="18"/>
      <c r="AK1122" s="18"/>
      <c r="AL1122" s="18"/>
      <c r="AM1122" s="18"/>
      <c r="AN1122" s="18"/>
      <c r="AO1122" s="18"/>
      <c r="AP1122" s="18"/>
      <c r="AQ1122" s="18"/>
      <c r="AR1122" s="19"/>
      <c r="AS1122" s="19"/>
      <c r="AT1122" s="19"/>
      <c r="AU1122" s="19"/>
      <c r="AV1122" s="19"/>
      <c r="AW1122" s="19"/>
      <c r="AX1122" s="19"/>
      <c r="AY1122" s="19"/>
      <c r="AZ1122" s="19"/>
      <c r="BA1122" s="19"/>
      <c r="BB1122" s="19"/>
      <c r="BC1122" s="19"/>
      <c r="BD1122" s="19"/>
      <c r="BE1122" s="19"/>
      <c r="BF1122" s="19"/>
      <c r="BG1122" s="19"/>
      <c r="BH1122" s="19"/>
      <c r="BI1122" s="19"/>
      <c r="BJ1122" s="19"/>
      <c r="BK1122" s="19"/>
      <c r="BL1122" s="19"/>
      <c r="BM1122" s="19"/>
      <c r="BN1122" s="19"/>
      <c r="BO1122" s="19"/>
      <c r="BP1122" s="19"/>
    </row>
    <row r="1123" spans="1:68" s="2" customFormat="1">
      <c r="A1123" s="57"/>
      <c r="B1123" s="18"/>
      <c r="C1123" s="18"/>
      <c r="D1123" s="18"/>
      <c r="E1123" s="18"/>
      <c r="F1123" s="18"/>
      <c r="G1123" s="18"/>
      <c r="H1123" s="18"/>
      <c r="I1123" s="18"/>
      <c r="J1123" s="18"/>
      <c r="K1123" s="18"/>
      <c r="L1123" s="18"/>
      <c r="M1123" s="18"/>
      <c r="N1123" s="18"/>
      <c r="O1123" s="18"/>
      <c r="P1123" s="18"/>
      <c r="Q1123" s="18"/>
      <c r="R1123" s="18"/>
      <c r="S1123" s="18"/>
      <c r="T1123" s="18"/>
      <c r="U1123" s="18"/>
      <c r="V1123" s="18"/>
      <c r="W1123" s="18"/>
      <c r="X1123" s="18"/>
      <c r="Y1123" s="18"/>
      <c r="Z1123" s="18"/>
      <c r="AA1123" s="18"/>
      <c r="AB1123" s="18"/>
      <c r="AC1123" s="18"/>
      <c r="AD1123" s="18"/>
      <c r="AE1123" s="18"/>
      <c r="AF1123" s="18"/>
      <c r="AG1123" s="18"/>
      <c r="AH1123" s="18"/>
      <c r="AI1123" s="18"/>
      <c r="AJ1123" s="18"/>
      <c r="AK1123" s="18"/>
      <c r="AL1123" s="18"/>
      <c r="AM1123" s="18"/>
      <c r="AN1123" s="18"/>
      <c r="AO1123" s="18"/>
      <c r="AP1123" s="18"/>
      <c r="AQ1123" s="18"/>
      <c r="AR1123" s="19"/>
      <c r="AS1123" s="19"/>
      <c r="AT1123" s="19"/>
      <c r="AU1123" s="19"/>
      <c r="AV1123" s="19"/>
      <c r="AW1123" s="19"/>
      <c r="AX1123" s="19"/>
      <c r="AY1123" s="19"/>
      <c r="AZ1123" s="19"/>
      <c r="BA1123" s="19"/>
      <c r="BB1123" s="19"/>
      <c r="BC1123" s="19"/>
      <c r="BD1123" s="19"/>
      <c r="BE1123" s="19"/>
      <c r="BF1123" s="19"/>
      <c r="BG1123" s="19"/>
      <c r="BH1123" s="19"/>
      <c r="BI1123" s="19"/>
      <c r="BJ1123" s="19"/>
      <c r="BK1123" s="19"/>
      <c r="BL1123" s="19"/>
      <c r="BM1123" s="19"/>
      <c r="BN1123" s="19"/>
      <c r="BO1123" s="19"/>
      <c r="BP1123" s="19"/>
    </row>
    <row r="1124" spans="1:68" s="2" customFormat="1">
      <c r="A1124" s="57"/>
      <c r="B1124" s="18"/>
      <c r="C1124" s="18"/>
      <c r="D1124" s="18"/>
      <c r="E1124" s="18"/>
      <c r="F1124" s="18"/>
      <c r="G1124" s="18"/>
      <c r="H1124" s="18"/>
      <c r="I1124" s="18"/>
      <c r="J1124" s="18"/>
      <c r="K1124" s="18"/>
      <c r="L1124" s="18"/>
      <c r="M1124" s="18"/>
      <c r="N1124" s="18"/>
      <c r="O1124" s="18"/>
      <c r="P1124" s="18"/>
      <c r="Q1124" s="18"/>
      <c r="R1124" s="18"/>
      <c r="S1124" s="18"/>
      <c r="T1124" s="18"/>
      <c r="U1124" s="18"/>
      <c r="V1124" s="18"/>
      <c r="W1124" s="18"/>
      <c r="X1124" s="18"/>
      <c r="Y1124" s="18"/>
      <c r="Z1124" s="18"/>
      <c r="AA1124" s="18"/>
      <c r="AB1124" s="18"/>
      <c r="AC1124" s="18"/>
      <c r="AD1124" s="18"/>
      <c r="AE1124" s="18"/>
      <c r="AF1124" s="18"/>
      <c r="AG1124" s="18"/>
      <c r="AH1124" s="18"/>
      <c r="AI1124" s="18"/>
      <c r="AJ1124" s="18"/>
      <c r="AK1124" s="18"/>
      <c r="AL1124" s="18"/>
      <c r="AM1124" s="18"/>
      <c r="AN1124" s="18"/>
      <c r="AO1124" s="18"/>
      <c r="AP1124" s="18"/>
      <c r="AQ1124" s="18"/>
      <c r="AR1124" s="19"/>
      <c r="AS1124" s="19"/>
      <c r="AT1124" s="19"/>
      <c r="AU1124" s="19"/>
      <c r="AV1124" s="19"/>
      <c r="AW1124" s="19"/>
      <c r="AX1124" s="19"/>
      <c r="AY1124" s="19"/>
      <c r="AZ1124" s="19"/>
      <c r="BA1124" s="19"/>
      <c r="BB1124" s="19"/>
      <c r="BC1124" s="19"/>
      <c r="BD1124" s="19"/>
      <c r="BE1124" s="19"/>
      <c r="BF1124" s="19"/>
      <c r="BG1124" s="19"/>
      <c r="BH1124" s="19"/>
      <c r="BI1124" s="19"/>
      <c r="BJ1124" s="19"/>
      <c r="BK1124" s="19"/>
      <c r="BL1124" s="19"/>
      <c r="BM1124" s="19"/>
      <c r="BN1124" s="19"/>
      <c r="BO1124" s="19"/>
      <c r="BP1124" s="19"/>
    </row>
    <row r="1125" spans="1:68" s="2" customFormat="1">
      <c r="A1125" s="57"/>
      <c r="B1125" s="18"/>
      <c r="C1125" s="18"/>
      <c r="D1125" s="18"/>
      <c r="E1125" s="18"/>
      <c r="F1125" s="18"/>
      <c r="G1125" s="18"/>
      <c r="H1125" s="18"/>
      <c r="I1125" s="18"/>
      <c r="J1125" s="18"/>
      <c r="K1125" s="18"/>
      <c r="L1125" s="18"/>
      <c r="M1125" s="18"/>
      <c r="N1125" s="18"/>
      <c r="O1125" s="18"/>
      <c r="P1125" s="18"/>
      <c r="Q1125" s="18"/>
      <c r="R1125" s="18"/>
      <c r="S1125" s="18"/>
      <c r="T1125" s="18"/>
      <c r="U1125" s="18"/>
      <c r="V1125" s="18"/>
      <c r="W1125" s="18"/>
      <c r="X1125" s="18"/>
      <c r="Y1125" s="18"/>
      <c r="Z1125" s="18"/>
      <c r="AA1125" s="18"/>
      <c r="AB1125" s="18"/>
      <c r="AC1125" s="18"/>
      <c r="AD1125" s="18"/>
      <c r="AE1125" s="18"/>
      <c r="AF1125" s="18"/>
      <c r="AG1125" s="18"/>
      <c r="AH1125" s="18"/>
      <c r="AI1125" s="18"/>
      <c r="AJ1125" s="18"/>
      <c r="AK1125" s="18"/>
      <c r="AL1125" s="18"/>
      <c r="AM1125" s="18"/>
      <c r="AN1125" s="18"/>
      <c r="AO1125" s="18"/>
      <c r="AP1125" s="18"/>
      <c r="AQ1125" s="18"/>
      <c r="AR1125" s="19"/>
      <c r="AS1125" s="19"/>
      <c r="AT1125" s="19"/>
      <c r="AU1125" s="19"/>
      <c r="AV1125" s="19"/>
      <c r="AW1125" s="19"/>
      <c r="AX1125" s="19"/>
      <c r="AY1125" s="19"/>
      <c r="AZ1125" s="19"/>
      <c r="BA1125" s="19"/>
      <c r="BB1125" s="19"/>
      <c r="BC1125" s="19"/>
      <c r="BD1125" s="19"/>
      <c r="BE1125" s="19"/>
      <c r="BF1125" s="19"/>
      <c r="BG1125" s="19"/>
      <c r="BH1125" s="19"/>
      <c r="BI1125" s="19"/>
      <c r="BJ1125" s="19"/>
      <c r="BK1125" s="19"/>
      <c r="BL1125" s="19"/>
      <c r="BM1125" s="19"/>
      <c r="BN1125" s="19"/>
      <c r="BO1125" s="19"/>
      <c r="BP1125" s="19"/>
    </row>
    <row r="1126" spans="1:68" s="2" customFormat="1">
      <c r="A1126" s="57"/>
      <c r="B1126" s="18"/>
      <c r="C1126" s="18"/>
      <c r="D1126" s="18"/>
      <c r="E1126" s="18"/>
      <c r="F1126" s="18"/>
      <c r="G1126" s="18"/>
      <c r="H1126" s="18"/>
      <c r="I1126" s="18"/>
      <c r="J1126" s="18"/>
      <c r="K1126" s="18"/>
      <c r="L1126" s="18"/>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c r="AH1126" s="18"/>
      <c r="AI1126" s="18"/>
      <c r="AJ1126" s="18"/>
      <c r="AK1126" s="18"/>
      <c r="AL1126" s="18"/>
      <c r="AM1126" s="18"/>
      <c r="AN1126" s="18"/>
      <c r="AO1126" s="18"/>
      <c r="AP1126" s="18"/>
      <c r="AQ1126" s="18"/>
      <c r="AR1126" s="19"/>
      <c r="AS1126" s="19"/>
      <c r="AT1126" s="19"/>
      <c r="AU1126" s="19"/>
      <c r="AV1126" s="19"/>
      <c r="AW1126" s="19"/>
      <c r="AX1126" s="19"/>
      <c r="AY1126" s="19"/>
      <c r="AZ1126" s="19"/>
      <c r="BA1126" s="19"/>
      <c r="BB1126" s="19"/>
      <c r="BC1126" s="19"/>
      <c r="BD1126" s="19"/>
      <c r="BE1126" s="19"/>
      <c r="BF1126" s="19"/>
      <c r="BG1126" s="19"/>
      <c r="BH1126" s="19"/>
      <c r="BI1126" s="19"/>
      <c r="BJ1126" s="19"/>
      <c r="BK1126" s="19"/>
      <c r="BL1126" s="19"/>
      <c r="BM1126" s="19"/>
      <c r="BN1126" s="19"/>
      <c r="BO1126" s="19"/>
      <c r="BP1126" s="19"/>
    </row>
    <row r="1127" spans="1:68" s="2" customFormat="1">
      <c r="A1127" s="57"/>
      <c r="B1127" s="18"/>
      <c r="C1127" s="18"/>
      <c r="D1127" s="18"/>
      <c r="E1127" s="18"/>
      <c r="F1127" s="18"/>
      <c r="G1127" s="18"/>
      <c r="H1127" s="18"/>
      <c r="I1127" s="18"/>
      <c r="J1127" s="18"/>
      <c r="K1127" s="18"/>
      <c r="L1127" s="18"/>
      <c r="M1127" s="18"/>
      <c r="N1127" s="18"/>
      <c r="O1127" s="18"/>
      <c r="P1127" s="18"/>
      <c r="Q1127" s="18"/>
      <c r="R1127" s="18"/>
      <c r="S1127" s="18"/>
      <c r="T1127" s="18"/>
      <c r="U1127" s="18"/>
      <c r="V1127" s="18"/>
      <c r="W1127" s="18"/>
      <c r="X1127" s="18"/>
      <c r="Y1127" s="18"/>
      <c r="Z1127" s="18"/>
      <c r="AA1127" s="18"/>
      <c r="AB1127" s="18"/>
      <c r="AC1127" s="18"/>
      <c r="AD1127" s="18"/>
      <c r="AE1127" s="18"/>
      <c r="AF1127" s="18"/>
      <c r="AG1127" s="18"/>
      <c r="AH1127" s="18"/>
      <c r="AI1127" s="18"/>
      <c r="AJ1127" s="18"/>
      <c r="AK1127" s="18"/>
      <c r="AL1127" s="18"/>
      <c r="AM1127" s="18"/>
      <c r="AN1127" s="18"/>
      <c r="AO1127" s="18"/>
      <c r="AP1127" s="18"/>
      <c r="AQ1127" s="18"/>
      <c r="AR1127" s="19"/>
      <c r="AS1127" s="19"/>
      <c r="AT1127" s="19"/>
      <c r="AU1127" s="19"/>
      <c r="AV1127" s="19"/>
      <c r="AW1127" s="19"/>
      <c r="AX1127" s="19"/>
      <c r="AY1127" s="19"/>
      <c r="AZ1127" s="19"/>
      <c r="BA1127" s="19"/>
      <c r="BB1127" s="19"/>
      <c r="BC1127" s="19"/>
      <c r="BD1127" s="19"/>
      <c r="BE1127" s="19"/>
      <c r="BF1127" s="19"/>
      <c r="BG1127" s="19"/>
      <c r="BH1127" s="19"/>
      <c r="BI1127" s="19"/>
      <c r="BJ1127" s="19"/>
      <c r="BK1127" s="19"/>
      <c r="BL1127" s="19"/>
      <c r="BM1127" s="19"/>
      <c r="BN1127" s="19"/>
      <c r="BO1127" s="19"/>
      <c r="BP1127" s="19"/>
    </row>
    <row r="1128" spans="1:68" s="2" customFormat="1">
      <c r="A1128" s="57"/>
      <c r="B1128" s="18"/>
      <c r="C1128" s="18"/>
      <c r="D1128" s="18"/>
      <c r="E1128" s="18"/>
      <c r="F1128" s="18"/>
      <c r="G1128" s="18"/>
      <c r="H1128" s="18"/>
      <c r="I1128" s="18"/>
      <c r="J1128" s="18"/>
      <c r="K1128" s="18"/>
      <c r="L1128" s="18"/>
      <c r="M1128" s="18"/>
      <c r="N1128" s="18"/>
      <c r="O1128" s="18"/>
      <c r="P1128" s="18"/>
      <c r="Q1128" s="18"/>
      <c r="R1128" s="18"/>
      <c r="S1128" s="18"/>
      <c r="T1128" s="18"/>
      <c r="U1128" s="18"/>
      <c r="V1128" s="18"/>
      <c r="W1128" s="18"/>
      <c r="X1128" s="18"/>
      <c r="Y1128" s="18"/>
      <c r="Z1128" s="18"/>
      <c r="AA1128" s="18"/>
      <c r="AB1128" s="18"/>
      <c r="AC1128" s="18"/>
      <c r="AD1128" s="18"/>
      <c r="AE1128" s="18"/>
      <c r="AF1128" s="18"/>
      <c r="AG1128" s="18"/>
      <c r="AH1128" s="18"/>
      <c r="AI1128" s="18"/>
      <c r="AJ1128" s="18"/>
      <c r="AK1128" s="18"/>
      <c r="AL1128" s="18"/>
      <c r="AM1128" s="18"/>
      <c r="AN1128" s="18"/>
      <c r="AO1128" s="18"/>
      <c r="AP1128" s="18"/>
      <c r="AQ1128" s="18"/>
      <c r="AR1128" s="19"/>
      <c r="AS1128" s="19"/>
      <c r="AT1128" s="19"/>
      <c r="AU1128" s="19"/>
      <c r="AV1128" s="19"/>
      <c r="AW1128" s="19"/>
      <c r="AX1128" s="19"/>
      <c r="AY1128" s="19"/>
      <c r="AZ1128" s="19"/>
      <c r="BA1128" s="19"/>
      <c r="BB1128" s="19"/>
      <c r="BC1128" s="19"/>
      <c r="BD1128" s="19"/>
      <c r="BE1128" s="19"/>
      <c r="BF1128" s="19"/>
      <c r="BG1128" s="19"/>
      <c r="BH1128" s="19"/>
      <c r="BI1128" s="19"/>
      <c r="BJ1128" s="19"/>
      <c r="BK1128" s="19"/>
      <c r="BL1128" s="19"/>
      <c r="BM1128" s="19"/>
      <c r="BN1128" s="19"/>
      <c r="BO1128" s="19"/>
      <c r="BP1128" s="19"/>
    </row>
    <row r="1129" spans="1:68" s="2" customFormat="1">
      <c r="A1129" s="57"/>
      <c r="B1129" s="18"/>
      <c r="C1129" s="18"/>
      <c r="D1129" s="18"/>
      <c r="E1129" s="18"/>
      <c r="F1129" s="18"/>
      <c r="G1129" s="18"/>
      <c r="H1129" s="18"/>
      <c r="I1129" s="18"/>
      <c r="J1129" s="18"/>
      <c r="K1129" s="18"/>
      <c r="L1129" s="18"/>
      <c r="M1129" s="18"/>
      <c r="N1129" s="18"/>
      <c r="O1129" s="18"/>
      <c r="P1129" s="18"/>
      <c r="Q1129" s="18"/>
      <c r="R1129" s="18"/>
      <c r="S1129" s="18"/>
      <c r="T1129" s="18"/>
      <c r="U1129" s="18"/>
      <c r="V1129" s="18"/>
      <c r="W1129" s="18"/>
      <c r="X1129" s="18"/>
      <c r="Y1129" s="18"/>
      <c r="Z1129" s="18"/>
      <c r="AA1129" s="18"/>
      <c r="AB1129" s="18"/>
      <c r="AC1129" s="18"/>
      <c r="AD1129" s="18"/>
      <c r="AE1129" s="18"/>
      <c r="AF1129" s="18"/>
      <c r="AG1129" s="18"/>
      <c r="AH1129" s="18"/>
      <c r="AI1129" s="18"/>
      <c r="AJ1129" s="18"/>
      <c r="AK1129" s="18"/>
      <c r="AL1129" s="18"/>
      <c r="AM1129" s="18"/>
      <c r="AN1129" s="18"/>
      <c r="AO1129" s="18"/>
      <c r="AP1129" s="18"/>
      <c r="AQ1129" s="18"/>
      <c r="AR1129" s="19"/>
      <c r="AS1129" s="19"/>
      <c r="AT1129" s="19"/>
      <c r="AU1129" s="19"/>
      <c r="AV1129" s="19"/>
      <c r="AW1129" s="19"/>
      <c r="AX1129" s="19"/>
      <c r="AY1129" s="19"/>
      <c r="AZ1129" s="19"/>
      <c r="BA1129" s="19"/>
      <c r="BB1129" s="19"/>
      <c r="BC1129" s="19"/>
      <c r="BD1129" s="19"/>
      <c r="BE1129" s="19"/>
      <c r="BF1129" s="19"/>
      <c r="BG1129" s="19"/>
      <c r="BH1129" s="19"/>
      <c r="BI1129" s="19"/>
      <c r="BJ1129" s="19"/>
      <c r="BK1129" s="19"/>
      <c r="BL1129" s="19"/>
      <c r="BM1129" s="19"/>
      <c r="BN1129" s="19"/>
      <c r="BO1129" s="19"/>
      <c r="BP1129" s="19"/>
    </row>
    <row r="1130" spans="1:68" s="2" customFormat="1">
      <c r="A1130" s="57"/>
      <c r="B1130" s="18"/>
      <c r="C1130" s="18"/>
      <c r="D1130" s="18"/>
      <c r="E1130" s="18"/>
      <c r="F1130" s="18"/>
      <c r="G1130" s="18"/>
      <c r="H1130" s="18"/>
      <c r="I1130" s="18"/>
      <c r="J1130" s="18"/>
      <c r="K1130" s="18"/>
      <c r="L1130" s="18"/>
      <c r="M1130" s="18"/>
      <c r="N1130" s="18"/>
      <c r="O1130" s="18"/>
      <c r="P1130" s="18"/>
      <c r="Q1130" s="18"/>
      <c r="R1130" s="18"/>
      <c r="S1130" s="18"/>
      <c r="T1130" s="18"/>
      <c r="U1130" s="18"/>
      <c r="V1130" s="18"/>
      <c r="W1130" s="18"/>
      <c r="X1130" s="18"/>
      <c r="Y1130" s="18"/>
      <c r="Z1130" s="18"/>
      <c r="AA1130" s="18"/>
      <c r="AB1130" s="18"/>
      <c r="AC1130" s="18"/>
      <c r="AD1130" s="18"/>
      <c r="AE1130" s="18"/>
      <c r="AF1130" s="18"/>
      <c r="AG1130" s="18"/>
      <c r="AH1130" s="18"/>
      <c r="AI1130" s="18"/>
      <c r="AJ1130" s="18"/>
      <c r="AK1130" s="18"/>
      <c r="AL1130" s="18"/>
      <c r="AM1130" s="18"/>
      <c r="AN1130" s="18"/>
      <c r="AO1130" s="18"/>
      <c r="AP1130" s="18"/>
      <c r="AQ1130" s="18"/>
      <c r="AR1130" s="19"/>
      <c r="AS1130" s="19"/>
      <c r="AT1130" s="19"/>
      <c r="AU1130" s="19"/>
      <c r="AV1130" s="19"/>
      <c r="AW1130" s="19"/>
      <c r="AX1130" s="19"/>
      <c r="AY1130" s="19"/>
      <c r="AZ1130" s="19"/>
      <c r="BA1130" s="19"/>
      <c r="BB1130" s="19"/>
      <c r="BC1130" s="19"/>
      <c r="BD1130" s="19"/>
      <c r="BE1130" s="19"/>
      <c r="BF1130" s="19"/>
      <c r="BG1130" s="19"/>
      <c r="BH1130" s="19"/>
      <c r="BI1130" s="19"/>
      <c r="BJ1130" s="19"/>
      <c r="BK1130" s="19"/>
      <c r="BL1130" s="19"/>
      <c r="BM1130" s="19"/>
      <c r="BN1130" s="19"/>
      <c r="BO1130" s="19"/>
      <c r="BP1130" s="19"/>
    </row>
    <row r="1131" spans="1:68" s="2" customFormat="1">
      <c r="A1131" s="57"/>
      <c r="B1131" s="18"/>
      <c r="C1131" s="18"/>
      <c r="D1131" s="18"/>
      <c r="E1131" s="18"/>
      <c r="F1131" s="18"/>
      <c r="G1131" s="18"/>
      <c r="H1131" s="18"/>
      <c r="I1131" s="18"/>
      <c r="J1131" s="18"/>
      <c r="K1131" s="18"/>
      <c r="L1131" s="18"/>
      <c r="M1131" s="18"/>
      <c r="N1131" s="18"/>
      <c r="O1131" s="18"/>
      <c r="P1131" s="18"/>
      <c r="Q1131" s="18"/>
      <c r="R1131" s="18"/>
      <c r="S1131" s="18"/>
      <c r="T1131" s="18"/>
      <c r="U1131" s="18"/>
      <c r="V1131" s="18"/>
      <c r="W1131" s="18"/>
      <c r="X1131" s="18"/>
      <c r="Y1131" s="18"/>
      <c r="Z1131" s="18"/>
      <c r="AA1131" s="18"/>
      <c r="AB1131" s="18"/>
      <c r="AC1131" s="18"/>
      <c r="AD1131" s="18"/>
      <c r="AE1131" s="18"/>
      <c r="AF1131" s="18"/>
      <c r="AG1131" s="18"/>
      <c r="AH1131" s="18"/>
      <c r="AI1131" s="18"/>
      <c r="AJ1131" s="18"/>
      <c r="AK1131" s="18"/>
      <c r="AL1131" s="18"/>
      <c r="AM1131" s="18"/>
      <c r="AN1131" s="18"/>
      <c r="AO1131" s="18"/>
      <c r="AP1131" s="18"/>
      <c r="AQ1131" s="18"/>
      <c r="AR1131" s="19"/>
      <c r="AS1131" s="19"/>
      <c r="AT1131" s="19"/>
      <c r="AU1131" s="19"/>
      <c r="AV1131" s="19"/>
      <c r="AW1131" s="19"/>
      <c r="AX1131" s="19"/>
      <c r="AY1131" s="19"/>
      <c r="AZ1131" s="19"/>
      <c r="BA1131" s="19"/>
      <c r="BB1131" s="19"/>
      <c r="BC1131" s="19"/>
      <c r="BD1131" s="19"/>
      <c r="BE1131" s="19"/>
      <c r="BF1131" s="19"/>
      <c r="BG1131" s="19"/>
      <c r="BH1131" s="19"/>
      <c r="BI1131" s="19"/>
      <c r="BJ1131" s="19"/>
      <c r="BK1131" s="19"/>
      <c r="BL1131" s="19"/>
      <c r="BM1131" s="19"/>
      <c r="BN1131" s="19"/>
      <c r="BO1131" s="19"/>
      <c r="BP1131" s="19"/>
    </row>
    <row r="1132" spans="1:68" s="2" customFormat="1">
      <c r="A1132" s="57"/>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c r="AF1132" s="18"/>
      <c r="AG1132" s="18"/>
      <c r="AH1132" s="18"/>
      <c r="AI1132" s="18"/>
      <c r="AJ1132" s="18"/>
      <c r="AK1132" s="18"/>
      <c r="AL1132" s="18"/>
      <c r="AM1132" s="18"/>
      <c r="AN1132" s="18"/>
      <c r="AO1132" s="18"/>
      <c r="AP1132" s="18"/>
      <c r="AQ1132" s="18"/>
      <c r="AR1132" s="19"/>
      <c r="AS1132" s="19"/>
      <c r="AT1132" s="19"/>
      <c r="AU1132" s="19"/>
      <c r="AV1132" s="19"/>
      <c r="AW1132" s="19"/>
      <c r="AX1132" s="19"/>
      <c r="AY1132" s="19"/>
      <c r="AZ1132" s="19"/>
      <c r="BA1132" s="19"/>
      <c r="BB1132" s="19"/>
      <c r="BC1132" s="19"/>
      <c r="BD1132" s="19"/>
      <c r="BE1132" s="19"/>
      <c r="BF1132" s="19"/>
      <c r="BG1132" s="19"/>
      <c r="BH1132" s="19"/>
      <c r="BI1132" s="19"/>
      <c r="BJ1132" s="19"/>
      <c r="BK1132" s="19"/>
      <c r="BL1132" s="19"/>
      <c r="BM1132" s="19"/>
      <c r="BN1132" s="19"/>
      <c r="BO1132" s="19"/>
      <c r="BP1132" s="19"/>
    </row>
    <row r="1133" spans="1:68" s="2" customFormat="1">
      <c r="A1133" s="57"/>
      <c r="B1133" s="18"/>
      <c r="C1133" s="18"/>
      <c r="D1133" s="18"/>
      <c r="E1133" s="18"/>
      <c r="F1133" s="18"/>
      <c r="G1133" s="18"/>
      <c r="H1133" s="18"/>
      <c r="I1133" s="18"/>
      <c r="J1133" s="18"/>
      <c r="K1133" s="18"/>
      <c r="L1133" s="18"/>
      <c r="M1133" s="18"/>
      <c r="N1133" s="18"/>
      <c r="O1133" s="18"/>
      <c r="P1133" s="18"/>
      <c r="Q1133" s="18"/>
      <c r="R1133" s="18"/>
      <c r="S1133" s="18"/>
      <c r="T1133" s="18"/>
      <c r="U1133" s="18"/>
      <c r="V1133" s="18"/>
      <c r="W1133" s="18"/>
      <c r="X1133" s="18"/>
      <c r="Y1133" s="18"/>
      <c r="Z1133" s="18"/>
      <c r="AA1133" s="18"/>
      <c r="AB1133" s="18"/>
      <c r="AC1133" s="18"/>
      <c r="AD1133" s="18"/>
      <c r="AE1133" s="18"/>
      <c r="AF1133" s="18"/>
      <c r="AG1133" s="18"/>
      <c r="AH1133" s="18"/>
      <c r="AI1133" s="18"/>
      <c r="AJ1133" s="18"/>
      <c r="AK1133" s="18"/>
      <c r="AL1133" s="18"/>
      <c r="AM1133" s="18"/>
      <c r="AN1133" s="18"/>
      <c r="AO1133" s="18"/>
      <c r="AP1133" s="18"/>
      <c r="AQ1133" s="18"/>
      <c r="AR1133" s="19"/>
      <c r="AS1133" s="19"/>
      <c r="AT1133" s="19"/>
      <c r="AU1133" s="19"/>
      <c r="AV1133" s="19"/>
      <c r="AW1133" s="19"/>
      <c r="AX1133" s="19"/>
      <c r="AY1133" s="19"/>
      <c r="AZ1133" s="19"/>
      <c r="BA1133" s="19"/>
      <c r="BB1133" s="19"/>
      <c r="BC1133" s="19"/>
      <c r="BD1133" s="19"/>
      <c r="BE1133" s="19"/>
      <c r="BF1133" s="19"/>
      <c r="BG1133" s="19"/>
      <c r="BH1133" s="19"/>
      <c r="BI1133" s="19"/>
      <c r="BJ1133" s="19"/>
      <c r="BK1133" s="19"/>
      <c r="BL1133" s="19"/>
      <c r="BM1133" s="19"/>
      <c r="BN1133" s="19"/>
      <c r="BO1133" s="19"/>
      <c r="BP1133" s="19"/>
    </row>
    <row r="1134" spans="1:68" s="2" customFormat="1">
      <c r="A1134" s="57"/>
      <c r="B1134" s="18"/>
      <c r="C1134" s="18"/>
      <c r="D1134" s="18"/>
      <c r="E1134" s="18"/>
      <c r="F1134" s="18"/>
      <c r="G1134" s="18"/>
      <c r="H1134" s="18"/>
      <c r="I1134" s="18"/>
      <c r="J1134" s="18"/>
      <c r="K1134" s="18"/>
      <c r="L1134" s="18"/>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c r="AH1134" s="18"/>
      <c r="AI1134" s="18"/>
      <c r="AJ1134" s="18"/>
      <c r="AK1134" s="18"/>
      <c r="AL1134" s="18"/>
      <c r="AM1134" s="18"/>
      <c r="AN1134" s="18"/>
      <c r="AO1134" s="18"/>
      <c r="AP1134" s="18"/>
      <c r="AQ1134" s="18"/>
      <c r="AR1134" s="19"/>
      <c r="AS1134" s="19"/>
      <c r="AT1134" s="19"/>
      <c r="AU1134" s="19"/>
      <c r="AV1134" s="19"/>
      <c r="AW1134" s="19"/>
      <c r="AX1134" s="19"/>
      <c r="AY1134" s="19"/>
      <c r="AZ1134" s="19"/>
      <c r="BA1134" s="19"/>
      <c r="BB1134" s="19"/>
      <c r="BC1134" s="19"/>
      <c r="BD1134" s="19"/>
      <c r="BE1134" s="19"/>
      <c r="BF1134" s="19"/>
      <c r="BG1134" s="19"/>
      <c r="BH1134" s="19"/>
      <c r="BI1134" s="19"/>
      <c r="BJ1134" s="19"/>
      <c r="BK1134" s="19"/>
      <c r="BL1134" s="19"/>
      <c r="BM1134" s="19"/>
      <c r="BN1134" s="19"/>
      <c r="BO1134" s="19"/>
      <c r="BP1134" s="19"/>
    </row>
    <row r="1135" spans="1:68" s="2" customFormat="1">
      <c r="A1135" s="57"/>
      <c r="B1135" s="18"/>
      <c r="C1135" s="18"/>
      <c r="D1135" s="18"/>
      <c r="E1135" s="18"/>
      <c r="F1135" s="18"/>
      <c r="G1135" s="18"/>
      <c r="H1135" s="18"/>
      <c r="I1135" s="18"/>
      <c r="J1135" s="18"/>
      <c r="K1135" s="18"/>
      <c r="L1135" s="18"/>
      <c r="M1135" s="18"/>
      <c r="N1135" s="18"/>
      <c r="O1135" s="18"/>
      <c r="P1135" s="18"/>
      <c r="Q1135" s="18"/>
      <c r="R1135" s="18"/>
      <c r="S1135" s="18"/>
      <c r="T1135" s="18"/>
      <c r="U1135" s="18"/>
      <c r="V1135" s="18"/>
      <c r="W1135" s="18"/>
      <c r="X1135" s="18"/>
      <c r="Y1135" s="18"/>
      <c r="Z1135" s="18"/>
      <c r="AA1135" s="18"/>
      <c r="AB1135" s="18"/>
      <c r="AC1135" s="18"/>
      <c r="AD1135" s="18"/>
      <c r="AE1135" s="18"/>
      <c r="AF1135" s="18"/>
      <c r="AG1135" s="18"/>
      <c r="AH1135" s="18"/>
      <c r="AI1135" s="18"/>
      <c r="AJ1135" s="18"/>
      <c r="AK1135" s="18"/>
      <c r="AL1135" s="18"/>
      <c r="AM1135" s="18"/>
      <c r="AN1135" s="18"/>
      <c r="AO1135" s="18"/>
      <c r="AP1135" s="18"/>
      <c r="AQ1135" s="18"/>
      <c r="AR1135" s="19"/>
      <c r="AS1135" s="19"/>
      <c r="AT1135" s="19"/>
      <c r="AU1135" s="19"/>
      <c r="AV1135" s="19"/>
      <c r="AW1135" s="19"/>
      <c r="AX1135" s="19"/>
      <c r="AY1135" s="19"/>
      <c r="AZ1135" s="19"/>
      <c r="BA1135" s="19"/>
      <c r="BB1135" s="19"/>
      <c r="BC1135" s="19"/>
      <c r="BD1135" s="19"/>
      <c r="BE1135" s="19"/>
      <c r="BF1135" s="19"/>
      <c r="BG1135" s="19"/>
      <c r="BH1135" s="19"/>
      <c r="BI1135" s="19"/>
      <c r="BJ1135" s="19"/>
      <c r="BK1135" s="19"/>
      <c r="BL1135" s="19"/>
      <c r="BM1135" s="19"/>
      <c r="BN1135" s="19"/>
      <c r="BO1135" s="19"/>
      <c r="BP1135" s="19"/>
    </row>
    <row r="1136" spans="1:68" s="2" customFormat="1">
      <c r="A1136" s="57"/>
      <c r="B1136" s="18"/>
      <c r="C1136" s="18"/>
      <c r="D1136" s="18"/>
      <c r="E1136" s="18"/>
      <c r="F1136" s="18"/>
      <c r="G1136" s="18"/>
      <c r="H1136" s="18"/>
      <c r="I1136" s="18"/>
      <c r="J1136" s="18"/>
      <c r="K1136" s="18"/>
      <c r="L1136" s="18"/>
      <c r="M1136" s="18"/>
      <c r="N1136" s="18"/>
      <c r="O1136" s="18"/>
      <c r="P1136" s="18"/>
      <c r="Q1136" s="18"/>
      <c r="R1136" s="18"/>
      <c r="S1136" s="18"/>
      <c r="T1136" s="18"/>
      <c r="U1136" s="18"/>
      <c r="V1136" s="18"/>
      <c r="W1136" s="18"/>
      <c r="X1136" s="18"/>
      <c r="Y1136" s="18"/>
      <c r="Z1136" s="18"/>
      <c r="AA1136" s="18"/>
      <c r="AB1136" s="18"/>
      <c r="AC1136" s="18"/>
      <c r="AD1136" s="18"/>
      <c r="AE1136" s="18"/>
      <c r="AF1136" s="18"/>
      <c r="AG1136" s="18"/>
      <c r="AH1136" s="18"/>
      <c r="AI1136" s="18"/>
      <c r="AJ1136" s="18"/>
      <c r="AK1136" s="18"/>
      <c r="AL1136" s="18"/>
      <c r="AM1136" s="18"/>
      <c r="AN1136" s="18"/>
      <c r="AO1136" s="18"/>
      <c r="AP1136" s="18"/>
      <c r="AQ1136" s="18"/>
      <c r="AR1136" s="19"/>
      <c r="AS1136" s="19"/>
      <c r="AT1136" s="19"/>
      <c r="AU1136" s="19"/>
      <c r="AV1136" s="19"/>
      <c r="AW1136" s="19"/>
      <c r="AX1136" s="19"/>
      <c r="AY1136" s="19"/>
      <c r="AZ1136" s="19"/>
      <c r="BA1136" s="19"/>
      <c r="BB1136" s="19"/>
      <c r="BC1136" s="19"/>
      <c r="BD1136" s="19"/>
      <c r="BE1136" s="19"/>
      <c r="BF1136" s="19"/>
      <c r="BG1136" s="19"/>
      <c r="BH1136" s="19"/>
      <c r="BI1136" s="19"/>
      <c r="BJ1136" s="19"/>
      <c r="BK1136" s="19"/>
      <c r="BL1136" s="19"/>
      <c r="BM1136" s="19"/>
      <c r="BN1136" s="19"/>
      <c r="BO1136" s="19"/>
      <c r="BP1136" s="19"/>
    </row>
    <row r="1137" spans="1:68" s="2" customFormat="1">
      <c r="A1137" s="57"/>
      <c r="B1137" s="18"/>
      <c r="C1137" s="18"/>
      <c r="D1137" s="18"/>
      <c r="E1137" s="18"/>
      <c r="F1137" s="18"/>
      <c r="G1137" s="18"/>
      <c r="H1137" s="18"/>
      <c r="I1137" s="18"/>
      <c r="J1137" s="18"/>
      <c r="K1137" s="18"/>
      <c r="L1137" s="18"/>
      <c r="M1137" s="18"/>
      <c r="N1137" s="18"/>
      <c r="O1137" s="18"/>
      <c r="P1137" s="18"/>
      <c r="Q1137" s="18"/>
      <c r="R1137" s="18"/>
      <c r="S1137" s="18"/>
      <c r="T1137" s="18"/>
      <c r="U1137" s="18"/>
      <c r="V1137" s="18"/>
      <c r="W1137" s="18"/>
      <c r="X1137" s="18"/>
      <c r="Y1137" s="18"/>
      <c r="Z1137" s="18"/>
      <c r="AA1137" s="18"/>
      <c r="AB1137" s="18"/>
      <c r="AC1137" s="18"/>
      <c r="AD1137" s="18"/>
      <c r="AE1137" s="18"/>
      <c r="AF1137" s="18"/>
      <c r="AG1137" s="18"/>
      <c r="AH1137" s="18"/>
      <c r="AI1137" s="18"/>
      <c r="AJ1137" s="18"/>
      <c r="AK1137" s="18"/>
      <c r="AL1137" s="18"/>
      <c r="AM1137" s="18"/>
      <c r="AN1137" s="18"/>
      <c r="AO1137" s="18"/>
      <c r="AP1137" s="18"/>
      <c r="AQ1137" s="18"/>
      <c r="AR1137" s="19"/>
      <c r="AS1137" s="19"/>
      <c r="AT1137" s="19"/>
      <c r="AU1137" s="19"/>
      <c r="AV1137" s="19"/>
      <c r="AW1137" s="19"/>
      <c r="AX1137" s="19"/>
      <c r="AY1137" s="19"/>
      <c r="AZ1137" s="19"/>
      <c r="BA1137" s="19"/>
      <c r="BB1137" s="19"/>
      <c r="BC1137" s="19"/>
      <c r="BD1137" s="19"/>
      <c r="BE1137" s="19"/>
      <c r="BF1137" s="19"/>
      <c r="BG1137" s="19"/>
      <c r="BH1137" s="19"/>
      <c r="BI1137" s="19"/>
      <c r="BJ1137" s="19"/>
      <c r="BK1137" s="19"/>
      <c r="BL1137" s="19"/>
      <c r="BM1137" s="19"/>
      <c r="BN1137" s="19"/>
      <c r="BO1137" s="19"/>
      <c r="BP1137" s="19"/>
    </row>
    <row r="1138" spans="1:68" s="2" customFormat="1">
      <c r="A1138" s="57"/>
      <c r="B1138" s="18"/>
      <c r="C1138" s="18"/>
      <c r="D1138" s="18"/>
      <c r="E1138" s="18"/>
      <c r="F1138" s="18"/>
      <c r="G1138" s="18"/>
      <c r="H1138" s="18"/>
      <c r="I1138" s="18"/>
      <c r="J1138" s="18"/>
      <c r="K1138" s="18"/>
      <c r="L1138" s="18"/>
      <c r="M1138" s="18"/>
      <c r="N1138" s="18"/>
      <c r="O1138" s="18"/>
      <c r="P1138" s="18"/>
      <c r="Q1138" s="18"/>
      <c r="R1138" s="18"/>
      <c r="S1138" s="18"/>
      <c r="T1138" s="18"/>
      <c r="U1138" s="18"/>
      <c r="V1138" s="18"/>
      <c r="W1138" s="18"/>
      <c r="X1138" s="18"/>
      <c r="Y1138" s="18"/>
      <c r="Z1138" s="18"/>
      <c r="AA1138" s="18"/>
      <c r="AB1138" s="18"/>
      <c r="AC1138" s="18"/>
      <c r="AD1138" s="18"/>
      <c r="AE1138" s="18"/>
      <c r="AF1138" s="18"/>
      <c r="AG1138" s="18"/>
      <c r="AH1138" s="18"/>
      <c r="AI1138" s="18"/>
      <c r="AJ1138" s="18"/>
      <c r="AK1138" s="18"/>
      <c r="AL1138" s="18"/>
      <c r="AM1138" s="18"/>
      <c r="AN1138" s="18"/>
      <c r="AO1138" s="18"/>
      <c r="AP1138" s="18"/>
      <c r="AQ1138" s="18"/>
      <c r="AR1138" s="19"/>
      <c r="AS1138" s="19"/>
      <c r="AT1138" s="19"/>
      <c r="AU1138" s="19"/>
      <c r="AV1138" s="19"/>
      <c r="AW1138" s="19"/>
      <c r="AX1138" s="19"/>
      <c r="AY1138" s="19"/>
      <c r="AZ1138" s="19"/>
      <c r="BA1138" s="19"/>
      <c r="BB1138" s="19"/>
      <c r="BC1138" s="19"/>
      <c r="BD1138" s="19"/>
      <c r="BE1138" s="19"/>
      <c r="BF1138" s="19"/>
      <c r="BG1138" s="19"/>
      <c r="BH1138" s="19"/>
      <c r="BI1138" s="19"/>
      <c r="BJ1138" s="19"/>
      <c r="BK1138" s="19"/>
      <c r="BL1138" s="19"/>
      <c r="BM1138" s="19"/>
      <c r="BN1138" s="19"/>
      <c r="BO1138" s="19"/>
      <c r="BP1138" s="19"/>
    </row>
    <row r="1139" spans="1:68" s="2" customFormat="1">
      <c r="A1139" s="57"/>
      <c r="B1139" s="18"/>
      <c r="C1139" s="18"/>
      <c r="D1139" s="18"/>
      <c r="E1139" s="18"/>
      <c r="F1139" s="18"/>
      <c r="G1139" s="18"/>
      <c r="H1139" s="18"/>
      <c r="I1139" s="18"/>
      <c r="J1139" s="18"/>
      <c r="K1139" s="18"/>
      <c r="L1139" s="18"/>
      <c r="M1139" s="18"/>
      <c r="N1139" s="18"/>
      <c r="O1139" s="18"/>
      <c r="P1139" s="18"/>
      <c r="Q1139" s="18"/>
      <c r="R1139" s="18"/>
      <c r="S1139" s="18"/>
      <c r="T1139" s="18"/>
      <c r="U1139" s="18"/>
      <c r="V1139" s="18"/>
      <c r="W1139" s="18"/>
      <c r="X1139" s="18"/>
      <c r="Y1139" s="18"/>
      <c r="Z1139" s="18"/>
      <c r="AA1139" s="18"/>
      <c r="AB1139" s="18"/>
      <c r="AC1139" s="18"/>
      <c r="AD1139" s="18"/>
      <c r="AE1139" s="18"/>
      <c r="AF1139" s="18"/>
      <c r="AG1139" s="18"/>
      <c r="AH1139" s="18"/>
      <c r="AI1139" s="18"/>
      <c r="AJ1139" s="18"/>
      <c r="AK1139" s="18"/>
      <c r="AL1139" s="18"/>
      <c r="AM1139" s="18"/>
      <c r="AN1139" s="18"/>
      <c r="AO1139" s="18"/>
      <c r="AP1139" s="18"/>
      <c r="AQ1139" s="18"/>
      <c r="AR1139" s="19"/>
      <c r="AS1139" s="19"/>
      <c r="AT1139" s="19"/>
      <c r="AU1139" s="19"/>
      <c r="AV1139" s="19"/>
      <c r="AW1139" s="19"/>
      <c r="AX1139" s="19"/>
      <c r="AY1139" s="19"/>
      <c r="AZ1139" s="19"/>
      <c r="BA1139" s="19"/>
      <c r="BB1139" s="19"/>
      <c r="BC1139" s="19"/>
      <c r="BD1139" s="19"/>
      <c r="BE1139" s="19"/>
      <c r="BF1139" s="19"/>
      <c r="BG1139" s="19"/>
      <c r="BH1139" s="19"/>
      <c r="BI1139" s="19"/>
      <c r="BJ1139" s="19"/>
      <c r="BK1139" s="19"/>
      <c r="BL1139" s="19"/>
      <c r="BM1139" s="19"/>
      <c r="BN1139" s="19"/>
      <c r="BO1139" s="19"/>
      <c r="BP1139" s="19"/>
    </row>
    <row r="1140" spans="1:68" s="2" customFormat="1">
      <c r="A1140" s="57"/>
      <c r="B1140" s="18"/>
      <c r="C1140" s="18"/>
      <c r="D1140" s="18"/>
      <c r="E1140" s="18"/>
      <c r="F1140" s="18"/>
      <c r="G1140" s="18"/>
      <c r="H1140" s="18"/>
      <c r="I1140" s="18"/>
      <c r="J1140" s="18"/>
      <c r="K1140" s="18"/>
      <c r="L1140" s="18"/>
      <c r="M1140" s="18"/>
      <c r="N1140" s="18"/>
      <c r="O1140" s="18"/>
      <c r="P1140" s="18"/>
      <c r="Q1140" s="18"/>
      <c r="R1140" s="18"/>
      <c r="S1140" s="18"/>
      <c r="T1140" s="18"/>
      <c r="U1140" s="18"/>
      <c r="V1140" s="18"/>
      <c r="W1140" s="18"/>
      <c r="X1140" s="18"/>
      <c r="Y1140" s="18"/>
      <c r="Z1140" s="18"/>
      <c r="AA1140" s="18"/>
      <c r="AB1140" s="18"/>
      <c r="AC1140" s="18"/>
      <c r="AD1140" s="18"/>
      <c r="AE1140" s="18"/>
      <c r="AF1140" s="18"/>
      <c r="AG1140" s="18"/>
      <c r="AH1140" s="18"/>
      <c r="AI1140" s="18"/>
      <c r="AJ1140" s="18"/>
      <c r="AK1140" s="18"/>
      <c r="AL1140" s="18"/>
      <c r="AM1140" s="18"/>
      <c r="AN1140" s="18"/>
      <c r="AO1140" s="18"/>
      <c r="AP1140" s="18"/>
      <c r="AQ1140" s="18"/>
      <c r="AR1140" s="19"/>
      <c r="AS1140" s="19"/>
      <c r="AT1140" s="19"/>
      <c r="AU1140" s="19"/>
      <c r="AV1140" s="19"/>
      <c r="AW1140" s="19"/>
      <c r="AX1140" s="19"/>
      <c r="AY1140" s="19"/>
      <c r="AZ1140" s="19"/>
      <c r="BA1140" s="19"/>
      <c r="BB1140" s="19"/>
      <c r="BC1140" s="19"/>
      <c r="BD1140" s="19"/>
      <c r="BE1140" s="19"/>
      <c r="BF1140" s="19"/>
      <c r="BG1140" s="19"/>
      <c r="BH1140" s="19"/>
      <c r="BI1140" s="19"/>
      <c r="BJ1140" s="19"/>
      <c r="BK1140" s="19"/>
      <c r="BL1140" s="19"/>
      <c r="BM1140" s="19"/>
      <c r="BN1140" s="19"/>
      <c r="BO1140" s="19"/>
      <c r="BP1140" s="19"/>
    </row>
    <row r="1141" spans="1:68" s="2" customFormat="1">
      <c r="A1141" s="57"/>
      <c r="B1141" s="18"/>
      <c r="C1141" s="18"/>
      <c r="D1141" s="18"/>
      <c r="E1141" s="18"/>
      <c r="F1141" s="18"/>
      <c r="G1141" s="18"/>
      <c r="H1141" s="18"/>
      <c r="I1141" s="18"/>
      <c r="J1141" s="18"/>
      <c r="K1141" s="18"/>
      <c r="L1141" s="18"/>
      <c r="M1141" s="18"/>
      <c r="N1141" s="18"/>
      <c r="O1141" s="18"/>
      <c r="P1141" s="18"/>
      <c r="Q1141" s="18"/>
      <c r="R1141" s="18"/>
      <c r="S1141" s="18"/>
      <c r="T1141" s="18"/>
      <c r="U1141" s="18"/>
      <c r="V1141" s="18"/>
      <c r="W1141" s="18"/>
      <c r="X1141" s="18"/>
      <c r="Y1141" s="18"/>
      <c r="Z1141" s="18"/>
      <c r="AA1141" s="18"/>
      <c r="AB1141" s="18"/>
      <c r="AC1141" s="18"/>
      <c r="AD1141" s="18"/>
      <c r="AE1141" s="18"/>
      <c r="AF1141" s="18"/>
      <c r="AG1141" s="18"/>
      <c r="AH1141" s="18"/>
      <c r="AI1141" s="18"/>
      <c r="AJ1141" s="18"/>
      <c r="AK1141" s="18"/>
      <c r="AL1141" s="18"/>
      <c r="AM1141" s="18"/>
      <c r="AN1141" s="18"/>
      <c r="AO1141" s="18"/>
      <c r="AP1141" s="18"/>
      <c r="AQ1141" s="18"/>
      <c r="AR1141" s="19"/>
      <c r="AS1141" s="19"/>
      <c r="AT1141" s="19"/>
      <c r="AU1141" s="19"/>
      <c r="AV1141" s="19"/>
      <c r="AW1141" s="19"/>
      <c r="AX1141" s="19"/>
      <c r="AY1141" s="19"/>
      <c r="AZ1141" s="19"/>
      <c r="BA1141" s="19"/>
      <c r="BB1141" s="19"/>
      <c r="BC1141" s="19"/>
      <c r="BD1141" s="19"/>
      <c r="BE1141" s="19"/>
      <c r="BF1141" s="19"/>
      <c r="BG1141" s="19"/>
      <c r="BH1141" s="19"/>
      <c r="BI1141" s="19"/>
      <c r="BJ1141" s="19"/>
      <c r="BK1141" s="19"/>
      <c r="BL1141" s="19"/>
      <c r="BM1141" s="19"/>
      <c r="BN1141" s="19"/>
      <c r="BO1141" s="19"/>
      <c r="BP1141" s="19"/>
    </row>
    <row r="1142" spans="1:68" s="2" customFormat="1">
      <c r="A1142" s="57"/>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c r="AH1142" s="18"/>
      <c r="AI1142" s="18"/>
      <c r="AJ1142" s="18"/>
      <c r="AK1142" s="18"/>
      <c r="AL1142" s="18"/>
      <c r="AM1142" s="18"/>
      <c r="AN1142" s="18"/>
      <c r="AO1142" s="18"/>
      <c r="AP1142" s="18"/>
      <c r="AQ1142" s="18"/>
      <c r="AR1142" s="19"/>
      <c r="AS1142" s="19"/>
      <c r="AT1142" s="19"/>
      <c r="AU1142" s="19"/>
      <c r="AV1142" s="19"/>
      <c r="AW1142" s="19"/>
      <c r="AX1142" s="19"/>
      <c r="AY1142" s="19"/>
      <c r="AZ1142" s="19"/>
      <c r="BA1142" s="19"/>
      <c r="BB1142" s="19"/>
      <c r="BC1142" s="19"/>
      <c r="BD1142" s="19"/>
      <c r="BE1142" s="19"/>
      <c r="BF1142" s="19"/>
      <c r="BG1142" s="19"/>
      <c r="BH1142" s="19"/>
      <c r="BI1142" s="19"/>
      <c r="BJ1142" s="19"/>
      <c r="BK1142" s="19"/>
      <c r="BL1142" s="19"/>
      <c r="BM1142" s="19"/>
      <c r="BN1142" s="19"/>
      <c r="BO1142" s="19"/>
      <c r="BP1142" s="19"/>
    </row>
    <row r="1143" spans="1:68" s="2" customFormat="1">
      <c r="A1143" s="57"/>
      <c r="B1143" s="18"/>
      <c r="C1143" s="18"/>
      <c r="D1143" s="18"/>
      <c r="E1143" s="18"/>
      <c r="F1143" s="18"/>
      <c r="G1143" s="18"/>
      <c r="H1143" s="18"/>
      <c r="I1143" s="18"/>
      <c r="J1143" s="18"/>
      <c r="K1143" s="18"/>
      <c r="L1143" s="18"/>
      <c r="M1143" s="18"/>
      <c r="N1143" s="18"/>
      <c r="O1143" s="18"/>
      <c r="P1143" s="18"/>
      <c r="Q1143" s="18"/>
      <c r="R1143" s="18"/>
      <c r="S1143" s="18"/>
      <c r="T1143" s="18"/>
      <c r="U1143" s="18"/>
      <c r="V1143" s="18"/>
      <c r="W1143" s="18"/>
      <c r="X1143" s="18"/>
      <c r="Y1143" s="18"/>
      <c r="Z1143" s="18"/>
      <c r="AA1143" s="18"/>
      <c r="AB1143" s="18"/>
      <c r="AC1143" s="18"/>
      <c r="AD1143" s="18"/>
      <c r="AE1143" s="18"/>
      <c r="AF1143" s="18"/>
      <c r="AG1143" s="18"/>
      <c r="AH1143" s="18"/>
      <c r="AI1143" s="18"/>
      <c r="AJ1143" s="18"/>
      <c r="AK1143" s="18"/>
      <c r="AL1143" s="18"/>
      <c r="AM1143" s="18"/>
      <c r="AN1143" s="18"/>
      <c r="AO1143" s="18"/>
      <c r="AP1143" s="18"/>
      <c r="AQ1143" s="18"/>
      <c r="AR1143" s="19"/>
      <c r="AS1143" s="19"/>
      <c r="AT1143" s="19"/>
      <c r="AU1143" s="19"/>
      <c r="AV1143" s="19"/>
      <c r="AW1143" s="19"/>
      <c r="AX1143" s="19"/>
      <c r="AY1143" s="19"/>
      <c r="AZ1143" s="19"/>
      <c r="BA1143" s="19"/>
      <c r="BB1143" s="19"/>
      <c r="BC1143" s="19"/>
      <c r="BD1143" s="19"/>
      <c r="BE1143" s="19"/>
      <c r="BF1143" s="19"/>
      <c r="BG1143" s="19"/>
      <c r="BH1143" s="19"/>
      <c r="BI1143" s="19"/>
      <c r="BJ1143" s="19"/>
      <c r="BK1143" s="19"/>
      <c r="BL1143" s="19"/>
      <c r="BM1143" s="19"/>
      <c r="BN1143" s="19"/>
      <c r="BO1143" s="19"/>
      <c r="BP1143" s="19"/>
    </row>
    <row r="1144" spans="1:68" s="2" customFormat="1">
      <c r="A1144" s="57"/>
      <c r="B1144" s="18"/>
      <c r="C1144" s="18"/>
      <c r="D1144" s="18"/>
      <c r="E1144" s="18"/>
      <c r="F1144" s="18"/>
      <c r="G1144" s="18"/>
      <c r="H1144" s="18"/>
      <c r="I1144" s="18"/>
      <c r="J1144" s="18"/>
      <c r="K1144" s="18"/>
      <c r="L1144" s="18"/>
      <c r="M1144" s="18"/>
      <c r="N1144" s="18"/>
      <c r="O1144" s="18"/>
      <c r="P1144" s="18"/>
      <c r="Q1144" s="18"/>
      <c r="R1144" s="18"/>
      <c r="S1144" s="18"/>
      <c r="T1144" s="18"/>
      <c r="U1144" s="18"/>
      <c r="V1144" s="18"/>
      <c r="W1144" s="18"/>
      <c r="X1144" s="18"/>
      <c r="Y1144" s="18"/>
      <c r="Z1144" s="18"/>
      <c r="AA1144" s="18"/>
      <c r="AB1144" s="18"/>
      <c r="AC1144" s="18"/>
      <c r="AD1144" s="18"/>
      <c r="AE1144" s="18"/>
      <c r="AF1144" s="18"/>
      <c r="AG1144" s="18"/>
      <c r="AH1144" s="18"/>
      <c r="AI1144" s="18"/>
      <c r="AJ1144" s="18"/>
      <c r="AK1144" s="18"/>
      <c r="AL1144" s="18"/>
      <c r="AM1144" s="18"/>
      <c r="AN1144" s="18"/>
      <c r="AO1144" s="18"/>
      <c r="AP1144" s="18"/>
      <c r="AQ1144" s="18"/>
      <c r="AR1144" s="19"/>
      <c r="AS1144" s="19"/>
      <c r="AT1144" s="19"/>
      <c r="AU1144" s="19"/>
      <c r="AV1144" s="19"/>
      <c r="AW1144" s="19"/>
      <c r="AX1144" s="19"/>
      <c r="AY1144" s="19"/>
      <c r="AZ1144" s="19"/>
      <c r="BA1144" s="19"/>
      <c r="BB1144" s="19"/>
      <c r="BC1144" s="19"/>
      <c r="BD1144" s="19"/>
      <c r="BE1144" s="19"/>
      <c r="BF1144" s="19"/>
      <c r="BG1144" s="19"/>
      <c r="BH1144" s="19"/>
      <c r="BI1144" s="19"/>
      <c r="BJ1144" s="19"/>
      <c r="BK1144" s="19"/>
      <c r="BL1144" s="19"/>
      <c r="BM1144" s="19"/>
      <c r="BN1144" s="19"/>
      <c r="BO1144" s="19"/>
      <c r="BP1144" s="19"/>
    </row>
    <row r="1145" spans="1:68" s="2" customFormat="1">
      <c r="A1145" s="57"/>
      <c r="B1145" s="18"/>
      <c r="C1145" s="18"/>
      <c r="D1145" s="18"/>
      <c r="E1145" s="18"/>
      <c r="F1145" s="18"/>
      <c r="G1145" s="18"/>
      <c r="H1145" s="18"/>
      <c r="I1145" s="18"/>
      <c r="J1145" s="18"/>
      <c r="K1145" s="18"/>
      <c r="L1145" s="18"/>
      <c r="M1145" s="18"/>
      <c r="N1145" s="18"/>
      <c r="O1145" s="18"/>
      <c r="P1145" s="18"/>
      <c r="Q1145" s="18"/>
      <c r="R1145" s="18"/>
      <c r="S1145" s="18"/>
      <c r="T1145" s="18"/>
      <c r="U1145" s="18"/>
      <c r="V1145" s="18"/>
      <c r="W1145" s="18"/>
      <c r="X1145" s="18"/>
      <c r="Y1145" s="18"/>
      <c r="Z1145" s="18"/>
      <c r="AA1145" s="18"/>
      <c r="AB1145" s="18"/>
      <c r="AC1145" s="18"/>
      <c r="AD1145" s="18"/>
      <c r="AE1145" s="18"/>
      <c r="AF1145" s="18"/>
      <c r="AG1145" s="18"/>
      <c r="AH1145" s="18"/>
      <c r="AI1145" s="18"/>
      <c r="AJ1145" s="18"/>
      <c r="AK1145" s="18"/>
      <c r="AL1145" s="18"/>
      <c r="AM1145" s="18"/>
      <c r="AN1145" s="18"/>
      <c r="AO1145" s="18"/>
      <c r="AP1145" s="18"/>
      <c r="AQ1145" s="18"/>
      <c r="AR1145" s="19"/>
      <c r="AS1145" s="19"/>
      <c r="AT1145" s="19"/>
      <c r="AU1145" s="19"/>
      <c r="AV1145" s="19"/>
      <c r="AW1145" s="19"/>
      <c r="AX1145" s="19"/>
      <c r="AY1145" s="19"/>
      <c r="AZ1145" s="19"/>
      <c r="BA1145" s="19"/>
      <c r="BB1145" s="19"/>
      <c r="BC1145" s="19"/>
      <c r="BD1145" s="19"/>
      <c r="BE1145" s="19"/>
      <c r="BF1145" s="19"/>
      <c r="BG1145" s="19"/>
      <c r="BH1145" s="19"/>
      <c r="BI1145" s="19"/>
      <c r="BJ1145" s="19"/>
      <c r="BK1145" s="19"/>
      <c r="BL1145" s="19"/>
      <c r="BM1145" s="19"/>
      <c r="BN1145" s="19"/>
      <c r="BO1145" s="19"/>
      <c r="BP1145" s="19"/>
    </row>
    <row r="1146" spans="1:68" s="2" customFormat="1">
      <c r="A1146" s="57"/>
      <c r="B1146" s="18"/>
      <c r="C1146" s="18"/>
      <c r="D1146" s="18"/>
      <c r="E1146" s="18"/>
      <c r="F1146" s="18"/>
      <c r="G1146" s="18"/>
      <c r="H1146" s="18"/>
      <c r="I1146" s="18"/>
      <c r="J1146" s="18"/>
      <c r="K1146" s="18"/>
      <c r="L1146" s="18"/>
      <c r="M1146" s="18"/>
      <c r="N1146" s="18"/>
      <c r="O1146" s="18"/>
      <c r="P1146" s="18"/>
      <c r="Q1146" s="18"/>
      <c r="R1146" s="18"/>
      <c r="S1146" s="18"/>
      <c r="T1146" s="18"/>
      <c r="U1146" s="18"/>
      <c r="V1146" s="18"/>
      <c r="W1146" s="18"/>
      <c r="X1146" s="18"/>
      <c r="Y1146" s="18"/>
      <c r="Z1146" s="18"/>
      <c r="AA1146" s="18"/>
      <c r="AB1146" s="18"/>
      <c r="AC1146" s="18"/>
      <c r="AD1146" s="18"/>
      <c r="AE1146" s="18"/>
      <c r="AF1146" s="18"/>
      <c r="AG1146" s="18"/>
      <c r="AH1146" s="18"/>
      <c r="AI1146" s="18"/>
      <c r="AJ1146" s="18"/>
      <c r="AK1146" s="18"/>
      <c r="AL1146" s="18"/>
      <c r="AM1146" s="18"/>
      <c r="AN1146" s="18"/>
      <c r="AO1146" s="18"/>
      <c r="AP1146" s="18"/>
      <c r="AQ1146" s="18"/>
      <c r="AR1146" s="19"/>
      <c r="AS1146" s="19"/>
      <c r="AT1146" s="19"/>
      <c r="AU1146" s="19"/>
      <c r="AV1146" s="19"/>
      <c r="AW1146" s="19"/>
      <c r="AX1146" s="19"/>
      <c r="AY1146" s="19"/>
      <c r="AZ1146" s="19"/>
      <c r="BA1146" s="19"/>
      <c r="BB1146" s="19"/>
      <c r="BC1146" s="19"/>
      <c r="BD1146" s="19"/>
      <c r="BE1146" s="19"/>
      <c r="BF1146" s="19"/>
      <c r="BG1146" s="19"/>
      <c r="BH1146" s="19"/>
      <c r="BI1146" s="19"/>
      <c r="BJ1146" s="19"/>
      <c r="BK1146" s="19"/>
      <c r="BL1146" s="19"/>
      <c r="BM1146" s="19"/>
      <c r="BN1146" s="19"/>
      <c r="BO1146" s="19"/>
      <c r="BP1146" s="19"/>
    </row>
    <row r="1147" spans="1:68" s="2" customFormat="1">
      <c r="A1147" s="57"/>
      <c r="B1147" s="18"/>
      <c r="C1147" s="18"/>
      <c r="D1147" s="18"/>
      <c r="E1147" s="18"/>
      <c r="F1147" s="18"/>
      <c r="G1147" s="18"/>
      <c r="H1147" s="18"/>
      <c r="I1147" s="18"/>
      <c r="J1147" s="18"/>
      <c r="K1147" s="18"/>
      <c r="L1147" s="18"/>
      <c r="M1147" s="18"/>
      <c r="N1147" s="18"/>
      <c r="O1147" s="18"/>
      <c r="P1147" s="18"/>
      <c r="Q1147" s="18"/>
      <c r="R1147" s="18"/>
      <c r="S1147" s="18"/>
      <c r="T1147" s="18"/>
      <c r="U1147" s="18"/>
      <c r="V1147" s="18"/>
      <c r="W1147" s="18"/>
      <c r="X1147" s="18"/>
      <c r="Y1147" s="18"/>
      <c r="Z1147" s="18"/>
      <c r="AA1147" s="18"/>
      <c r="AB1147" s="18"/>
      <c r="AC1147" s="18"/>
      <c r="AD1147" s="18"/>
      <c r="AE1147" s="18"/>
      <c r="AF1147" s="18"/>
      <c r="AG1147" s="18"/>
      <c r="AH1147" s="18"/>
      <c r="AI1147" s="18"/>
      <c r="AJ1147" s="18"/>
      <c r="AK1147" s="18"/>
      <c r="AL1147" s="18"/>
      <c r="AM1147" s="18"/>
      <c r="AN1147" s="18"/>
      <c r="AO1147" s="18"/>
      <c r="AP1147" s="18"/>
      <c r="AQ1147" s="18"/>
      <c r="AR1147" s="19"/>
      <c r="AS1147" s="19"/>
      <c r="AT1147" s="19"/>
      <c r="AU1147" s="19"/>
      <c r="AV1147" s="19"/>
      <c r="AW1147" s="19"/>
      <c r="AX1147" s="19"/>
      <c r="AY1147" s="19"/>
      <c r="AZ1147" s="19"/>
      <c r="BA1147" s="19"/>
      <c r="BB1147" s="19"/>
      <c r="BC1147" s="19"/>
      <c r="BD1147" s="19"/>
      <c r="BE1147" s="19"/>
      <c r="BF1147" s="19"/>
      <c r="BG1147" s="19"/>
      <c r="BH1147" s="19"/>
      <c r="BI1147" s="19"/>
      <c r="BJ1147" s="19"/>
      <c r="BK1147" s="19"/>
      <c r="BL1147" s="19"/>
      <c r="BM1147" s="19"/>
      <c r="BN1147" s="19"/>
      <c r="BO1147" s="19"/>
      <c r="BP1147" s="19"/>
    </row>
    <row r="1148" spans="1:68" s="2" customFormat="1">
      <c r="A1148" s="57"/>
      <c r="B1148" s="18"/>
      <c r="C1148" s="18"/>
      <c r="D1148" s="18"/>
      <c r="E1148" s="18"/>
      <c r="F1148" s="18"/>
      <c r="G1148" s="18"/>
      <c r="H1148" s="18"/>
      <c r="I1148" s="18"/>
      <c r="J1148" s="18"/>
      <c r="K1148" s="18"/>
      <c r="L1148" s="18"/>
      <c r="M1148" s="18"/>
      <c r="N1148" s="18"/>
      <c r="O1148" s="18"/>
      <c r="P1148" s="18"/>
      <c r="Q1148" s="18"/>
      <c r="R1148" s="18"/>
      <c r="S1148" s="18"/>
      <c r="T1148" s="18"/>
      <c r="U1148" s="18"/>
      <c r="V1148" s="18"/>
      <c r="W1148" s="18"/>
      <c r="X1148" s="18"/>
      <c r="Y1148" s="18"/>
      <c r="Z1148" s="18"/>
      <c r="AA1148" s="18"/>
      <c r="AB1148" s="18"/>
      <c r="AC1148" s="18"/>
      <c r="AD1148" s="18"/>
      <c r="AE1148" s="18"/>
      <c r="AF1148" s="18"/>
      <c r="AG1148" s="18"/>
      <c r="AH1148" s="18"/>
      <c r="AI1148" s="18"/>
      <c r="AJ1148" s="18"/>
      <c r="AK1148" s="18"/>
      <c r="AL1148" s="18"/>
      <c r="AM1148" s="18"/>
      <c r="AN1148" s="18"/>
      <c r="AO1148" s="18"/>
      <c r="AP1148" s="18"/>
      <c r="AQ1148" s="18"/>
      <c r="AR1148" s="19"/>
      <c r="AS1148" s="19"/>
      <c r="AT1148" s="19"/>
      <c r="AU1148" s="19"/>
      <c r="AV1148" s="19"/>
      <c r="AW1148" s="19"/>
      <c r="AX1148" s="19"/>
      <c r="AY1148" s="19"/>
      <c r="AZ1148" s="19"/>
      <c r="BA1148" s="19"/>
      <c r="BB1148" s="19"/>
      <c r="BC1148" s="19"/>
      <c r="BD1148" s="19"/>
      <c r="BE1148" s="19"/>
      <c r="BF1148" s="19"/>
      <c r="BG1148" s="19"/>
      <c r="BH1148" s="19"/>
      <c r="BI1148" s="19"/>
      <c r="BJ1148" s="19"/>
      <c r="BK1148" s="19"/>
      <c r="BL1148" s="19"/>
      <c r="BM1148" s="19"/>
      <c r="BN1148" s="19"/>
      <c r="BO1148" s="19"/>
      <c r="BP1148" s="19"/>
    </row>
    <row r="1149" spans="1:68" s="2" customFormat="1">
      <c r="A1149" s="57"/>
      <c r="B1149" s="18"/>
      <c r="C1149" s="18"/>
      <c r="D1149" s="18"/>
      <c r="E1149" s="18"/>
      <c r="F1149" s="18"/>
      <c r="G1149" s="18"/>
      <c r="H1149" s="18"/>
      <c r="I1149" s="18"/>
      <c r="J1149" s="18"/>
      <c r="K1149" s="18"/>
      <c r="L1149" s="18"/>
      <c r="M1149" s="18"/>
      <c r="N1149" s="18"/>
      <c r="O1149" s="18"/>
      <c r="P1149" s="18"/>
      <c r="Q1149" s="18"/>
      <c r="R1149" s="18"/>
      <c r="S1149" s="18"/>
      <c r="T1149" s="18"/>
      <c r="U1149" s="18"/>
      <c r="V1149" s="18"/>
      <c r="W1149" s="18"/>
      <c r="X1149" s="18"/>
      <c r="Y1149" s="18"/>
      <c r="Z1149" s="18"/>
      <c r="AA1149" s="18"/>
      <c r="AB1149" s="18"/>
      <c r="AC1149" s="18"/>
      <c r="AD1149" s="18"/>
      <c r="AE1149" s="18"/>
      <c r="AF1149" s="18"/>
      <c r="AG1149" s="18"/>
      <c r="AH1149" s="18"/>
      <c r="AI1149" s="18"/>
      <c r="AJ1149" s="18"/>
      <c r="AK1149" s="18"/>
      <c r="AL1149" s="18"/>
      <c r="AM1149" s="18"/>
      <c r="AN1149" s="18"/>
      <c r="AO1149" s="18"/>
      <c r="AP1149" s="18"/>
      <c r="AQ1149" s="18"/>
      <c r="AR1149" s="19"/>
      <c r="AS1149" s="19"/>
      <c r="AT1149" s="19"/>
      <c r="AU1149" s="19"/>
      <c r="AV1149" s="19"/>
      <c r="AW1149" s="19"/>
      <c r="AX1149" s="19"/>
      <c r="AY1149" s="19"/>
      <c r="AZ1149" s="19"/>
      <c r="BA1149" s="19"/>
      <c r="BB1149" s="19"/>
      <c r="BC1149" s="19"/>
      <c r="BD1149" s="19"/>
      <c r="BE1149" s="19"/>
      <c r="BF1149" s="19"/>
      <c r="BG1149" s="19"/>
      <c r="BH1149" s="19"/>
      <c r="BI1149" s="19"/>
      <c r="BJ1149" s="19"/>
      <c r="BK1149" s="19"/>
      <c r="BL1149" s="19"/>
      <c r="BM1149" s="19"/>
      <c r="BN1149" s="19"/>
      <c r="BO1149" s="19"/>
      <c r="BP1149" s="19"/>
    </row>
    <row r="1150" spans="1:68" s="2" customFormat="1">
      <c r="A1150" s="57"/>
      <c r="B1150" s="18"/>
      <c r="C1150" s="18"/>
      <c r="D1150" s="18"/>
      <c r="E1150" s="18"/>
      <c r="F1150" s="18"/>
      <c r="G1150" s="18"/>
      <c r="H1150" s="18"/>
      <c r="I1150" s="18"/>
      <c r="J1150" s="18"/>
      <c r="K1150" s="18"/>
      <c r="L1150" s="18"/>
      <c r="M1150" s="18"/>
      <c r="N1150" s="18"/>
      <c r="O1150" s="18"/>
      <c r="P1150" s="18"/>
      <c r="Q1150" s="18"/>
      <c r="R1150" s="18"/>
      <c r="S1150" s="18"/>
      <c r="T1150" s="18"/>
      <c r="U1150" s="18"/>
      <c r="V1150" s="18"/>
      <c r="W1150" s="18"/>
      <c r="X1150" s="18"/>
      <c r="Y1150" s="18"/>
      <c r="Z1150" s="18"/>
      <c r="AA1150" s="18"/>
      <c r="AB1150" s="18"/>
      <c r="AC1150" s="18"/>
      <c r="AD1150" s="18"/>
      <c r="AE1150" s="18"/>
      <c r="AF1150" s="18"/>
      <c r="AG1150" s="18"/>
      <c r="AH1150" s="18"/>
      <c r="AI1150" s="18"/>
      <c r="AJ1150" s="18"/>
      <c r="AK1150" s="18"/>
      <c r="AL1150" s="18"/>
      <c r="AM1150" s="18"/>
      <c r="AN1150" s="18"/>
      <c r="AO1150" s="18"/>
      <c r="AP1150" s="18"/>
      <c r="AQ1150" s="18"/>
      <c r="AR1150" s="19"/>
      <c r="AS1150" s="19"/>
      <c r="AT1150" s="19"/>
      <c r="AU1150" s="19"/>
      <c r="AV1150" s="19"/>
      <c r="AW1150" s="19"/>
      <c r="AX1150" s="19"/>
      <c r="AY1150" s="19"/>
      <c r="AZ1150" s="19"/>
      <c r="BA1150" s="19"/>
      <c r="BB1150" s="19"/>
      <c r="BC1150" s="19"/>
      <c r="BD1150" s="19"/>
      <c r="BE1150" s="19"/>
      <c r="BF1150" s="19"/>
      <c r="BG1150" s="19"/>
      <c r="BH1150" s="19"/>
      <c r="BI1150" s="19"/>
      <c r="BJ1150" s="19"/>
      <c r="BK1150" s="19"/>
      <c r="BL1150" s="19"/>
      <c r="BM1150" s="19"/>
      <c r="BN1150" s="19"/>
      <c r="BO1150" s="19"/>
      <c r="BP1150" s="19"/>
    </row>
    <row r="1151" spans="1:68" s="2" customFormat="1">
      <c r="A1151" s="57"/>
      <c r="B1151" s="18"/>
      <c r="C1151" s="18"/>
      <c r="D1151" s="18"/>
      <c r="E1151" s="18"/>
      <c r="F1151" s="18"/>
      <c r="G1151" s="18"/>
      <c r="H1151" s="18"/>
      <c r="I1151" s="18"/>
      <c r="J1151" s="18"/>
      <c r="K1151" s="18"/>
      <c r="L1151" s="18"/>
      <c r="M1151" s="18"/>
      <c r="N1151" s="18"/>
      <c r="O1151" s="18"/>
      <c r="P1151" s="18"/>
      <c r="Q1151" s="18"/>
      <c r="R1151" s="18"/>
      <c r="S1151" s="18"/>
      <c r="T1151" s="18"/>
      <c r="U1151" s="18"/>
      <c r="V1151" s="18"/>
      <c r="W1151" s="18"/>
      <c r="X1151" s="18"/>
      <c r="Y1151" s="18"/>
      <c r="Z1151" s="18"/>
      <c r="AA1151" s="18"/>
      <c r="AB1151" s="18"/>
      <c r="AC1151" s="18"/>
      <c r="AD1151" s="18"/>
      <c r="AE1151" s="18"/>
      <c r="AF1151" s="18"/>
      <c r="AG1151" s="18"/>
      <c r="AH1151" s="18"/>
      <c r="AI1151" s="18"/>
      <c r="AJ1151" s="18"/>
      <c r="AK1151" s="18"/>
      <c r="AL1151" s="18"/>
      <c r="AM1151" s="18"/>
      <c r="AN1151" s="18"/>
      <c r="AO1151" s="18"/>
      <c r="AP1151" s="18"/>
      <c r="AQ1151" s="18"/>
      <c r="AR1151" s="19"/>
      <c r="AS1151" s="19"/>
      <c r="AT1151" s="19"/>
      <c r="AU1151" s="19"/>
      <c r="AV1151" s="19"/>
      <c r="AW1151" s="19"/>
      <c r="AX1151" s="19"/>
      <c r="AY1151" s="19"/>
      <c r="AZ1151" s="19"/>
      <c r="BA1151" s="19"/>
      <c r="BB1151" s="19"/>
      <c r="BC1151" s="19"/>
      <c r="BD1151" s="19"/>
      <c r="BE1151" s="19"/>
      <c r="BF1151" s="19"/>
      <c r="BG1151" s="19"/>
      <c r="BH1151" s="19"/>
      <c r="BI1151" s="19"/>
      <c r="BJ1151" s="19"/>
      <c r="BK1151" s="19"/>
      <c r="BL1151" s="19"/>
      <c r="BM1151" s="19"/>
      <c r="BN1151" s="19"/>
      <c r="BO1151" s="19"/>
      <c r="BP1151" s="19"/>
    </row>
    <row r="1152" spans="1:68" s="2" customFormat="1">
      <c r="A1152" s="57"/>
      <c r="B1152" s="18"/>
      <c r="C1152" s="18"/>
      <c r="D1152" s="18"/>
      <c r="E1152" s="18"/>
      <c r="F1152" s="18"/>
      <c r="G1152" s="18"/>
      <c r="H1152" s="18"/>
      <c r="I1152" s="18"/>
      <c r="J1152" s="18"/>
      <c r="K1152" s="18"/>
      <c r="L1152" s="18"/>
      <c r="M1152" s="18"/>
      <c r="N1152" s="18"/>
      <c r="O1152" s="18"/>
      <c r="P1152" s="18"/>
      <c r="Q1152" s="18"/>
      <c r="R1152" s="18"/>
      <c r="S1152" s="18"/>
      <c r="T1152" s="18"/>
      <c r="U1152" s="18"/>
      <c r="V1152" s="18"/>
      <c r="W1152" s="18"/>
      <c r="X1152" s="18"/>
      <c r="Y1152" s="18"/>
      <c r="Z1152" s="18"/>
      <c r="AA1152" s="18"/>
      <c r="AB1152" s="18"/>
      <c r="AC1152" s="18"/>
      <c r="AD1152" s="18"/>
      <c r="AE1152" s="18"/>
      <c r="AF1152" s="18"/>
      <c r="AG1152" s="18"/>
      <c r="AH1152" s="18"/>
      <c r="AI1152" s="18"/>
      <c r="AJ1152" s="18"/>
      <c r="AK1152" s="18"/>
      <c r="AL1152" s="18"/>
      <c r="AM1152" s="18"/>
      <c r="AN1152" s="18"/>
      <c r="AO1152" s="18"/>
      <c r="AP1152" s="18"/>
      <c r="AQ1152" s="18"/>
      <c r="AR1152" s="19"/>
      <c r="AS1152" s="19"/>
      <c r="AT1152" s="19"/>
      <c r="AU1152" s="19"/>
      <c r="AV1152" s="19"/>
      <c r="AW1152" s="19"/>
      <c r="AX1152" s="19"/>
      <c r="AY1152" s="19"/>
      <c r="AZ1152" s="19"/>
      <c r="BA1152" s="19"/>
      <c r="BB1152" s="19"/>
      <c r="BC1152" s="19"/>
      <c r="BD1152" s="19"/>
      <c r="BE1152" s="19"/>
      <c r="BF1152" s="19"/>
      <c r="BG1152" s="19"/>
      <c r="BH1152" s="19"/>
      <c r="BI1152" s="19"/>
      <c r="BJ1152" s="19"/>
      <c r="BK1152" s="19"/>
      <c r="BL1152" s="19"/>
      <c r="BM1152" s="19"/>
      <c r="BN1152" s="19"/>
      <c r="BO1152" s="19"/>
      <c r="BP1152" s="19"/>
    </row>
    <row r="1153" spans="1:68" s="2" customFormat="1">
      <c r="A1153" s="57"/>
      <c r="B1153" s="18"/>
      <c r="C1153" s="18"/>
      <c r="D1153" s="18"/>
      <c r="E1153" s="18"/>
      <c r="F1153" s="18"/>
      <c r="G1153" s="18"/>
      <c r="H1153" s="18"/>
      <c r="I1153" s="18"/>
      <c r="J1153" s="18"/>
      <c r="K1153" s="18"/>
      <c r="L1153" s="18"/>
      <c r="M1153" s="18"/>
      <c r="N1153" s="18"/>
      <c r="O1153" s="18"/>
      <c r="P1153" s="18"/>
      <c r="Q1153" s="18"/>
      <c r="R1153" s="18"/>
      <c r="S1153" s="18"/>
      <c r="T1153" s="18"/>
      <c r="U1153" s="18"/>
      <c r="V1153" s="18"/>
      <c r="W1153" s="18"/>
      <c r="X1153" s="18"/>
      <c r="Y1153" s="18"/>
      <c r="Z1153" s="18"/>
      <c r="AA1153" s="18"/>
      <c r="AB1153" s="18"/>
      <c r="AC1153" s="18"/>
      <c r="AD1153" s="18"/>
      <c r="AE1153" s="18"/>
      <c r="AF1153" s="18"/>
      <c r="AG1153" s="18"/>
      <c r="AH1153" s="18"/>
      <c r="AI1153" s="18"/>
      <c r="AJ1153" s="18"/>
      <c r="AK1153" s="18"/>
      <c r="AL1153" s="18"/>
      <c r="AM1153" s="18"/>
      <c r="AN1153" s="18"/>
      <c r="AO1153" s="18"/>
      <c r="AP1153" s="18"/>
      <c r="AQ1153" s="18"/>
      <c r="AR1153" s="19"/>
      <c r="AS1153" s="19"/>
      <c r="AT1153" s="19"/>
      <c r="AU1153" s="19"/>
      <c r="AV1153" s="19"/>
      <c r="AW1153" s="19"/>
      <c r="AX1153" s="19"/>
      <c r="AY1153" s="19"/>
      <c r="AZ1153" s="19"/>
      <c r="BA1153" s="19"/>
      <c r="BB1153" s="19"/>
      <c r="BC1153" s="19"/>
      <c r="BD1153" s="19"/>
      <c r="BE1153" s="19"/>
      <c r="BF1153" s="19"/>
      <c r="BG1153" s="19"/>
      <c r="BH1153" s="19"/>
      <c r="BI1153" s="19"/>
      <c r="BJ1153" s="19"/>
      <c r="BK1153" s="19"/>
      <c r="BL1153" s="19"/>
      <c r="BM1153" s="19"/>
      <c r="BN1153" s="19"/>
      <c r="BO1153" s="19"/>
      <c r="BP1153" s="19"/>
    </row>
    <row r="1154" spans="1:68" s="2" customFormat="1">
      <c r="A1154" s="57"/>
      <c r="B1154" s="18"/>
      <c r="C1154" s="18"/>
      <c r="D1154" s="18"/>
      <c r="E1154" s="18"/>
      <c r="F1154" s="18"/>
      <c r="G1154" s="18"/>
      <c r="H1154" s="18"/>
      <c r="I1154" s="18"/>
      <c r="J1154" s="18"/>
      <c r="K1154" s="18"/>
      <c r="L1154" s="18"/>
      <c r="M1154" s="18"/>
      <c r="N1154" s="18"/>
      <c r="O1154" s="18"/>
      <c r="P1154" s="18"/>
      <c r="Q1154" s="18"/>
      <c r="R1154" s="18"/>
      <c r="S1154" s="18"/>
      <c r="T1154" s="18"/>
      <c r="U1154" s="18"/>
      <c r="V1154" s="18"/>
      <c r="W1154" s="18"/>
      <c r="X1154" s="18"/>
      <c r="Y1154" s="18"/>
      <c r="Z1154" s="18"/>
      <c r="AA1154" s="18"/>
      <c r="AB1154" s="18"/>
      <c r="AC1154" s="18"/>
      <c r="AD1154" s="18"/>
      <c r="AE1154" s="18"/>
      <c r="AF1154" s="18"/>
      <c r="AG1154" s="18"/>
      <c r="AH1154" s="18"/>
      <c r="AI1154" s="18"/>
      <c r="AJ1154" s="18"/>
      <c r="AK1154" s="18"/>
      <c r="AL1154" s="18"/>
      <c r="AM1154" s="18"/>
      <c r="AN1154" s="18"/>
      <c r="AO1154" s="18"/>
      <c r="AP1154" s="18"/>
      <c r="AQ1154" s="18"/>
      <c r="AR1154" s="19"/>
      <c r="AS1154" s="19"/>
      <c r="AT1154" s="19"/>
      <c r="AU1154" s="19"/>
      <c r="AV1154" s="19"/>
      <c r="AW1154" s="19"/>
      <c r="AX1154" s="19"/>
      <c r="AY1154" s="19"/>
      <c r="AZ1154" s="19"/>
      <c r="BA1154" s="19"/>
      <c r="BB1154" s="19"/>
      <c r="BC1154" s="19"/>
      <c r="BD1154" s="19"/>
      <c r="BE1154" s="19"/>
      <c r="BF1154" s="19"/>
      <c r="BG1154" s="19"/>
      <c r="BH1154" s="19"/>
      <c r="BI1154" s="19"/>
      <c r="BJ1154" s="19"/>
      <c r="BK1154" s="19"/>
      <c r="BL1154" s="19"/>
      <c r="BM1154" s="19"/>
      <c r="BN1154" s="19"/>
      <c r="BO1154" s="19"/>
      <c r="BP1154" s="19"/>
    </row>
    <row r="1155" spans="1:68" s="2" customFormat="1">
      <c r="A1155" s="57"/>
      <c r="B1155" s="18"/>
      <c r="C1155" s="18"/>
      <c r="D1155" s="18"/>
      <c r="E1155" s="18"/>
      <c r="F1155" s="18"/>
      <c r="G1155" s="18"/>
      <c r="H1155" s="18"/>
      <c r="I1155" s="18"/>
      <c r="J1155" s="18"/>
      <c r="K1155" s="18"/>
      <c r="L1155" s="18"/>
      <c r="M1155" s="18"/>
      <c r="N1155" s="18"/>
      <c r="O1155" s="18"/>
      <c r="P1155" s="18"/>
      <c r="Q1155" s="18"/>
      <c r="R1155" s="18"/>
      <c r="S1155" s="18"/>
      <c r="T1155" s="18"/>
      <c r="U1155" s="18"/>
      <c r="V1155" s="18"/>
      <c r="W1155" s="18"/>
      <c r="X1155" s="18"/>
      <c r="Y1155" s="18"/>
      <c r="Z1155" s="18"/>
      <c r="AA1155" s="18"/>
      <c r="AB1155" s="18"/>
      <c r="AC1155" s="18"/>
      <c r="AD1155" s="18"/>
      <c r="AE1155" s="18"/>
      <c r="AF1155" s="18"/>
      <c r="AG1155" s="18"/>
      <c r="AH1155" s="18"/>
      <c r="AI1155" s="18"/>
      <c r="AJ1155" s="18"/>
      <c r="AK1155" s="18"/>
      <c r="AL1155" s="18"/>
      <c r="AM1155" s="18"/>
      <c r="AN1155" s="18"/>
      <c r="AO1155" s="18"/>
      <c r="AP1155" s="18"/>
      <c r="AQ1155" s="18"/>
      <c r="AR1155" s="19"/>
      <c r="AS1155" s="19"/>
      <c r="AT1155" s="19"/>
      <c r="AU1155" s="19"/>
      <c r="AV1155" s="19"/>
      <c r="AW1155" s="19"/>
      <c r="AX1155" s="19"/>
      <c r="AY1155" s="19"/>
      <c r="AZ1155" s="19"/>
      <c r="BA1155" s="19"/>
      <c r="BB1155" s="19"/>
      <c r="BC1155" s="19"/>
      <c r="BD1155" s="19"/>
      <c r="BE1155" s="19"/>
      <c r="BF1155" s="19"/>
      <c r="BG1155" s="19"/>
      <c r="BH1155" s="19"/>
      <c r="BI1155" s="19"/>
      <c r="BJ1155" s="19"/>
      <c r="BK1155" s="19"/>
      <c r="BL1155" s="19"/>
      <c r="BM1155" s="19"/>
      <c r="BN1155" s="19"/>
      <c r="BO1155" s="19"/>
      <c r="BP1155" s="19"/>
    </row>
    <row r="1156" spans="1:68" s="2" customFormat="1">
      <c r="A1156" s="57"/>
      <c r="B1156" s="18"/>
      <c r="C1156" s="18"/>
      <c r="D1156" s="18"/>
      <c r="E1156" s="18"/>
      <c r="F1156" s="18"/>
      <c r="G1156" s="18"/>
      <c r="H1156" s="18"/>
      <c r="I1156" s="18"/>
      <c r="J1156" s="18"/>
      <c r="K1156" s="18"/>
      <c r="L1156" s="18"/>
      <c r="M1156" s="18"/>
      <c r="N1156" s="18"/>
      <c r="O1156" s="18"/>
      <c r="P1156" s="18"/>
      <c r="Q1156" s="18"/>
      <c r="R1156" s="18"/>
      <c r="S1156" s="18"/>
      <c r="T1156" s="18"/>
      <c r="U1156" s="18"/>
      <c r="V1156" s="18"/>
      <c r="W1156" s="18"/>
      <c r="X1156" s="18"/>
      <c r="Y1156" s="18"/>
      <c r="Z1156" s="18"/>
      <c r="AA1156" s="18"/>
      <c r="AB1156" s="18"/>
      <c r="AC1156" s="18"/>
      <c r="AD1156" s="18"/>
      <c r="AE1156" s="18"/>
      <c r="AF1156" s="18"/>
      <c r="AG1156" s="18"/>
      <c r="AH1156" s="18"/>
      <c r="AI1156" s="18"/>
      <c r="AJ1156" s="18"/>
      <c r="AK1156" s="18"/>
      <c r="AL1156" s="18"/>
      <c r="AM1156" s="18"/>
      <c r="AN1156" s="18"/>
      <c r="AO1156" s="18"/>
      <c r="AP1156" s="18"/>
      <c r="AQ1156" s="18"/>
      <c r="AR1156" s="19"/>
      <c r="AS1156" s="19"/>
      <c r="AT1156" s="19"/>
      <c r="AU1156" s="19"/>
      <c r="AV1156" s="19"/>
      <c r="AW1156" s="19"/>
      <c r="AX1156" s="19"/>
      <c r="AY1156" s="19"/>
      <c r="AZ1156" s="19"/>
      <c r="BA1156" s="19"/>
      <c r="BB1156" s="19"/>
      <c r="BC1156" s="19"/>
      <c r="BD1156" s="19"/>
      <c r="BE1156" s="19"/>
      <c r="BF1156" s="19"/>
      <c r="BG1156" s="19"/>
      <c r="BH1156" s="19"/>
      <c r="BI1156" s="19"/>
      <c r="BJ1156" s="19"/>
      <c r="BK1156" s="19"/>
      <c r="BL1156" s="19"/>
      <c r="BM1156" s="19"/>
      <c r="BN1156" s="19"/>
      <c r="BO1156" s="19"/>
      <c r="BP1156" s="19"/>
    </row>
    <row r="1157" spans="1:68" s="2" customFormat="1">
      <c r="A1157" s="57"/>
      <c r="B1157" s="18"/>
      <c r="C1157" s="18"/>
      <c r="D1157" s="18"/>
      <c r="E1157" s="18"/>
      <c r="F1157" s="18"/>
      <c r="G1157" s="18"/>
      <c r="H1157" s="18"/>
      <c r="I1157" s="18"/>
      <c r="J1157" s="18"/>
      <c r="K1157" s="18"/>
      <c r="L1157" s="18"/>
      <c r="M1157" s="18"/>
      <c r="N1157" s="18"/>
      <c r="O1157" s="18"/>
      <c r="P1157" s="18"/>
      <c r="Q1157" s="18"/>
      <c r="R1157" s="18"/>
      <c r="S1157" s="18"/>
      <c r="T1157" s="18"/>
      <c r="U1157" s="18"/>
      <c r="V1157" s="18"/>
      <c r="W1157" s="18"/>
      <c r="X1157" s="18"/>
      <c r="Y1157" s="18"/>
      <c r="Z1157" s="18"/>
      <c r="AA1157" s="18"/>
      <c r="AB1157" s="18"/>
      <c r="AC1157" s="18"/>
      <c r="AD1157" s="18"/>
      <c r="AE1157" s="18"/>
      <c r="AF1157" s="18"/>
      <c r="AG1157" s="18"/>
      <c r="AH1157" s="18"/>
      <c r="AI1157" s="18"/>
      <c r="AJ1157" s="18"/>
      <c r="AK1157" s="18"/>
      <c r="AL1157" s="18"/>
      <c r="AM1157" s="18"/>
      <c r="AN1157" s="18"/>
      <c r="AO1157" s="18"/>
      <c r="AP1157" s="18"/>
      <c r="AQ1157" s="18"/>
      <c r="AR1157" s="19"/>
      <c r="AS1157" s="19"/>
      <c r="AT1157" s="19"/>
      <c r="AU1157" s="19"/>
      <c r="AV1157" s="19"/>
      <c r="AW1157" s="19"/>
      <c r="AX1157" s="19"/>
      <c r="AY1157" s="19"/>
      <c r="AZ1157" s="19"/>
      <c r="BA1157" s="19"/>
      <c r="BB1157" s="19"/>
      <c r="BC1157" s="19"/>
      <c r="BD1157" s="19"/>
      <c r="BE1157" s="19"/>
      <c r="BF1157" s="19"/>
      <c r="BG1157" s="19"/>
      <c r="BH1157" s="19"/>
      <c r="BI1157" s="19"/>
      <c r="BJ1157" s="19"/>
      <c r="BK1157" s="19"/>
      <c r="BL1157" s="19"/>
      <c r="BM1157" s="19"/>
      <c r="BN1157" s="19"/>
      <c r="BO1157" s="19"/>
      <c r="BP1157" s="19"/>
    </row>
    <row r="1158" spans="1:68" s="2" customFormat="1">
      <c r="A1158" s="57"/>
      <c r="B1158" s="18"/>
      <c r="C1158" s="18"/>
      <c r="D1158" s="18"/>
      <c r="E1158" s="18"/>
      <c r="F1158" s="18"/>
      <c r="G1158" s="18"/>
      <c r="H1158" s="18"/>
      <c r="I1158" s="18"/>
      <c r="J1158" s="18"/>
      <c r="K1158" s="18"/>
      <c r="L1158" s="18"/>
      <c r="M1158" s="18"/>
      <c r="N1158" s="18"/>
      <c r="O1158" s="18"/>
      <c r="P1158" s="18"/>
      <c r="Q1158" s="18"/>
      <c r="R1158" s="18"/>
      <c r="S1158" s="18"/>
      <c r="T1158" s="18"/>
      <c r="U1158" s="18"/>
      <c r="V1158" s="18"/>
      <c r="W1158" s="18"/>
      <c r="X1158" s="18"/>
      <c r="Y1158" s="18"/>
      <c r="Z1158" s="18"/>
      <c r="AA1158" s="18"/>
      <c r="AB1158" s="18"/>
      <c r="AC1158" s="18"/>
      <c r="AD1158" s="18"/>
      <c r="AE1158" s="18"/>
      <c r="AF1158" s="18"/>
      <c r="AG1158" s="18"/>
      <c r="AH1158" s="18"/>
      <c r="AI1158" s="18"/>
      <c r="AJ1158" s="18"/>
      <c r="AK1158" s="18"/>
      <c r="AL1158" s="18"/>
      <c r="AM1158" s="18"/>
      <c r="AN1158" s="18"/>
      <c r="AO1158" s="18"/>
      <c r="AP1158" s="18"/>
      <c r="AQ1158" s="18"/>
      <c r="AR1158" s="19"/>
      <c r="AS1158" s="19"/>
      <c r="AT1158" s="19"/>
      <c r="AU1158" s="19"/>
      <c r="AV1158" s="19"/>
      <c r="AW1158" s="19"/>
      <c r="AX1158" s="19"/>
      <c r="AY1158" s="19"/>
      <c r="AZ1158" s="19"/>
      <c r="BA1158" s="19"/>
      <c r="BB1158" s="19"/>
      <c r="BC1158" s="19"/>
      <c r="BD1158" s="19"/>
      <c r="BE1158" s="19"/>
      <c r="BF1158" s="19"/>
      <c r="BG1158" s="19"/>
      <c r="BH1158" s="19"/>
      <c r="BI1158" s="19"/>
      <c r="BJ1158" s="19"/>
      <c r="BK1158" s="19"/>
      <c r="BL1158" s="19"/>
      <c r="BM1158" s="19"/>
      <c r="BN1158" s="19"/>
      <c r="BO1158" s="19"/>
      <c r="BP1158" s="19"/>
    </row>
    <row r="1159" spans="1:68" s="2" customFormat="1">
      <c r="A1159" s="57"/>
      <c r="B1159" s="18"/>
      <c r="C1159" s="18"/>
      <c r="D1159" s="18"/>
      <c r="E1159" s="18"/>
      <c r="F1159" s="18"/>
      <c r="G1159" s="18"/>
      <c r="H1159" s="18"/>
      <c r="I1159" s="18"/>
      <c r="J1159" s="18"/>
      <c r="K1159" s="18"/>
      <c r="L1159" s="18"/>
      <c r="M1159" s="18"/>
      <c r="N1159" s="18"/>
      <c r="O1159" s="18"/>
      <c r="P1159" s="18"/>
      <c r="Q1159" s="18"/>
      <c r="R1159" s="18"/>
      <c r="S1159" s="18"/>
      <c r="T1159" s="18"/>
      <c r="U1159" s="18"/>
      <c r="V1159" s="18"/>
      <c r="W1159" s="18"/>
      <c r="X1159" s="18"/>
      <c r="Y1159" s="18"/>
      <c r="Z1159" s="18"/>
      <c r="AA1159" s="18"/>
      <c r="AB1159" s="18"/>
      <c r="AC1159" s="18"/>
      <c r="AD1159" s="18"/>
      <c r="AE1159" s="18"/>
      <c r="AF1159" s="18"/>
      <c r="AG1159" s="18"/>
      <c r="AH1159" s="18"/>
      <c r="AI1159" s="18"/>
      <c r="AJ1159" s="18"/>
      <c r="AK1159" s="18"/>
      <c r="AL1159" s="18"/>
      <c r="AM1159" s="18"/>
      <c r="AN1159" s="18"/>
      <c r="AO1159" s="18"/>
      <c r="AP1159" s="18"/>
      <c r="AQ1159" s="18"/>
      <c r="AR1159" s="19"/>
      <c r="AS1159" s="19"/>
      <c r="AT1159" s="19"/>
      <c r="AU1159" s="19"/>
      <c r="AV1159" s="19"/>
      <c r="AW1159" s="19"/>
      <c r="AX1159" s="19"/>
      <c r="AY1159" s="19"/>
      <c r="AZ1159" s="19"/>
      <c r="BA1159" s="19"/>
      <c r="BB1159" s="19"/>
      <c r="BC1159" s="19"/>
      <c r="BD1159" s="19"/>
      <c r="BE1159" s="19"/>
      <c r="BF1159" s="19"/>
      <c r="BG1159" s="19"/>
      <c r="BH1159" s="19"/>
      <c r="BI1159" s="19"/>
      <c r="BJ1159" s="19"/>
      <c r="BK1159" s="19"/>
      <c r="BL1159" s="19"/>
      <c r="BM1159" s="19"/>
      <c r="BN1159" s="19"/>
      <c r="BO1159" s="19"/>
      <c r="BP1159" s="19"/>
    </row>
    <row r="1160" spans="1:68" s="2" customFormat="1">
      <c r="A1160" s="57"/>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c r="AF1160" s="18"/>
      <c r="AG1160" s="18"/>
      <c r="AH1160" s="18"/>
      <c r="AI1160" s="18"/>
      <c r="AJ1160" s="18"/>
      <c r="AK1160" s="18"/>
      <c r="AL1160" s="18"/>
      <c r="AM1160" s="18"/>
      <c r="AN1160" s="18"/>
      <c r="AO1160" s="18"/>
      <c r="AP1160" s="18"/>
      <c r="AQ1160" s="18"/>
      <c r="AR1160" s="19"/>
      <c r="AS1160" s="19"/>
      <c r="AT1160" s="19"/>
      <c r="AU1160" s="19"/>
      <c r="AV1160" s="19"/>
      <c r="AW1160" s="19"/>
      <c r="AX1160" s="19"/>
      <c r="AY1160" s="19"/>
      <c r="AZ1160" s="19"/>
      <c r="BA1160" s="19"/>
      <c r="BB1160" s="19"/>
      <c r="BC1160" s="19"/>
      <c r="BD1160" s="19"/>
      <c r="BE1160" s="19"/>
      <c r="BF1160" s="19"/>
      <c r="BG1160" s="19"/>
      <c r="BH1160" s="19"/>
      <c r="BI1160" s="19"/>
      <c r="BJ1160" s="19"/>
      <c r="BK1160" s="19"/>
      <c r="BL1160" s="19"/>
      <c r="BM1160" s="19"/>
      <c r="BN1160" s="19"/>
      <c r="BO1160" s="19"/>
      <c r="BP1160" s="19"/>
    </row>
    <row r="1161" spans="1:68" s="2" customFormat="1">
      <c r="A1161" s="57"/>
      <c r="B1161" s="18"/>
      <c r="C1161" s="18"/>
      <c r="D1161" s="18"/>
      <c r="E1161" s="18"/>
      <c r="F1161" s="18"/>
      <c r="G1161" s="18"/>
      <c r="H1161" s="18"/>
      <c r="I1161" s="18"/>
      <c r="J1161" s="18"/>
      <c r="K1161" s="18"/>
      <c r="L1161" s="18"/>
      <c r="M1161" s="18"/>
      <c r="N1161" s="18"/>
      <c r="O1161" s="18"/>
      <c r="P1161" s="18"/>
      <c r="Q1161" s="18"/>
      <c r="R1161" s="18"/>
      <c r="S1161" s="18"/>
      <c r="T1161" s="18"/>
      <c r="U1161" s="18"/>
      <c r="V1161" s="18"/>
      <c r="W1161" s="18"/>
      <c r="X1161" s="18"/>
      <c r="Y1161" s="18"/>
      <c r="Z1161" s="18"/>
      <c r="AA1161" s="18"/>
      <c r="AB1161" s="18"/>
      <c r="AC1161" s="18"/>
      <c r="AD1161" s="18"/>
      <c r="AE1161" s="18"/>
      <c r="AF1161" s="18"/>
      <c r="AG1161" s="18"/>
      <c r="AH1161" s="18"/>
      <c r="AI1161" s="18"/>
      <c r="AJ1161" s="18"/>
      <c r="AK1161" s="18"/>
      <c r="AL1161" s="18"/>
      <c r="AM1161" s="18"/>
      <c r="AN1161" s="18"/>
      <c r="AO1161" s="18"/>
      <c r="AP1161" s="18"/>
      <c r="AQ1161" s="18"/>
      <c r="AR1161" s="19"/>
      <c r="AS1161" s="19"/>
      <c r="AT1161" s="19"/>
      <c r="AU1161" s="19"/>
      <c r="AV1161" s="19"/>
      <c r="AW1161" s="19"/>
      <c r="AX1161" s="19"/>
      <c r="AY1161" s="19"/>
      <c r="AZ1161" s="19"/>
      <c r="BA1161" s="19"/>
      <c r="BB1161" s="19"/>
      <c r="BC1161" s="19"/>
      <c r="BD1161" s="19"/>
      <c r="BE1161" s="19"/>
      <c r="BF1161" s="19"/>
      <c r="BG1161" s="19"/>
      <c r="BH1161" s="19"/>
      <c r="BI1161" s="19"/>
      <c r="BJ1161" s="19"/>
      <c r="BK1161" s="19"/>
      <c r="BL1161" s="19"/>
      <c r="BM1161" s="19"/>
      <c r="BN1161" s="19"/>
      <c r="BO1161" s="19"/>
      <c r="BP1161" s="19"/>
    </row>
    <row r="1162" spans="1:68" s="2" customFormat="1">
      <c r="A1162" s="57"/>
      <c r="B1162" s="18"/>
      <c r="C1162" s="18"/>
      <c r="D1162" s="18"/>
      <c r="E1162" s="18"/>
      <c r="F1162" s="18"/>
      <c r="G1162" s="18"/>
      <c r="H1162" s="18"/>
      <c r="I1162" s="18"/>
      <c r="J1162" s="18"/>
      <c r="K1162" s="18"/>
      <c r="L1162" s="18"/>
      <c r="M1162" s="18"/>
      <c r="N1162" s="18"/>
      <c r="O1162" s="18"/>
      <c r="P1162" s="18"/>
      <c r="Q1162" s="18"/>
      <c r="R1162" s="18"/>
      <c r="S1162" s="18"/>
      <c r="T1162" s="18"/>
      <c r="U1162" s="18"/>
      <c r="V1162" s="18"/>
      <c r="W1162" s="18"/>
      <c r="X1162" s="18"/>
      <c r="Y1162" s="18"/>
      <c r="Z1162" s="18"/>
      <c r="AA1162" s="18"/>
      <c r="AB1162" s="18"/>
      <c r="AC1162" s="18"/>
      <c r="AD1162" s="18"/>
      <c r="AE1162" s="18"/>
      <c r="AF1162" s="18"/>
      <c r="AG1162" s="18"/>
      <c r="AH1162" s="18"/>
      <c r="AI1162" s="18"/>
      <c r="AJ1162" s="18"/>
      <c r="AK1162" s="18"/>
      <c r="AL1162" s="18"/>
      <c r="AM1162" s="18"/>
      <c r="AN1162" s="18"/>
      <c r="AO1162" s="18"/>
      <c r="AP1162" s="18"/>
      <c r="AQ1162" s="18"/>
      <c r="AR1162" s="19"/>
      <c r="AS1162" s="19"/>
      <c r="AT1162" s="19"/>
      <c r="AU1162" s="19"/>
      <c r="AV1162" s="19"/>
      <c r="AW1162" s="19"/>
      <c r="AX1162" s="19"/>
      <c r="AY1162" s="19"/>
      <c r="AZ1162" s="19"/>
      <c r="BA1162" s="19"/>
      <c r="BB1162" s="19"/>
      <c r="BC1162" s="19"/>
      <c r="BD1162" s="19"/>
      <c r="BE1162" s="19"/>
      <c r="BF1162" s="19"/>
      <c r="BG1162" s="19"/>
      <c r="BH1162" s="19"/>
      <c r="BI1162" s="19"/>
      <c r="BJ1162" s="19"/>
      <c r="BK1162" s="19"/>
      <c r="BL1162" s="19"/>
      <c r="BM1162" s="19"/>
      <c r="BN1162" s="19"/>
      <c r="BO1162" s="19"/>
      <c r="BP1162" s="19"/>
    </row>
    <row r="1163" spans="1:68" s="2" customFormat="1">
      <c r="A1163" s="57"/>
      <c r="B1163" s="18"/>
      <c r="C1163" s="18"/>
      <c r="D1163" s="18"/>
      <c r="E1163" s="18"/>
      <c r="F1163" s="18"/>
      <c r="G1163" s="18"/>
      <c r="H1163" s="18"/>
      <c r="I1163" s="18"/>
      <c r="J1163" s="18"/>
      <c r="K1163" s="18"/>
      <c r="L1163" s="18"/>
      <c r="M1163" s="18"/>
      <c r="N1163" s="18"/>
      <c r="O1163" s="18"/>
      <c r="P1163" s="18"/>
      <c r="Q1163" s="18"/>
      <c r="R1163" s="18"/>
      <c r="S1163" s="18"/>
      <c r="T1163" s="18"/>
      <c r="U1163" s="18"/>
      <c r="V1163" s="18"/>
      <c r="W1163" s="18"/>
      <c r="X1163" s="18"/>
      <c r="Y1163" s="18"/>
      <c r="Z1163" s="18"/>
      <c r="AA1163" s="18"/>
      <c r="AB1163" s="18"/>
      <c r="AC1163" s="18"/>
      <c r="AD1163" s="18"/>
      <c r="AE1163" s="18"/>
      <c r="AF1163" s="18"/>
      <c r="AG1163" s="18"/>
      <c r="AH1163" s="18"/>
      <c r="AI1163" s="18"/>
      <c r="AJ1163" s="18"/>
      <c r="AK1163" s="18"/>
      <c r="AL1163" s="18"/>
      <c r="AM1163" s="18"/>
      <c r="AN1163" s="18"/>
      <c r="AO1163" s="18"/>
      <c r="AP1163" s="18"/>
      <c r="AQ1163" s="18"/>
      <c r="AR1163" s="19"/>
      <c r="AS1163" s="19"/>
      <c r="AT1163" s="19"/>
      <c r="AU1163" s="19"/>
      <c r="AV1163" s="19"/>
      <c r="AW1163" s="19"/>
      <c r="AX1163" s="19"/>
      <c r="AY1163" s="19"/>
      <c r="AZ1163" s="19"/>
      <c r="BA1163" s="19"/>
      <c r="BB1163" s="19"/>
      <c r="BC1163" s="19"/>
      <c r="BD1163" s="19"/>
      <c r="BE1163" s="19"/>
      <c r="BF1163" s="19"/>
      <c r="BG1163" s="19"/>
      <c r="BH1163" s="19"/>
      <c r="BI1163" s="19"/>
      <c r="BJ1163" s="19"/>
      <c r="BK1163" s="19"/>
      <c r="BL1163" s="19"/>
      <c r="BM1163" s="19"/>
      <c r="BN1163" s="19"/>
      <c r="BO1163" s="19"/>
      <c r="BP1163" s="19"/>
    </row>
    <row r="1164" spans="1:68" s="2" customFormat="1">
      <c r="A1164" s="57"/>
      <c r="B1164" s="18"/>
      <c r="C1164" s="18"/>
      <c r="D1164" s="18"/>
      <c r="E1164" s="18"/>
      <c r="F1164" s="18"/>
      <c r="G1164" s="18"/>
      <c r="H1164" s="18"/>
      <c r="I1164" s="18"/>
      <c r="J1164" s="18"/>
      <c r="K1164" s="18"/>
      <c r="L1164" s="18"/>
      <c r="M1164" s="18"/>
      <c r="N1164" s="18"/>
      <c r="O1164" s="18"/>
      <c r="P1164" s="18"/>
      <c r="Q1164" s="18"/>
      <c r="R1164" s="18"/>
      <c r="S1164" s="18"/>
      <c r="T1164" s="18"/>
      <c r="U1164" s="18"/>
      <c r="V1164" s="18"/>
      <c r="W1164" s="18"/>
      <c r="X1164" s="18"/>
      <c r="Y1164" s="18"/>
      <c r="Z1164" s="18"/>
      <c r="AA1164" s="18"/>
      <c r="AB1164" s="18"/>
      <c r="AC1164" s="18"/>
      <c r="AD1164" s="18"/>
      <c r="AE1164" s="18"/>
      <c r="AF1164" s="18"/>
      <c r="AG1164" s="18"/>
      <c r="AH1164" s="18"/>
      <c r="AI1164" s="18"/>
      <c r="AJ1164" s="18"/>
      <c r="AK1164" s="18"/>
      <c r="AL1164" s="18"/>
      <c r="AM1164" s="18"/>
      <c r="AN1164" s="18"/>
      <c r="AO1164" s="18"/>
      <c r="AP1164" s="18"/>
      <c r="AQ1164" s="18"/>
      <c r="AR1164" s="19"/>
      <c r="AS1164" s="19"/>
      <c r="AT1164" s="19"/>
      <c r="AU1164" s="19"/>
      <c r="AV1164" s="19"/>
      <c r="AW1164" s="19"/>
      <c r="AX1164" s="19"/>
      <c r="AY1164" s="19"/>
      <c r="AZ1164" s="19"/>
      <c r="BA1164" s="19"/>
      <c r="BB1164" s="19"/>
      <c r="BC1164" s="19"/>
      <c r="BD1164" s="19"/>
      <c r="BE1164" s="19"/>
      <c r="BF1164" s="19"/>
      <c r="BG1164" s="19"/>
      <c r="BH1164" s="19"/>
      <c r="BI1164" s="19"/>
      <c r="BJ1164" s="19"/>
      <c r="BK1164" s="19"/>
      <c r="BL1164" s="19"/>
      <c r="BM1164" s="19"/>
      <c r="BN1164" s="19"/>
      <c r="BO1164" s="19"/>
      <c r="BP1164" s="19"/>
    </row>
    <row r="1165" spans="1:68" s="2" customFormat="1">
      <c r="A1165" s="57"/>
      <c r="B1165" s="18"/>
      <c r="C1165" s="18"/>
      <c r="D1165" s="18"/>
      <c r="E1165" s="18"/>
      <c r="F1165" s="18"/>
      <c r="G1165" s="18"/>
      <c r="H1165" s="18"/>
      <c r="I1165" s="18"/>
      <c r="J1165" s="18"/>
      <c r="K1165" s="18"/>
      <c r="L1165" s="18"/>
      <c r="M1165" s="18"/>
      <c r="N1165" s="18"/>
      <c r="O1165" s="18"/>
      <c r="P1165" s="18"/>
      <c r="Q1165" s="18"/>
      <c r="R1165" s="18"/>
      <c r="S1165" s="18"/>
      <c r="T1165" s="18"/>
      <c r="U1165" s="18"/>
      <c r="V1165" s="18"/>
      <c r="W1165" s="18"/>
      <c r="X1165" s="18"/>
      <c r="Y1165" s="18"/>
      <c r="Z1165" s="18"/>
      <c r="AA1165" s="18"/>
      <c r="AB1165" s="18"/>
      <c r="AC1165" s="18"/>
      <c r="AD1165" s="18"/>
      <c r="AE1165" s="18"/>
      <c r="AF1165" s="18"/>
      <c r="AG1165" s="18"/>
      <c r="AH1165" s="18"/>
      <c r="AI1165" s="18"/>
      <c r="AJ1165" s="18"/>
      <c r="AK1165" s="18"/>
      <c r="AL1165" s="18"/>
      <c r="AM1165" s="18"/>
      <c r="AN1165" s="18"/>
      <c r="AO1165" s="18"/>
      <c r="AP1165" s="18"/>
      <c r="AQ1165" s="18"/>
      <c r="AR1165" s="19"/>
      <c r="AS1165" s="19"/>
      <c r="AT1165" s="19"/>
      <c r="AU1165" s="19"/>
      <c r="AV1165" s="19"/>
      <c r="AW1165" s="19"/>
      <c r="AX1165" s="19"/>
      <c r="AY1165" s="19"/>
      <c r="AZ1165" s="19"/>
      <c r="BA1165" s="19"/>
      <c r="BB1165" s="19"/>
      <c r="BC1165" s="19"/>
      <c r="BD1165" s="19"/>
      <c r="BE1165" s="19"/>
      <c r="BF1165" s="19"/>
      <c r="BG1165" s="19"/>
      <c r="BH1165" s="19"/>
      <c r="BI1165" s="19"/>
      <c r="BJ1165" s="19"/>
      <c r="BK1165" s="19"/>
      <c r="BL1165" s="19"/>
      <c r="BM1165" s="19"/>
      <c r="BN1165" s="19"/>
      <c r="BO1165" s="19"/>
      <c r="BP1165" s="19"/>
    </row>
    <row r="1166" spans="1:68" s="2" customFormat="1">
      <c r="A1166" s="57"/>
      <c r="B1166" s="18"/>
      <c r="C1166" s="18"/>
      <c r="D1166" s="18"/>
      <c r="E1166" s="18"/>
      <c r="F1166" s="18"/>
      <c r="G1166" s="18"/>
      <c r="H1166" s="18"/>
      <c r="I1166" s="18"/>
      <c r="J1166" s="18"/>
      <c r="K1166" s="18"/>
      <c r="L1166" s="18"/>
      <c r="M1166" s="18"/>
      <c r="N1166" s="18"/>
      <c r="O1166" s="18"/>
      <c r="P1166" s="18"/>
      <c r="Q1166" s="18"/>
      <c r="R1166" s="18"/>
      <c r="S1166" s="18"/>
      <c r="T1166" s="18"/>
      <c r="U1166" s="18"/>
      <c r="V1166" s="18"/>
      <c r="W1166" s="18"/>
      <c r="X1166" s="18"/>
      <c r="Y1166" s="18"/>
      <c r="Z1166" s="18"/>
      <c r="AA1166" s="18"/>
      <c r="AB1166" s="18"/>
      <c r="AC1166" s="18"/>
      <c r="AD1166" s="18"/>
      <c r="AE1166" s="18"/>
      <c r="AF1166" s="18"/>
      <c r="AG1166" s="18"/>
      <c r="AH1166" s="18"/>
      <c r="AI1166" s="18"/>
      <c r="AJ1166" s="18"/>
      <c r="AK1166" s="18"/>
      <c r="AL1166" s="18"/>
      <c r="AM1166" s="18"/>
      <c r="AN1166" s="18"/>
      <c r="AO1166" s="18"/>
      <c r="AP1166" s="18"/>
      <c r="AQ1166" s="18"/>
      <c r="AR1166" s="19"/>
      <c r="AS1166" s="19"/>
      <c r="AT1166" s="19"/>
      <c r="AU1166" s="19"/>
      <c r="AV1166" s="19"/>
      <c r="AW1166" s="19"/>
      <c r="AX1166" s="19"/>
      <c r="AY1166" s="19"/>
      <c r="AZ1166" s="19"/>
      <c r="BA1166" s="19"/>
      <c r="BB1166" s="19"/>
      <c r="BC1166" s="19"/>
      <c r="BD1166" s="19"/>
      <c r="BE1166" s="19"/>
      <c r="BF1166" s="19"/>
      <c r="BG1166" s="19"/>
      <c r="BH1166" s="19"/>
      <c r="BI1166" s="19"/>
      <c r="BJ1166" s="19"/>
      <c r="BK1166" s="19"/>
      <c r="BL1166" s="19"/>
      <c r="BM1166" s="19"/>
      <c r="BN1166" s="19"/>
      <c r="BO1166" s="19"/>
      <c r="BP1166" s="19"/>
    </row>
    <row r="1167" spans="1:68" s="2" customFormat="1">
      <c r="A1167" s="57"/>
      <c r="B1167" s="18"/>
      <c r="C1167" s="18"/>
      <c r="D1167" s="18"/>
      <c r="E1167" s="18"/>
      <c r="F1167" s="18"/>
      <c r="G1167" s="18"/>
      <c r="H1167" s="18"/>
      <c r="I1167" s="18"/>
      <c r="J1167" s="18"/>
      <c r="K1167" s="18"/>
      <c r="L1167" s="18"/>
      <c r="M1167" s="18"/>
      <c r="N1167" s="18"/>
      <c r="O1167" s="18"/>
      <c r="P1167" s="18"/>
      <c r="Q1167" s="18"/>
      <c r="R1167" s="18"/>
      <c r="S1167" s="18"/>
      <c r="T1167" s="18"/>
      <c r="U1167" s="18"/>
      <c r="V1167" s="18"/>
      <c r="W1167" s="18"/>
      <c r="X1167" s="18"/>
      <c r="Y1167" s="18"/>
      <c r="Z1167" s="18"/>
      <c r="AA1167" s="18"/>
      <c r="AB1167" s="18"/>
      <c r="AC1167" s="18"/>
      <c r="AD1167" s="18"/>
      <c r="AE1167" s="18"/>
      <c r="AF1167" s="18"/>
      <c r="AG1167" s="18"/>
      <c r="AH1167" s="18"/>
      <c r="AI1167" s="18"/>
      <c r="AJ1167" s="18"/>
      <c r="AK1167" s="18"/>
      <c r="AL1167" s="18"/>
      <c r="AM1167" s="18"/>
      <c r="AN1167" s="18"/>
      <c r="AO1167" s="18"/>
      <c r="AP1167" s="18"/>
      <c r="AQ1167" s="18"/>
      <c r="AR1167" s="19"/>
      <c r="AS1167" s="19"/>
      <c r="AT1167" s="19"/>
      <c r="AU1167" s="19"/>
      <c r="AV1167" s="19"/>
      <c r="AW1167" s="19"/>
      <c r="AX1167" s="19"/>
      <c r="AY1167" s="19"/>
      <c r="AZ1167" s="19"/>
      <c r="BA1167" s="19"/>
      <c r="BB1167" s="19"/>
      <c r="BC1167" s="19"/>
      <c r="BD1167" s="19"/>
      <c r="BE1167" s="19"/>
      <c r="BF1167" s="19"/>
      <c r="BG1167" s="19"/>
      <c r="BH1167" s="19"/>
      <c r="BI1167" s="19"/>
      <c r="BJ1167" s="19"/>
      <c r="BK1167" s="19"/>
      <c r="BL1167" s="19"/>
      <c r="BM1167" s="19"/>
      <c r="BN1167" s="19"/>
      <c r="BO1167" s="19"/>
      <c r="BP1167" s="19"/>
    </row>
    <row r="1168" spans="1:68" s="2" customFormat="1">
      <c r="A1168" s="57"/>
      <c r="B1168" s="18"/>
      <c r="C1168" s="18"/>
      <c r="D1168" s="18"/>
      <c r="E1168" s="18"/>
      <c r="F1168" s="18"/>
      <c r="G1168" s="18"/>
      <c r="H1168" s="18"/>
      <c r="I1168" s="18"/>
      <c r="J1168" s="18"/>
      <c r="K1168" s="18"/>
      <c r="L1168" s="18"/>
      <c r="M1168" s="18"/>
      <c r="N1168" s="18"/>
      <c r="O1168" s="18"/>
      <c r="P1168" s="18"/>
      <c r="Q1168" s="18"/>
      <c r="R1168" s="18"/>
      <c r="S1168" s="18"/>
      <c r="T1168" s="18"/>
      <c r="U1168" s="18"/>
      <c r="V1168" s="18"/>
      <c r="W1168" s="18"/>
      <c r="X1168" s="18"/>
      <c r="Y1168" s="18"/>
      <c r="Z1168" s="18"/>
      <c r="AA1168" s="18"/>
      <c r="AB1168" s="18"/>
      <c r="AC1168" s="18"/>
      <c r="AD1168" s="18"/>
      <c r="AE1168" s="18"/>
      <c r="AF1168" s="18"/>
      <c r="AG1168" s="18"/>
      <c r="AH1168" s="18"/>
      <c r="AI1168" s="18"/>
      <c r="AJ1168" s="18"/>
      <c r="AK1168" s="18"/>
      <c r="AL1168" s="18"/>
      <c r="AM1168" s="18"/>
      <c r="AN1168" s="18"/>
      <c r="AO1168" s="18"/>
      <c r="AP1168" s="18"/>
      <c r="AQ1168" s="18"/>
      <c r="AR1168" s="19"/>
      <c r="AS1168" s="19"/>
      <c r="AT1168" s="19"/>
      <c r="AU1168" s="19"/>
      <c r="AV1168" s="19"/>
      <c r="AW1168" s="19"/>
      <c r="AX1168" s="19"/>
      <c r="AY1168" s="19"/>
      <c r="AZ1168" s="19"/>
      <c r="BA1168" s="19"/>
      <c r="BB1168" s="19"/>
      <c r="BC1168" s="19"/>
      <c r="BD1168" s="19"/>
      <c r="BE1168" s="19"/>
      <c r="BF1168" s="19"/>
      <c r="BG1168" s="19"/>
      <c r="BH1168" s="19"/>
      <c r="BI1168" s="19"/>
      <c r="BJ1168" s="19"/>
      <c r="BK1168" s="19"/>
      <c r="BL1168" s="19"/>
      <c r="BM1168" s="19"/>
      <c r="BN1168" s="19"/>
      <c r="BO1168" s="19"/>
      <c r="BP1168" s="19"/>
    </row>
    <row r="1169" spans="1:68" s="2" customFormat="1">
      <c r="A1169" s="57"/>
      <c r="B1169" s="18"/>
      <c r="C1169" s="18"/>
      <c r="D1169" s="18"/>
      <c r="E1169" s="18"/>
      <c r="F1169" s="18"/>
      <c r="G1169" s="18"/>
      <c r="H1169" s="18"/>
      <c r="I1169" s="18"/>
      <c r="J1169" s="18"/>
      <c r="K1169" s="18"/>
      <c r="L1169" s="18"/>
      <c r="M1169" s="18"/>
      <c r="N1169" s="18"/>
      <c r="O1169" s="18"/>
      <c r="P1169" s="18"/>
      <c r="Q1169" s="18"/>
      <c r="R1169" s="18"/>
      <c r="S1169" s="18"/>
      <c r="T1169" s="18"/>
      <c r="U1169" s="18"/>
      <c r="V1169" s="18"/>
      <c r="W1169" s="18"/>
      <c r="X1169" s="18"/>
      <c r="Y1169" s="18"/>
      <c r="Z1169" s="18"/>
      <c r="AA1169" s="18"/>
      <c r="AB1169" s="18"/>
      <c r="AC1169" s="18"/>
      <c r="AD1169" s="18"/>
      <c r="AE1169" s="18"/>
      <c r="AF1169" s="18"/>
      <c r="AG1169" s="18"/>
      <c r="AH1169" s="18"/>
      <c r="AI1169" s="18"/>
      <c r="AJ1169" s="18"/>
      <c r="AK1169" s="18"/>
      <c r="AL1169" s="18"/>
      <c r="AM1169" s="18"/>
      <c r="AN1169" s="18"/>
      <c r="AO1169" s="18"/>
      <c r="AP1169" s="18"/>
      <c r="AQ1169" s="18"/>
      <c r="AR1169" s="19"/>
      <c r="AS1169" s="19"/>
      <c r="AT1169" s="19"/>
      <c r="AU1169" s="19"/>
      <c r="AV1169" s="19"/>
      <c r="AW1169" s="19"/>
      <c r="AX1169" s="19"/>
      <c r="AY1169" s="19"/>
      <c r="AZ1169" s="19"/>
      <c r="BA1169" s="19"/>
      <c r="BB1169" s="19"/>
      <c r="BC1169" s="19"/>
      <c r="BD1169" s="19"/>
      <c r="BE1169" s="19"/>
      <c r="BF1169" s="19"/>
      <c r="BG1169" s="19"/>
      <c r="BH1169" s="19"/>
      <c r="BI1169" s="19"/>
      <c r="BJ1169" s="19"/>
      <c r="BK1169" s="19"/>
      <c r="BL1169" s="19"/>
      <c r="BM1169" s="19"/>
      <c r="BN1169" s="19"/>
      <c r="BO1169" s="19"/>
      <c r="BP1169" s="19"/>
    </row>
    <row r="1170" spans="1:68" s="2" customFormat="1">
      <c r="A1170" s="57"/>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c r="AF1170" s="18"/>
      <c r="AG1170" s="18"/>
      <c r="AH1170" s="18"/>
      <c r="AI1170" s="18"/>
      <c r="AJ1170" s="18"/>
      <c r="AK1170" s="18"/>
      <c r="AL1170" s="18"/>
      <c r="AM1170" s="18"/>
      <c r="AN1170" s="18"/>
      <c r="AO1170" s="18"/>
      <c r="AP1170" s="18"/>
      <c r="AQ1170" s="18"/>
      <c r="AR1170" s="19"/>
      <c r="AS1170" s="19"/>
      <c r="AT1170" s="19"/>
      <c r="AU1170" s="19"/>
      <c r="AV1170" s="19"/>
      <c r="AW1170" s="19"/>
      <c r="AX1170" s="19"/>
      <c r="AY1170" s="19"/>
      <c r="AZ1170" s="19"/>
      <c r="BA1170" s="19"/>
      <c r="BB1170" s="19"/>
      <c r="BC1170" s="19"/>
      <c r="BD1170" s="19"/>
      <c r="BE1170" s="19"/>
      <c r="BF1170" s="19"/>
      <c r="BG1170" s="19"/>
      <c r="BH1170" s="19"/>
      <c r="BI1170" s="19"/>
      <c r="BJ1170" s="19"/>
      <c r="BK1170" s="19"/>
      <c r="BL1170" s="19"/>
      <c r="BM1170" s="19"/>
      <c r="BN1170" s="19"/>
      <c r="BO1170" s="19"/>
      <c r="BP1170" s="19"/>
    </row>
    <row r="1171" spans="1:68" s="2" customFormat="1">
      <c r="A1171" s="57"/>
      <c r="B1171" s="18"/>
      <c r="C1171" s="18"/>
      <c r="D1171" s="18"/>
      <c r="E1171" s="18"/>
      <c r="F1171" s="18"/>
      <c r="G1171" s="18"/>
      <c r="H1171" s="18"/>
      <c r="I1171" s="18"/>
      <c r="J1171" s="18"/>
      <c r="K1171" s="18"/>
      <c r="L1171" s="18"/>
      <c r="M1171" s="18"/>
      <c r="N1171" s="18"/>
      <c r="O1171" s="18"/>
      <c r="P1171" s="18"/>
      <c r="Q1171" s="18"/>
      <c r="R1171" s="18"/>
      <c r="S1171" s="18"/>
      <c r="T1171" s="18"/>
      <c r="U1171" s="18"/>
      <c r="V1171" s="18"/>
      <c r="W1171" s="18"/>
      <c r="X1171" s="18"/>
      <c r="Y1171" s="18"/>
      <c r="Z1171" s="18"/>
      <c r="AA1171" s="18"/>
      <c r="AB1171" s="18"/>
      <c r="AC1171" s="18"/>
      <c r="AD1171" s="18"/>
      <c r="AE1171" s="18"/>
      <c r="AF1171" s="18"/>
      <c r="AG1171" s="18"/>
      <c r="AH1171" s="18"/>
      <c r="AI1171" s="18"/>
      <c r="AJ1171" s="18"/>
      <c r="AK1171" s="18"/>
      <c r="AL1171" s="18"/>
      <c r="AM1171" s="18"/>
      <c r="AN1171" s="18"/>
      <c r="AO1171" s="18"/>
      <c r="AP1171" s="18"/>
      <c r="AQ1171" s="18"/>
      <c r="AR1171" s="19"/>
      <c r="AS1171" s="19"/>
      <c r="AT1171" s="19"/>
      <c r="AU1171" s="19"/>
      <c r="AV1171" s="19"/>
      <c r="AW1171" s="19"/>
      <c r="AX1171" s="19"/>
      <c r="AY1171" s="19"/>
      <c r="AZ1171" s="19"/>
      <c r="BA1171" s="19"/>
      <c r="BB1171" s="19"/>
      <c r="BC1171" s="19"/>
      <c r="BD1171" s="19"/>
      <c r="BE1171" s="19"/>
      <c r="BF1171" s="19"/>
      <c r="BG1171" s="19"/>
      <c r="BH1171" s="19"/>
      <c r="BI1171" s="19"/>
      <c r="BJ1171" s="19"/>
      <c r="BK1171" s="19"/>
      <c r="BL1171" s="19"/>
      <c r="BM1171" s="19"/>
      <c r="BN1171" s="19"/>
      <c r="BO1171" s="19"/>
      <c r="BP1171" s="19"/>
    </row>
    <row r="1172" spans="1:68" s="2" customFormat="1">
      <c r="A1172" s="57"/>
      <c r="B1172" s="18"/>
      <c r="C1172" s="18"/>
      <c r="D1172" s="18"/>
      <c r="E1172" s="18"/>
      <c r="F1172" s="18"/>
      <c r="G1172" s="18"/>
      <c r="H1172" s="18"/>
      <c r="I1172" s="18"/>
      <c r="J1172" s="18"/>
      <c r="K1172" s="18"/>
      <c r="L1172" s="18"/>
      <c r="M1172" s="18"/>
      <c r="N1172" s="18"/>
      <c r="O1172" s="18"/>
      <c r="P1172" s="18"/>
      <c r="Q1172" s="18"/>
      <c r="R1172" s="18"/>
      <c r="S1172" s="18"/>
      <c r="T1172" s="18"/>
      <c r="U1172" s="18"/>
      <c r="V1172" s="18"/>
      <c r="W1172" s="18"/>
      <c r="X1172" s="18"/>
      <c r="Y1172" s="18"/>
      <c r="Z1172" s="18"/>
      <c r="AA1172" s="18"/>
      <c r="AB1172" s="18"/>
      <c r="AC1172" s="18"/>
      <c r="AD1172" s="18"/>
      <c r="AE1172" s="18"/>
      <c r="AF1172" s="18"/>
      <c r="AG1172" s="18"/>
      <c r="AH1172" s="18"/>
      <c r="AI1172" s="18"/>
      <c r="AJ1172" s="18"/>
      <c r="AK1172" s="18"/>
      <c r="AL1172" s="18"/>
      <c r="AM1172" s="18"/>
      <c r="AN1172" s="18"/>
      <c r="AO1172" s="18"/>
      <c r="AP1172" s="18"/>
      <c r="AQ1172" s="18"/>
      <c r="AR1172" s="19"/>
      <c r="AS1172" s="19"/>
      <c r="AT1172" s="19"/>
      <c r="AU1172" s="19"/>
      <c r="AV1172" s="19"/>
      <c r="AW1172" s="19"/>
      <c r="AX1172" s="19"/>
      <c r="AY1172" s="19"/>
      <c r="AZ1172" s="19"/>
      <c r="BA1172" s="19"/>
      <c r="BB1172" s="19"/>
      <c r="BC1172" s="19"/>
      <c r="BD1172" s="19"/>
      <c r="BE1172" s="19"/>
      <c r="BF1172" s="19"/>
      <c r="BG1172" s="19"/>
      <c r="BH1172" s="19"/>
      <c r="BI1172" s="19"/>
      <c r="BJ1172" s="19"/>
      <c r="BK1172" s="19"/>
      <c r="BL1172" s="19"/>
      <c r="BM1172" s="19"/>
      <c r="BN1172" s="19"/>
      <c r="BO1172" s="19"/>
      <c r="BP1172" s="19"/>
    </row>
    <row r="1173" spans="1:68" s="2" customFormat="1">
      <c r="A1173" s="57"/>
      <c r="B1173" s="18"/>
      <c r="C1173" s="18"/>
      <c r="D1173" s="18"/>
      <c r="E1173" s="18"/>
      <c r="F1173" s="18"/>
      <c r="G1173" s="18"/>
      <c r="H1173" s="18"/>
      <c r="I1173" s="18"/>
      <c r="J1173" s="18"/>
      <c r="K1173" s="18"/>
      <c r="L1173" s="18"/>
      <c r="M1173" s="18"/>
      <c r="N1173" s="18"/>
      <c r="O1173" s="18"/>
      <c r="P1173" s="18"/>
      <c r="Q1173" s="18"/>
      <c r="R1173" s="18"/>
      <c r="S1173" s="18"/>
      <c r="T1173" s="18"/>
      <c r="U1173" s="18"/>
      <c r="V1173" s="18"/>
      <c r="W1173" s="18"/>
      <c r="X1173" s="18"/>
      <c r="Y1173" s="18"/>
      <c r="Z1173" s="18"/>
      <c r="AA1173" s="18"/>
      <c r="AB1173" s="18"/>
      <c r="AC1173" s="18"/>
      <c r="AD1173" s="18"/>
      <c r="AE1173" s="18"/>
      <c r="AF1173" s="18"/>
      <c r="AG1173" s="18"/>
      <c r="AH1173" s="18"/>
      <c r="AI1173" s="18"/>
      <c r="AJ1173" s="18"/>
      <c r="AK1173" s="18"/>
      <c r="AL1173" s="18"/>
      <c r="AM1173" s="18"/>
      <c r="AN1173" s="18"/>
      <c r="AO1173" s="18"/>
      <c r="AP1173" s="18"/>
      <c r="AQ1173" s="18"/>
      <c r="AR1173" s="19"/>
      <c r="AS1173" s="19"/>
      <c r="AT1173" s="19"/>
      <c r="AU1173" s="19"/>
      <c r="AV1173" s="19"/>
      <c r="AW1173" s="19"/>
      <c r="AX1173" s="19"/>
      <c r="AY1173" s="19"/>
      <c r="AZ1173" s="19"/>
      <c r="BA1173" s="19"/>
      <c r="BB1173" s="19"/>
      <c r="BC1173" s="19"/>
      <c r="BD1173" s="19"/>
      <c r="BE1173" s="19"/>
      <c r="BF1173" s="19"/>
      <c r="BG1173" s="19"/>
      <c r="BH1173" s="19"/>
      <c r="BI1173" s="19"/>
      <c r="BJ1173" s="19"/>
      <c r="BK1173" s="19"/>
      <c r="BL1173" s="19"/>
      <c r="BM1173" s="19"/>
      <c r="BN1173" s="19"/>
      <c r="BO1173" s="19"/>
      <c r="BP1173" s="19"/>
    </row>
    <row r="1174" spans="1:68" s="2" customFormat="1">
      <c r="A1174" s="57"/>
      <c r="B1174" s="18"/>
      <c r="C1174" s="18"/>
      <c r="D1174" s="18"/>
      <c r="E1174" s="18"/>
      <c r="F1174" s="18"/>
      <c r="G1174" s="18"/>
      <c r="H1174" s="18"/>
      <c r="I1174" s="18"/>
      <c r="J1174" s="18"/>
      <c r="K1174" s="18"/>
      <c r="L1174" s="18"/>
      <c r="M1174" s="18"/>
      <c r="N1174" s="18"/>
      <c r="O1174" s="18"/>
      <c r="P1174" s="18"/>
      <c r="Q1174" s="18"/>
      <c r="R1174" s="18"/>
      <c r="S1174" s="18"/>
      <c r="T1174" s="18"/>
      <c r="U1174" s="18"/>
      <c r="V1174" s="18"/>
      <c r="W1174" s="18"/>
      <c r="X1174" s="18"/>
      <c r="Y1174" s="18"/>
      <c r="Z1174" s="18"/>
      <c r="AA1174" s="18"/>
      <c r="AB1174" s="18"/>
      <c r="AC1174" s="18"/>
      <c r="AD1174" s="18"/>
      <c r="AE1174" s="18"/>
      <c r="AF1174" s="18"/>
      <c r="AG1174" s="18"/>
      <c r="AH1174" s="18"/>
      <c r="AI1174" s="18"/>
      <c r="AJ1174" s="18"/>
      <c r="AK1174" s="18"/>
      <c r="AL1174" s="18"/>
      <c r="AM1174" s="18"/>
      <c r="AN1174" s="18"/>
      <c r="AO1174" s="18"/>
      <c r="AP1174" s="18"/>
      <c r="AQ1174" s="18"/>
      <c r="AR1174" s="19"/>
      <c r="AS1174" s="19"/>
      <c r="AT1174" s="19"/>
      <c r="AU1174" s="19"/>
      <c r="AV1174" s="19"/>
      <c r="AW1174" s="19"/>
      <c r="AX1174" s="19"/>
      <c r="AY1174" s="19"/>
      <c r="AZ1174" s="19"/>
      <c r="BA1174" s="19"/>
      <c r="BB1174" s="19"/>
      <c r="BC1174" s="19"/>
      <c r="BD1174" s="19"/>
      <c r="BE1174" s="19"/>
      <c r="BF1174" s="19"/>
      <c r="BG1174" s="19"/>
      <c r="BH1174" s="19"/>
      <c r="BI1174" s="19"/>
      <c r="BJ1174" s="19"/>
      <c r="BK1174" s="19"/>
      <c r="BL1174" s="19"/>
      <c r="BM1174" s="19"/>
      <c r="BN1174" s="19"/>
      <c r="BO1174" s="19"/>
      <c r="BP1174" s="19"/>
    </row>
    <row r="1175" spans="1:68" s="2" customFormat="1">
      <c r="A1175" s="57"/>
      <c r="B1175" s="18"/>
      <c r="C1175" s="18"/>
      <c r="D1175" s="18"/>
      <c r="E1175" s="18"/>
      <c r="F1175" s="18"/>
      <c r="G1175" s="18"/>
      <c r="H1175" s="18"/>
      <c r="I1175" s="18"/>
      <c r="J1175" s="18"/>
      <c r="K1175" s="18"/>
      <c r="L1175" s="18"/>
      <c r="M1175" s="18"/>
      <c r="N1175" s="18"/>
      <c r="O1175" s="18"/>
      <c r="P1175" s="18"/>
      <c r="Q1175" s="18"/>
      <c r="R1175" s="18"/>
      <c r="S1175" s="18"/>
      <c r="T1175" s="18"/>
      <c r="U1175" s="18"/>
      <c r="V1175" s="18"/>
      <c r="W1175" s="18"/>
      <c r="X1175" s="18"/>
      <c r="Y1175" s="18"/>
      <c r="Z1175" s="18"/>
      <c r="AA1175" s="18"/>
      <c r="AB1175" s="18"/>
      <c r="AC1175" s="18"/>
      <c r="AD1175" s="18"/>
      <c r="AE1175" s="18"/>
      <c r="AF1175" s="18"/>
      <c r="AG1175" s="18"/>
      <c r="AH1175" s="18"/>
      <c r="AI1175" s="18"/>
      <c r="AJ1175" s="18"/>
      <c r="AK1175" s="18"/>
      <c r="AL1175" s="18"/>
      <c r="AM1175" s="18"/>
      <c r="AN1175" s="18"/>
      <c r="AO1175" s="18"/>
      <c r="AP1175" s="18"/>
      <c r="AQ1175" s="18"/>
      <c r="AR1175" s="19"/>
      <c r="AS1175" s="19"/>
      <c r="AT1175" s="19"/>
      <c r="AU1175" s="19"/>
      <c r="AV1175" s="19"/>
      <c r="AW1175" s="19"/>
      <c r="AX1175" s="19"/>
      <c r="AY1175" s="19"/>
      <c r="AZ1175" s="19"/>
      <c r="BA1175" s="19"/>
      <c r="BB1175" s="19"/>
      <c r="BC1175" s="19"/>
      <c r="BD1175" s="19"/>
      <c r="BE1175" s="19"/>
      <c r="BF1175" s="19"/>
      <c r="BG1175" s="19"/>
      <c r="BH1175" s="19"/>
      <c r="BI1175" s="19"/>
      <c r="BJ1175" s="19"/>
      <c r="BK1175" s="19"/>
      <c r="BL1175" s="19"/>
      <c r="BM1175" s="19"/>
      <c r="BN1175" s="19"/>
      <c r="BO1175" s="19"/>
      <c r="BP1175" s="19"/>
    </row>
    <row r="1176" spans="1:68" s="2" customFormat="1">
      <c r="A1176" s="57"/>
      <c r="B1176" s="18"/>
      <c r="C1176" s="18"/>
      <c r="D1176" s="18"/>
      <c r="E1176" s="18"/>
      <c r="F1176" s="18"/>
      <c r="G1176" s="18"/>
      <c r="H1176" s="18"/>
      <c r="I1176" s="18"/>
      <c r="J1176" s="18"/>
      <c r="K1176" s="18"/>
      <c r="L1176" s="18"/>
      <c r="M1176" s="18"/>
      <c r="N1176" s="18"/>
      <c r="O1176" s="18"/>
      <c r="P1176" s="18"/>
      <c r="Q1176" s="18"/>
      <c r="R1176" s="18"/>
      <c r="S1176" s="18"/>
      <c r="T1176" s="18"/>
      <c r="U1176" s="18"/>
      <c r="V1176" s="18"/>
      <c r="W1176" s="18"/>
      <c r="X1176" s="18"/>
      <c r="Y1176" s="18"/>
      <c r="Z1176" s="18"/>
      <c r="AA1176" s="18"/>
      <c r="AB1176" s="18"/>
      <c r="AC1176" s="18"/>
      <c r="AD1176" s="18"/>
      <c r="AE1176" s="18"/>
      <c r="AF1176" s="18"/>
      <c r="AG1176" s="18"/>
      <c r="AH1176" s="18"/>
      <c r="AI1176" s="18"/>
      <c r="AJ1176" s="18"/>
      <c r="AK1176" s="18"/>
      <c r="AL1176" s="18"/>
      <c r="AM1176" s="18"/>
      <c r="AN1176" s="18"/>
      <c r="AO1176" s="18"/>
      <c r="AP1176" s="18"/>
      <c r="AQ1176" s="18"/>
      <c r="AR1176" s="19"/>
      <c r="AS1176" s="19"/>
      <c r="AT1176" s="19"/>
      <c r="AU1176" s="19"/>
      <c r="AV1176" s="19"/>
      <c r="AW1176" s="19"/>
      <c r="AX1176" s="19"/>
      <c r="AY1176" s="19"/>
      <c r="AZ1176" s="19"/>
      <c r="BA1176" s="19"/>
      <c r="BB1176" s="19"/>
      <c r="BC1176" s="19"/>
      <c r="BD1176" s="19"/>
      <c r="BE1176" s="19"/>
      <c r="BF1176" s="19"/>
      <c r="BG1176" s="19"/>
      <c r="BH1176" s="19"/>
      <c r="BI1176" s="19"/>
      <c r="BJ1176" s="19"/>
      <c r="BK1176" s="19"/>
      <c r="BL1176" s="19"/>
      <c r="BM1176" s="19"/>
      <c r="BN1176" s="19"/>
      <c r="BO1176" s="19"/>
      <c r="BP1176" s="19"/>
    </row>
    <row r="1177" spans="1:68" s="2" customFormat="1">
      <c r="A1177" s="57"/>
      <c r="B1177" s="18"/>
      <c r="C1177" s="18"/>
      <c r="D1177" s="18"/>
      <c r="E1177" s="18"/>
      <c r="F1177" s="18"/>
      <c r="G1177" s="18"/>
      <c r="H1177" s="18"/>
      <c r="I1177" s="18"/>
      <c r="J1177" s="18"/>
      <c r="K1177" s="18"/>
      <c r="L1177" s="18"/>
      <c r="M1177" s="18"/>
      <c r="N1177" s="18"/>
      <c r="O1177" s="18"/>
      <c r="P1177" s="18"/>
      <c r="Q1177" s="18"/>
      <c r="R1177" s="18"/>
      <c r="S1177" s="18"/>
      <c r="T1177" s="18"/>
      <c r="U1177" s="18"/>
      <c r="V1177" s="18"/>
      <c r="W1177" s="18"/>
      <c r="X1177" s="18"/>
      <c r="Y1177" s="18"/>
      <c r="Z1177" s="18"/>
      <c r="AA1177" s="18"/>
      <c r="AB1177" s="18"/>
      <c r="AC1177" s="18"/>
      <c r="AD1177" s="18"/>
      <c r="AE1177" s="18"/>
      <c r="AF1177" s="18"/>
      <c r="AG1177" s="18"/>
      <c r="AH1177" s="18"/>
      <c r="AI1177" s="18"/>
      <c r="AJ1177" s="18"/>
      <c r="AK1177" s="18"/>
      <c r="AL1177" s="18"/>
      <c r="AM1177" s="18"/>
      <c r="AN1177" s="18"/>
      <c r="AO1177" s="18"/>
      <c r="AP1177" s="18"/>
      <c r="AQ1177" s="18"/>
      <c r="AR1177" s="19"/>
      <c r="AS1177" s="19"/>
      <c r="AT1177" s="19"/>
      <c r="AU1177" s="19"/>
      <c r="AV1177" s="19"/>
      <c r="AW1177" s="19"/>
      <c r="AX1177" s="19"/>
      <c r="AY1177" s="19"/>
      <c r="AZ1177" s="19"/>
      <c r="BA1177" s="19"/>
      <c r="BB1177" s="19"/>
      <c r="BC1177" s="19"/>
      <c r="BD1177" s="19"/>
      <c r="BE1177" s="19"/>
      <c r="BF1177" s="19"/>
      <c r="BG1177" s="19"/>
      <c r="BH1177" s="19"/>
      <c r="BI1177" s="19"/>
      <c r="BJ1177" s="19"/>
      <c r="BK1177" s="19"/>
      <c r="BL1177" s="19"/>
      <c r="BM1177" s="19"/>
      <c r="BN1177" s="19"/>
      <c r="BO1177" s="19"/>
      <c r="BP1177" s="19"/>
    </row>
    <row r="1178" spans="1:68" s="2" customFormat="1">
      <c r="A1178" s="57"/>
      <c r="B1178" s="18"/>
      <c r="C1178" s="18"/>
      <c r="D1178" s="18"/>
      <c r="E1178" s="18"/>
      <c r="F1178" s="18"/>
      <c r="G1178" s="18"/>
      <c r="H1178" s="18"/>
      <c r="I1178" s="18"/>
      <c r="J1178" s="18"/>
      <c r="K1178" s="18"/>
      <c r="L1178" s="18"/>
      <c r="M1178" s="18"/>
      <c r="N1178" s="18"/>
      <c r="O1178" s="18"/>
      <c r="P1178" s="18"/>
      <c r="Q1178" s="18"/>
      <c r="R1178" s="18"/>
      <c r="S1178" s="18"/>
      <c r="T1178" s="18"/>
      <c r="U1178" s="18"/>
      <c r="V1178" s="18"/>
      <c r="W1178" s="18"/>
      <c r="X1178" s="18"/>
      <c r="Y1178" s="18"/>
      <c r="Z1178" s="18"/>
      <c r="AA1178" s="18"/>
      <c r="AB1178" s="18"/>
      <c r="AC1178" s="18"/>
      <c r="AD1178" s="18"/>
      <c r="AE1178" s="18"/>
      <c r="AF1178" s="18"/>
      <c r="AG1178" s="18"/>
      <c r="AH1178" s="18"/>
      <c r="AI1178" s="18"/>
      <c r="AJ1178" s="18"/>
      <c r="AK1178" s="18"/>
      <c r="AL1178" s="18"/>
      <c r="AM1178" s="18"/>
      <c r="AN1178" s="18"/>
      <c r="AO1178" s="18"/>
      <c r="AP1178" s="18"/>
      <c r="AQ1178" s="18"/>
      <c r="AR1178" s="19"/>
      <c r="AS1178" s="19"/>
      <c r="AT1178" s="19"/>
      <c r="AU1178" s="19"/>
      <c r="AV1178" s="19"/>
      <c r="AW1178" s="19"/>
      <c r="AX1178" s="19"/>
      <c r="AY1178" s="19"/>
      <c r="AZ1178" s="19"/>
      <c r="BA1178" s="19"/>
      <c r="BB1178" s="19"/>
      <c r="BC1178" s="19"/>
      <c r="BD1178" s="19"/>
      <c r="BE1178" s="19"/>
      <c r="BF1178" s="19"/>
      <c r="BG1178" s="19"/>
      <c r="BH1178" s="19"/>
      <c r="BI1178" s="19"/>
      <c r="BJ1178" s="19"/>
      <c r="BK1178" s="19"/>
      <c r="BL1178" s="19"/>
      <c r="BM1178" s="19"/>
      <c r="BN1178" s="19"/>
      <c r="BO1178" s="19"/>
      <c r="BP1178" s="19"/>
    </row>
    <row r="1179" spans="1:68" s="2" customFormat="1">
      <c r="A1179" s="57"/>
      <c r="B1179" s="18"/>
      <c r="C1179" s="18"/>
      <c r="D1179" s="18"/>
      <c r="E1179" s="18"/>
      <c r="F1179" s="18"/>
      <c r="G1179" s="18"/>
      <c r="H1179" s="18"/>
      <c r="I1179" s="18"/>
      <c r="J1179" s="18"/>
      <c r="K1179" s="18"/>
      <c r="L1179" s="18"/>
      <c r="M1179" s="18"/>
      <c r="N1179" s="18"/>
      <c r="O1179" s="18"/>
      <c r="P1179" s="18"/>
      <c r="Q1179" s="18"/>
      <c r="R1179" s="18"/>
      <c r="S1179" s="18"/>
      <c r="T1179" s="18"/>
      <c r="U1179" s="18"/>
      <c r="V1179" s="18"/>
      <c r="W1179" s="18"/>
      <c r="X1179" s="18"/>
      <c r="Y1179" s="18"/>
      <c r="Z1179" s="18"/>
      <c r="AA1179" s="18"/>
      <c r="AB1179" s="18"/>
      <c r="AC1179" s="18"/>
      <c r="AD1179" s="18"/>
      <c r="AE1179" s="18"/>
      <c r="AF1179" s="18"/>
      <c r="AG1179" s="18"/>
      <c r="AH1179" s="18"/>
      <c r="AI1179" s="18"/>
      <c r="AJ1179" s="18"/>
      <c r="AK1179" s="18"/>
      <c r="AL1179" s="18"/>
      <c r="AM1179" s="18"/>
      <c r="AN1179" s="18"/>
      <c r="AO1179" s="18"/>
      <c r="AP1179" s="18"/>
      <c r="AQ1179" s="18"/>
      <c r="AR1179" s="19"/>
      <c r="AS1179" s="19"/>
      <c r="AT1179" s="19"/>
      <c r="AU1179" s="19"/>
      <c r="AV1179" s="19"/>
      <c r="AW1179" s="19"/>
      <c r="AX1179" s="19"/>
      <c r="AY1179" s="19"/>
      <c r="AZ1179" s="19"/>
      <c r="BA1179" s="19"/>
      <c r="BB1179" s="19"/>
      <c r="BC1179" s="19"/>
      <c r="BD1179" s="19"/>
      <c r="BE1179" s="19"/>
      <c r="BF1179" s="19"/>
      <c r="BG1179" s="19"/>
      <c r="BH1179" s="19"/>
      <c r="BI1179" s="19"/>
      <c r="BJ1179" s="19"/>
      <c r="BK1179" s="19"/>
      <c r="BL1179" s="19"/>
      <c r="BM1179" s="19"/>
      <c r="BN1179" s="19"/>
      <c r="BO1179" s="19"/>
      <c r="BP1179" s="19"/>
    </row>
    <row r="1180" spans="1:68" s="2" customFormat="1">
      <c r="A1180" s="57"/>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c r="AF1180" s="18"/>
      <c r="AG1180" s="18"/>
      <c r="AH1180" s="18"/>
      <c r="AI1180" s="18"/>
      <c r="AJ1180" s="18"/>
      <c r="AK1180" s="18"/>
      <c r="AL1180" s="18"/>
      <c r="AM1180" s="18"/>
      <c r="AN1180" s="18"/>
      <c r="AO1180" s="18"/>
      <c r="AP1180" s="18"/>
      <c r="AQ1180" s="18"/>
      <c r="AR1180" s="19"/>
      <c r="AS1180" s="19"/>
      <c r="AT1180" s="19"/>
      <c r="AU1180" s="19"/>
      <c r="AV1180" s="19"/>
      <c r="AW1180" s="19"/>
      <c r="AX1180" s="19"/>
      <c r="AY1180" s="19"/>
      <c r="AZ1180" s="19"/>
      <c r="BA1180" s="19"/>
      <c r="BB1180" s="19"/>
      <c r="BC1180" s="19"/>
      <c r="BD1180" s="19"/>
      <c r="BE1180" s="19"/>
      <c r="BF1180" s="19"/>
      <c r="BG1180" s="19"/>
      <c r="BH1180" s="19"/>
      <c r="BI1180" s="19"/>
      <c r="BJ1180" s="19"/>
      <c r="BK1180" s="19"/>
      <c r="BL1180" s="19"/>
      <c r="BM1180" s="19"/>
      <c r="BN1180" s="19"/>
      <c r="BO1180" s="19"/>
      <c r="BP1180" s="19"/>
    </row>
    <row r="1181" spans="1:68" s="2" customFormat="1">
      <c r="A1181" s="57"/>
      <c r="B1181" s="18"/>
      <c r="C1181" s="18"/>
      <c r="D1181" s="18"/>
      <c r="E1181" s="18"/>
      <c r="F1181" s="18"/>
      <c r="G1181" s="18"/>
      <c r="H1181" s="18"/>
      <c r="I1181" s="18"/>
      <c r="J1181" s="18"/>
      <c r="K1181" s="18"/>
      <c r="L1181" s="18"/>
      <c r="M1181" s="18"/>
      <c r="N1181" s="18"/>
      <c r="O1181" s="18"/>
      <c r="P1181" s="18"/>
      <c r="Q1181" s="18"/>
      <c r="R1181" s="18"/>
      <c r="S1181" s="18"/>
      <c r="T1181" s="18"/>
      <c r="U1181" s="18"/>
      <c r="V1181" s="18"/>
      <c r="W1181" s="18"/>
      <c r="X1181" s="18"/>
      <c r="Y1181" s="18"/>
      <c r="Z1181" s="18"/>
      <c r="AA1181" s="18"/>
      <c r="AB1181" s="18"/>
      <c r="AC1181" s="18"/>
      <c r="AD1181" s="18"/>
      <c r="AE1181" s="18"/>
      <c r="AF1181" s="18"/>
      <c r="AG1181" s="18"/>
      <c r="AH1181" s="18"/>
      <c r="AI1181" s="18"/>
      <c r="AJ1181" s="18"/>
      <c r="AK1181" s="18"/>
      <c r="AL1181" s="18"/>
      <c r="AM1181" s="18"/>
      <c r="AN1181" s="18"/>
      <c r="AO1181" s="18"/>
      <c r="AP1181" s="18"/>
      <c r="AQ1181" s="18"/>
      <c r="AR1181" s="19"/>
      <c r="AS1181" s="19"/>
      <c r="AT1181" s="19"/>
      <c r="AU1181" s="19"/>
      <c r="AV1181" s="19"/>
      <c r="AW1181" s="19"/>
      <c r="AX1181" s="19"/>
      <c r="AY1181" s="19"/>
      <c r="AZ1181" s="19"/>
      <c r="BA1181" s="19"/>
      <c r="BB1181" s="19"/>
      <c r="BC1181" s="19"/>
      <c r="BD1181" s="19"/>
      <c r="BE1181" s="19"/>
      <c r="BF1181" s="19"/>
      <c r="BG1181" s="19"/>
      <c r="BH1181" s="19"/>
      <c r="BI1181" s="19"/>
      <c r="BJ1181" s="19"/>
      <c r="BK1181" s="19"/>
      <c r="BL1181" s="19"/>
      <c r="BM1181" s="19"/>
      <c r="BN1181" s="19"/>
      <c r="BO1181" s="19"/>
      <c r="BP1181" s="19"/>
    </row>
    <row r="1182" spans="1:68" s="2" customFormat="1">
      <c r="A1182" s="57"/>
      <c r="B1182" s="18"/>
      <c r="C1182" s="18"/>
      <c r="D1182" s="18"/>
      <c r="E1182" s="18"/>
      <c r="F1182" s="18"/>
      <c r="G1182" s="18"/>
      <c r="H1182" s="18"/>
      <c r="I1182" s="18"/>
      <c r="J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c r="AL1182" s="18"/>
      <c r="AM1182" s="18"/>
      <c r="AN1182" s="18"/>
      <c r="AO1182" s="18"/>
      <c r="AP1182" s="18"/>
      <c r="AQ1182" s="18"/>
      <c r="AR1182" s="19"/>
      <c r="AS1182" s="19"/>
      <c r="AT1182" s="19"/>
      <c r="AU1182" s="19"/>
      <c r="AV1182" s="19"/>
      <c r="AW1182" s="19"/>
      <c r="AX1182" s="19"/>
      <c r="AY1182" s="19"/>
      <c r="AZ1182" s="19"/>
      <c r="BA1182" s="19"/>
      <c r="BB1182" s="19"/>
      <c r="BC1182" s="19"/>
      <c r="BD1182" s="19"/>
      <c r="BE1182" s="19"/>
      <c r="BF1182" s="19"/>
      <c r="BG1182" s="19"/>
      <c r="BH1182" s="19"/>
      <c r="BI1182" s="19"/>
      <c r="BJ1182" s="19"/>
      <c r="BK1182" s="19"/>
      <c r="BL1182" s="19"/>
      <c r="BM1182" s="19"/>
      <c r="BN1182" s="19"/>
      <c r="BO1182" s="19"/>
      <c r="BP1182" s="19"/>
    </row>
    <row r="1183" spans="1:68" s="2" customFormat="1">
      <c r="A1183" s="57"/>
      <c r="B1183" s="18"/>
      <c r="C1183" s="18"/>
      <c r="D1183" s="18"/>
      <c r="E1183" s="18"/>
      <c r="F1183" s="18"/>
      <c r="G1183" s="18"/>
      <c r="H1183" s="18"/>
      <c r="I1183" s="18"/>
      <c r="J1183" s="18"/>
      <c r="K1183" s="18"/>
      <c r="L1183" s="18"/>
      <c r="M1183" s="18"/>
      <c r="N1183" s="18"/>
      <c r="O1183" s="18"/>
      <c r="P1183" s="18"/>
      <c r="Q1183" s="18"/>
      <c r="R1183" s="18"/>
      <c r="S1183" s="18"/>
      <c r="T1183" s="18"/>
      <c r="U1183" s="18"/>
      <c r="V1183" s="18"/>
      <c r="W1183" s="18"/>
      <c r="X1183" s="18"/>
      <c r="Y1183" s="18"/>
      <c r="Z1183" s="18"/>
      <c r="AA1183" s="18"/>
      <c r="AB1183" s="18"/>
      <c r="AC1183" s="18"/>
      <c r="AD1183" s="18"/>
      <c r="AE1183" s="18"/>
      <c r="AF1183" s="18"/>
      <c r="AG1183" s="18"/>
      <c r="AH1183" s="18"/>
      <c r="AI1183" s="18"/>
      <c r="AJ1183" s="18"/>
      <c r="AK1183" s="18"/>
      <c r="AL1183" s="18"/>
      <c r="AM1183" s="18"/>
      <c r="AN1183" s="18"/>
      <c r="AO1183" s="18"/>
      <c r="AP1183" s="18"/>
      <c r="AQ1183" s="18"/>
      <c r="AR1183" s="19"/>
      <c r="AS1183" s="19"/>
      <c r="AT1183" s="19"/>
      <c r="AU1183" s="19"/>
      <c r="AV1183" s="19"/>
      <c r="AW1183" s="19"/>
      <c r="AX1183" s="19"/>
      <c r="AY1183" s="19"/>
      <c r="AZ1183" s="19"/>
      <c r="BA1183" s="19"/>
      <c r="BB1183" s="19"/>
      <c r="BC1183" s="19"/>
      <c r="BD1183" s="19"/>
      <c r="BE1183" s="19"/>
      <c r="BF1183" s="19"/>
      <c r="BG1183" s="19"/>
      <c r="BH1183" s="19"/>
      <c r="BI1183" s="19"/>
      <c r="BJ1183" s="19"/>
      <c r="BK1183" s="19"/>
      <c r="BL1183" s="19"/>
      <c r="BM1183" s="19"/>
      <c r="BN1183" s="19"/>
      <c r="BO1183" s="19"/>
      <c r="BP1183" s="19"/>
    </row>
    <row r="1184" spans="1:68" s="2" customFormat="1">
      <c r="A1184" s="57"/>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c r="AF1184" s="18"/>
      <c r="AG1184" s="18"/>
      <c r="AH1184" s="18"/>
      <c r="AI1184" s="18"/>
      <c r="AJ1184" s="18"/>
      <c r="AK1184" s="18"/>
      <c r="AL1184" s="18"/>
      <c r="AM1184" s="18"/>
      <c r="AN1184" s="18"/>
      <c r="AO1184" s="18"/>
      <c r="AP1184" s="18"/>
      <c r="AQ1184" s="18"/>
      <c r="AR1184" s="19"/>
      <c r="AS1184" s="19"/>
      <c r="AT1184" s="19"/>
      <c r="AU1184" s="19"/>
      <c r="AV1184" s="19"/>
      <c r="AW1184" s="19"/>
      <c r="AX1184" s="19"/>
      <c r="AY1184" s="19"/>
      <c r="AZ1184" s="19"/>
      <c r="BA1184" s="19"/>
      <c r="BB1184" s="19"/>
      <c r="BC1184" s="19"/>
      <c r="BD1184" s="19"/>
      <c r="BE1184" s="19"/>
      <c r="BF1184" s="19"/>
      <c r="BG1184" s="19"/>
      <c r="BH1184" s="19"/>
      <c r="BI1184" s="19"/>
      <c r="BJ1184" s="19"/>
      <c r="BK1184" s="19"/>
      <c r="BL1184" s="19"/>
      <c r="BM1184" s="19"/>
      <c r="BN1184" s="19"/>
      <c r="BO1184" s="19"/>
      <c r="BP1184" s="19"/>
    </row>
    <row r="1185" spans="1:68" s="2" customFormat="1">
      <c r="A1185" s="57"/>
      <c r="B1185" s="18"/>
      <c r="C1185" s="18"/>
      <c r="D1185" s="18"/>
      <c r="E1185" s="18"/>
      <c r="F1185" s="18"/>
      <c r="G1185" s="18"/>
      <c r="H1185" s="18"/>
      <c r="I1185" s="18"/>
      <c r="J1185" s="18"/>
      <c r="K1185" s="18"/>
      <c r="L1185" s="18"/>
      <c r="M1185" s="18"/>
      <c r="N1185" s="18"/>
      <c r="O1185" s="18"/>
      <c r="P1185" s="18"/>
      <c r="Q1185" s="18"/>
      <c r="R1185" s="18"/>
      <c r="S1185" s="18"/>
      <c r="T1185" s="18"/>
      <c r="U1185" s="18"/>
      <c r="V1185" s="18"/>
      <c r="W1185" s="18"/>
      <c r="X1185" s="18"/>
      <c r="Y1185" s="18"/>
      <c r="Z1185" s="18"/>
      <c r="AA1185" s="18"/>
      <c r="AB1185" s="18"/>
      <c r="AC1185" s="18"/>
      <c r="AD1185" s="18"/>
      <c r="AE1185" s="18"/>
      <c r="AF1185" s="18"/>
      <c r="AG1185" s="18"/>
      <c r="AH1185" s="18"/>
      <c r="AI1185" s="18"/>
      <c r="AJ1185" s="18"/>
      <c r="AK1185" s="18"/>
      <c r="AL1185" s="18"/>
      <c r="AM1185" s="18"/>
      <c r="AN1185" s="18"/>
      <c r="AO1185" s="18"/>
      <c r="AP1185" s="18"/>
      <c r="AQ1185" s="18"/>
      <c r="AR1185" s="19"/>
      <c r="AS1185" s="19"/>
      <c r="AT1185" s="19"/>
      <c r="AU1185" s="19"/>
      <c r="AV1185" s="19"/>
      <c r="AW1185" s="19"/>
      <c r="AX1185" s="19"/>
      <c r="AY1185" s="19"/>
      <c r="AZ1185" s="19"/>
      <c r="BA1185" s="19"/>
      <c r="BB1185" s="19"/>
      <c r="BC1185" s="19"/>
      <c r="BD1185" s="19"/>
      <c r="BE1185" s="19"/>
      <c r="BF1185" s="19"/>
      <c r="BG1185" s="19"/>
      <c r="BH1185" s="19"/>
      <c r="BI1185" s="19"/>
      <c r="BJ1185" s="19"/>
      <c r="BK1185" s="19"/>
      <c r="BL1185" s="19"/>
      <c r="BM1185" s="19"/>
      <c r="BN1185" s="19"/>
      <c r="BO1185" s="19"/>
      <c r="BP1185" s="19"/>
    </row>
    <row r="1186" spans="1:68" s="2" customFormat="1">
      <c r="A1186" s="57"/>
      <c r="B1186" s="18"/>
      <c r="C1186" s="18"/>
      <c r="D1186" s="18"/>
      <c r="E1186" s="18"/>
      <c r="F1186" s="18"/>
      <c r="G1186" s="18"/>
      <c r="H1186" s="18"/>
      <c r="I1186" s="18"/>
      <c r="J1186" s="18"/>
      <c r="K1186" s="18"/>
      <c r="L1186" s="18"/>
      <c r="M1186" s="18"/>
      <c r="N1186" s="18"/>
      <c r="O1186" s="18"/>
      <c r="P1186" s="18"/>
      <c r="Q1186" s="18"/>
      <c r="R1186" s="18"/>
      <c r="S1186" s="18"/>
      <c r="T1186" s="18"/>
      <c r="U1186" s="18"/>
      <c r="V1186" s="18"/>
      <c r="W1186" s="18"/>
      <c r="X1186" s="18"/>
      <c r="Y1186" s="18"/>
      <c r="Z1186" s="18"/>
      <c r="AA1186" s="18"/>
      <c r="AB1186" s="18"/>
      <c r="AC1186" s="18"/>
      <c r="AD1186" s="18"/>
      <c r="AE1186" s="18"/>
      <c r="AF1186" s="18"/>
      <c r="AG1186" s="18"/>
      <c r="AH1186" s="18"/>
      <c r="AI1186" s="18"/>
      <c r="AJ1186" s="18"/>
      <c r="AK1186" s="18"/>
      <c r="AL1186" s="18"/>
      <c r="AM1186" s="18"/>
      <c r="AN1186" s="18"/>
      <c r="AO1186" s="18"/>
      <c r="AP1186" s="18"/>
      <c r="AQ1186" s="18"/>
      <c r="AR1186" s="19"/>
      <c r="AS1186" s="19"/>
      <c r="AT1186" s="19"/>
      <c r="AU1186" s="19"/>
      <c r="AV1186" s="19"/>
      <c r="AW1186" s="19"/>
      <c r="AX1186" s="19"/>
      <c r="AY1186" s="19"/>
      <c r="AZ1186" s="19"/>
      <c r="BA1186" s="19"/>
      <c r="BB1186" s="19"/>
      <c r="BC1186" s="19"/>
      <c r="BD1186" s="19"/>
      <c r="BE1186" s="19"/>
      <c r="BF1186" s="19"/>
      <c r="BG1186" s="19"/>
      <c r="BH1186" s="19"/>
      <c r="BI1186" s="19"/>
      <c r="BJ1186" s="19"/>
      <c r="BK1186" s="19"/>
      <c r="BL1186" s="19"/>
      <c r="BM1186" s="19"/>
      <c r="BN1186" s="19"/>
      <c r="BO1186" s="19"/>
      <c r="BP1186" s="19"/>
    </row>
    <row r="1187" spans="1:68" s="2" customFormat="1">
      <c r="A1187" s="57"/>
      <c r="B1187" s="18"/>
      <c r="C1187" s="18"/>
      <c r="D1187" s="18"/>
      <c r="E1187" s="18"/>
      <c r="F1187" s="18"/>
      <c r="G1187" s="18"/>
      <c r="H1187" s="18"/>
      <c r="I1187" s="18"/>
      <c r="J1187" s="18"/>
      <c r="K1187" s="18"/>
      <c r="L1187" s="18"/>
      <c r="M1187" s="18"/>
      <c r="N1187" s="18"/>
      <c r="O1187" s="18"/>
      <c r="P1187" s="18"/>
      <c r="Q1187" s="18"/>
      <c r="R1187" s="18"/>
      <c r="S1187" s="18"/>
      <c r="T1187" s="18"/>
      <c r="U1187" s="18"/>
      <c r="V1187" s="18"/>
      <c r="W1187" s="18"/>
      <c r="X1187" s="18"/>
      <c r="Y1187" s="18"/>
      <c r="Z1187" s="18"/>
      <c r="AA1187" s="18"/>
      <c r="AB1187" s="18"/>
      <c r="AC1187" s="18"/>
      <c r="AD1187" s="18"/>
      <c r="AE1187" s="18"/>
      <c r="AF1187" s="18"/>
      <c r="AG1187" s="18"/>
      <c r="AH1187" s="18"/>
      <c r="AI1187" s="18"/>
      <c r="AJ1187" s="18"/>
      <c r="AK1187" s="18"/>
      <c r="AL1187" s="18"/>
      <c r="AM1187" s="18"/>
      <c r="AN1187" s="18"/>
      <c r="AO1187" s="18"/>
      <c r="AP1187" s="18"/>
      <c r="AQ1187" s="18"/>
      <c r="AR1187" s="19"/>
      <c r="AS1187" s="19"/>
      <c r="AT1187" s="19"/>
      <c r="AU1187" s="19"/>
      <c r="AV1187" s="19"/>
      <c r="AW1187" s="19"/>
      <c r="AX1187" s="19"/>
      <c r="AY1187" s="19"/>
      <c r="AZ1187" s="19"/>
      <c r="BA1187" s="19"/>
      <c r="BB1187" s="19"/>
      <c r="BC1187" s="19"/>
      <c r="BD1187" s="19"/>
      <c r="BE1187" s="19"/>
      <c r="BF1187" s="19"/>
      <c r="BG1187" s="19"/>
      <c r="BH1187" s="19"/>
      <c r="BI1187" s="19"/>
      <c r="BJ1187" s="19"/>
      <c r="BK1187" s="19"/>
      <c r="BL1187" s="19"/>
      <c r="BM1187" s="19"/>
      <c r="BN1187" s="19"/>
      <c r="BO1187" s="19"/>
      <c r="BP1187" s="19"/>
    </row>
    <row r="1188" spans="1:68" s="2" customFormat="1">
      <c r="A1188" s="57"/>
      <c r="B1188" s="18"/>
      <c r="C1188" s="18"/>
      <c r="D1188" s="18"/>
      <c r="E1188" s="18"/>
      <c r="F1188" s="18"/>
      <c r="G1188" s="18"/>
      <c r="H1188" s="18"/>
      <c r="I1188" s="18"/>
      <c r="J1188" s="18"/>
      <c r="K1188" s="18"/>
      <c r="L1188" s="18"/>
      <c r="M1188" s="18"/>
      <c r="N1188" s="18"/>
      <c r="O1188" s="18"/>
      <c r="P1188" s="18"/>
      <c r="Q1188" s="18"/>
      <c r="R1188" s="18"/>
      <c r="S1188" s="18"/>
      <c r="T1188" s="18"/>
      <c r="U1188" s="18"/>
      <c r="V1188" s="18"/>
      <c r="W1188" s="18"/>
      <c r="X1188" s="18"/>
      <c r="Y1188" s="18"/>
      <c r="Z1188" s="18"/>
      <c r="AA1188" s="18"/>
      <c r="AB1188" s="18"/>
      <c r="AC1188" s="18"/>
      <c r="AD1188" s="18"/>
      <c r="AE1188" s="18"/>
      <c r="AF1188" s="18"/>
      <c r="AG1188" s="18"/>
      <c r="AH1188" s="18"/>
      <c r="AI1188" s="18"/>
      <c r="AJ1188" s="18"/>
      <c r="AK1188" s="18"/>
      <c r="AL1188" s="18"/>
      <c r="AM1188" s="18"/>
      <c r="AN1188" s="18"/>
      <c r="AO1188" s="18"/>
      <c r="AP1188" s="18"/>
      <c r="AQ1188" s="18"/>
      <c r="AR1188" s="19"/>
      <c r="AS1188" s="19"/>
      <c r="AT1188" s="19"/>
      <c r="AU1188" s="19"/>
      <c r="AV1188" s="19"/>
      <c r="AW1188" s="19"/>
      <c r="AX1188" s="19"/>
      <c r="AY1188" s="19"/>
      <c r="AZ1188" s="19"/>
      <c r="BA1188" s="19"/>
      <c r="BB1188" s="19"/>
      <c r="BC1188" s="19"/>
      <c r="BD1188" s="19"/>
      <c r="BE1188" s="19"/>
      <c r="BF1188" s="19"/>
      <c r="BG1188" s="19"/>
      <c r="BH1188" s="19"/>
      <c r="BI1188" s="19"/>
      <c r="BJ1188" s="19"/>
      <c r="BK1188" s="19"/>
      <c r="BL1188" s="19"/>
      <c r="BM1188" s="19"/>
      <c r="BN1188" s="19"/>
      <c r="BO1188" s="19"/>
      <c r="BP1188" s="19"/>
    </row>
    <row r="1189" spans="1:68" s="2" customFormat="1">
      <c r="A1189" s="57"/>
      <c r="B1189" s="18"/>
      <c r="C1189" s="18"/>
      <c r="D1189" s="18"/>
      <c r="E1189" s="18"/>
      <c r="F1189" s="18"/>
      <c r="G1189" s="18"/>
      <c r="H1189" s="18"/>
      <c r="I1189" s="18"/>
      <c r="J1189" s="18"/>
      <c r="K1189" s="18"/>
      <c r="L1189" s="18"/>
      <c r="M1189" s="18"/>
      <c r="N1189" s="18"/>
      <c r="O1189" s="18"/>
      <c r="P1189" s="18"/>
      <c r="Q1189" s="18"/>
      <c r="R1189" s="18"/>
      <c r="S1189" s="18"/>
      <c r="T1189" s="18"/>
      <c r="U1189" s="18"/>
      <c r="V1189" s="18"/>
      <c r="W1189" s="18"/>
      <c r="X1189" s="18"/>
      <c r="Y1189" s="18"/>
      <c r="Z1189" s="18"/>
      <c r="AA1189" s="18"/>
      <c r="AB1189" s="18"/>
      <c r="AC1189" s="18"/>
      <c r="AD1189" s="18"/>
      <c r="AE1189" s="18"/>
      <c r="AF1189" s="18"/>
      <c r="AG1189" s="18"/>
      <c r="AH1189" s="18"/>
      <c r="AI1189" s="18"/>
      <c r="AJ1189" s="18"/>
      <c r="AK1189" s="18"/>
      <c r="AL1189" s="18"/>
      <c r="AM1189" s="18"/>
      <c r="AN1189" s="18"/>
      <c r="AO1189" s="18"/>
      <c r="AP1189" s="18"/>
      <c r="AQ1189" s="18"/>
      <c r="AR1189" s="19"/>
      <c r="AS1189" s="19"/>
      <c r="AT1189" s="19"/>
      <c r="AU1189" s="19"/>
      <c r="AV1189" s="19"/>
      <c r="AW1189" s="19"/>
      <c r="AX1189" s="19"/>
      <c r="AY1189" s="19"/>
      <c r="AZ1189" s="19"/>
      <c r="BA1189" s="19"/>
      <c r="BB1189" s="19"/>
      <c r="BC1189" s="19"/>
      <c r="BD1189" s="19"/>
      <c r="BE1189" s="19"/>
      <c r="BF1189" s="19"/>
      <c r="BG1189" s="19"/>
      <c r="BH1189" s="19"/>
      <c r="BI1189" s="19"/>
      <c r="BJ1189" s="19"/>
      <c r="BK1189" s="19"/>
      <c r="BL1189" s="19"/>
      <c r="BM1189" s="19"/>
      <c r="BN1189" s="19"/>
      <c r="BO1189" s="19"/>
      <c r="BP1189" s="19"/>
    </row>
    <row r="1190" spans="1:68" s="2" customFormat="1">
      <c r="A1190" s="57"/>
      <c r="B1190" s="18"/>
      <c r="C1190" s="18"/>
      <c r="D1190" s="18"/>
      <c r="E1190" s="18"/>
      <c r="F1190" s="18"/>
      <c r="G1190" s="18"/>
      <c r="H1190" s="18"/>
      <c r="I1190" s="18"/>
      <c r="J1190" s="18"/>
      <c r="K1190" s="18"/>
      <c r="L1190" s="18"/>
      <c r="M1190" s="18"/>
      <c r="N1190" s="18"/>
      <c r="O1190" s="18"/>
      <c r="P1190" s="18"/>
      <c r="Q1190" s="18"/>
      <c r="R1190" s="18"/>
      <c r="S1190" s="18"/>
      <c r="T1190" s="18"/>
      <c r="U1190" s="18"/>
      <c r="V1190" s="18"/>
      <c r="W1190" s="18"/>
      <c r="X1190" s="18"/>
      <c r="Y1190" s="18"/>
      <c r="Z1190" s="18"/>
      <c r="AA1190" s="18"/>
      <c r="AB1190" s="18"/>
      <c r="AC1190" s="18"/>
      <c r="AD1190" s="18"/>
      <c r="AE1190" s="18"/>
      <c r="AF1190" s="18"/>
      <c r="AG1190" s="18"/>
      <c r="AH1190" s="18"/>
      <c r="AI1190" s="18"/>
      <c r="AJ1190" s="18"/>
      <c r="AK1190" s="18"/>
      <c r="AL1190" s="18"/>
      <c r="AM1190" s="18"/>
      <c r="AN1190" s="18"/>
      <c r="AO1190" s="18"/>
      <c r="AP1190" s="18"/>
      <c r="AQ1190" s="18"/>
      <c r="AR1190" s="19"/>
      <c r="AS1190" s="19"/>
      <c r="AT1190" s="19"/>
      <c r="AU1190" s="19"/>
      <c r="AV1190" s="19"/>
      <c r="AW1190" s="19"/>
      <c r="AX1190" s="19"/>
      <c r="AY1190" s="19"/>
      <c r="AZ1190" s="19"/>
      <c r="BA1190" s="19"/>
      <c r="BB1190" s="19"/>
      <c r="BC1190" s="19"/>
      <c r="BD1190" s="19"/>
      <c r="BE1190" s="19"/>
      <c r="BF1190" s="19"/>
      <c r="BG1190" s="19"/>
      <c r="BH1190" s="19"/>
      <c r="BI1190" s="19"/>
      <c r="BJ1190" s="19"/>
      <c r="BK1190" s="19"/>
      <c r="BL1190" s="19"/>
      <c r="BM1190" s="19"/>
      <c r="BN1190" s="19"/>
      <c r="BO1190" s="19"/>
      <c r="BP1190" s="19"/>
    </row>
    <row r="1191" spans="1:68" s="2" customFormat="1">
      <c r="A1191" s="57"/>
      <c r="B1191" s="18"/>
      <c r="C1191" s="18"/>
      <c r="D1191" s="18"/>
      <c r="E1191" s="18"/>
      <c r="F1191" s="18"/>
      <c r="G1191" s="18"/>
      <c r="H1191" s="18"/>
      <c r="I1191" s="18"/>
      <c r="J1191" s="18"/>
      <c r="K1191" s="18"/>
      <c r="L1191" s="18"/>
      <c r="M1191" s="18"/>
      <c r="N1191" s="18"/>
      <c r="O1191" s="18"/>
      <c r="P1191" s="18"/>
      <c r="Q1191" s="18"/>
      <c r="R1191" s="18"/>
      <c r="S1191" s="18"/>
      <c r="T1191" s="18"/>
      <c r="U1191" s="18"/>
      <c r="V1191" s="18"/>
      <c r="W1191" s="18"/>
      <c r="X1191" s="18"/>
      <c r="Y1191" s="18"/>
      <c r="Z1191" s="18"/>
      <c r="AA1191" s="18"/>
      <c r="AB1191" s="18"/>
      <c r="AC1191" s="18"/>
      <c r="AD1191" s="18"/>
      <c r="AE1191" s="18"/>
      <c r="AF1191" s="18"/>
      <c r="AG1191" s="18"/>
      <c r="AH1191" s="18"/>
      <c r="AI1191" s="18"/>
      <c r="AJ1191" s="18"/>
      <c r="AK1191" s="18"/>
      <c r="AL1191" s="18"/>
      <c r="AM1191" s="18"/>
      <c r="AN1191" s="18"/>
      <c r="AO1191" s="18"/>
      <c r="AP1191" s="18"/>
      <c r="AQ1191" s="18"/>
      <c r="AR1191" s="19"/>
      <c r="AS1191" s="19"/>
      <c r="AT1191" s="19"/>
      <c r="AU1191" s="19"/>
      <c r="AV1191" s="19"/>
      <c r="AW1191" s="19"/>
      <c r="AX1191" s="19"/>
      <c r="AY1191" s="19"/>
      <c r="AZ1191" s="19"/>
      <c r="BA1191" s="19"/>
      <c r="BB1191" s="19"/>
      <c r="BC1191" s="19"/>
      <c r="BD1191" s="19"/>
      <c r="BE1191" s="19"/>
      <c r="BF1191" s="19"/>
      <c r="BG1191" s="19"/>
      <c r="BH1191" s="19"/>
      <c r="BI1191" s="19"/>
      <c r="BJ1191" s="19"/>
      <c r="BK1191" s="19"/>
      <c r="BL1191" s="19"/>
      <c r="BM1191" s="19"/>
      <c r="BN1191" s="19"/>
      <c r="BO1191" s="19"/>
      <c r="BP1191" s="19"/>
    </row>
    <row r="1192" spans="1:68" s="2" customFormat="1">
      <c r="A1192" s="57"/>
      <c r="B1192" s="18"/>
      <c r="C1192" s="18"/>
      <c r="D1192" s="18"/>
      <c r="E1192" s="18"/>
      <c r="F1192" s="18"/>
      <c r="G1192" s="18"/>
      <c r="H1192" s="18"/>
      <c r="I1192" s="18"/>
      <c r="J1192" s="18"/>
      <c r="K1192" s="18"/>
      <c r="L1192" s="18"/>
      <c r="M1192" s="18"/>
      <c r="N1192" s="18"/>
      <c r="O1192" s="18"/>
      <c r="P1192" s="18"/>
      <c r="Q1192" s="18"/>
      <c r="R1192" s="18"/>
      <c r="S1192" s="18"/>
      <c r="T1192" s="18"/>
      <c r="U1192" s="18"/>
      <c r="V1192" s="18"/>
      <c r="W1192" s="18"/>
      <c r="X1192" s="18"/>
      <c r="Y1192" s="18"/>
      <c r="Z1192" s="18"/>
      <c r="AA1192" s="18"/>
      <c r="AB1192" s="18"/>
      <c r="AC1192" s="18"/>
      <c r="AD1192" s="18"/>
      <c r="AE1192" s="18"/>
      <c r="AF1192" s="18"/>
      <c r="AG1192" s="18"/>
      <c r="AH1192" s="18"/>
      <c r="AI1192" s="18"/>
      <c r="AJ1192" s="18"/>
      <c r="AK1192" s="18"/>
      <c r="AL1192" s="18"/>
      <c r="AM1192" s="18"/>
      <c r="AN1192" s="18"/>
      <c r="AO1192" s="18"/>
      <c r="AP1192" s="18"/>
      <c r="AQ1192" s="18"/>
      <c r="AR1192" s="19"/>
      <c r="AS1192" s="19"/>
      <c r="AT1192" s="19"/>
      <c r="AU1192" s="19"/>
      <c r="AV1192" s="19"/>
      <c r="AW1192" s="19"/>
      <c r="AX1192" s="19"/>
      <c r="AY1192" s="19"/>
      <c r="AZ1192" s="19"/>
      <c r="BA1192" s="19"/>
      <c r="BB1192" s="19"/>
      <c r="BC1192" s="19"/>
      <c r="BD1192" s="19"/>
      <c r="BE1192" s="19"/>
      <c r="BF1192" s="19"/>
      <c r="BG1192" s="19"/>
      <c r="BH1192" s="19"/>
      <c r="BI1192" s="19"/>
      <c r="BJ1192" s="19"/>
      <c r="BK1192" s="19"/>
      <c r="BL1192" s="19"/>
      <c r="BM1192" s="19"/>
      <c r="BN1192" s="19"/>
      <c r="BO1192" s="19"/>
      <c r="BP1192" s="19"/>
    </row>
    <row r="1193" spans="1:68" s="2" customFormat="1">
      <c r="A1193" s="57"/>
      <c r="B1193" s="18"/>
      <c r="C1193" s="18"/>
      <c r="D1193" s="18"/>
      <c r="E1193" s="18"/>
      <c r="F1193" s="18"/>
      <c r="G1193" s="18"/>
      <c r="H1193" s="18"/>
      <c r="I1193" s="18"/>
      <c r="J1193" s="18"/>
      <c r="K1193" s="18"/>
      <c r="L1193" s="18"/>
      <c r="M1193" s="18"/>
      <c r="N1193" s="18"/>
      <c r="O1193" s="18"/>
      <c r="P1193" s="18"/>
      <c r="Q1193" s="18"/>
      <c r="R1193" s="18"/>
      <c r="S1193" s="18"/>
      <c r="T1193" s="18"/>
      <c r="U1193" s="18"/>
      <c r="V1193" s="18"/>
      <c r="W1193" s="18"/>
      <c r="X1193" s="18"/>
      <c r="Y1193" s="18"/>
      <c r="Z1193" s="18"/>
      <c r="AA1193" s="18"/>
      <c r="AB1193" s="18"/>
      <c r="AC1193" s="18"/>
      <c r="AD1193" s="18"/>
      <c r="AE1193" s="18"/>
      <c r="AF1193" s="18"/>
      <c r="AG1193" s="18"/>
      <c r="AH1193" s="18"/>
      <c r="AI1193" s="18"/>
      <c r="AJ1193" s="18"/>
      <c r="AK1193" s="18"/>
      <c r="AL1193" s="18"/>
      <c r="AM1193" s="18"/>
      <c r="AN1193" s="18"/>
      <c r="AO1193" s="18"/>
      <c r="AP1193" s="18"/>
      <c r="AQ1193" s="18"/>
      <c r="AR1193" s="19"/>
      <c r="AS1193" s="19"/>
      <c r="AT1193" s="19"/>
      <c r="AU1193" s="19"/>
      <c r="AV1193" s="19"/>
      <c r="AW1193" s="19"/>
      <c r="AX1193" s="19"/>
      <c r="AY1193" s="19"/>
      <c r="AZ1193" s="19"/>
      <c r="BA1193" s="19"/>
      <c r="BB1193" s="19"/>
      <c r="BC1193" s="19"/>
      <c r="BD1193" s="19"/>
      <c r="BE1193" s="19"/>
      <c r="BF1193" s="19"/>
      <c r="BG1193" s="19"/>
      <c r="BH1193" s="19"/>
      <c r="BI1193" s="19"/>
      <c r="BJ1193" s="19"/>
      <c r="BK1193" s="19"/>
      <c r="BL1193" s="19"/>
      <c r="BM1193" s="19"/>
      <c r="BN1193" s="19"/>
      <c r="BO1193" s="19"/>
      <c r="BP1193" s="19"/>
    </row>
    <row r="1194" spans="1:68" s="2" customFormat="1">
      <c r="A1194" s="57"/>
      <c r="B1194" s="18"/>
      <c r="C1194" s="18"/>
      <c r="D1194" s="18"/>
      <c r="E1194" s="18"/>
      <c r="F1194" s="18"/>
      <c r="G1194" s="18"/>
      <c r="H1194" s="18"/>
      <c r="I1194" s="18"/>
      <c r="J1194" s="18"/>
      <c r="K1194" s="18"/>
      <c r="L1194" s="18"/>
      <c r="M1194" s="18"/>
      <c r="N1194" s="18"/>
      <c r="O1194" s="18"/>
      <c r="P1194" s="18"/>
      <c r="Q1194" s="18"/>
      <c r="R1194" s="18"/>
      <c r="S1194" s="18"/>
      <c r="T1194" s="18"/>
      <c r="U1194" s="18"/>
      <c r="V1194" s="18"/>
      <c r="W1194" s="18"/>
      <c r="X1194" s="18"/>
      <c r="Y1194" s="18"/>
      <c r="Z1194" s="18"/>
      <c r="AA1194" s="18"/>
      <c r="AB1194" s="18"/>
      <c r="AC1194" s="18"/>
      <c r="AD1194" s="18"/>
      <c r="AE1194" s="18"/>
      <c r="AF1194" s="18"/>
      <c r="AG1194" s="18"/>
      <c r="AH1194" s="18"/>
      <c r="AI1194" s="18"/>
      <c r="AJ1194" s="18"/>
      <c r="AK1194" s="18"/>
      <c r="AL1194" s="18"/>
      <c r="AM1194" s="18"/>
      <c r="AN1194" s="18"/>
      <c r="AO1194" s="18"/>
      <c r="AP1194" s="18"/>
      <c r="AQ1194" s="18"/>
      <c r="AR1194" s="19"/>
      <c r="AS1194" s="19"/>
      <c r="AT1194" s="19"/>
      <c r="AU1194" s="19"/>
      <c r="AV1194" s="19"/>
      <c r="AW1194" s="19"/>
      <c r="AX1194" s="19"/>
      <c r="AY1194" s="19"/>
      <c r="AZ1194" s="19"/>
      <c r="BA1194" s="19"/>
      <c r="BB1194" s="19"/>
      <c r="BC1194" s="19"/>
      <c r="BD1194" s="19"/>
      <c r="BE1194" s="19"/>
      <c r="BF1194" s="19"/>
      <c r="BG1194" s="19"/>
      <c r="BH1194" s="19"/>
      <c r="BI1194" s="19"/>
      <c r="BJ1194" s="19"/>
      <c r="BK1194" s="19"/>
      <c r="BL1194" s="19"/>
      <c r="BM1194" s="19"/>
      <c r="BN1194" s="19"/>
      <c r="BO1194" s="19"/>
      <c r="BP1194" s="19"/>
    </row>
    <row r="1195" spans="1:68" s="2" customFormat="1">
      <c r="A1195" s="57"/>
      <c r="B1195" s="18"/>
      <c r="C1195" s="18"/>
      <c r="D1195" s="18"/>
      <c r="E1195" s="18"/>
      <c r="F1195" s="18"/>
      <c r="G1195" s="18"/>
      <c r="H1195" s="18"/>
      <c r="I1195" s="18"/>
      <c r="J1195" s="18"/>
      <c r="K1195" s="18"/>
      <c r="L1195" s="18"/>
      <c r="M1195" s="18"/>
      <c r="N1195" s="18"/>
      <c r="O1195" s="18"/>
      <c r="P1195" s="18"/>
      <c r="Q1195" s="18"/>
      <c r="R1195" s="18"/>
      <c r="S1195" s="18"/>
      <c r="T1195" s="18"/>
      <c r="U1195" s="18"/>
      <c r="V1195" s="18"/>
      <c r="W1195" s="18"/>
      <c r="X1195" s="18"/>
      <c r="Y1195" s="18"/>
      <c r="Z1195" s="18"/>
      <c r="AA1195" s="18"/>
      <c r="AB1195" s="18"/>
      <c r="AC1195" s="18"/>
      <c r="AD1195" s="18"/>
      <c r="AE1195" s="18"/>
      <c r="AF1195" s="18"/>
      <c r="AG1195" s="18"/>
      <c r="AH1195" s="18"/>
      <c r="AI1195" s="18"/>
      <c r="AJ1195" s="18"/>
      <c r="AK1195" s="18"/>
      <c r="AL1195" s="18"/>
      <c r="AM1195" s="18"/>
      <c r="AN1195" s="18"/>
      <c r="AO1195" s="18"/>
      <c r="AP1195" s="18"/>
      <c r="AQ1195" s="18"/>
      <c r="AR1195" s="19"/>
      <c r="AS1195" s="19"/>
      <c r="AT1195" s="19"/>
      <c r="AU1195" s="19"/>
      <c r="AV1195" s="19"/>
      <c r="AW1195" s="19"/>
      <c r="AX1195" s="19"/>
      <c r="AY1195" s="19"/>
      <c r="AZ1195" s="19"/>
      <c r="BA1195" s="19"/>
      <c r="BB1195" s="19"/>
      <c r="BC1195" s="19"/>
      <c r="BD1195" s="19"/>
      <c r="BE1195" s="19"/>
      <c r="BF1195" s="19"/>
      <c r="BG1195" s="19"/>
      <c r="BH1195" s="19"/>
      <c r="BI1195" s="19"/>
      <c r="BJ1195" s="19"/>
      <c r="BK1195" s="19"/>
      <c r="BL1195" s="19"/>
      <c r="BM1195" s="19"/>
      <c r="BN1195" s="19"/>
      <c r="BO1195" s="19"/>
      <c r="BP1195" s="19"/>
    </row>
    <row r="1196" spans="1:68" s="2" customFormat="1">
      <c r="A1196" s="57"/>
      <c r="B1196" s="18"/>
      <c r="C1196" s="18"/>
      <c r="D1196" s="18"/>
      <c r="E1196" s="18"/>
      <c r="F1196" s="18"/>
      <c r="G1196" s="18"/>
      <c r="H1196" s="18"/>
      <c r="I1196" s="18"/>
      <c r="J1196" s="18"/>
      <c r="K1196" s="18"/>
      <c r="L1196" s="18"/>
      <c r="M1196" s="18"/>
      <c r="N1196" s="18"/>
      <c r="O1196" s="18"/>
      <c r="P1196" s="18"/>
      <c r="Q1196" s="18"/>
      <c r="R1196" s="18"/>
      <c r="S1196" s="18"/>
      <c r="T1196" s="18"/>
      <c r="U1196" s="18"/>
      <c r="V1196" s="18"/>
      <c r="W1196" s="18"/>
      <c r="X1196" s="18"/>
      <c r="Y1196" s="18"/>
      <c r="Z1196" s="18"/>
      <c r="AA1196" s="18"/>
      <c r="AB1196" s="18"/>
      <c r="AC1196" s="18"/>
      <c r="AD1196" s="18"/>
      <c r="AE1196" s="18"/>
      <c r="AF1196" s="18"/>
      <c r="AG1196" s="18"/>
      <c r="AH1196" s="18"/>
      <c r="AI1196" s="18"/>
      <c r="AJ1196" s="18"/>
      <c r="AK1196" s="18"/>
      <c r="AL1196" s="18"/>
      <c r="AM1196" s="18"/>
      <c r="AN1196" s="18"/>
      <c r="AO1196" s="18"/>
      <c r="AP1196" s="18"/>
      <c r="AQ1196" s="18"/>
      <c r="AR1196" s="19"/>
      <c r="AS1196" s="19"/>
      <c r="AT1196" s="19"/>
      <c r="AU1196" s="19"/>
      <c r="AV1196" s="19"/>
      <c r="AW1196" s="19"/>
      <c r="AX1196" s="19"/>
      <c r="AY1196" s="19"/>
      <c r="AZ1196" s="19"/>
      <c r="BA1196" s="19"/>
      <c r="BB1196" s="19"/>
      <c r="BC1196" s="19"/>
      <c r="BD1196" s="19"/>
      <c r="BE1196" s="19"/>
      <c r="BF1196" s="19"/>
      <c r="BG1196" s="19"/>
      <c r="BH1196" s="19"/>
      <c r="BI1196" s="19"/>
      <c r="BJ1196" s="19"/>
      <c r="BK1196" s="19"/>
      <c r="BL1196" s="19"/>
      <c r="BM1196" s="19"/>
      <c r="BN1196" s="19"/>
      <c r="BO1196" s="19"/>
      <c r="BP1196" s="19"/>
    </row>
    <row r="1197" spans="1:68" s="2" customFormat="1">
      <c r="A1197" s="57"/>
      <c r="B1197" s="18"/>
      <c r="C1197" s="18"/>
      <c r="D1197" s="18"/>
      <c r="E1197" s="18"/>
      <c r="F1197" s="18"/>
      <c r="G1197" s="18"/>
      <c r="H1197" s="18"/>
      <c r="I1197" s="18"/>
      <c r="J1197" s="18"/>
      <c r="K1197" s="18"/>
      <c r="L1197" s="18"/>
      <c r="M1197" s="18"/>
      <c r="N1197" s="18"/>
      <c r="O1197" s="18"/>
      <c r="P1197" s="18"/>
      <c r="Q1197" s="18"/>
      <c r="R1197" s="18"/>
      <c r="S1197" s="18"/>
      <c r="T1197" s="18"/>
      <c r="U1197" s="18"/>
      <c r="V1197" s="18"/>
      <c r="W1197" s="18"/>
      <c r="X1197" s="18"/>
      <c r="Y1197" s="18"/>
      <c r="Z1197" s="18"/>
      <c r="AA1197" s="18"/>
      <c r="AB1197" s="18"/>
      <c r="AC1197" s="18"/>
      <c r="AD1197" s="18"/>
      <c r="AE1197" s="18"/>
      <c r="AF1197" s="18"/>
      <c r="AG1197" s="18"/>
      <c r="AH1197" s="18"/>
      <c r="AI1197" s="18"/>
      <c r="AJ1197" s="18"/>
      <c r="AK1197" s="18"/>
      <c r="AL1197" s="18"/>
      <c r="AM1197" s="18"/>
      <c r="AN1197" s="18"/>
      <c r="AO1197" s="18"/>
      <c r="AP1197" s="18"/>
      <c r="AQ1197" s="18"/>
      <c r="AR1197" s="19"/>
      <c r="AS1197" s="19"/>
      <c r="AT1197" s="19"/>
      <c r="AU1197" s="19"/>
      <c r="AV1197" s="19"/>
      <c r="AW1197" s="19"/>
      <c r="AX1197" s="19"/>
      <c r="AY1197" s="19"/>
      <c r="AZ1197" s="19"/>
      <c r="BA1197" s="19"/>
      <c r="BB1197" s="19"/>
      <c r="BC1197" s="19"/>
      <c r="BD1197" s="19"/>
      <c r="BE1197" s="19"/>
      <c r="BF1197" s="19"/>
      <c r="BG1197" s="19"/>
      <c r="BH1197" s="19"/>
      <c r="BI1197" s="19"/>
      <c r="BJ1197" s="19"/>
      <c r="BK1197" s="19"/>
      <c r="BL1197" s="19"/>
      <c r="BM1197" s="19"/>
      <c r="BN1197" s="19"/>
      <c r="BO1197" s="19"/>
      <c r="BP1197" s="19"/>
    </row>
    <row r="1198" spans="1:68" s="2" customFormat="1">
      <c r="A1198" s="57"/>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c r="AF1198" s="18"/>
      <c r="AG1198" s="18"/>
      <c r="AH1198" s="18"/>
      <c r="AI1198" s="18"/>
      <c r="AJ1198" s="18"/>
      <c r="AK1198" s="18"/>
      <c r="AL1198" s="18"/>
      <c r="AM1198" s="18"/>
      <c r="AN1198" s="18"/>
      <c r="AO1198" s="18"/>
      <c r="AP1198" s="18"/>
      <c r="AQ1198" s="18"/>
      <c r="AR1198" s="19"/>
      <c r="AS1198" s="19"/>
      <c r="AT1198" s="19"/>
      <c r="AU1198" s="19"/>
      <c r="AV1198" s="19"/>
      <c r="AW1198" s="19"/>
      <c r="AX1198" s="19"/>
      <c r="AY1198" s="19"/>
      <c r="AZ1198" s="19"/>
      <c r="BA1198" s="19"/>
      <c r="BB1198" s="19"/>
      <c r="BC1198" s="19"/>
      <c r="BD1198" s="19"/>
      <c r="BE1198" s="19"/>
      <c r="BF1198" s="19"/>
      <c r="BG1198" s="19"/>
      <c r="BH1198" s="19"/>
      <c r="BI1198" s="19"/>
      <c r="BJ1198" s="19"/>
      <c r="BK1198" s="19"/>
      <c r="BL1198" s="19"/>
      <c r="BM1198" s="19"/>
      <c r="BN1198" s="19"/>
      <c r="BO1198" s="19"/>
      <c r="BP1198" s="19"/>
    </row>
    <row r="1199" spans="1:68" s="2" customFormat="1">
      <c r="A1199" s="57"/>
      <c r="B1199" s="18"/>
      <c r="C1199" s="18"/>
      <c r="D1199" s="18"/>
      <c r="E1199" s="18"/>
      <c r="F1199" s="18"/>
      <c r="G1199" s="18"/>
      <c r="H1199" s="18"/>
      <c r="I1199" s="18"/>
      <c r="J1199" s="18"/>
      <c r="K1199" s="18"/>
      <c r="L1199" s="18"/>
      <c r="M1199" s="18"/>
      <c r="N1199" s="18"/>
      <c r="O1199" s="18"/>
      <c r="P1199" s="18"/>
      <c r="Q1199" s="18"/>
      <c r="R1199" s="18"/>
      <c r="S1199" s="18"/>
      <c r="T1199" s="18"/>
      <c r="U1199" s="18"/>
      <c r="V1199" s="18"/>
      <c r="W1199" s="18"/>
      <c r="X1199" s="18"/>
      <c r="Y1199" s="18"/>
      <c r="Z1199" s="18"/>
      <c r="AA1199" s="18"/>
      <c r="AB1199" s="18"/>
      <c r="AC1199" s="18"/>
      <c r="AD1199" s="18"/>
      <c r="AE1199" s="18"/>
      <c r="AF1199" s="18"/>
      <c r="AG1199" s="18"/>
      <c r="AH1199" s="18"/>
      <c r="AI1199" s="18"/>
      <c r="AJ1199" s="18"/>
      <c r="AK1199" s="18"/>
      <c r="AL1199" s="18"/>
      <c r="AM1199" s="18"/>
      <c r="AN1199" s="18"/>
      <c r="AO1199" s="18"/>
      <c r="AP1199" s="18"/>
      <c r="AQ1199" s="18"/>
      <c r="AR1199" s="19"/>
      <c r="AS1199" s="19"/>
      <c r="AT1199" s="19"/>
      <c r="AU1199" s="19"/>
      <c r="AV1199" s="19"/>
      <c r="AW1199" s="19"/>
      <c r="AX1199" s="19"/>
      <c r="AY1199" s="19"/>
      <c r="AZ1199" s="19"/>
      <c r="BA1199" s="19"/>
      <c r="BB1199" s="19"/>
      <c r="BC1199" s="19"/>
      <c r="BD1199" s="19"/>
      <c r="BE1199" s="19"/>
      <c r="BF1199" s="19"/>
      <c r="BG1199" s="19"/>
      <c r="BH1199" s="19"/>
      <c r="BI1199" s="19"/>
      <c r="BJ1199" s="19"/>
      <c r="BK1199" s="19"/>
      <c r="BL1199" s="19"/>
      <c r="BM1199" s="19"/>
      <c r="BN1199" s="19"/>
      <c r="BO1199" s="19"/>
      <c r="BP1199" s="19"/>
    </row>
    <row r="1200" spans="1:68" s="2" customFormat="1">
      <c r="A1200" s="57"/>
      <c r="B1200" s="18"/>
      <c r="C1200" s="18"/>
      <c r="D1200" s="18"/>
      <c r="E1200" s="18"/>
      <c r="F1200" s="18"/>
      <c r="G1200" s="18"/>
      <c r="H1200" s="18"/>
      <c r="I1200" s="18"/>
      <c r="J1200" s="18"/>
      <c r="K1200" s="18"/>
      <c r="L1200" s="18"/>
      <c r="M1200" s="18"/>
      <c r="N1200" s="18"/>
      <c r="O1200" s="18"/>
      <c r="P1200" s="18"/>
      <c r="Q1200" s="18"/>
      <c r="R1200" s="18"/>
      <c r="S1200" s="18"/>
      <c r="T1200" s="18"/>
      <c r="U1200" s="18"/>
      <c r="V1200" s="18"/>
      <c r="W1200" s="18"/>
      <c r="X1200" s="18"/>
      <c r="Y1200" s="18"/>
      <c r="Z1200" s="18"/>
      <c r="AA1200" s="18"/>
      <c r="AB1200" s="18"/>
      <c r="AC1200" s="18"/>
      <c r="AD1200" s="18"/>
      <c r="AE1200" s="18"/>
      <c r="AF1200" s="18"/>
      <c r="AG1200" s="18"/>
      <c r="AH1200" s="18"/>
      <c r="AI1200" s="18"/>
      <c r="AJ1200" s="18"/>
      <c r="AK1200" s="18"/>
      <c r="AL1200" s="18"/>
      <c r="AM1200" s="18"/>
      <c r="AN1200" s="18"/>
      <c r="AO1200" s="18"/>
      <c r="AP1200" s="18"/>
      <c r="AQ1200" s="18"/>
      <c r="AR1200" s="19"/>
      <c r="AS1200" s="19"/>
      <c r="AT1200" s="19"/>
      <c r="AU1200" s="19"/>
      <c r="AV1200" s="19"/>
      <c r="AW1200" s="19"/>
      <c r="AX1200" s="19"/>
      <c r="AY1200" s="19"/>
      <c r="AZ1200" s="19"/>
      <c r="BA1200" s="19"/>
      <c r="BB1200" s="19"/>
      <c r="BC1200" s="19"/>
      <c r="BD1200" s="19"/>
      <c r="BE1200" s="19"/>
      <c r="BF1200" s="19"/>
      <c r="BG1200" s="19"/>
      <c r="BH1200" s="19"/>
      <c r="BI1200" s="19"/>
      <c r="BJ1200" s="19"/>
      <c r="BK1200" s="19"/>
      <c r="BL1200" s="19"/>
      <c r="BM1200" s="19"/>
      <c r="BN1200" s="19"/>
      <c r="BO1200" s="19"/>
      <c r="BP1200" s="19"/>
    </row>
    <row r="1201" spans="1:68" s="2" customFormat="1">
      <c r="A1201" s="57"/>
      <c r="B1201" s="18"/>
      <c r="C1201" s="18"/>
      <c r="D1201" s="18"/>
      <c r="E1201" s="18"/>
      <c r="F1201" s="18"/>
      <c r="G1201" s="18"/>
      <c r="H1201" s="18"/>
      <c r="I1201" s="18"/>
      <c r="J1201" s="18"/>
      <c r="K1201" s="18"/>
      <c r="L1201" s="18"/>
      <c r="M1201" s="18"/>
      <c r="N1201" s="18"/>
      <c r="O1201" s="18"/>
      <c r="P1201" s="18"/>
      <c r="Q1201" s="18"/>
      <c r="R1201" s="18"/>
      <c r="S1201" s="18"/>
      <c r="T1201" s="18"/>
      <c r="U1201" s="18"/>
      <c r="V1201" s="18"/>
      <c r="W1201" s="18"/>
      <c r="X1201" s="18"/>
      <c r="Y1201" s="18"/>
      <c r="Z1201" s="18"/>
      <c r="AA1201" s="18"/>
      <c r="AB1201" s="18"/>
      <c r="AC1201" s="18"/>
      <c r="AD1201" s="18"/>
      <c r="AE1201" s="18"/>
      <c r="AF1201" s="18"/>
      <c r="AG1201" s="18"/>
      <c r="AH1201" s="18"/>
      <c r="AI1201" s="18"/>
      <c r="AJ1201" s="18"/>
      <c r="AK1201" s="18"/>
      <c r="AL1201" s="18"/>
      <c r="AM1201" s="18"/>
      <c r="AN1201" s="18"/>
      <c r="AO1201" s="18"/>
      <c r="AP1201" s="18"/>
      <c r="AQ1201" s="18"/>
      <c r="AR1201" s="19"/>
      <c r="AS1201" s="19"/>
      <c r="AT1201" s="19"/>
      <c r="AU1201" s="19"/>
      <c r="AV1201" s="19"/>
      <c r="AW1201" s="19"/>
      <c r="AX1201" s="19"/>
      <c r="AY1201" s="19"/>
      <c r="AZ1201" s="19"/>
      <c r="BA1201" s="19"/>
      <c r="BB1201" s="19"/>
      <c r="BC1201" s="19"/>
      <c r="BD1201" s="19"/>
      <c r="BE1201" s="19"/>
      <c r="BF1201" s="19"/>
      <c r="BG1201" s="19"/>
      <c r="BH1201" s="19"/>
      <c r="BI1201" s="19"/>
      <c r="BJ1201" s="19"/>
      <c r="BK1201" s="19"/>
      <c r="BL1201" s="19"/>
      <c r="BM1201" s="19"/>
      <c r="BN1201" s="19"/>
      <c r="BO1201" s="19"/>
      <c r="BP1201" s="19"/>
    </row>
    <row r="1202" spans="1:68" s="2" customFormat="1">
      <c r="A1202" s="57"/>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c r="AF1202" s="18"/>
      <c r="AG1202" s="18"/>
      <c r="AH1202" s="18"/>
      <c r="AI1202" s="18"/>
      <c r="AJ1202" s="18"/>
      <c r="AK1202" s="18"/>
      <c r="AL1202" s="18"/>
      <c r="AM1202" s="18"/>
      <c r="AN1202" s="18"/>
      <c r="AO1202" s="18"/>
      <c r="AP1202" s="18"/>
      <c r="AQ1202" s="18"/>
      <c r="AR1202" s="19"/>
      <c r="AS1202" s="19"/>
      <c r="AT1202" s="19"/>
      <c r="AU1202" s="19"/>
      <c r="AV1202" s="19"/>
      <c r="AW1202" s="19"/>
      <c r="AX1202" s="19"/>
      <c r="AY1202" s="19"/>
      <c r="AZ1202" s="19"/>
      <c r="BA1202" s="19"/>
      <c r="BB1202" s="19"/>
      <c r="BC1202" s="19"/>
      <c r="BD1202" s="19"/>
      <c r="BE1202" s="19"/>
      <c r="BF1202" s="19"/>
      <c r="BG1202" s="19"/>
      <c r="BH1202" s="19"/>
      <c r="BI1202" s="19"/>
      <c r="BJ1202" s="19"/>
      <c r="BK1202" s="19"/>
      <c r="BL1202" s="19"/>
      <c r="BM1202" s="19"/>
      <c r="BN1202" s="19"/>
      <c r="BO1202" s="19"/>
      <c r="BP1202" s="19"/>
    </row>
    <row r="1203" spans="1:68" s="2" customFormat="1">
      <c r="A1203" s="57"/>
      <c r="B1203" s="18"/>
      <c r="C1203" s="18"/>
      <c r="D1203" s="18"/>
      <c r="E1203" s="18"/>
      <c r="F1203" s="18"/>
      <c r="G1203" s="18"/>
      <c r="H1203" s="18"/>
      <c r="I1203" s="18"/>
      <c r="J1203" s="18"/>
      <c r="K1203" s="18"/>
      <c r="L1203" s="18"/>
      <c r="M1203" s="18"/>
      <c r="N1203" s="18"/>
      <c r="O1203" s="18"/>
      <c r="P1203" s="18"/>
      <c r="Q1203" s="18"/>
      <c r="R1203" s="18"/>
      <c r="S1203" s="18"/>
      <c r="T1203" s="18"/>
      <c r="U1203" s="18"/>
      <c r="V1203" s="18"/>
      <c r="W1203" s="18"/>
      <c r="X1203" s="18"/>
      <c r="Y1203" s="18"/>
      <c r="Z1203" s="18"/>
      <c r="AA1203" s="18"/>
      <c r="AB1203" s="18"/>
      <c r="AC1203" s="18"/>
      <c r="AD1203" s="18"/>
      <c r="AE1203" s="18"/>
      <c r="AF1203" s="18"/>
      <c r="AG1203" s="18"/>
      <c r="AH1203" s="18"/>
      <c r="AI1203" s="18"/>
      <c r="AJ1203" s="18"/>
      <c r="AK1203" s="18"/>
      <c r="AL1203" s="18"/>
      <c r="AM1203" s="18"/>
      <c r="AN1203" s="18"/>
      <c r="AO1203" s="18"/>
      <c r="AP1203" s="18"/>
      <c r="AQ1203" s="18"/>
      <c r="AR1203" s="19"/>
      <c r="AS1203" s="19"/>
      <c r="AT1203" s="19"/>
      <c r="AU1203" s="19"/>
      <c r="AV1203" s="19"/>
      <c r="AW1203" s="19"/>
      <c r="AX1203" s="19"/>
      <c r="AY1203" s="19"/>
      <c r="AZ1203" s="19"/>
      <c r="BA1203" s="19"/>
      <c r="BB1203" s="19"/>
      <c r="BC1203" s="19"/>
      <c r="BD1203" s="19"/>
      <c r="BE1203" s="19"/>
      <c r="BF1203" s="19"/>
      <c r="BG1203" s="19"/>
      <c r="BH1203" s="19"/>
      <c r="BI1203" s="19"/>
      <c r="BJ1203" s="19"/>
      <c r="BK1203" s="19"/>
      <c r="BL1203" s="19"/>
      <c r="BM1203" s="19"/>
      <c r="BN1203" s="19"/>
      <c r="BO1203" s="19"/>
      <c r="BP1203" s="19"/>
    </row>
    <row r="1204" spans="1:68" s="2" customFormat="1">
      <c r="A1204" s="57"/>
      <c r="B1204" s="18"/>
      <c r="C1204" s="18"/>
      <c r="D1204" s="18"/>
      <c r="E1204" s="18"/>
      <c r="F1204" s="18"/>
      <c r="G1204" s="18"/>
      <c r="H1204" s="18"/>
      <c r="I1204" s="18"/>
      <c r="J1204" s="18"/>
      <c r="K1204" s="18"/>
      <c r="L1204" s="18"/>
      <c r="M1204" s="18"/>
      <c r="N1204" s="18"/>
      <c r="O1204" s="18"/>
      <c r="P1204" s="18"/>
      <c r="Q1204" s="18"/>
      <c r="R1204" s="18"/>
      <c r="S1204" s="18"/>
      <c r="T1204" s="18"/>
      <c r="U1204" s="18"/>
      <c r="V1204" s="18"/>
      <c r="W1204" s="18"/>
      <c r="X1204" s="18"/>
      <c r="Y1204" s="18"/>
      <c r="Z1204" s="18"/>
      <c r="AA1204" s="18"/>
      <c r="AB1204" s="18"/>
      <c r="AC1204" s="18"/>
      <c r="AD1204" s="18"/>
      <c r="AE1204" s="18"/>
      <c r="AF1204" s="18"/>
      <c r="AG1204" s="18"/>
      <c r="AH1204" s="18"/>
      <c r="AI1204" s="18"/>
      <c r="AJ1204" s="18"/>
      <c r="AK1204" s="18"/>
      <c r="AL1204" s="18"/>
      <c r="AM1204" s="18"/>
      <c r="AN1204" s="18"/>
      <c r="AO1204" s="18"/>
      <c r="AP1204" s="18"/>
      <c r="AQ1204" s="18"/>
      <c r="AR1204" s="19"/>
      <c r="AS1204" s="19"/>
      <c r="AT1204" s="19"/>
      <c r="AU1204" s="19"/>
      <c r="AV1204" s="19"/>
      <c r="AW1204" s="19"/>
      <c r="AX1204" s="19"/>
      <c r="AY1204" s="19"/>
      <c r="AZ1204" s="19"/>
      <c r="BA1204" s="19"/>
      <c r="BB1204" s="19"/>
      <c r="BC1204" s="19"/>
      <c r="BD1204" s="19"/>
      <c r="BE1204" s="19"/>
      <c r="BF1204" s="19"/>
      <c r="BG1204" s="19"/>
      <c r="BH1204" s="19"/>
      <c r="BI1204" s="19"/>
      <c r="BJ1204" s="19"/>
      <c r="BK1204" s="19"/>
      <c r="BL1204" s="19"/>
      <c r="BM1204" s="19"/>
      <c r="BN1204" s="19"/>
      <c r="BO1204" s="19"/>
      <c r="BP1204" s="19"/>
    </row>
    <row r="1205" spans="1:68" s="2" customFormat="1">
      <c r="A1205" s="57"/>
      <c r="B1205" s="18"/>
      <c r="C1205" s="18"/>
      <c r="D1205" s="18"/>
      <c r="E1205" s="18"/>
      <c r="F1205" s="18"/>
      <c r="G1205" s="18"/>
      <c r="H1205" s="18"/>
      <c r="I1205" s="18"/>
      <c r="J1205" s="18"/>
      <c r="K1205" s="18"/>
      <c r="L1205" s="18"/>
      <c r="M1205" s="18"/>
      <c r="N1205" s="18"/>
      <c r="O1205" s="18"/>
      <c r="P1205" s="18"/>
      <c r="Q1205" s="18"/>
      <c r="R1205" s="18"/>
      <c r="S1205" s="18"/>
      <c r="T1205" s="18"/>
      <c r="U1205" s="18"/>
      <c r="V1205" s="18"/>
      <c r="W1205" s="18"/>
      <c r="X1205" s="18"/>
      <c r="Y1205" s="18"/>
      <c r="Z1205" s="18"/>
      <c r="AA1205" s="18"/>
      <c r="AB1205" s="18"/>
      <c r="AC1205" s="18"/>
      <c r="AD1205" s="18"/>
      <c r="AE1205" s="18"/>
      <c r="AF1205" s="18"/>
      <c r="AG1205" s="18"/>
      <c r="AH1205" s="18"/>
      <c r="AI1205" s="18"/>
      <c r="AJ1205" s="18"/>
      <c r="AK1205" s="18"/>
      <c r="AL1205" s="18"/>
      <c r="AM1205" s="18"/>
      <c r="AN1205" s="18"/>
      <c r="AO1205" s="18"/>
      <c r="AP1205" s="18"/>
      <c r="AQ1205" s="18"/>
      <c r="AR1205" s="19"/>
      <c r="AS1205" s="19"/>
      <c r="AT1205" s="19"/>
      <c r="AU1205" s="19"/>
      <c r="AV1205" s="19"/>
      <c r="AW1205" s="19"/>
      <c r="AX1205" s="19"/>
      <c r="AY1205" s="19"/>
      <c r="AZ1205" s="19"/>
      <c r="BA1205" s="19"/>
      <c r="BB1205" s="19"/>
      <c r="BC1205" s="19"/>
      <c r="BD1205" s="19"/>
      <c r="BE1205" s="19"/>
      <c r="BF1205" s="19"/>
      <c r="BG1205" s="19"/>
      <c r="BH1205" s="19"/>
      <c r="BI1205" s="19"/>
      <c r="BJ1205" s="19"/>
      <c r="BK1205" s="19"/>
      <c r="BL1205" s="19"/>
      <c r="BM1205" s="19"/>
      <c r="BN1205" s="19"/>
      <c r="BO1205" s="19"/>
      <c r="BP1205" s="19"/>
    </row>
    <row r="1206" spans="1:68" s="2" customFormat="1">
      <c r="A1206" s="57"/>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c r="AF1206" s="18"/>
      <c r="AG1206" s="18"/>
      <c r="AH1206" s="18"/>
      <c r="AI1206" s="18"/>
      <c r="AJ1206" s="18"/>
      <c r="AK1206" s="18"/>
      <c r="AL1206" s="18"/>
      <c r="AM1206" s="18"/>
      <c r="AN1206" s="18"/>
      <c r="AO1206" s="18"/>
      <c r="AP1206" s="18"/>
      <c r="AQ1206" s="18"/>
      <c r="AR1206" s="19"/>
      <c r="AS1206" s="19"/>
      <c r="AT1206" s="19"/>
      <c r="AU1206" s="19"/>
      <c r="AV1206" s="19"/>
      <c r="AW1206" s="19"/>
      <c r="AX1206" s="19"/>
      <c r="AY1206" s="19"/>
      <c r="AZ1206" s="19"/>
      <c r="BA1206" s="19"/>
      <c r="BB1206" s="19"/>
      <c r="BC1206" s="19"/>
      <c r="BD1206" s="19"/>
      <c r="BE1206" s="19"/>
      <c r="BF1206" s="19"/>
      <c r="BG1206" s="19"/>
      <c r="BH1206" s="19"/>
      <c r="BI1206" s="19"/>
      <c r="BJ1206" s="19"/>
      <c r="BK1206" s="19"/>
      <c r="BL1206" s="19"/>
      <c r="BM1206" s="19"/>
      <c r="BN1206" s="19"/>
      <c r="BO1206" s="19"/>
      <c r="BP1206" s="19"/>
    </row>
    <row r="1207" spans="1:68" s="2" customFormat="1">
      <c r="A1207" s="57"/>
      <c r="B1207" s="18"/>
      <c r="C1207" s="18"/>
      <c r="D1207" s="18"/>
      <c r="E1207" s="18"/>
      <c r="F1207" s="18"/>
      <c r="G1207" s="18"/>
      <c r="H1207" s="18"/>
      <c r="I1207" s="18"/>
      <c r="J1207" s="18"/>
      <c r="K1207" s="18"/>
      <c r="L1207" s="18"/>
      <c r="M1207" s="18"/>
      <c r="N1207" s="18"/>
      <c r="O1207" s="18"/>
      <c r="P1207" s="18"/>
      <c r="Q1207" s="18"/>
      <c r="R1207" s="18"/>
      <c r="S1207" s="18"/>
      <c r="T1207" s="18"/>
      <c r="U1207" s="18"/>
      <c r="V1207" s="18"/>
      <c r="W1207" s="18"/>
      <c r="X1207" s="18"/>
      <c r="Y1207" s="18"/>
      <c r="Z1207" s="18"/>
      <c r="AA1207" s="18"/>
      <c r="AB1207" s="18"/>
      <c r="AC1207" s="18"/>
      <c r="AD1207" s="18"/>
      <c r="AE1207" s="18"/>
      <c r="AF1207" s="18"/>
      <c r="AG1207" s="18"/>
      <c r="AH1207" s="18"/>
      <c r="AI1207" s="18"/>
      <c r="AJ1207" s="18"/>
      <c r="AK1207" s="18"/>
      <c r="AL1207" s="18"/>
      <c r="AM1207" s="18"/>
      <c r="AN1207" s="18"/>
      <c r="AO1207" s="18"/>
      <c r="AP1207" s="18"/>
      <c r="AQ1207" s="18"/>
      <c r="AR1207" s="19"/>
      <c r="AS1207" s="19"/>
      <c r="AT1207" s="19"/>
      <c r="AU1207" s="19"/>
      <c r="AV1207" s="19"/>
      <c r="AW1207" s="19"/>
      <c r="AX1207" s="19"/>
      <c r="AY1207" s="19"/>
      <c r="AZ1207" s="19"/>
      <c r="BA1207" s="19"/>
      <c r="BB1207" s="19"/>
      <c r="BC1207" s="19"/>
      <c r="BD1207" s="19"/>
      <c r="BE1207" s="19"/>
      <c r="BF1207" s="19"/>
      <c r="BG1207" s="19"/>
      <c r="BH1207" s="19"/>
      <c r="BI1207" s="19"/>
      <c r="BJ1207" s="19"/>
      <c r="BK1207" s="19"/>
      <c r="BL1207" s="19"/>
      <c r="BM1207" s="19"/>
      <c r="BN1207" s="19"/>
      <c r="BO1207" s="19"/>
      <c r="BP1207" s="19"/>
    </row>
    <row r="1208" spans="1:68" s="2" customFormat="1">
      <c r="A1208" s="57"/>
      <c r="B1208" s="18"/>
      <c r="C1208" s="18"/>
      <c r="D1208" s="18"/>
      <c r="E1208" s="18"/>
      <c r="F1208" s="18"/>
      <c r="G1208" s="18"/>
      <c r="H1208" s="18"/>
      <c r="I1208" s="18"/>
      <c r="J1208" s="18"/>
      <c r="K1208" s="18"/>
      <c r="L1208" s="18"/>
      <c r="M1208" s="18"/>
      <c r="N1208" s="18"/>
      <c r="O1208" s="18"/>
      <c r="P1208" s="18"/>
      <c r="Q1208" s="18"/>
      <c r="R1208" s="18"/>
      <c r="S1208" s="18"/>
      <c r="T1208" s="18"/>
      <c r="U1208" s="18"/>
      <c r="V1208" s="18"/>
      <c r="W1208" s="18"/>
      <c r="X1208" s="18"/>
      <c r="Y1208" s="18"/>
      <c r="Z1208" s="18"/>
      <c r="AA1208" s="18"/>
      <c r="AB1208" s="18"/>
      <c r="AC1208" s="18"/>
      <c r="AD1208" s="18"/>
      <c r="AE1208" s="18"/>
      <c r="AF1208" s="18"/>
      <c r="AG1208" s="18"/>
      <c r="AH1208" s="18"/>
      <c r="AI1208" s="18"/>
      <c r="AJ1208" s="18"/>
      <c r="AK1208" s="18"/>
      <c r="AL1208" s="18"/>
      <c r="AM1208" s="18"/>
      <c r="AN1208" s="18"/>
      <c r="AO1208" s="18"/>
      <c r="AP1208" s="18"/>
      <c r="AQ1208" s="18"/>
      <c r="AR1208" s="19"/>
      <c r="AS1208" s="19"/>
      <c r="AT1208" s="19"/>
      <c r="AU1208" s="19"/>
      <c r="AV1208" s="19"/>
      <c r="AW1208" s="19"/>
      <c r="AX1208" s="19"/>
      <c r="AY1208" s="19"/>
      <c r="AZ1208" s="19"/>
      <c r="BA1208" s="19"/>
      <c r="BB1208" s="19"/>
      <c r="BC1208" s="19"/>
      <c r="BD1208" s="19"/>
      <c r="BE1208" s="19"/>
      <c r="BF1208" s="19"/>
      <c r="BG1208" s="19"/>
      <c r="BH1208" s="19"/>
      <c r="BI1208" s="19"/>
      <c r="BJ1208" s="19"/>
      <c r="BK1208" s="19"/>
      <c r="BL1208" s="19"/>
      <c r="BM1208" s="19"/>
      <c r="BN1208" s="19"/>
      <c r="BO1208" s="19"/>
      <c r="BP1208" s="19"/>
    </row>
    <row r="1209" spans="1:68" s="2" customFormat="1">
      <c r="A1209" s="57"/>
      <c r="B1209" s="18"/>
      <c r="C1209" s="18"/>
      <c r="D1209" s="18"/>
      <c r="E1209" s="18"/>
      <c r="F1209" s="18"/>
      <c r="G1209" s="18"/>
      <c r="H1209" s="18"/>
      <c r="I1209" s="18"/>
      <c r="J1209" s="18"/>
      <c r="K1209" s="18"/>
      <c r="L1209" s="18"/>
      <c r="M1209" s="18"/>
      <c r="N1209" s="18"/>
      <c r="O1209" s="18"/>
      <c r="P1209" s="18"/>
      <c r="Q1209" s="18"/>
      <c r="R1209" s="18"/>
      <c r="S1209" s="18"/>
      <c r="T1209" s="18"/>
      <c r="U1209" s="18"/>
      <c r="V1209" s="18"/>
      <c r="W1209" s="18"/>
      <c r="X1209" s="18"/>
      <c r="Y1209" s="18"/>
      <c r="Z1209" s="18"/>
      <c r="AA1209" s="18"/>
      <c r="AB1209" s="18"/>
      <c r="AC1209" s="18"/>
      <c r="AD1209" s="18"/>
      <c r="AE1209" s="18"/>
      <c r="AF1209" s="18"/>
      <c r="AG1209" s="18"/>
      <c r="AH1209" s="18"/>
      <c r="AI1209" s="18"/>
      <c r="AJ1209" s="18"/>
      <c r="AK1209" s="18"/>
      <c r="AL1209" s="18"/>
      <c r="AM1209" s="18"/>
      <c r="AN1209" s="18"/>
      <c r="AO1209" s="18"/>
      <c r="AP1209" s="18"/>
      <c r="AQ1209" s="18"/>
      <c r="AR1209" s="19"/>
      <c r="AS1209" s="19"/>
      <c r="AT1209" s="19"/>
      <c r="AU1209" s="19"/>
      <c r="AV1209" s="19"/>
      <c r="AW1209" s="19"/>
      <c r="AX1209" s="19"/>
      <c r="AY1209" s="19"/>
      <c r="AZ1209" s="19"/>
      <c r="BA1209" s="19"/>
      <c r="BB1209" s="19"/>
      <c r="BC1209" s="19"/>
      <c r="BD1209" s="19"/>
      <c r="BE1209" s="19"/>
      <c r="BF1209" s="19"/>
      <c r="BG1209" s="19"/>
      <c r="BH1209" s="19"/>
      <c r="BI1209" s="19"/>
      <c r="BJ1209" s="19"/>
      <c r="BK1209" s="19"/>
      <c r="BL1209" s="19"/>
      <c r="BM1209" s="19"/>
      <c r="BN1209" s="19"/>
      <c r="BO1209" s="19"/>
      <c r="BP1209" s="19"/>
    </row>
    <row r="1210" spans="1:68" s="2" customFormat="1">
      <c r="A1210" s="57"/>
      <c r="B1210" s="18"/>
      <c r="C1210" s="18"/>
      <c r="D1210" s="18"/>
      <c r="E1210" s="18"/>
      <c r="F1210" s="18"/>
      <c r="G1210" s="18"/>
      <c r="H1210" s="18"/>
      <c r="I1210" s="18"/>
      <c r="J1210" s="18"/>
      <c r="K1210" s="18"/>
      <c r="L1210" s="18"/>
      <c r="M1210" s="18"/>
      <c r="N1210" s="18"/>
      <c r="O1210" s="18"/>
      <c r="P1210" s="18"/>
      <c r="Q1210" s="18"/>
      <c r="R1210" s="18"/>
      <c r="S1210" s="18"/>
      <c r="T1210" s="18"/>
      <c r="U1210" s="18"/>
      <c r="V1210" s="18"/>
      <c r="W1210" s="18"/>
      <c r="X1210" s="18"/>
      <c r="Y1210" s="18"/>
      <c r="Z1210" s="18"/>
      <c r="AA1210" s="18"/>
      <c r="AB1210" s="18"/>
      <c r="AC1210" s="18"/>
      <c r="AD1210" s="18"/>
      <c r="AE1210" s="18"/>
      <c r="AF1210" s="18"/>
      <c r="AG1210" s="18"/>
      <c r="AH1210" s="18"/>
      <c r="AI1210" s="18"/>
      <c r="AJ1210" s="18"/>
      <c r="AK1210" s="18"/>
      <c r="AL1210" s="18"/>
      <c r="AM1210" s="18"/>
      <c r="AN1210" s="18"/>
      <c r="AO1210" s="18"/>
      <c r="AP1210" s="18"/>
      <c r="AQ1210" s="18"/>
      <c r="AR1210" s="19"/>
      <c r="AS1210" s="19"/>
      <c r="AT1210" s="19"/>
      <c r="AU1210" s="19"/>
      <c r="AV1210" s="19"/>
      <c r="AW1210" s="19"/>
      <c r="AX1210" s="19"/>
      <c r="AY1210" s="19"/>
      <c r="AZ1210" s="19"/>
      <c r="BA1210" s="19"/>
      <c r="BB1210" s="19"/>
      <c r="BC1210" s="19"/>
      <c r="BD1210" s="19"/>
      <c r="BE1210" s="19"/>
      <c r="BF1210" s="19"/>
      <c r="BG1210" s="19"/>
      <c r="BH1210" s="19"/>
      <c r="BI1210" s="19"/>
      <c r="BJ1210" s="19"/>
      <c r="BK1210" s="19"/>
      <c r="BL1210" s="19"/>
      <c r="BM1210" s="19"/>
      <c r="BN1210" s="19"/>
      <c r="BO1210" s="19"/>
      <c r="BP1210" s="19"/>
    </row>
    <row r="1211" spans="1:68" s="2" customFormat="1">
      <c r="A1211" s="57"/>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c r="Z1211" s="18"/>
      <c r="AA1211" s="18"/>
      <c r="AB1211" s="18"/>
      <c r="AC1211" s="18"/>
      <c r="AD1211" s="18"/>
      <c r="AE1211" s="18"/>
      <c r="AF1211" s="18"/>
      <c r="AG1211" s="18"/>
      <c r="AH1211" s="18"/>
      <c r="AI1211" s="18"/>
      <c r="AJ1211" s="18"/>
      <c r="AK1211" s="18"/>
      <c r="AL1211" s="18"/>
      <c r="AM1211" s="18"/>
      <c r="AN1211" s="18"/>
      <c r="AO1211" s="18"/>
      <c r="AP1211" s="18"/>
      <c r="AQ1211" s="18"/>
      <c r="AR1211" s="19"/>
      <c r="AS1211" s="19"/>
      <c r="AT1211" s="19"/>
      <c r="AU1211" s="19"/>
      <c r="AV1211" s="19"/>
      <c r="AW1211" s="19"/>
      <c r="AX1211" s="19"/>
      <c r="AY1211" s="19"/>
      <c r="AZ1211" s="19"/>
      <c r="BA1211" s="19"/>
      <c r="BB1211" s="19"/>
      <c r="BC1211" s="19"/>
      <c r="BD1211" s="19"/>
      <c r="BE1211" s="19"/>
      <c r="BF1211" s="19"/>
      <c r="BG1211" s="19"/>
      <c r="BH1211" s="19"/>
      <c r="BI1211" s="19"/>
      <c r="BJ1211" s="19"/>
      <c r="BK1211" s="19"/>
      <c r="BL1211" s="19"/>
      <c r="BM1211" s="19"/>
      <c r="BN1211" s="19"/>
      <c r="BO1211" s="19"/>
      <c r="BP1211" s="19"/>
    </row>
    <row r="1212" spans="1:68" s="2" customFormat="1">
      <c r="A1212" s="57"/>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c r="AF1212" s="18"/>
      <c r="AG1212" s="18"/>
      <c r="AH1212" s="18"/>
      <c r="AI1212" s="18"/>
      <c r="AJ1212" s="18"/>
      <c r="AK1212" s="18"/>
      <c r="AL1212" s="18"/>
      <c r="AM1212" s="18"/>
      <c r="AN1212" s="18"/>
      <c r="AO1212" s="18"/>
      <c r="AP1212" s="18"/>
      <c r="AQ1212" s="18"/>
      <c r="AR1212" s="19"/>
      <c r="AS1212" s="19"/>
      <c r="AT1212" s="19"/>
      <c r="AU1212" s="19"/>
      <c r="AV1212" s="19"/>
      <c r="AW1212" s="19"/>
      <c r="AX1212" s="19"/>
      <c r="AY1212" s="19"/>
      <c r="AZ1212" s="19"/>
      <c r="BA1212" s="19"/>
      <c r="BB1212" s="19"/>
      <c r="BC1212" s="19"/>
      <c r="BD1212" s="19"/>
      <c r="BE1212" s="19"/>
      <c r="BF1212" s="19"/>
      <c r="BG1212" s="19"/>
      <c r="BH1212" s="19"/>
      <c r="BI1212" s="19"/>
      <c r="BJ1212" s="19"/>
      <c r="BK1212" s="19"/>
      <c r="BL1212" s="19"/>
      <c r="BM1212" s="19"/>
      <c r="BN1212" s="19"/>
      <c r="BO1212" s="19"/>
      <c r="BP1212" s="19"/>
    </row>
    <row r="1213" spans="1:68" s="2" customFormat="1">
      <c r="A1213" s="57"/>
      <c r="B1213" s="18"/>
      <c r="C1213" s="18"/>
      <c r="D1213" s="18"/>
      <c r="E1213" s="18"/>
      <c r="F1213" s="18"/>
      <c r="G1213" s="18"/>
      <c r="H1213" s="18"/>
      <c r="I1213" s="18"/>
      <c r="J1213" s="18"/>
      <c r="K1213" s="18"/>
      <c r="L1213" s="18"/>
      <c r="M1213" s="18"/>
      <c r="N1213" s="18"/>
      <c r="O1213" s="18"/>
      <c r="P1213" s="18"/>
      <c r="Q1213" s="18"/>
      <c r="R1213" s="18"/>
      <c r="S1213" s="18"/>
      <c r="T1213" s="18"/>
      <c r="U1213" s="18"/>
      <c r="V1213" s="18"/>
      <c r="W1213" s="18"/>
      <c r="X1213" s="18"/>
      <c r="Y1213" s="18"/>
      <c r="Z1213" s="18"/>
      <c r="AA1213" s="18"/>
      <c r="AB1213" s="18"/>
      <c r="AC1213" s="18"/>
      <c r="AD1213" s="18"/>
      <c r="AE1213" s="18"/>
      <c r="AF1213" s="18"/>
      <c r="AG1213" s="18"/>
      <c r="AH1213" s="18"/>
      <c r="AI1213" s="18"/>
      <c r="AJ1213" s="18"/>
      <c r="AK1213" s="18"/>
      <c r="AL1213" s="18"/>
      <c r="AM1213" s="18"/>
      <c r="AN1213" s="18"/>
      <c r="AO1213" s="18"/>
      <c r="AP1213" s="18"/>
      <c r="AQ1213" s="18"/>
      <c r="AR1213" s="19"/>
      <c r="AS1213" s="19"/>
      <c r="AT1213" s="19"/>
      <c r="AU1213" s="19"/>
      <c r="AV1213" s="19"/>
      <c r="AW1213" s="19"/>
      <c r="AX1213" s="19"/>
      <c r="AY1213" s="19"/>
      <c r="AZ1213" s="19"/>
      <c r="BA1213" s="19"/>
      <c r="BB1213" s="19"/>
      <c r="BC1213" s="19"/>
      <c r="BD1213" s="19"/>
      <c r="BE1213" s="19"/>
      <c r="BF1213" s="19"/>
      <c r="BG1213" s="19"/>
      <c r="BH1213" s="19"/>
      <c r="BI1213" s="19"/>
      <c r="BJ1213" s="19"/>
      <c r="BK1213" s="19"/>
      <c r="BL1213" s="19"/>
      <c r="BM1213" s="19"/>
      <c r="BN1213" s="19"/>
      <c r="BO1213" s="19"/>
      <c r="BP1213" s="19"/>
    </row>
    <row r="1214" spans="1:68" s="2" customFormat="1">
      <c r="A1214" s="57"/>
      <c r="B1214" s="18"/>
      <c r="C1214" s="18"/>
      <c r="D1214" s="18"/>
      <c r="E1214" s="18"/>
      <c r="F1214" s="18"/>
      <c r="G1214" s="18"/>
      <c r="H1214" s="18"/>
      <c r="I1214" s="18"/>
      <c r="J1214" s="18"/>
      <c r="K1214" s="18"/>
      <c r="L1214" s="18"/>
      <c r="M1214" s="18"/>
      <c r="N1214" s="18"/>
      <c r="O1214" s="18"/>
      <c r="P1214" s="18"/>
      <c r="Q1214" s="18"/>
      <c r="R1214" s="18"/>
      <c r="S1214" s="18"/>
      <c r="T1214" s="18"/>
      <c r="U1214" s="18"/>
      <c r="V1214" s="18"/>
      <c r="W1214" s="18"/>
      <c r="X1214" s="18"/>
      <c r="Y1214" s="18"/>
      <c r="Z1214" s="18"/>
      <c r="AA1214" s="18"/>
      <c r="AB1214" s="18"/>
      <c r="AC1214" s="18"/>
      <c r="AD1214" s="18"/>
      <c r="AE1214" s="18"/>
      <c r="AF1214" s="18"/>
      <c r="AG1214" s="18"/>
      <c r="AH1214" s="18"/>
      <c r="AI1214" s="18"/>
      <c r="AJ1214" s="18"/>
      <c r="AK1214" s="18"/>
      <c r="AL1214" s="18"/>
      <c r="AM1214" s="18"/>
      <c r="AN1214" s="18"/>
      <c r="AO1214" s="18"/>
      <c r="AP1214" s="18"/>
      <c r="AQ1214" s="18"/>
      <c r="AR1214" s="19"/>
      <c r="AS1214" s="19"/>
      <c r="AT1214" s="19"/>
      <c r="AU1214" s="19"/>
      <c r="AV1214" s="19"/>
      <c r="AW1214" s="19"/>
      <c r="AX1214" s="19"/>
      <c r="AY1214" s="19"/>
      <c r="AZ1214" s="19"/>
      <c r="BA1214" s="19"/>
      <c r="BB1214" s="19"/>
      <c r="BC1214" s="19"/>
      <c r="BD1214" s="19"/>
      <c r="BE1214" s="19"/>
      <c r="BF1214" s="19"/>
      <c r="BG1214" s="19"/>
      <c r="BH1214" s="19"/>
      <c r="BI1214" s="19"/>
      <c r="BJ1214" s="19"/>
      <c r="BK1214" s="19"/>
      <c r="BL1214" s="19"/>
      <c r="BM1214" s="19"/>
      <c r="BN1214" s="19"/>
      <c r="BO1214" s="19"/>
      <c r="BP1214" s="19"/>
    </row>
    <row r="1215" spans="1:68" s="2" customFormat="1">
      <c r="A1215" s="57"/>
      <c r="B1215" s="18"/>
      <c r="C1215" s="18"/>
      <c r="D1215" s="18"/>
      <c r="E1215" s="18"/>
      <c r="F1215" s="18"/>
      <c r="G1215" s="18"/>
      <c r="H1215" s="18"/>
      <c r="I1215" s="18"/>
      <c r="J1215" s="18"/>
      <c r="K1215" s="18"/>
      <c r="L1215" s="18"/>
      <c r="M1215" s="18"/>
      <c r="N1215" s="18"/>
      <c r="O1215" s="18"/>
      <c r="P1215" s="18"/>
      <c r="Q1215" s="18"/>
      <c r="R1215" s="18"/>
      <c r="S1215" s="18"/>
      <c r="T1215" s="18"/>
      <c r="U1215" s="18"/>
      <c r="V1215" s="18"/>
      <c r="W1215" s="18"/>
      <c r="X1215" s="18"/>
      <c r="Y1215" s="18"/>
      <c r="Z1215" s="18"/>
      <c r="AA1215" s="18"/>
      <c r="AB1215" s="18"/>
      <c r="AC1215" s="18"/>
      <c r="AD1215" s="18"/>
      <c r="AE1215" s="18"/>
      <c r="AF1215" s="18"/>
      <c r="AG1215" s="18"/>
      <c r="AH1215" s="18"/>
      <c r="AI1215" s="18"/>
      <c r="AJ1215" s="18"/>
      <c r="AK1215" s="18"/>
      <c r="AL1215" s="18"/>
      <c r="AM1215" s="18"/>
      <c r="AN1215" s="18"/>
      <c r="AO1215" s="18"/>
      <c r="AP1215" s="18"/>
      <c r="AQ1215" s="18"/>
      <c r="AR1215" s="19"/>
      <c r="AS1215" s="19"/>
      <c r="AT1215" s="19"/>
      <c r="AU1215" s="19"/>
      <c r="AV1215" s="19"/>
      <c r="AW1215" s="19"/>
      <c r="AX1215" s="19"/>
      <c r="AY1215" s="19"/>
      <c r="AZ1215" s="19"/>
      <c r="BA1215" s="19"/>
      <c r="BB1215" s="19"/>
      <c r="BC1215" s="19"/>
      <c r="BD1215" s="19"/>
      <c r="BE1215" s="19"/>
      <c r="BF1215" s="19"/>
      <c r="BG1215" s="19"/>
      <c r="BH1215" s="19"/>
      <c r="BI1215" s="19"/>
      <c r="BJ1215" s="19"/>
      <c r="BK1215" s="19"/>
      <c r="BL1215" s="19"/>
      <c r="BM1215" s="19"/>
      <c r="BN1215" s="19"/>
      <c r="BO1215" s="19"/>
      <c r="BP1215" s="19"/>
    </row>
    <row r="1216" spans="1:68" s="2" customFormat="1">
      <c r="A1216" s="57"/>
      <c r="B1216" s="18"/>
      <c r="C1216" s="18"/>
      <c r="D1216" s="18"/>
      <c r="E1216" s="18"/>
      <c r="F1216" s="18"/>
      <c r="G1216" s="18"/>
      <c r="H1216" s="18"/>
      <c r="I1216" s="18"/>
      <c r="J1216" s="18"/>
      <c r="K1216" s="18"/>
      <c r="L1216" s="18"/>
      <c r="M1216" s="18"/>
      <c r="N1216" s="18"/>
      <c r="O1216" s="18"/>
      <c r="P1216" s="18"/>
      <c r="Q1216" s="18"/>
      <c r="R1216" s="18"/>
      <c r="S1216" s="18"/>
      <c r="T1216" s="18"/>
      <c r="U1216" s="18"/>
      <c r="V1216" s="18"/>
      <c r="W1216" s="18"/>
      <c r="X1216" s="18"/>
      <c r="Y1216" s="18"/>
      <c r="Z1216" s="18"/>
      <c r="AA1216" s="18"/>
      <c r="AB1216" s="18"/>
      <c r="AC1216" s="18"/>
      <c r="AD1216" s="18"/>
      <c r="AE1216" s="18"/>
      <c r="AF1216" s="18"/>
      <c r="AG1216" s="18"/>
      <c r="AH1216" s="18"/>
      <c r="AI1216" s="18"/>
      <c r="AJ1216" s="18"/>
      <c r="AK1216" s="18"/>
      <c r="AL1216" s="18"/>
      <c r="AM1216" s="18"/>
      <c r="AN1216" s="18"/>
      <c r="AO1216" s="18"/>
      <c r="AP1216" s="18"/>
      <c r="AQ1216" s="18"/>
      <c r="AR1216" s="19"/>
      <c r="AS1216" s="19"/>
      <c r="AT1216" s="19"/>
      <c r="AU1216" s="19"/>
      <c r="AV1216" s="19"/>
      <c r="AW1216" s="19"/>
      <c r="AX1216" s="19"/>
      <c r="AY1216" s="19"/>
      <c r="AZ1216" s="19"/>
      <c r="BA1216" s="19"/>
      <c r="BB1216" s="19"/>
      <c r="BC1216" s="19"/>
      <c r="BD1216" s="19"/>
      <c r="BE1216" s="19"/>
      <c r="BF1216" s="19"/>
      <c r="BG1216" s="19"/>
      <c r="BH1216" s="19"/>
      <c r="BI1216" s="19"/>
      <c r="BJ1216" s="19"/>
      <c r="BK1216" s="19"/>
      <c r="BL1216" s="19"/>
      <c r="BM1216" s="19"/>
      <c r="BN1216" s="19"/>
      <c r="BO1216" s="19"/>
      <c r="BP1216" s="19"/>
    </row>
    <row r="1217" spans="1:68" s="2" customFormat="1">
      <c r="A1217" s="57"/>
      <c r="B1217" s="18"/>
      <c r="C1217" s="18"/>
      <c r="D1217" s="18"/>
      <c r="E1217" s="18"/>
      <c r="F1217" s="18"/>
      <c r="G1217" s="18"/>
      <c r="H1217" s="18"/>
      <c r="I1217" s="18"/>
      <c r="J1217" s="18"/>
      <c r="K1217" s="18"/>
      <c r="L1217" s="18"/>
      <c r="M1217" s="18"/>
      <c r="N1217" s="18"/>
      <c r="O1217" s="18"/>
      <c r="P1217" s="18"/>
      <c r="Q1217" s="18"/>
      <c r="R1217" s="18"/>
      <c r="S1217" s="18"/>
      <c r="T1217" s="18"/>
      <c r="U1217" s="18"/>
      <c r="V1217" s="18"/>
      <c r="W1217" s="18"/>
      <c r="X1217" s="18"/>
      <c r="Y1217" s="18"/>
      <c r="Z1217" s="18"/>
      <c r="AA1217" s="18"/>
      <c r="AB1217" s="18"/>
      <c r="AC1217" s="18"/>
      <c r="AD1217" s="18"/>
      <c r="AE1217" s="18"/>
      <c r="AF1217" s="18"/>
      <c r="AG1217" s="18"/>
      <c r="AH1217" s="18"/>
      <c r="AI1217" s="18"/>
      <c r="AJ1217" s="18"/>
      <c r="AK1217" s="18"/>
      <c r="AL1217" s="18"/>
      <c r="AM1217" s="18"/>
      <c r="AN1217" s="18"/>
      <c r="AO1217" s="18"/>
      <c r="AP1217" s="18"/>
      <c r="AQ1217" s="18"/>
      <c r="AR1217" s="19"/>
      <c r="AS1217" s="19"/>
      <c r="AT1217" s="19"/>
      <c r="AU1217" s="19"/>
      <c r="AV1217" s="19"/>
      <c r="AW1217" s="19"/>
      <c r="AX1217" s="19"/>
      <c r="AY1217" s="19"/>
      <c r="AZ1217" s="19"/>
      <c r="BA1217" s="19"/>
      <c r="BB1217" s="19"/>
      <c r="BC1217" s="19"/>
      <c r="BD1217" s="19"/>
      <c r="BE1217" s="19"/>
      <c r="BF1217" s="19"/>
      <c r="BG1217" s="19"/>
      <c r="BH1217" s="19"/>
      <c r="BI1217" s="19"/>
      <c r="BJ1217" s="19"/>
      <c r="BK1217" s="19"/>
      <c r="BL1217" s="19"/>
      <c r="BM1217" s="19"/>
      <c r="BN1217" s="19"/>
      <c r="BO1217" s="19"/>
      <c r="BP1217" s="19"/>
    </row>
    <row r="1218" spans="1:68" s="2" customFormat="1">
      <c r="A1218" s="57"/>
      <c r="B1218" s="18"/>
      <c r="C1218" s="18"/>
      <c r="D1218" s="18"/>
      <c r="E1218" s="18"/>
      <c r="F1218" s="18"/>
      <c r="G1218" s="18"/>
      <c r="H1218" s="18"/>
      <c r="I1218" s="18"/>
      <c r="J1218" s="18"/>
      <c r="K1218" s="18"/>
      <c r="L1218" s="18"/>
      <c r="M1218" s="18"/>
      <c r="N1218" s="18"/>
      <c r="O1218" s="18"/>
      <c r="P1218" s="18"/>
      <c r="Q1218" s="18"/>
      <c r="R1218" s="18"/>
      <c r="S1218" s="18"/>
      <c r="T1218" s="18"/>
      <c r="U1218" s="18"/>
      <c r="V1218" s="18"/>
      <c r="W1218" s="18"/>
      <c r="X1218" s="18"/>
      <c r="Y1218" s="18"/>
      <c r="Z1218" s="18"/>
      <c r="AA1218" s="18"/>
      <c r="AB1218" s="18"/>
      <c r="AC1218" s="18"/>
      <c r="AD1218" s="18"/>
      <c r="AE1218" s="18"/>
      <c r="AF1218" s="18"/>
      <c r="AG1218" s="18"/>
      <c r="AH1218" s="18"/>
      <c r="AI1218" s="18"/>
      <c r="AJ1218" s="18"/>
      <c r="AK1218" s="18"/>
      <c r="AL1218" s="18"/>
      <c r="AM1218" s="18"/>
      <c r="AN1218" s="18"/>
      <c r="AO1218" s="18"/>
      <c r="AP1218" s="18"/>
      <c r="AQ1218" s="18"/>
      <c r="AR1218" s="19"/>
      <c r="AS1218" s="19"/>
      <c r="AT1218" s="19"/>
      <c r="AU1218" s="19"/>
      <c r="AV1218" s="19"/>
      <c r="AW1218" s="19"/>
      <c r="AX1218" s="19"/>
      <c r="AY1218" s="19"/>
      <c r="AZ1218" s="19"/>
      <c r="BA1218" s="19"/>
      <c r="BB1218" s="19"/>
      <c r="BC1218" s="19"/>
      <c r="BD1218" s="19"/>
      <c r="BE1218" s="19"/>
      <c r="BF1218" s="19"/>
      <c r="BG1218" s="19"/>
      <c r="BH1218" s="19"/>
      <c r="BI1218" s="19"/>
      <c r="BJ1218" s="19"/>
      <c r="BK1218" s="19"/>
      <c r="BL1218" s="19"/>
      <c r="BM1218" s="19"/>
      <c r="BN1218" s="19"/>
      <c r="BO1218" s="19"/>
      <c r="BP1218" s="19"/>
    </row>
    <row r="1219" spans="1:68" s="2" customFormat="1">
      <c r="A1219" s="57"/>
      <c r="B1219" s="18"/>
      <c r="C1219" s="18"/>
      <c r="D1219" s="18"/>
      <c r="E1219" s="18"/>
      <c r="F1219" s="18"/>
      <c r="G1219" s="18"/>
      <c r="H1219" s="18"/>
      <c r="I1219" s="18"/>
      <c r="J1219" s="18"/>
      <c r="K1219" s="18"/>
      <c r="L1219" s="18"/>
      <c r="M1219" s="18"/>
      <c r="N1219" s="18"/>
      <c r="O1219" s="18"/>
      <c r="P1219" s="18"/>
      <c r="Q1219" s="18"/>
      <c r="R1219" s="18"/>
      <c r="S1219" s="18"/>
      <c r="T1219" s="18"/>
      <c r="U1219" s="18"/>
      <c r="V1219" s="18"/>
      <c r="W1219" s="18"/>
      <c r="X1219" s="18"/>
      <c r="Y1219" s="18"/>
      <c r="Z1219" s="18"/>
      <c r="AA1219" s="18"/>
      <c r="AB1219" s="18"/>
      <c r="AC1219" s="18"/>
      <c r="AD1219" s="18"/>
      <c r="AE1219" s="18"/>
      <c r="AF1219" s="18"/>
      <c r="AG1219" s="18"/>
      <c r="AH1219" s="18"/>
      <c r="AI1219" s="18"/>
      <c r="AJ1219" s="18"/>
      <c r="AK1219" s="18"/>
      <c r="AL1219" s="18"/>
      <c r="AM1219" s="18"/>
      <c r="AN1219" s="18"/>
      <c r="AO1219" s="18"/>
      <c r="AP1219" s="18"/>
      <c r="AQ1219" s="18"/>
      <c r="AR1219" s="19"/>
      <c r="AS1219" s="19"/>
      <c r="AT1219" s="19"/>
      <c r="AU1219" s="19"/>
      <c r="AV1219" s="19"/>
      <c r="AW1219" s="19"/>
      <c r="AX1219" s="19"/>
      <c r="AY1219" s="19"/>
      <c r="AZ1219" s="19"/>
      <c r="BA1219" s="19"/>
      <c r="BB1219" s="19"/>
      <c r="BC1219" s="19"/>
      <c r="BD1219" s="19"/>
      <c r="BE1219" s="19"/>
      <c r="BF1219" s="19"/>
      <c r="BG1219" s="19"/>
      <c r="BH1219" s="19"/>
      <c r="BI1219" s="19"/>
      <c r="BJ1219" s="19"/>
      <c r="BK1219" s="19"/>
      <c r="BL1219" s="19"/>
      <c r="BM1219" s="19"/>
      <c r="BN1219" s="19"/>
      <c r="BO1219" s="19"/>
      <c r="BP1219" s="19"/>
    </row>
    <row r="1220" spans="1:68" s="2" customFormat="1">
      <c r="A1220" s="57"/>
      <c r="B1220" s="18"/>
      <c r="C1220" s="18"/>
      <c r="D1220" s="18"/>
      <c r="E1220" s="18"/>
      <c r="F1220" s="18"/>
      <c r="G1220" s="18"/>
      <c r="H1220" s="18"/>
      <c r="I1220" s="18"/>
      <c r="J1220" s="18"/>
      <c r="K1220" s="18"/>
      <c r="L1220" s="18"/>
      <c r="M1220" s="18"/>
      <c r="N1220" s="18"/>
      <c r="O1220" s="18"/>
      <c r="P1220" s="18"/>
      <c r="Q1220" s="18"/>
      <c r="R1220" s="18"/>
      <c r="S1220" s="18"/>
      <c r="T1220" s="18"/>
      <c r="U1220" s="18"/>
      <c r="V1220" s="18"/>
      <c r="W1220" s="18"/>
      <c r="X1220" s="18"/>
      <c r="Y1220" s="18"/>
      <c r="Z1220" s="18"/>
      <c r="AA1220" s="18"/>
      <c r="AB1220" s="18"/>
      <c r="AC1220" s="18"/>
      <c r="AD1220" s="18"/>
      <c r="AE1220" s="18"/>
      <c r="AF1220" s="18"/>
      <c r="AG1220" s="18"/>
      <c r="AH1220" s="18"/>
      <c r="AI1220" s="18"/>
      <c r="AJ1220" s="18"/>
      <c r="AK1220" s="18"/>
      <c r="AL1220" s="18"/>
      <c r="AM1220" s="18"/>
      <c r="AN1220" s="18"/>
      <c r="AO1220" s="18"/>
      <c r="AP1220" s="18"/>
      <c r="AQ1220" s="18"/>
      <c r="AR1220" s="19"/>
      <c r="AS1220" s="19"/>
      <c r="AT1220" s="19"/>
      <c r="AU1220" s="19"/>
      <c r="AV1220" s="19"/>
      <c r="AW1220" s="19"/>
      <c r="AX1220" s="19"/>
      <c r="AY1220" s="19"/>
      <c r="AZ1220" s="19"/>
      <c r="BA1220" s="19"/>
      <c r="BB1220" s="19"/>
      <c r="BC1220" s="19"/>
      <c r="BD1220" s="19"/>
      <c r="BE1220" s="19"/>
      <c r="BF1220" s="19"/>
      <c r="BG1220" s="19"/>
      <c r="BH1220" s="19"/>
      <c r="BI1220" s="19"/>
      <c r="BJ1220" s="19"/>
      <c r="BK1220" s="19"/>
      <c r="BL1220" s="19"/>
      <c r="BM1220" s="19"/>
      <c r="BN1220" s="19"/>
      <c r="BO1220" s="19"/>
      <c r="BP1220" s="19"/>
    </row>
    <row r="1221" spans="1:68" s="2" customFormat="1">
      <c r="A1221" s="57"/>
      <c r="B1221" s="18"/>
      <c r="C1221" s="18"/>
      <c r="D1221" s="18"/>
      <c r="E1221" s="18"/>
      <c r="F1221" s="18"/>
      <c r="G1221" s="18"/>
      <c r="H1221" s="18"/>
      <c r="I1221" s="18"/>
      <c r="J1221" s="18"/>
      <c r="K1221" s="18"/>
      <c r="L1221" s="18"/>
      <c r="M1221" s="18"/>
      <c r="N1221" s="18"/>
      <c r="O1221" s="18"/>
      <c r="P1221" s="18"/>
      <c r="Q1221" s="18"/>
      <c r="R1221" s="18"/>
      <c r="S1221" s="18"/>
      <c r="T1221" s="18"/>
      <c r="U1221" s="18"/>
      <c r="V1221" s="18"/>
      <c r="W1221" s="18"/>
      <c r="X1221" s="18"/>
      <c r="Y1221" s="18"/>
      <c r="Z1221" s="18"/>
      <c r="AA1221" s="18"/>
      <c r="AB1221" s="18"/>
      <c r="AC1221" s="18"/>
      <c r="AD1221" s="18"/>
      <c r="AE1221" s="18"/>
      <c r="AF1221" s="18"/>
      <c r="AG1221" s="18"/>
      <c r="AH1221" s="18"/>
      <c r="AI1221" s="18"/>
      <c r="AJ1221" s="18"/>
      <c r="AK1221" s="18"/>
      <c r="AL1221" s="18"/>
      <c r="AM1221" s="18"/>
      <c r="AN1221" s="18"/>
      <c r="AO1221" s="18"/>
      <c r="AP1221" s="18"/>
      <c r="AQ1221" s="18"/>
      <c r="AR1221" s="19"/>
      <c r="AS1221" s="19"/>
      <c r="AT1221" s="19"/>
      <c r="AU1221" s="19"/>
      <c r="AV1221" s="19"/>
      <c r="AW1221" s="19"/>
      <c r="AX1221" s="19"/>
      <c r="AY1221" s="19"/>
      <c r="AZ1221" s="19"/>
      <c r="BA1221" s="19"/>
      <c r="BB1221" s="19"/>
      <c r="BC1221" s="19"/>
      <c r="BD1221" s="19"/>
      <c r="BE1221" s="19"/>
      <c r="BF1221" s="19"/>
      <c r="BG1221" s="19"/>
      <c r="BH1221" s="19"/>
      <c r="BI1221" s="19"/>
      <c r="BJ1221" s="19"/>
      <c r="BK1221" s="19"/>
      <c r="BL1221" s="19"/>
      <c r="BM1221" s="19"/>
      <c r="BN1221" s="19"/>
      <c r="BO1221" s="19"/>
      <c r="BP1221" s="19"/>
    </row>
    <row r="1222" spans="1:68" s="2" customFormat="1">
      <c r="A1222" s="57"/>
      <c r="B1222" s="18"/>
      <c r="C1222" s="18"/>
      <c r="D1222" s="18"/>
      <c r="E1222" s="18"/>
      <c r="F1222" s="18"/>
      <c r="G1222" s="18"/>
      <c r="H1222" s="18"/>
      <c r="I1222" s="18"/>
      <c r="J1222" s="18"/>
      <c r="K1222" s="18"/>
      <c r="L1222" s="18"/>
      <c r="M1222" s="18"/>
      <c r="N1222" s="18"/>
      <c r="O1222" s="18"/>
      <c r="P1222" s="18"/>
      <c r="Q1222" s="18"/>
      <c r="R1222" s="18"/>
      <c r="S1222" s="18"/>
      <c r="T1222" s="18"/>
      <c r="U1222" s="18"/>
      <c r="V1222" s="18"/>
      <c r="W1222" s="18"/>
      <c r="X1222" s="18"/>
      <c r="Y1222" s="18"/>
      <c r="Z1222" s="18"/>
      <c r="AA1222" s="18"/>
      <c r="AB1222" s="18"/>
      <c r="AC1222" s="18"/>
      <c r="AD1222" s="18"/>
      <c r="AE1222" s="18"/>
      <c r="AF1222" s="18"/>
      <c r="AG1222" s="18"/>
      <c r="AH1222" s="18"/>
      <c r="AI1222" s="18"/>
      <c r="AJ1222" s="18"/>
      <c r="AK1222" s="18"/>
      <c r="AL1222" s="18"/>
      <c r="AM1222" s="18"/>
      <c r="AN1222" s="18"/>
      <c r="AO1222" s="18"/>
      <c r="AP1222" s="18"/>
      <c r="AQ1222" s="18"/>
      <c r="AR1222" s="19"/>
      <c r="AS1222" s="19"/>
      <c r="AT1222" s="19"/>
      <c r="AU1222" s="19"/>
      <c r="AV1222" s="19"/>
      <c r="AW1222" s="19"/>
      <c r="AX1222" s="19"/>
      <c r="AY1222" s="19"/>
      <c r="AZ1222" s="19"/>
      <c r="BA1222" s="19"/>
      <c r="BB1222" s="19"/>
      <c r="BC1222" s="19"/>
      <c r="BD1222" s="19"/>
      <c r="BE1222" s="19"/>
      <c r="BF1222" s="19"/>
      <c r="BG1222" s="19"/>
      <c r="BH1222" s="19"/>
      <c r="BI1222" s="19"/>
      <c r="BJ1222" s="19"/>
      <c r="BK1222" s="19"/>
      <c r="BL1222" s="19"/>
      <c r="BM1222" s="19"/>
      <c r="BN1222" s="19"/>
      <c r="BO1222" s="19"/>
      <c r="BP1222" s="19"/>
    </row>
    <row r="1223" spans="1:68" s="2" customFormat="1">
      <c r="A1223" s="57"/>
      <c r="B1223" s="18"/>
      <c r="C1223" s="18"/>
      <c r="D1223" s="18"/>
      <c r="E1223" s="18"/>
      <c r="F1223" s="18"/>
      <c r="G1223" s="18"/>
      <c r="H1223" s="18"/>
      <c r="I1223" s="18"/>
      <c r="J1223" s="18"/>
      <c r="K1223" s="18"/>
      <c r="L1223" s="18"/>
      <c r="M1223" s="18"/>
      <c r="N1223" s="18"/>
      <c r="O1223" s="18"/>
      <c r="P1223" s="18"/>
      <c r="Q1223" s="18"/>
      <c r="R1223" s="18"/>
      <c r="S1223" s="18"/>
      <c r="T1223" s="18"/>
      <c r="U1223" s="18"/>
      <c r="V1223" s="18"/>
      <c r="W1223" s="18"/>
      <c r="X1223" s="18"/>
      <c r="Y1223" s="18"/>
      <c r="Z1223" s="18"/>
      <c r="AA1223" s="18"/>
      <c r="AB1223" s="18"/>
      <c r="AC1223" s="18"/>
      <c r="AD1223" s="18"/>
      <c r="AE1223" s="18"/>
      <c r="AF1223" s="18"/>
      <c r="AG1223" s="18"/>
      <c r="AH1223" s="18"/>
      <c r="AI1223" s="18"/>
      <c r="AJ1223" s="18"/>
      <c r="AK1223" s="18"/>
      <c r="AL1223" s="18"/>
      <c r="AM1223" s="18"/>
      <c r="AN1223" s="18"/>
      <c r="AO1223" s="18"/>
      <c r="AP1223" s="18"/>
      <c r="AQ1223" s="18"/>
      <c r="AR1223" s="19"/>
      <c r="AS1223" s="19"/>
      <c r="AT1223" s="19"/>
      <c r="AU1223" s="19"/>
      <c r="AV1223" s="19"/>
      <c r="AW1223" s="19"/>
      <c r="AX1223" s="19"/>
      <c r="AY1223" s="19"/>
      <c r="AZ1223" s="19"/>
      <c r="BA1223" s="19"/>
      <c r="BB1223" s="19"/>
      <c r="BC1223" s="19"/>
      <c r="BD1223" s="19"/>
      <c r="BE1223" s="19"/>
      <c r="BF1223" s="19"/>
      <c r="BG1223" s="19"/>
      <c r="BH1223" s="19"/>
      <c r="BI1223" s="19"/>
      <c r="BJ1223" s="19"/>
      <c r="BK1223" s="19"/>
      <c r="BL1223" s="19"/>
      <c r="BM1223" s="19"/>
      <c r="BN1223" s="19"/>
      <c r="BO1223" s="19"/>
      <c r="BP1223" s="19"/>
    </row>
    <row r="1224" spans="1:68" s="2" customFormat="1">
      <c r="A1224" s="57"/>
      <c r="B1224" s="18"/>
      <c r="C1224" s="18"/>
      <c r="D1224" s="18"/>
      <c r="E1224" s="18"/>
      <c r="F1224" s="18"/>
      <c r="G1224" s="18"/>
      <c r="H1224" s="18"/>
      <c r="I1224" s="18"/>
      <c r="J1224" s="18"/>
      <c r="K1224" s="18"/>
      <c r="L1224" s="18"/>
      <c r="M1224" s="18"/>
      <c r="N1224" s="18"/>
      <c r="O1224" s="18"/>
      <c r="P1224" s="18"/>
      <c r="Q1224" s="18"/>
      <c r="R1224" s="18"/>
      <c r="S1224" s="18"/>
      <c r="T1224" s="18"/>
      <c r="U1224" s="18"/>
      <c r="V1224" s="18"/>
      <c r="W1224" s="18"/>
      <c r="X1224" s="18"/>
      <c r="Y1224" s="18"/>
      <c r="Z1224" s="18"/>
      <c r="AA1224" s="18"/>
      <c r="AB1224" s="18"/>
      <c r="AC1224" s="18"/>
      <c r="AD1224" s="18"/>
      <c r="AE1224" s="18"/>
      <c r="AF1224" s="18"/>
      <c r="AG1224" s="18"/>
      <c r="AH1224" s="18"/>
      <c r="AI1224" s="18"/>
      <c r="AJ1224" s="18"/>
      <c r="AK1224" s="18"/>
      <c r="AL1224" s="18"/>
      <c r="AM1224" s="18"/>
      <c r="AN1224" s="18"/>
      <c r="AO1224" s="18"/>
      <c r="AP1224" s="18"/>
      <c r="AQ1224" s="18"/>
      <c r="AR1224" s="19"/>
      <c r="AS1224" s="19"/>
      <c r="AT1224" s="19"/>
      <c r="AU1224" s="19"/>
      <c r="AV1224" s="19"/>
      <c r="AW1224" s="19"/>
      <c r="AX1224" s="19"/>
      <c r="AY1224" s="19"/>
      <c r="AZ1224" s="19"/>
      <c r="BA1224" s="19"/>
      <c r="BB1224" s="19"/>
      <c r="BC1224" s="19"/>
      <c r="BD1224" s="19"/>
      <c r="BE1224" s="19"/>
      <c r="BF1224" s="19"/>
      <c r="BG1224" s="19"/>
      <c r="BH1224" s="19"/>
      <c r="BI1224" s="19"/>
      <c r="BJ1224" s="19"/>
      <c r="BK1224" s="19"/>
      <c r="BL1224" s="19"/>
      <c r="BM1224" s="19"/>
      <c r="BN1224" s="19"/>
      <c r="BO1224" s="19"/>
      <c r="BP1224" s="19"/>
    </row>
    <row r="1225" spans="1:68" s="2" customFormat="1">
      <c r="A1225" s="57"/>
      <c r="B1225" s="18"/>
      <c r="C1225" s="18"/>
      <c r="D1225" s="18"/>
      <c r="E1225" s="18"/>
      <c r="F1225" s="18"/>
      <c r="G1225" s="18"/>
      <c r="H1225" s="18"/>
      <c r="I1225" s="18"/>
      <c r="J1225" s="18"/>
      <c r="K1225" s="18"/>
      <c r="L1225" s="18"/>
      <c r="M1225" s="18"/>
      <c r="N1225" s="18"/>
      <c r="O1225" s="18"/>
      <c r="P1225" s="18"/>
      <c r="Q1225" s="18"/>
      <c r="R1225" s="18"/>
      <c r="S1225" s="18"/>
      <c r="T1225" s="18"/>
      <c r="U1225" s="18"/>
      <c r="V1225" s="18"/>
      <c r="W1225" s="18"/>
      <c r="X1225" s="18"/>
      <c r="Y1225" s="18"/>
      <c r="Z1225" s="18"/>
      <c r="AA1225" s="18"/>
      <c r="AB1225" s="18"/>
      <c r="AC1225" s="18"/>
      <c r="AD1225" s="18"/>
      <c r="AE1225" s="18"/>
      <c r="AF1225" s="18"/>
      <c r="AG1225" s="18"/>
      <c r="AH1225" s="18"/>
      <c r="AI1225" s="18"/>
      <c r="AJ1225" s="18"/>
      <c r="AK1225" s="18"/>
      <c r="AL1225" s="18"/>
      <c r="AM1225" s="18"/>
      <c r="AN1225" s="18"/>
      <c r="AO1225" s="18"/>
      <c r="AP1225" s="18"/>
      <c r="AQ1225" s="18"/>
      <c r="AR1225" s="19"/>
      <c r="AS1225" s="19"/>
      <c r="AT1225" s="19"/>
      <c r="AU1225" s="19"/>
      <c r="AV1225" s="19"/>
      <c r="AW1225" s="19"/>
      <c r="AX1225" s="19"/>
      <c r="AY1225" s="19"/>
      <c r="AZ1225" s="19"/>
      <c r="BA1225" s="19"/>
      <c r="BB1225" s="19"/>
      <c r="BC1225" s="19"/>
      <c r="BD1225" s="19"/>
      <c r="BE1225" s="19"/>
      <c r="BF1225" s="19"/>
      <c r="BG1225" s="19"/>
      <c r="BH1225" s="19"/>
      <c r="BI1225" s="19"/>
      <c r="BJ1225" s="19"/>
      <c r="BK1225" s="19"/>
      <c r="BL1225" s="19"/>
      <c r="BM1225" s="19"/>
      <c r="BN1225" s="19"/>
      <c r="BO1225" s="19"/>
      <c r="BP1225" s="19"/>
    </row>
    <row r="1226" spans="1:68" s="2" customFormat="1">
      <c r="A1226" s="57"/>
      <c r="B1226" s="18"/>
      <c r="C1226" s="18"/>
      <c r="D1226" s="18"/>
      <c r="E1226" s="18"/>
      <c r="F1226" s="18"/>
      <c r="G1226" s="18"/>
      <c r="H1226" s="18"/>
      <c r="I1226" s="18"/>
      <c r="J1226" s="18"/>
      <c r="K1226" s="18"/>
      <c r="L1226" s="18"/>
      <c r="M1226" s="18"/>
      <c r="N1226" s="18"/>
      <c r="O1226" s="18"/>
      <c r="P1226" s="18"/>
      <c r="Q1226" s="18"/>
      <c r="R1226" s="18"/>
      <c r="S1226" s="18"/>
      <c r="T1226" s="18"/>
      <c r="U1226" s="18"/>
      <c r="V1226" s="18"/>
      <c r="W1226" s="18"/>
      <c r="X1226" s="18"/>
      <c r="Y1226" s="18"/>
      <c r="Z1226" s="18"/>
      <c r="AA1226" s="18"/>
      <c r="AB1226" s="18"/>
      <c r="AC1226" s="18"/>
      <c r="AD1226" s="18"/>
      <c r="AE1226" s="18"/>
      <c r="AF1226" s="18"/>
      <c r="AG1226" s="18"/>
      <c r="AH1226" s="18"/>
      <c r="AI1226" s="18"/>
      <c r="AJ1226" s="18"/>
      <c r="AK1226" s="18"/>
      <c r="AL1226" s="18"/>
      <c r="AM1226" s="18"/>
      <c r="AN1226" s="18"/>
      <c r="AO1226" s="18"/>
      <c r="AP1226" s="18"/>
      <c r="AQ1226" s="18"/>
      <c r="AR1226" s="19"/>
      <c r="AS1226" s="19"/>
      <c r="AT1226" s="19"/>
      <c r="AU1226" s="19"/>
      <c r="AV1226" s="19"/>
      <c r="AW1226" s="19"/>
      <c r="AX1226" s="19"/>
      <c r="AY1226" s="19"/>
      <c r="AZ1226" s="19"/>
      <c r="BA1226" s="19"/>
      <c r="BB1226" s="19"/>
      <c r="BC1226" s="19"/>
      <c r="BD1226" s="19"/>
      <c r="BE1226" s="19"/>
      <c r="BF1226" s="19"/>
      <c r="BG1226" s="19"/>
      <c r="BH1226" s="19"/>
      <c r="BI1226" s="19"/>
      <c r="BJ1226" s="19"/>
      <c r="BK1226" s="19"/>
      <c r="BL1226" s="19"/>
      <c r="BM1226" s="19"/>
      <c r="BN1226" s="19"/>
      <c r="BO1226" s="19"/>
      <c r="BP1226" s="19"/>
    </row>
    <row r="1227" spans="1:68" s="2" customFormat="1">
      <c r="A1227" s="57"/>
      <c r="B1227" s="18"/>
      <c r="C1227" s="18"/>
      <c r="D1227" s="18"/>
      <c r="E1227" s="18"/>
      <c r="F1227" s="18"/>
      <c r="G1227" s="18"/>
      <c r="H1227" s="18"/>
      <c r="I1227" s="18"/>
      <c r="J1227" s="18"/>
      <c r="K1227" s="18"/>
      <c r="L1227" s="18"/>
      <c r="M1227" s="18"/>
      <c r="N1227" s="18"/>
      <c r="O1227" s="18"/>
      <c r="P1227" s="18"/>
      <c r="Q1227" s="18"/>
      <c r="R1227" s="18"/>
      <c r="S1227" s="18"/>
      <c r="T1227" s="18"/>
      <c r="U1227" s="18"/>
      <c r="V1227" s="18"/>
      <c r="W1227" s="18"/>
      <c r="X1227" s="18"/>
      <c r="Y1227" s="18"/>
      <c r="Z1227" s="18"/>
      <c r="AA1227" s="18"/>
      <c r="AB1227" s="18"/>
      <c r="AC1227" s="18"/>
      <c r="AD1227" s="18"/>
      <c r="AE1227" s="18"/>
      <c r="AF1227" s="18"/>
      <c r="AG1227" s="18"/>
      <c r="AH1227" s="18"/>
      <c r="AI1227" s="18"/>
      <c r="AJ1227" s="18"/>
      <c r="AK1227" s="18"/>
      <c r="AL1227" s="18"/>
      <c r="AM1227" s="18"/>
      <c r="AN1227" s="18"/>
      <c r="AO1227" s="18"/>
      <c r="AP1227" s="18"/>
      <c r="AQ1227" s="18"/>
      <c r="AR1227" s="19"/>
      <c r="AS1227" s="19"/>
      <c r="AT1227" s="19"/>
      <c r="AU1227" s="19"/>
      <c r="AV1227" s="19"/>
      <c r="AW1227" s="19"/>
      <c r="AX1227" s="19"/>
      <c r="AY1227" s="19"/>
      <c r="AZ1227" s="19"/>
      <c r="BA1227" s="19"/>
      <c r="BB1227" s="19"/>
      <c r="BC1227" s="19"/>
      <c r="BD1227" s="19"/>
      <c r="BE1227" s="19"/>
      <c r="BF1227" s="19"/>
      <c r="BG1227" s="19"/>
      <c r="BH1227" s="19"/>
      <c r="BI1227" s="19"/>
      <c r="BJ1227" s="19"/>
      <c r="BK1227" s="19"/>
      <c r="BL1227" s="19"/>
      <c r="BM1227" s="19"/>
      <c r="BN1227" s="19"/>
      <c r="BO1227" s="19"/>
      <c r="BP1227" s="19"/>
    </row>
    <row r="1228" spans="1:68" s="2" customFormat="1">
      <c r="A1228" s="57"/>
      <c r="B1228" s="18"/>
      <c r="C1228" s="18"/>
      <c r="D1228" s="18"/>
      <c r="E1228" s="18"/>
      <c r="F1228" s="18"/>
      <c r="G1228" s="18"/>
      <c r="H1228" s="18"/>
      <c r="I1228" s="18"/>
      <c r="J1228" s="18"/>
      <c r="K1228" s="18"/>
      <c r="L1228" s="18"/>
      <c r="M1228" s="18"/>
      <c r="N1228" s="18"/>
      <c r="O1228" s="18"/>
      <c r="P1228" s="18"/>
      <c r="Q1228" s="18"/>
      <c r="R1228" s="18"/>
      <c r="S1228" s="18"/>
      <c r="T1228" s="18"/>
      <c r="U1228" s="18"/>
      <c r="V1228" s="18"/>
      <c r="W1228" s="18"/>
      <c r="X1228" s="18"/>
      <c r="Y1228" s="18"/>
      <c r="Z1228" s="18"/>
      <c r="AA1228" s="18"/>
      <c r="AB1228" s="18"/>
      <c r="AC1228" s="18"/>
      <c r="AD1228" s="18"/>
      <c r="AE1228" s="18"/>
      <c r="AF1228" s="18"/>
      <c r="AG1228" s="18"/>
      <c r="AH1228" s="18"/>
      <c r="AI1228" s="18"/>
      <c r="AJ1228" s="18"/>
      <c r="AK1228" s="18"/>
      <c r="AL1228" s="18"/>
      <c r="AM1228" s="18"/>
      <c r="AN1228" s="18"/>
      <c r="AO1228" s="18"/>
      <c r="AP1228" s="18"/>
      <c r="AQ1228" s="18"/>
      <c r="AR1228" s="19"/>
      <c r="AS1228" s="19"/>
      <c r="AT1228" s="19"/>
      <c r="AU1228" s="19"/>
      <c r="AV1228" s="19"/>
      <c r="AW1228" s="19"/>
      <c r="AX1228" s="19"/>
      <c r="AY1228" s="19"/>
      <c r="AZ1228" s="19"/>
      <c r="BA1228" s="19"/>
      <c r="BB1228" s="19"/>
      <c r="BC1228" s="19"/>
      <c r="BD1228" s="19"/>
      <c r="BE1228" s="19"/>
      <c r="BF1228" s="19"/>
      <c r="BG1228" s="19"/>
      <c r="BH1228" s="19"/>
      <c r="BI1228" s="19"/>
      <c r="BJ1228" s="19"/>
      <c r="BK1228" s="19"/>
      <c r="BL1228" s="19"/>
      <c r="BM1228" s="19"/>
      <c r="BN1228" s="19"/>
      <c r="BO1228" s="19"/>
      <c r="BP1228" s="19"/>
    </row>
    <row r="1229" spans="1:68" s="2" customFormat="1">
      <c r="A1229" s="57"/>
      <c r="B1229" s="18"/>
      <c r="C1229" s="18"/>
      <c r="D1229" s="18"/>
      <c r="E1229" s="18"/>
      <c r="F1229" s="18"/>
      <c r="G1229" s="18"/>
      <c r="H1229" s="18"/>
      <c r="I1229" s="18"/>
      <c r="J1229" s="18"/>
      <c r="K1229" s="18"/>
      <c r="L1229" s="18"/>
      <c r="M1229" s="18"/>
      <c r="N1229" s="18"/>
      <c r="O1229" s="18"/>
      <c r="P1229" s="18"/>
      <c r="Q1229" s="18"/>
      <c r="R1229" s="18"/>
      <c r="S1229" s="18"/>
      <c r="T1229" s="18"/>
      <c r="U1229" s="18"/>
      <c r="V1229" s="18"/>
      <c r="W1229" s="18"/>
      <c r="X1229" s="18"/>
      <c r="Y1229" s="18"/>
      <c r="Z1229" s="18"/>
      <c r="AA1229" s="18"/>
      <c r="AB1229" s="18"/>
      <c r="AC1229" s="18"/>
      <c r="AD1229" s="18"/>
      <c r="AE1229" s="18"/>
      <c r="AF1229" s="18"/>
      <c r="AG1229" s="18"/>
      <c r="AH1229" s="18"/>
      <c r="AI1229" s="18"/>
      <c r="AJ1229" s="18"/>
      <c r="AK1229" s="18"/>
      <c r="AL1229" s="18"/>
      <c r="AM1229" s="18"/>
      <c r="AN1229" s="18"/>
      <c r="AO1229" s="18"/>
      <c r="AP1229" s="18"/>
      <c r="AQ1229" s="18"/>
      <c r="AR1229" s="19"/>
      <c r="AS1229" s="19"/>
      <c r="AT1229" s="19"/>
      <c r="AU1229" s="19"/>
      <c r="AV1229" s="19"/>
      <c r="AW1229" s="19"/>
      <c r="AX1229" s="19"/>
      <c r="AY1229" s="19"/>
      <c r="AZ1229" s="19"/>
      <c r="BA1229" s="19"/>
      <c r="BB1229" s="19"/>
      <c r="BC1229" s="19"/>
      <c r="BD1229" s="19"/>
      <c r="BE1229" s="19"/>
      <c r="BF1229" s="19"/>
      <c r="BG1229" s="19"/>
      <c r="BH1229" s="19"/>
      <c r="BI1229" s="19"/>
      <c r="BJ1229" s="19"/>
      <c r="BK1229" s="19"/>
      <c r="BL1229" s="19"/>
      <c r="BM1229" s="19"/>
      <c r="BN1229" s="19"/>
      <c r="BO1229" s="19"/>
      <c r="BP1229" s="19"/>
    </row>
    <row r="1230" spans="1:68" s="2" customFormat="1">
      <c r="A1230" s="57"/>
      <c r="B1230" s="18"/>
      <c r="C1230" s="18"/>
      <c r="D1230" s="18"/>
      <c r="E1230" s="18"/>
      <c r="F1230" s="18"/>
      <c r="G1230" s="18"/>
      <c r="H1230" s="18"/>
      <c r="I1230" s="18"/>
      <c r="J1230" s="18"/>
      <c r="K1230" s="18"/>
      <c r="L1230" s="18"/>
      <c r="M1230" s="18"/>
      <c r="N1230" s="18"/>
      <c r="O1230" s="18"/>
      <c r="P1230" s="18"/>
      <c r="Q1230" s="18"/>
      <c r="R1230" s="18"/>
      <c r="S1230" s="18"/>
      <c r="T1230" s="18"/>
      <c r="U1230" s="18"/>
      <c r="V1230" s="18"/>
      <c r="W1230" s="18"/>
      <c r="X1230" s="18"/>
      <c r="Y1230" s="18"/>
      <c r="Z1230" s="18"/>
      <c r="AA1230" s="18"/>
      <c r="AB1230" s="18"/>
      <c r="AC1230" s="18"/>
      <c r="AD1230" s="18"/>
      <c r="AE1230" s="18"/>
      <c r="AF1230" s="18"/>
      <c r="AG1230" s="18"/>
      <c r="AH1230" s="18"/>
      <c r="AI1230" s="18"/>
      <c r="AJ1230" s="18"/>
      <c r="AK1230" s="18"/>
      <c r="AL1230" s="18"/>
      <c r="AM1230" s="18"/>
      <c r="AN1230" s="18"/>
      <c r="AO1230" s="18"/>
      <c r="AP1230" s="18"/>
      <c r="AQ1230" s="18"/>
      <c r="AR1230" s="19"/>
      <c r="AS1230" s="19"/>
      <c r="AT1230" s="19"/>
      <c r="AU1230" s="19"/>
      <c r="AV1230" s="19"/>
      <c r="AW1230" s="19"/>
      <c r="AX1230" s="19"/>
      <c r="AY1230" s="19"/>
      <c r="AZ1230" s="19"/>
      <c r="BA1230" s="19"/>
      <c r="BB1230" s="19"/>
      <c r="BC1230" s="19"/>
      <c r="BD1230" s="19"/>
      <c r="BE1230" s="19"/>
      <c r="BF1230" s="19"/>
      <c r="BG1230" s="19"/>
      <c r="BH1230" s="19"/>
      <c r="BI1230" s="19"/>
      <c r="BJ1230" s="19"/>
      <c r="BK1230" s="19"/>
      <c r="BL1230" s="19"/>
      <c r="BM1230" s="19"/>
      <c r="BN1230" s="19"/>
      <c r="BO1230" s="19"/>
      <c r="BP1230" s="19"/>
    </row>
    <row r="1231" spans="1:68" s="2" customFormat="1">
      <c r="A1231" s="57"/>
      <c r="B1231" s="18"/>
      <c r="C1231" s="18"/>
      <c r="D1231" s="18"/>
      <c r="E1231" s="18"/>
      <c r="F1231" s="18"/>
      <c r="G1231" s="18"/>
      <c r="H1231" s="18"/>
      <c r="I1231" s="18"/>
      <c r="J1231" s="18"/>
      <c r="K1231" s="18"/>
      <c r="L1231" s="18"/>
      <c r="M1231" s="18"/>
      <c r="N1231" s="18"/>
      <c r="O1231" s="18"/>
      <c r="P1231" s="18"/>
      <c r="Q1231" s="18"/>
      <c r="R1231" s="18"/>
      <c r="S1231" s="18"/>
      <c r="T1231" s="18"/>
      <c r="U1231" s="18"/>
      <c r="V1231" s="18"/>
      <c r="W1231" s="18"/>
      <c r="X1231" s="18"/>
      <c r="Y1231" s="18"/>
      <c r="Z1231" s="18"/>
      <c r="AA1231" s="18"/>
      <c r="AB1231" s="18"/>
      <c r="AC1231" s="18"/>
      <c r="AD1231" s="18"/>
      <c r="AE1231" s="18"/>
      <c r="AF1231" s="18"/>
      <c r="AG1231" s="18"/>
      <c r="AH1231" s="18"/>
      <c r="AI1231" s="18"/>
      <c r="AJ1231" s="18"/>
      <c r="AK1231" s="18"/>
      <c r="AL1231" s="18"/>
      <c r="AM1231" s="18"/>
      <c r="AN1231" s="18"/>
      <c r="AO1231" s="18"/>
      <c r="AP1231" s="18"/>
      <c r="AQ1231" s="18"/>
      <c r="AR1231" s="19"/>
      <c r="AS1231" s="19"/>
      <c r="AT1231" s="19"/>
      <c r="AU1231" s="19"/>
      <c r="AV1231" s="19"/>
      <c r="AW1231" s="19"/>
      <c r="AX1231" s="19"/>
      <c r="AY1231" s="19"/>
      <c r="AZ1231" s="19"/>
      <c r="BA1231" s="19"/>
      <c r="BB1231" s="19"/>
      <c r="BC1231" s="19"/>
      <c r="BD1231" s="19"/>
      <c r="BE1231" s="19"/>
      <c r="BF1231" s="19"/>
      <c r="BG1231" s="19"/>
      <c r="BH1231" s="19"/>
      <c r="BI1231" s="19"/>
      <c r="BJ1231" s="19"/>
      <c r="BK1231" s="19"/>
      <c r="BL1231" s="19"/>
      <c r="BM1231" s="19"/>
      <c r="BN1231" s="19"/>
      <c r="BO1231" s="19"/>
      <c r="BP1231" s="19"/>
    </row>
    <row r="1232" spans="1:68" s="2" customFormat="1">
      <c r="A1232" s="57"/>
      <c r="B1232" s="18"/>
      <c r="C1232" s="18"/>
      <c r="D1232" s="18"/>
      <c r="E1232" s="18"/>
      <c r="F1232" s="18"/>
      <c r="G1232" s="18"/>
      <c r="H1232" s="18"/>
      <c r="I1232" s="18"/>
      <c r="J1232" s="18"/>
      <c r="K1232" s="18"/>
      <c r="L1232" s="18"/>
      <c r="M1232" s="18"/>
      <c r="N1232" s="18"/>
      <c r="O1232" s="18"/>
      <c r="P1232" s="18"/>
      <c r="Q1232" s="18"/>
      <c r="R1232" s="18"/>
      <c r="S1232" s="18"/>
      <c r="T1232" s="18"/>
      <c r="U1232" s="18"/>
      <c r="V1232" s="18"/>
      <c r="W1232" s="18"/>
      <c r="X1232" s="18"/>
      <c r="Y1232" s="18"/>
      <c r="Z1232" s="18"/>
      <c r="AA1232" s="18"/>
      <c r="AB1232" s="18"/>
      <c r="AC1232" s="18"/>
      <c r="AD1232" s="18"/>
      <c r="AE1232" s="18"/>
      <c r="AF1232" s="18"/>
      <c r="AG1232" s="18"/>
      <c r="AH1232" s="18"/>
      <c r="AI1232" s="18"/>
      <c r="AJ1232" s="18"/>
      <c r="AK1232" s="18"/>
      <c r="AL1232" s="18"/>
      <c r="AM1232" s="18"/>
      <c r="AN1232" s="18"/>
      <c r="AO1232" s="18"/>
      <c r="AP1232" s="18"/>
      <c r="AQ1232" s="18"/>
      <c r="AR1232" s="19"/>
      <c r="AS1232" s="19"/>
      <c r="AT1232" s="19"/>
      <c r="AU1232" s="19"/>
      <c r="AV1232" s="19"/>
      <c r="AW1232" s="19"/>
      <c r="AX1232" s="19"/>
      <c r="AY1232" s="19"/>
      <c r="AZ1232" s="19"/>
      <c r="BA1232" s="19"/>
      <c r="BB1232" s="19"/>
      <c r="BC1232" s="19"/>
      <c r="BD1232" s="19"/>
      <c r="BE1232" s="19"/>
      <c r="BF1232" s="19"/>
      <c r="BG1232" s="19"/>
      <c r="BH1232" s="19"/>
      <c r="BI1232" s="19"/>
      <c r="BJ1232" s="19"/>
      <c r="BK1232" s="19"/>
      <c r="BL1232" s="19"/>
      <c r="BM1232" s="19"/>
      <c r="BN1232" s="19"/>
      <c r="BO1232" s="19"/>
      <c r="BP1232" s="19"/>
    </row>
    <row r="1233" spans="1:68" s="2" customFormat="1">
      <c r="A1233" s="57"/>
      <c r="B1233" s="18"/>
      <c r="C1233" s="18"/>
      <c r="D1233" s="18"/>
      <c r="E1233" s="18"/>
      <c r="F1233" s="18"/>
      <c r="G1233" s="18"/>
      <c r="H1233" s="18"/>
      <c r="I1233" s="18"/>
      <c r="J1233" s="18"/>
      <c r="K1233" s="18"/>
      <c r="L1233" s="18"/>
      <c r="M1233" s="18"/>
      <c r="N1233" s="18"/>
      <c r="O1233" s="18"/>
      <c r="P1233" s="18"/>
      <c r="Q1233" s="18"/>
      <c r="R1233" s="18"/>
      <c r="S1233" s="18"/>
      <c r="T1233" s="18"/>
      <c r="U1233" s="18"/>
      <c r="V1233" s="18"/>
      <c r="W1233" s="18"/>
      <c r="X1233" s="18"/>
      <c r="Y1233" s="18"/>
      <c r="Z1233" s="18"/>
      <c r="AA1233" s="18"/>
      <c r="AB1233" s="18"/>
      <c r="AC1233" s="18"/>
      <c r="AD1233" s="18"/>
      <c r="AE1233" s="18"/>
      <c r="AF1233" s="18"/>
      <c r="AG1233" s="18"/>
      <c r="AH1233" s="18"/>
      <c r="AI1233" s="18"/>
      <c r="AJ1233" s="18"/>
      <c r="AK1233" s="18"/>
      <c r="AL1233" s="18"/>
      <c r="AM1233" s="18"/>
      <c r="AN1233" s="18"/>
      <c r="AO1233" s="18"/>
      <c r="AP1233" s="18"/>
      <c r="AQ1233" s="18"/>
      <c r="AR1233" s="19"/>
      <c r="AS1233" s="19"/>
      <c r="AT1233" s="19"/>
      <c r="AU1233" s="19"/>
      <c r="AV1233" s="19"/>
      <c r="AW1233" s="19"/>
      <c r="AX1233" s="19"/>
      <c r="AY1233" s="19"/>
      <c r="AZ1233" s="19"/>
      <c r="BA1233" s="19"/>
      <c r="BB1233" s="19"/>
      <c r="BC1233" s="19"/>
      <c r="BD1233" s="19"/>
      <c r="BE1233" s="19"/>
      <c r="BF1233" s="19"/>
      <c r="BG1233" s="19"/>
      <c r="BH1233" s="19"/>
      <c r="BI1233" s="19"/>
      <c r="BJ1233" s="19"/>
      <c r="BK1233" s="19"/>
      <c r="BL1233" s="19"/>
      <c r="BM1233" s="19"/>
      <c r="BN1233" s="19"/>
      <c r="BO1233" s="19"/>
      <c r="BP1233" s="19"/>
    </row>
    <row r="1234" spans="1:68" s="2" customFormat="1">
      <c r="A1234" s="57"/>
      <c r="B1234" s="18"/>
      <c r="C1234" s="18"/>
      <c r="D1234" s="18"/>
      <c r="E1234" s="18"/>
      <c r="F1234" s="18"/>
      <c r="G1234" s="18"/>
      <c r="H1234" s="18"/>
      <c r="I1234" s="18"/>
      <c r="J1234" s="18"/>
      <c r="K1234" s="18"/>
      <c r="L1234" s="18"/>
      <c r="M1234" s="18"/>
      <c r="N1234" s="18"/>
      <c r="O1234" s="18"/>
      <c r="P1234" s="18"/>
      <c r="Q1234" s="18"/>
      <c r="R1234" s="18"/>
      <c r="S1234" s="18"/>
      <c r="T1234" s="18"/>
      <c r="U1234" s="18"/>
      <c r="V1234" s="18"/>
      <c r="W1234" s="18"/>
      <c r="X1234" s="18"/>
      <c r="Y1234" s="18"/>
      <c r="Z1234" s="18"/>
      <c r="AA1234" s="18"/>
      <c r="AB1234" s="18"/>
      <c r="AC1234" s="18"/>
      <c r="AD1234" s="18"/>
      <c r="AE1234" s="18"/>
      <c r="AF1234" s="18"/>
      <c r="AG1234" s="18"/>
      <c r="AH1234" s="18"/>
      <c r="AI1234" s="18"/>
      <c r="AJ1234" s="18"/>
      <c r="AK1234" s="18"/>
      <c r="AL1234" s="18"/>
      <c r="AM1234" s="18"/>
      <c r="AN1234" s="18"/>
      <c r="AO1234" s="18"/>
      <c r="AP1234" s="18"/>
      <c r="AQ1234" s="18"/>
      <c r="AR1234" s="19"/>
      <c r="AS1234" s="19"/>
      <c r="AT1234" s="19"/>
      <c r="AU1234" s="19"/>
      <c r="AV1234" s="19"/>
      <c r="AW1234" s="19"/>
      <c r="AX1234" s="19"/>
      <c r="AY1234" s="19"/>
      <c r="AZ1234" s="19"/>
      <c r="BA1234" s="19"/>
      <c r="BB1234" s="19"/>
      <c r="BC1234" s="19"/>
      <c r="BD1234" s="19"/>
      <c r="BE1234" s="19"/>
      <c r="BF1234" s="19"/>
      <c r="BG1234" s="19"/>
      <c r="BH1234" s="19"/>
      <c r="BI1234" s="19"/>
      <c r="BJ1234" s="19"/>
      <c r="BK1234" s="19"/>
      <c r="BL1234" s="19"/>
      <c r="BM1234" s="19"/>
      <c r="BN1234" s="19"/>
      <c r="BO1234" s="19"/>
      <c r="BP1234" s="19"/>
    </row>
    <row r="1235" spans="1:68" s="2" customFormat="1">
      <c r="A1235" s="57"/>
      <c r="B1235" s="18"/>
      <c r="C1235" s="18"/>
      <c r="D1235" s="18"/>
      <c r="E1235" s="18"/>
      <c r="F1235" s="18"/>
      <c r="G1235" s="18"/>
      <c r="H1235" s="18"/>
      <c r="I1235" s="18"/>
      <c r="J1235" s="18"/>
      <c r="K1235" s="18"/>
      <c r="L1235" s="18"/>
      <c r="M1235" s="18"/>
      <c r="N1235" s="18"/>
      <c r="O1235" s="18"/>
      <c r="P1235" s="18"/>
      <c r="Q1235" s="18"/>
      <c r="R1235" s="18"/>
      <c r="S1235" s="18"/>
      <c r="T1235" s="18"/>
      <c r="U1235" s="18"/>
      <c r="V1235" s="18"/>
      <c r="W1235" s="18"/>
      <c r="X1235" s="18"/>
      <c r="Y1235" s="18"/>
      <c r="Z1235" s="18"/>
      <c r="AA1235" s="18"/>
      <c r="AB1235" s="18"/>
      <c r="AC1235" s="18"/>
      <c r="AD1235" s="18"/>
      <c r="AE1235" s="18"/>
      <c r="AF1235" s="18"/>
      <c r="AG1235" s="18"/>
      <c r="AH1235" s="18"/>
      <c r="AI1235" s="18"/>
      <c r="AJ1235" s="18"/>
      <c r="AK1235" s="18"/>
      <c r="AL1235" s="18"/>
      <c r="AM1235" s="18"/>
      <c r="AN1235" s="18"/>
      <c r="AO1235" s="18"/>
      <c r="AP1235" s="18"/>
      <c r="AQ1235" s="18"/>
      <c r="AR1235" s="19"/>
      <c r="AS1235" s="19"/>
      <c r="AT1235" s="19"/>
      <c r="AU1235" s="19"/>
      <c r="AV1235" s="19"/>
      <c r="AW1235" s="19"/>
      <c r="AX1235" s="19"/>
      <c r="AY1235" s="19"/>
      <c r="AZ1235" s="19"/>
      <c r="BA1235" s="19"/>
      <c r="BB1235" s="19"/>
      <c r="BC1235" s="19"/>
      <c r="BD1235" s="19"/>
      <c r="BE1235" s="19"/>
      <c r="BF1235" s="19"/>
      <c r="BG1235" s="19"/>
      <c r="BH1235" s="19"/>
      <c r="BI1235" s="19"/>
      <c r="BJ1235" s="19"/>
      <c r="BK1235" s="19"/>
      <c r="BL1235" s="19"/>
      <c r="BM1235" s="19"/>
      <c r="BN1235" s="19"/>
      <c r="BO1235" s="19"/>
      <c r="BP1235" s="19"/>
    </row>
    <row r="1236" spans="1:68" s="2" customFormat="1">
      <c r="A1236" s="57"/>
      <c r="B1236" s="18"/>
      <c r="C1236" s="18"/>
      <c r="D1236" s="18"/>
      <c r="E1236" s="18"/>
      <c r="F1236" s="18"/>
      <c r="G1236" s="18"/>
      <c r="H1236" s="18"/>
      <c r="I1236" s="18"/>
      <c r="J1236" s="18"/>
      <c r="K1236" s="18"/>
      <c r="L1236" s="18"/>
      <c r="M1236" s="18"/>
      <c r="N1236" s="18"/>
      <c r="O1236" s="18"/>
      <c r="P1236" s="18"/>
      <c r="Q1236" s="18"/>
      <c r="R1236" s="18"/>
      <c r="S1236" s="18"/>
      <c r="T1236" s="18"/>
      <c r="U1236" s="18"/>
      <c r="V1236" s="18"/>
      <c r="W1236" s="18"/>
      <c r="X1236" s="18"/>
      <c r="Y1236" s="18"/>
      <c r="Z1236" s="18"/>
      <c r="AA1236" s="18"/>
      <c r="AB1236" s="18"/>
      <c r="AC1236" s="18"/>
      <c r="AD1236" s="18"/>
      <c r="AE1236" s="18"/>
      <c r="AF1236" s="18"/>
      <c r="AG1236" s="18"/>
      <c r="AH1236" s="18"/>
      <c r="AI1236" s="18"/>
      <c r="AJ1236" s="18"/>
      <c r="AK1236" s="18"/>
      <c r="AL1236" s="18"/>
      <c r="AM1236" s="18"/>
      <c r="AN1236" s="18"/>
      <c r="AO1236" s="18"/>
      <c r="AP1236" s="18"/>
      <c r="AQ1236" s="18"/>
      <c r="AR1236" s="19"/>
      <c r="AS1236" s="19"/>
      <c r="AT1236" s="19"/>
      <c r="AU1236" s="19"/>
      <c r="AV1236" s="19"/>
      <c r="AW1236" s="19"/>
      <c r="AX1236" s="19"/>
      <c r="AY1236" s="19"/>
      <c r="AZ1236" s="19"/>
      <c r="BA1236" s="19"/>
      <c r="BB1236" s="19"/>
      <c r="BC1236" s="19"/>
      <c r="BD1236" s="19"/>
      <c r="BE1236" s="19"/>
      <c r="BF1236" s="19"/>
      <c r="BG1236" s="19"/>
      <c r="BH1236" s="19"/>
      <c r="BI1236" s="19"/>
      <c r="BJ1236" s="19"/>
      <c r="BK1236" s="19"/>
      <c r="BL1236" s="19"/>
      <c r="BM1236" s="19"/>
      <c r="BN1236" s="19"/>
      <c r="BO1236" s="19"/>
      <c r="BP1236" s="19"/>
    </row>
    <row r="1237" spans="1:68" s="2" customFormat="1">
      <c r="A1237" s="57"/>
      <c r="B1237" s="18"/>
      <c r="C1237" s="18"/>
      <c r="D1237" s="18"/>
      <c r="E1237" s="18"/>
      <c r="F1237" s="18"/>
      <c r="G1237" s="18"/>
      <c r="H1237" s="18"/>
      <c r="I1237" s="18"/>
      <c r="J1237" s="18"/>
      <c r="K1237" s="18"/>
      <c r="L1237" s="18"/>
      <c r="M1237" s="18"/>
      <c r="N1237" s="18"/>
      <c r="O1237" s="18"/>
      <c r="P1237" s="18"/>
      <c r="Q1237" s="18"/>
      <c r="R1237" s="18"/>
      <c r="S1237" s="18"/>
      <c r="T1237" s="18"/>
      <c r="U1237" s="18"/>
      <c r="V1237" s="18"/>
      <c r="W1237" s="18"/>
      <c r="X1237" s="18"/>
      <c r="Y1237" s="18"/>
      <c r="Z1237" s="18"/>
      <c r="AA1237" s="18"/>
      <c r="AB1237" s="18"/>
      <c r="AC1237" s="18"/>
      <c r="AD1237" s="18"/>
      <c r="AE1237" s="18"/>
      <c r="AF1237" s="18"/>
      <c r="AG1237" s="18"/>
      <c r="AH1237" s="18"/>
      <c r="AI1237" s="18"/>
      <c r="AJ1237" s="18"/>
      <c r="AK1237" s="18"/>
      <c r="AL1237" s="18"/>
      <c r="AM1237" s="18"/>
      <c r="AN1237" s="18"/>
      <c r="AO1237" s="18"/>
      <c r="AP1237" s="18"/>
      <c r="AQ1237" s="18"/>
      <c r="AR1237" s="19"/>
      <c r="AS1237" s="19"/>
      <c r="AT1237" s="19"/>
      <c r="AU1237" s="19"/>
      <c r="AV1237" s="19"/>
      <c r="AW1237" s="19"/>
      <c r="AX1237" s="19"/>
      <c r="AY1237" s="19"/>
      <c r="AZ1237" s="19"/>
      <c r="BA1237" s="19"/>
      <c r="BB1237" s="19"/>
      <c r="BC1237" s="19"/>
      <c r="BD1237" s="19"/>
      <c r="BE1237" s="19"/>
      <c r="BF1237" s="19"/>
      <c r="BG1237" s="19"/>
      <c r="BH1237" s="19"/>
      <c r="BI1237" s="19"/>
      <c r="BJ1237" s="19"/>
      <c r="BK1237" s="19"/>
      <c r="BL1237" s="19"/>
      <c r="BM1237" s="19"/>
      <c r="BN1237" s="19"/>
      <c r="BO1237" s="19"/>
      <c r="BP1237" s="19"/>
    </row>
    <row r="1238" spans="1:68" s="2" customFormat="1">
      <c r="A1238" s="57"/>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c r="AF1238" s="18"/>
      <c r="AG1238" s="18"/>
      <c r="AH1238" s="18"/>
      <c r="AI1238" s="18"/>
      <c r="AJ1238" s="18"/>
      <c r="AK1238" s="18"/>
      <c r="AL1238" s="18"/>
      <c r="AM1238" s="18"/>
      <c r="AN1238" s="18"/>
      <c r="AO1238" s="18"/>
      <c r="AP1238" s="18"/>
      <c r="AQ1238" s="18"/>
      <c r="AR1238" s="19"/>
      <c r="AS1238" s="19"/>
      <c r="AT1238" s="19"/>
      <c r="AU1238" s="19"/>
      <c r="AV1238" s="19"/>
      <c r="AW1238" s="19"/>
      <c r="AX1238" s="19"/>
      <c r="AY1238" s="19"/>
      <c r="AZ1238" s="19"/>
      <c r="BA1238" s="19"/>
      <c r="BB1238" s="19"/>
      <c r="BC1238" s="19"/>
      <c r="BD1238" s="19"/>
      <c r="BE1238" s="19"/>
      <c r="BF1238" s="19"/>
      <c r="BG1238" s="19"/>
      <c r="BH1238" s="19"/>
      <c r="BI1238" s="19"/>
      <c r="BJ1238" s="19"/>
      <c r="BK1238" s="19"/>
      <c r="BL1238" s="19"/>
      <c r="BM1238" s="19"/>
      <c r="BN1238" s="19"/>
      <c r="BO1238" s="19"/>
      <c r="BP1238" s="19"/>
    </row>
    <row r="1239" spans="1:68" s="2" customFormat="1">
      <c r="A1239" s="57"/>
      <c r="B1239" s="18"/>
      <c r="C1239" s="18"/>
      <c r="D1239" s="18"/>
      <c r="E1239" s="18"/>
      <c r="F1239" s="18"/>
      <c r="G1239" s="18"/>
      <c r="H1239" s="18"/>
      <c r="I1239" s="18"/>
      <c r="J1239" s="18"/>
      <c r="K1239" s="18"/>
      <c r="L1239" s="18"/>
      <c r="M1239" s="18"/>
      <c r="N1239" s="18"/>
      <c r="O1239" s="18"/>
      <c r="P1239" s="18"/>
      <c r="Q1239" s="18"/>
      <c r="R1239" s="18"/>
      <c r="S1239" s="18"/>
      <c r="T1239" s="18"/>
      <c r="U1239" s="18"/>
      <c r="V1239" s="18"/>
      <c r="W1239" s="18"/>
      <c r="X1239" s="18"/>
      <c r="Y1239" s="18"/>
      <c r="Z1239" s="18"/>
      <c r="AA1239" s="18"/>
      <c r="AB1239" s="18"/>
      <c r="AC1239" s="18"/>
      <c r="AD1239" s="18"/>
      <c r="AE1239" s="18"/>
      <c r="AF1239" s="18"/>
      <c r="AG1239" s="18"/>
      <c r="AH1239" s="18"/>
      <c r="AI1239" s="18"/>
      <c r="AJ1239" s="18"/>
      <c r="AK1239" s="18"/>
      <c r="AL1239" s="18"/>
      <c r="AM1239" s="18"/>
      <c r="AN1239" s="18"/>
      <c r="AO1239" s="18"/>
      <c r="AP1239" s="18"/>
      <c r="AQ1239" s="18"/>
      <c r="AR1239" s="19"/>
      <c r="AS1239" s="19"/>
      <c r="AT1239" s="19"/>
      <c r="AU1239" s="19"/>
      <c r="AV1239" s="19"/>
      <c r="AW1239" s="19"/>
      <c r="AX1239" s="19"/>
      <c r="AY1239" s="19"/>
      <c r="AZ1239" s="19"/>
      <c r="BA1239" s="19"/>
      <c r="BB1239" s="19"/>
      <c r="BC1239" s="19"/>
      <c r="BD1239" s="19"/>
      <c r="BE1239" s="19"/>
      <c r="BF1239" s="19"/>
      <c r="BG1239" s="19"/>
      <c r="BH1239" s="19"/>
      <c r="BI1239" s="19"/>
      <c r="BJ1239" s="19"/>
      <c r="BK1239" s="19"/>
      <c r="BL1239" s="19"/>
      <c r="BM1239" s="19"/>
      <c r="BN1239" s="19"/>
      <c r="BO1239" s="19"/>
      <c r="BP1239" s="19"/>
    </row>
    <row r="1240" spans="1:68" s="2" customFormat="1">
      <c r="A1240" s="57"/>
      <c r="B1240" s="18"/>
      <c r="C1240" s="18"/>
      <c r="D1240" s="18"/>
      <c r="E1240" s="18"/>
      <c r="F1240" s="18"/>
      <c r="G1240" s="18"/>
      <c r="H1240" s="18"/>
      <c r="I1240" s="18"/>
      <c r="J1240" s="18"/>
      <c r="K1240" s="18"/>
      <c r="L1240" s="18"/>
      <c r="M1240" s="18"/>
      <c r="N1240" s="18"/>
      <c r="O1240" s="18"/>
      <c r="P1240" s="18"/>
      <c r="Q1240" s="18"/>
      <c r="R1240" s="18"/>
      <c r="S1240" s="18"/>
      <c r="T1240" s="18"/>
      <c r="U1240" s="18"/>
      <c r="V1240" s="18"/>
      <c r="W1240" s="18"/>
      <c r="X1240" s="18"/>
      <c r="Y1240" s="18"/>
      <c r="Z1240" s="18"/>
      <c r="AA1240" s="18"/>
      <c r="AB1240" s="18"/>
      <c r="AC1240" s="18"/>
      <c r="AD1240" s="18"/>
      <c r="AE1240" s="18"/>
      <c r="AF1240" s="18"/>
      <c r="AG1240" s="18"/>
      <c r="AH1240" s="18"/>
      <c r="AI1240" s="18"/>
      <c r="AJ1240" s="18"/>
      <c r="AK1240" s="18"/>
      <c r="AL1240" s="18"/>
      <c r="AM1240" s="18"/>
      <c r="AN1240" s="18"/>
      <c r="AO1240" s="18"/>
      <c r="AP1240" s="18"/>
      <c r="AQ1240" s="18"/>
      <c r="AR1240" s="19"/>
      <c r="AS1240" s="19"/>
      <c r="AT1240" s="19"/>
      <c r="AU1240" s="19"/>
      <c r="AV1240" s="19"/>
      <c r="AW1240" s="19"/>
      <c r="AX1240" s="19"/>
      <c r="AY1240" s="19"/>
      <c r="AZ1240" s="19"/>
      <c r="BA1240" s="19"/>
      <c r="BB1240" s="19"/>
      <c r="BC1240" s="19"/>
      <c r="BD1240" s="19"/>
      <c r="BE1240" s="19"/>
      <c r="BF1240" s="19"/>
      <c r="BG1240" s="19"/>
      <c r="BH1240" s="19"/>
      <c r="BI1240" s="19"/>
      <c r="BJ1240" s="19"/>
      <c r="BK1240" s="19"/>
      <c r="BL1240" s="19"/>
      <c r="BM1240" s="19"/>
      <c r="BN1240" s="19"/>
      <c r="BO1240" s="19"/>
      <c r="BP1240" s="19"/>
    </row>
    <row r="1241" spans="1:68" s="2" customFormat="1">
      <c r="A1241" s="57"/>
      <c r="B1241" s="18"/>
      <c r="C1241" s="18"/>
      <c r="D1241" s="18"/>
      <c r="E1241" s="18"/>
      <c r="F1241" s="18"/>
      <c r="G1241" s="18"/>
      <c r="H1241" s="18"/>
      <c r="I1241" s="18"/>
      <c r="J1241" s="18"/>
      <c r="K1241" s="18"/>
      <c r="L1241" s="18"/>
      <c r="M1241" s="18"/>
      <c r="N1241" s="18"/>
      <c r="O1241" s="18"/>
      <c r="P1241" s="18"/>
      <c r="Q1241" s="18"/>
      <c r="R1241" s="18"/>
      <c r="S1241" s="18"/>
      <c r="T1241" s="18"/>
      <c r="U1241" s="18"/>
      <c r="V1241" s="18"/>
      <c r="W1241" s="18"/>
      <c r="X1241" s="18"/>
      <c r="Y1241" s="18"/>
      <c r="Z1241" s="18"/>
      <c r="AA1241" s="18"/>
      <c r="AB1241" s="18"/>
      <c r="AC1241" s="18"/>
      <c r="AD1241" s="18"/>
      <c r="AE1241" s="18"/>
      <c r="AF1241" s="18"/>
      <c r="AG1241" s="18"/>
      <c r="AH1241" s="18"/>
      <c r="AI1241" s="18"/>
      <c r="AJ1241" s="18"/>
      <c r="AK1241" s="18"/>
      <c r="AL1241" s="18"/>
      <c r="AM1241" s="18"/>
      <c r="AN1241" s="18"/>
      <c r="AO1241" s="18"/>
      <c r="AP1241" s="18"/>
      <c r="AQ1241" s="18"/>
      <c r="AR1241" s="19"/>
      <c r="AS1241" s="19"/>
      <c r="AT1241" s="19"/>
      <c r="AU1241" s="19"/>
      <c r="AV1241" s="19"/>
      <c r="AW1241" s="19"/>
      <c r="AX1241" s="19"/>
      <c r="AY1241" s="19"/>
      <c r="AZ1241" s="19"/>
      <c r="BA1241" s="19"/>
      <c r="BB1241" s="19"/>
      <c r="BC1241" s="19"/>
      <c r="BD1241" s="19"/>
      <c r="BE1241" s="19"/>
      <c r="BF1241" s="19"/>
      <c r="BG1241" s="19"/>
      <c r="BH1241" s="19"/>
      <c r="BI1241" s="19"/>
      <c r="BJ1241" s="19"/>
      <c r="BK1241" s="19"/>
      <c r="BL1241" s="19"/>
      <c r="BM1241" s="19"/>
      <c r="BN1241" s="19"/>
      <c r="BO1241" s="19"/>
      <c r="BP1241" s="19"/>
    </row>
    <row r="1242" spans="1:68" s="2" customFormat="1">
      <c r="A1242" s="57"/>
      <c r="B1242" s="18"/>
      <c r="C1242" s="18"/>
      <c r="D1242" s="18"/>
      <c r="E1242" s="18"/>
      <c r="F1242" s="18"/>
      <c r="G1242" s="18"/>
      <c r="H1242" s="18"/>
      <c r="I1242" s="18"/>
      <c r="J1242" s="18"/>
      <c r="K1242" s="18"/>
      <c r="L1242" s="18"/>
      <c r="M1242" s="18"/>
      <c r="N1242" s="18"/>
      <c r="O1242" s="18"/>
      <c r="P1242" s="18"/>
      <c r="Q1242" s="18"/>
      <c r="R1242" s="18"/>
      <c r="S1242" s="18"/>
      <c r="T1242" s="18"/>
      <c r="U1242" s="18"/>
      <c r="V1242" s="18"/>
      <c r="W1242" s="18"/>
      <c r="X1242" s="18"/>
      <c r="Y1242" s="18"/>
      <c r="Z1242" s="18"/>
      <c r="AA1242" s="18"/>
      <c r="AB1242" s="18"/>
      <c r="AC1242" s="18"/>
      <c r="AD1242" s="18"/>
      <c r="AE1242" s="18"/>
      <c r="AF1242" s="18"/>
      <c r="AG1242" s="18"/>
      <c r="AH1242" s="18"/>
      <c r="AI1242" s="18"/>
      <c r="AJ1242" s="18"/>
      <c r="AK1242" s="18"/>
      <c r="AL1242" s="18"/>
      <c r="AM1242" s="18"/>
      <c r="AN1242" s="18"/>
      <c r="AO1242" s="18"/>
      <c r="AP1242" s="18"/>
      <c r="AQ1242" s="18"/>
      <c r="AR1242" s="19"/>
      <c r="AS1242" s="19"/>
      <c r="AT1242" s="19"/>
      <c r="AU1242" s="19"/>
      <c r="AV1242" s="19"/>
      <c r="AW1242" s="19"/>
      <c r="AX1242" s="19"/>
      <c r="AY1242" s="19"/>
      <c r="AZ1242" s="19"/>
      <c r="BA1242" s="19"/>
      <c r="BB1242" s="19"/>
      <c r="BC1242" s="19"/>
      <c r="BD1242" s="19"/>
      <c r="BE1242" s="19"/>
      <c r="BF1242" s="19"/>
      <c r="BG1242" s="19"/>
      <c r="BH1242" s="19"/>
      <c r="BI1242" s="19"/>
      <c r="BJ1242" s="19"/>
      <c r="BK1242" s="19"/>
      <c r="BL1242" s="19"/>
      <c r="BM1242" s="19"/>
      <c r="BN1242" s="19"/>
      <c r="BO1242" s="19"/>
      <c r="BP1242" s="19"/>
    </row>
    <row r="1243" spans="1:68" s="2" customFormat="1">
      <c r="A1243" s="57"/>
      <c r="B1243" s="18"/>
      <c r="C1243" s="18"/>
      <c r="D1243" s="18"/>
      <c r="E1243" s="18"/>
      <c r="F1243" s="18"/>
      <c r="G1243" s="18"/>
      <c r="H1243" s="18"/>
      <c r="I1243" s="18"/>
      <c r="J1243" s="18"/>
      <c r="K1243" s="18"/>
      <c r="L1243" s="18"/>
      <c r="M1243" s="18"/>
      <c r="N1243" s="18"/>
      <c r="O1243" s="18"/>
      <c r="P1243" s="18"/>
      <c r="Q1243" s="18"/>
      <c r="R1243" s="18"/>
      <c r="S1243" s="18"/>
      <c r="T1243" s="18"/>
      <c r="U1243" s="18"/>
      <c r="V1243" s="18"/>
      <c r="W1243" s="18"/>
      <c r="X1243" s="18"/>
      <c r="Y1243" s="18"/>
      <c r="Z1243" s="18"/>
      <c r="AA1243" s="18"/>
      <c r="AB1243" s="18"/>
      <c r="AC1243" s="18"/>
      <c r="AD1243" s="18"/>
      <c r="AE1243" s="18"/>
      <c r="AF1243" s="18"/>
      <c r="AG1243" s="18"/>
      <c r="AH1243" s="18"/>
      <c r="AI1243" s="18"/>
      <c r="AJ1243" s="18"/>
      <c r="AK1243" s="18"/>
      <c r="AL1243" s="18"/>
      <c r="AM1243" s="18"/>
      <c r="AN1243" s="18"/>
      <c r="AO1243" s="18"/>
      <c r="AP1243" s="18"/>
      <c r="AQ1243" s="18"/>
      <c r="AR1243" s="19"/>
      <c r="AS1243" s="19"/>
      <c r="AT1243" s="19"/>
      <c r="AU1243" s="19"/>
      <c r="AV1243" s="19"/>
      <c r="AW1243" s="19"/>
      <c r="AX1243" s="19"/>
      <c r="AY1243" s="19"/>
      <c r="AZ1243" s="19"/>
      <c r="BA1243" s="19"/>
      <c r="BB1243" s="19"/>
      <c r="BC1243" s="19"/>
      <c r="BD1243" s="19"/>
      <c r="BE1243" s="19"/>
      <c r="BF1243" s="19"/>
      <c r="BG1243" s="19"/>
      <c r="BH1243" s="19"/>
      <c r="BI1243" s="19"/>
      <c r="BJ1243" s="19"/>
      <c r="BK1243" s="19"/>
      <c r="BL1243" s="19"/>
      <c r="BM1243" s="19"/>
      <c r="BN1243" s="19"/>
      <c r="BO1243" s="19"/>
      <c r="BP1243" s="19"/>
    </row>
    <row r="1244" spans="1:68" s="2" customFormat="1">
      <c r="A1244" s="57"/>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c r="AF1244" s="18"/>
      <c r="AG1244" s="18"/>
      <c r="AH1244" s="18"/>
      <c r="AI1244" s="18"/>
      <c r="AJ1244" s="18"/>
      <c r="AK1244" s="18"/>
      <c r="AL1244" s="18"/>
      <c r="AM1244" s="18"/>
      <c r="AN1244" s="18"/>
      <c r="AO1244" s="18"/>
      <c r="AP1244" s="18"/>
      <c r="AQ1244" s="18"/>
      <c r="AR1244" s="19"/>
      <c r="AS1244" s="19"/>
      <c r="AT1244" s="19"/>
      <c r="AU1244" s="19"/>
      <c r="AV1244" s="19"/>
      <c r="AW1244" s="19"/>
      <c r="AX1244" s="19"/>
      <c r="AY1244" s="19"/>
      <c r="AZ1244" s="19"/>
      <c r="BA1244" s="19"/>
      <c r="BB1244" s="19"/>
      <c r="BC1244" s="19"/>
      <c r="BD1244" s="19"/>
      <c r="BE1244" s="19"/>
      <c r="BF1244" s="19"/>
      <c r="BG1244" s="19"/>
      <c r="BH1244" s="19"/>
      <c r="BI1244" s="19"/>
      <c r="BJ1244" s="19"/>
      <c r="BK1244" s="19"/>
      <c r="BL1244" s="19"/>
      <c r="BM1244" s="19"/>
      <c r="BN1244" s="19"/>
      <c r="BO1244" s="19"/>
      <c r="BP1244" s="19"/>
    </row>
    <row r="1245" spans="1:68" s="2" customFormat="1">
      <c r="A1245" s="57"/>
      <c r="B1245" s="18"/>
      <c r="C1245" s="18"/>
      <c r="D1245" s="18"/>
      <c r="E1245" s="18"/>
      <c r="F1245" s="18"/>
      <c r="G1245" s="18"/>
      <c r="H1245" s="18"/>
      <c r="I1245" s="18"/>
      <c r="J1245" s="18"/>
      <c r="K1245" s="18"/>
      <c r="L1245" s="18"/>
      <c r="M1245" s="18"/>
      <c r="N1245" s="18"/>
      <c r="O1245" s="18"/>
      <c r="P1245" s="18"/>
      <c r="Q1245" s="18"/>
      <c r="R1245" s="18"/>
      <c r="S1245" s="18"/>
      <c r="T1245" s="18"/>
      <c r="U1245" s="18"/>
      <c r="V1245" s="18"/>
      <c r="W1245" s="18"/>
      <c r="X1245" s="18"/>
      <c r="Y1245" s="18"/>
      <c r="Z1245" s="18"/>
      <c r="AA1245" s="18"/>
      <c r="AB1245" s="18"/>
      <c r="AC1245" s="18"/>
      <c r="AD1245" s="18"/>
      <c r="AE1245" s="18"/>
      <c r="AF1245" s="18"/>
      <c r="AG1245" s="18"/>
      <c r="AH1245" s="18"/>
      <c r="AI1245" s="18"/>
      <c r="AJ1245" s="18"/>
      <c r="AK1245" s="18"/>
      <c r="AL1245" s="18"/>
      <c r="AM1245" s="18"/>
      <c r="AN1245" s="18"/>
      <c r="AO1245" s="18"/>
      <c r="AP1245" s="18"/>
      <c r="AQ1245" s="18"/>
      <c r="AR1245" s="19"/>
      <c r="AS1245" s="19"/>
      <c r="AT1245" s="19"/>
      <c r="AU1245" s="19"/>
      <c r="AV1245" s="19"/>
      <c r="AW1245" s="19"/>
      <c r="AX1245" s="19"/>
      <c r="AY1245" s="19"/>
      <c r="AZ1245" s="19"/>
      <c r="BA1245" s="19"/>
      <c r="BB1245" s="19"/>
      <c r="BC1245" s="19"/>
      <c r="BD1245" s="19"/>
      <c r="BE1245" s="19"/>
      <c r="BF1245" s="19"/>
      <c r="BG1245" s="19"/>
      <c r="BH1245" s="19"/>
      <c r="BI1245" s="19"/>
      <c r="BJ1245" s="19"/>
      <c r="BK1245" s="19"/>
      <c r="BL1245" s="19"/>
      <c r="BM1245" s="19"/>
      <c r="BN1245" s="19"/>
      <c r="BO1245" s="19"/>
      <c r="BP1245" s="19"/>
    </row>
    <row r="1246" spans="1:68" s="2" customFormat="1">
      <c r="A1246" s="57"/>
      <c r="B1246" s="18"/>
      <c r="C1246" s="18"/>
      <c r="D1246" s="18"/>
      <c r="E1246" s="18"/>
      <c r="F1246" s="18"/>
      <c r="G1246" s="18"/>
      <c r="H1246" s="18"/>
      <c r="I1246" s="18"/>
      <c r="J1246" s="18"/>
      <c r="K1246" s="18"/>
      <c r="L1246" s="18"/>
      <c r="M1246" s="18"/>
      <c r="N1246" s="18"/>
      <c r="O1246" s="18"/>
      <c r="P1246" s="18"/>
      <c r="Q1246" s="18"/>
      <c r="R1246" s="18"/>
      <c r="S1246" s="18"/>
      <c r="T1246" s="18"/>
      <c r="U1246" s="18"/>
      <c r="V1246" s="18"/>
      <c r="W1246" s="18"/>
      <c r="X1246" s="18"/>
      <c r="Y1246" s="18"/>
      <c r="Z1246" s="18"/>
      <c r="AA1246" s="18"/>
      <c r="AB1246" s="18"/>
      <c r="AC1246" s="18"/>
      <c r="AD1246" s="18"/>
      <c r="AE1246" s="18"/>
      <c r="AF1246" s="18"/>
      <c r="AG1246" s="18"/>
      <c r="AH1246" s="18"/>
      <c r="AI1246" s="18"/>
      <c r="AJ1246" s="18"/>
      <c r="AK1246" s="18"/>
      <c r="AL1246" s="18"/>
      <c r="AM1246" s="18"/>
      <c r="AN1246" s="18"/>
      <c r="AO1246" s="18"/>
      <c r="AP1246" s="18"/>
      <c r="AQ1246" s="18"/>
      <c r="AR1246" s="19"/>
      <c r="AS1246" s="19"/>
      <c r="AT1246" s="19"/>
      <c r="AU1246" s="19"/>
      <c r="AV1246" s="19"/>
      <c r="AW1246" s="19"/>
      <c r="AX1246" s="19"/>
      <c r="AY1246" s="19"/>
      <c r="AZ1246" s="19"/>
      <c r="BA1246" s="19"/>
      <c r="BB1246" s="19"/>
      <c r="BC1246" s="19"/>
      <c r="BD1246" s="19"/>
      <c r="BE1246" s="19"/>
      <c r="BF1246" s="19"/>
      <c r="BG1246" s="19"/>
      <c r="BH1246" s="19"/>
      <c r="BI1246" s="19"/>
      <c r="BJ1246" s="19"/>
      <c r="BK1246" s="19"/>
      <c r="BL1246" s="19"/>
      <c r="BM1246" s="19"/>
      <c r="BN1246" s="19"/>
      <c r="BO1246" s="19"/>
      <c r="BP1246" s="19"/>
    </row>
    <row r="1247" spans="1:68" s="2" customFormat="1">
      <c r="A1247" s="57"/>
      <c r="B1247" s="18"/>
      <c r="C1247" s="18"/>
      <c r="D1247" s="18"/>
      <c r="E1247" s="18"/>
      <c r="F1247" s="18"/>
      <c r="G1247" s="18"/>
      <c r="H1247" s="18"/>
      <c r="I1247" s="18"/>
      <c r="J1247" s="18"/>
      <c r="K1247" s="18"/>
      <c r="L1247" s="18"/>
      <c r="M1247" s="18"/>
      <c r="N1247" s="18"/>
      <c r="O1247" s="18"/>
      <c r="P1247" s="18"/>
      <c r="Q1247" s="18"/>
      <c r="R1247" s="18"/>
      <c r="S1247" s="18"/>
      <c r="T1247" s="18"/>
      <c r="U1247" s="18"/>
      <c r="V1247" s="18"/>
      <c r="W1247" s="18"/>
      <c r="X1247" s="18"/>
      <c r="Y1247" s="18"/>
      <c r="Z1247" s="18"/>
      <c r="AA1247" s="18"/>
      <c r="AB1247" s="18"/>
      <c r="AC1247" s="18"/>
      <c r="AD1247" s="18"/>
      <c r="AE1247" s="18"/>
      <c r="AF1247" s="18"/>
      <c r="AG1247" s="18"/>
      <c r="AH1247" s="18"/>
      <c r="AI1247" s="18"/>
      <c r="AJ1247" s="18"/>
      <c r="AK1247" s="18"/>
      <c r="AL1247" s="18"/>
      <c r="AM1247" s="18"/>
      <c r="AN1247" s="18"/>
      <c r="AO1247" s="18"/>
      <c r="AP1247" s="18"/>
      <c r="AQ1247" s="18"/>
      <c r="AR1247" s="19"/>
      <c r="AS1247" s="19"/>
      <c r="AT1247" s="19"/>
      <c r="AU1247" s="19"/>
      <c r="AV1247" s="19"/>
      <c r="AW1247" s="19"/>
      <c r="AX1247" s="19"/>
      <c r="AY1247" s="19"/>
      <c r="AZ1247" s="19"/>
      <c r="BA1247" s="19"/>
      <c r="BB1247" s="19"/>
      <c r="BC1247" s="19"/>
      <c r="BD1247" s="19"/>
      <c r="BE1247" s="19"/>
      <c r="BF1247" s="19"/>
      <c r="BG1247" s="19"/>
      <c r="BH1247" s="19"/>
      <c r="BI1247" s="19"/>
      <c r="BJ1247" s="19"/>
      <c r="BK1247" s="19"/>
      <c r="BL1247" s="19"/>
      <c r="BM1247" s="19"/>
      <c r="BN1247" s="19"/>
      <c r="BO1247" s="19"/>
      <c r="BP1247" s="19"/>
    </row>
    <row r="1248" spans="1:68" s="2" customFormat="1">
      <c r="A1248" s="57"/>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c r="AF1248" s="18"/>
      <c r="AG1248" s="18"/>
      <c r="AH1248" s="18"/>
      <c r="AI1248" s="18"/>
      <c r="AJ1248" s="18"/>
      <c r="AK1248" s="18"/>
      <c r="AL1248" s="18"/>
      <c r="AM1248" s="18"/>
      <c r="AN1248" s="18"/>
      <c r="AO1248" s="18"/>
      <c r="AP1248" s="18"/>
      <c r="AQ1248" s="18"/>
      <c r="AR1248" s="19"/>
      <c r="AS1248" s="19"/>
      <c r="AT1248" s="19"/>
      <c r="AU1248" s="19"/>
      <c r="AV1248" s="19"/>
      <c r="AW1248" s="19"/>
      <c r="AX1248" s="19"/>
      <c r="AY1248" s="19"/>
      <c r="AZ1248" s="19"/>
      <c r="BA1248" s="19"/>
      <c r="BB1248" s="19"/>
      <c r="BC1248" s="19"/>
      <c r="BD1248" s="19"/>
      <c r="BE1248" s="19"/>
      <c r="BF1248" s="19"/>
      <c r="BG1248" s="19"/>
      <c r="BH1248" s="19"/>
      <c r="BI1248" s="19"/>
      <c r="BJ1248" s="19"/>
      <c r="BK1248" s="19"/>
      <c r="BL1248" s="19"/>
      <c r="BM1248" s="19"/>
      <c r="BN1248" s="19"/>
      <c r="BO1248" s="19"/>
      <c r="BP1248" s="19"/>
    </row>
    <row r="1249" spans="1:68" s="2" customFormat="1">
      <c r="A1249" s="57"/>
      <c r="B1249" s="18"/>
      <c r="C1249" s="18"/>
      <c r="D1249" s="18"/>
      <c r="E1249" s="18"/>
      <c r="F1249" s="18"/>
      <c r="G1249" s="18"/>
      <c r="H1249" s="18"/>
      <c r="I1249" s="18"/>
      <c r="J1249" s="18"/>
      <c r="K1249" s="18"/>
      <c r="L1249" s="18"/>
      <c r="M1249" s="18"/>
      <c r="N1249" s="18"/>
      <c r="O1249" s="18"/>
      <c r="P1249" s="18"/>
      <c r="Q1249" s="18"/>
      <c r="R1249" s="18"/>
      <c r="S1249" s="18"/>
      <c r="T1249" s="18"/>
      <c r="U1249" s="18"/>
      <c r="V1249" s="18"/>
      <c r="W1249" s="18"/>
      <c r="X1249" s="18"/>
      <c r="Y1249" s="18"/>
      <c r="Z1249" s="18"/>
      <c r="AA1249" s="18"/>
      <c r="AB1249" s="18"/>
      <c r="AC1249" s="18"/>
      <c r="AD1249" s="18"/>
      <c r="AE1249" s="18"/>
      <c r="AF1249" s="18"/>
      <c r="AG1249" s="18"/>
      <c r="AH1249" s="18"/>
      <c r="AI1249" s="18"/>
      <c r="AJ1249" s="18"/>
      <c r="AK1249" s="18"/>
      <c r="AL1249" s="18"/>
      <c r="AM1249" s="18"/>
      <c r="AN1249" s="18"/>
      <c r="AO1249" s="18"/>
      <c r="AP1249" s="18"/>
      <c r="AQ1249" s="18"/>
      <c r="AR1249" s="19"/>
      <c r="AS1249" s="19"/>
      <c r="AT1249" s="19"/>
      <c r="AU1249" s="19"/>
      <c r="AV1249" s="19"/>
      <c r="AW1249" s="19"/>
      <c r="AX1249" s="19"/>
      <c r="AY1249" s="19"/>
      <c r="AZ1249" s="19"/>
      <c r="BA1249" s="19"/>
      <c r="BB1249" s="19"/>
      <c r="BC1249" s="19"/>
      <c r="BD1249" s="19"/>
      <c r="BE1249" s="19"/>
      <c r="BF1249" s="19"/>
      <c r="BG1249" s="19"/>
      <c r="BH1249" s="19"/>
      <c r="BI1249" s="19"/>
      <c r="BJ1249" s="19"/>
      <c r="BK1249" s="19"/>
      <c r="BL1249" s="19"/>
      <c r="BM1249" s="19"/>
      <c r="BN1249" s="19"/>
      <c r="BO1249" s="19"/>
      <c r="BP1249" s="19"/>
    </row>
    <row r="1250" spans="1:68" s="2" customFormat="1">
      <c r="A1250" s="57"/>
      <c r="B1250" s="18"/>
      <c r="C1250" s="18"/>
      <c r="D1250" s="18"/>
      <c r="E1250" s="18"/>
      <c r="F1250" s="18"/>
      <c r="G1250" s="18"/>
      <c r="H1250" s="18"/>
      <c r="I1250" s="18"/>
      <c r="J1250" s="18"/>
      <c r="K1250" s="18"/>
      <c r="L1250" s="18"/>
      <c r="M1250" s="18"/>
      <c r="N1250" s="18"/>
      <c r="O1250" s="18"/>
      <c r="P1250" s="18"/>
      <c r="Q1250" s="18"/>
      <c r="R1250" s="18"/>
      <c r="S1250" s="18"/>
      <c r="T1250" s="18"/>
      <c r="U1250" s="18"/>
      <c r="V1250" s="18"/>
      <c r="W1250" s="18"/>
      <c r="X1250" s="18"/>
      <c r="Y1250" s="18"/>
      <c r="Z1250" s="18"/>
      <c r="AA1250" s="18"/>
      <c r="AB1250" s="18"/>
      <c r="AC1250" s="18"/>
      <c r="AD1250" s="18"/>
      <c r="AE1250" s="18"/>
      <c r="AF1250" s="18"/>
      <c r="AG1250" s="18"/>
      <c r="AH1250" s="18"/>
      <c r="AI1250" s="18"/>
      <c r="AJ1250" s="18"/>
      <c r="AK1250" s="18"/>
      <c r="AL1250" s="18"/>
      <c r="AM1250" s="18"/>
      <c r="AN1250" s="18"/>
      <c r="AO1250" s="18"/>
      <c r="AP1250" s="18"/>
      <c r="AQ1250" s="18"/>
      <c r="AR1250" s="19"/>
      <c r="AS1250" s="19"/>
      <c r="AT1250" s="19"/>
      <c r="AU1250" s="19"/>
      <c r="AV1250" s="19"/>
      <c r="AW1250" s="19"/>
      <c r="AX1250" s="19"/>
      <c r="AY1250" s="19"/>
      <c r="AZ1250" s="19"/>
      <c r="BA1250" s="19"/>
      <c r="BB1250" s="19"/>
      <c r="BC1250" s="19"/>
      <c r="BD1250" s="19"/>
      <c r="BE1250" s="19"/>
      <c r="BF1250" s="19"/>
      <c r="BG1250" s="19"/>
      <c r="BH1250" s="19"/>
      <c r="BI1250" s="19"/>
      <c r="BJ1250" s="19"/>
      <c r="BK1250" s="19"/>
      <c r="BL1250" s="19"/>
      <c r="BM1250" s="19"/>
      <c r="BN1250" s="19"/>
      <c r="BO1250" s="19"/>
      <c r="BP1250" s="19"/>
    </row>
    <row r="1251" spans="1:68" s="2" customFormat="1">
      <c r="A1251" s="57"/>
      <c r="B1251" s="18"/>
      <c r="C1251" s="18"/>
      <c r="D1251" s="18"/>
      <c r="E1251" s="18"/>
      <c r="F1251" s="18"/>
      <c r="G1251" s="18"/>
      <c r="H1251" s="18"/>
      <c r="I1251" s="18"/>
      <c r="J1251" s="18"/>
      <c r="K1251" s="18"/>
      <c r="L1251" s="18"/>
      <c r="M1251" s="18"/>
      <c r="N1251" s="18"/>
      <c r="O1251" s="18"/>
      <c r="P1251" s="18"/>
      <c r="Q1251" s="18"/>
      <c r="R1251" s="18"/>
      <c r="S1251" s="18"/>
      <c r="T1251" s="18"/>
      <c r="U1251" s="18"/>
      <c r="V1251" s="18"/>
      <c r="W1251" s="18"/>
      <c r="X1251" s="18"/>
      <c r="Y1251" s="18"/>
      <c r="Z1251" s="18"/>
      <c r="AA1251" s="18"/>
      <c r="AB1251" s="18"/>
      <c r="AC1251" s="18"/>
      <c r="AD1251" s="18"/>
      <c r="AE1251" s="18"/>
      <c r="AF1251" s="18"/>
      <c r="AG1251" s="18"/>
      <c r="AH1251" s="18"/>
      <c r="AI1251" s="18"/>
      <c r="AJ1251" s="18"/>
      <c r="AK1251" s="18"/>
      <c r="AL1251" s="18"/>
      <c r="AM1251" s="18"/>
      <c r="AN1251" s="18"/>
      <c r="AO1251" s="18"/>
      <c r="AP1251" s="18"/>
      <c r="AQ1251" s="18"/>
      <c r="AR1251" s="19"/>
      <c r="AS1251" s="19"/>
      <c r="AT1251" s="19"/>
      <c r="AU1251" s="19"/>
      <c r="AV1251" s="19"/>
      <c r="AW1251" s="19"/>
      <c r="AX1251" s="19"/>
      <c r="AY1251" s="19"/>
      <c r="AZ1251" s="19"/>
      <c r="BA1251" s="19"/>
      <c r="BB1251" s="19"/>
      <c r="BC1251" s="19"/>
      <c r="BD1251" s="19"/>
      <c r="BE1251" s="19"/>
      <c r="BF1251" s="19"/>
      <c r="BG1251" s="19"/>
      <c r="BH1251" s="19"/>
      <c r="BI1251" s="19"/>
      <c r="BJ1251" s="19"/>
      <c r="BK1251" s="19"/>
      <c r="BL1251" s="19"/>
      <c r="BM1251" s="19"/>
      <c r="BN1251" s="19"/>
      <c r="BO1251" s="19"/>
      <c r="BP1251" s="19"/>
    </row>
    <row r="1252" spans="1:68" s="2" customFormat="1">
      <c r="A1252" s="57"/>
      <c r="B1252" s="18"/>
      <c r="C1252" s="18"/>
      <c r="D1252" s="18"/>
      <c r="E1252" s="18"/>
      <c r="F1252" s="18"/>
      <c r="G1252" s="18"/>
      <c r="H1252" s="18"/>
      <c r="I1252" s="18"/>
      <c r="J1252" s="18"/>
      <c r="K1252" s="18"/>
      <c r="L1252" s="18"/>
      <c r="M1252" s="18"/>
      <c r="N1252" s="18"/>
      <c r="O1252" s="18"/>
      <c r="P1252" s="18"/>
      <c r="Q1252" s="18"/>
      <c r="R1252" s="18"/>
      <c r="S1252" s="18"/>
      <c r="T1252" s="18"/>
      <c r="U1252" s="18"/>
      <c r="V1252" s="18"/>
      <c r="W1252" s="18"/>
      <c r="X1252" s="18"/>
      <c r="Y1252" s="18"/>
      <c r="Z1252" s="18"/>
      <c r="AA1252" s="18"/>
      <c r="AB1252" s="18"/>
      <c r="AC1252" s="18"/>
      <c r="AD1252" s="18"/>
      <c r="AE1252" s="18"/>
      <c r="AF1252" s="18"/>
      <c r="AG1252" s="18"/>
      <c r="AH1252" s="18"/>
      <c r="AI1252" s="18"/>
      <c r="AJ1252" s="18"/>
      <c r="AK1252" s="18"/>
      <c r="AL1252" s="18"/>
      <c r="AM1252" s="18"/>
      <c r="AN1252" s="18"/>
      <c r="AO1252" s="18"/>
      <c r="AP1252" s="18"/>
      <c r="AQ1252" s="18"/>
      <c r="AR1252" s="19"/>
      <c r="AS1252" s="19"/>
      <c r="AT1252" s="19"/>
      <c r="AU1252" s="19"/>
      <c r="AV1252" s="19"/>
      <c r="AW1252" s="19"/>
      <c r="AX1252" s="19"/>
      <c r="AY1252" s="19"/>
      <c r="AZ1252" s="19"/>
      <c r="BA1252" s="19"/>
      <c r="BB1252" s="19"/>
      <c r="BC1252" s="19"/>
      <c r="BD1252" s="19"/>
      <c r="BE1252" s="19"/>
      <c r="BF1252" s="19"/>
      <c r="BG1252" s="19"/>
      <c r="BH1252" s="19"/>
      <c r="BI1252" s="19"/>
      <c r="BJ1252" s="19"/>
      <c r="BK1252" s="19"/>
      <c r="BL1252" s="19"/>
      <c r="BM1252" s="19"/>
      <c r="BN1252" s="19"/>
      <c r="BO1252" s="19"/>
      <c r="BP1252" s="19"/>
    </row>
    <row r="1253" spans="1:68" s="2" customFormat="1">
      <c r="A1253" s="57"/>
      <c r="B1253" s="18"/>
      <c r="C1253" s="18"/>
      <c r="D1253" s="18"/>
      <c r="E1253" s="18"/>
      <c r="F1253" s="18"/>
      <c r="G1253" s="18"/>
      <c r="H1253" s="18"/>
      <c r="I1253" s="18"/>
      <c r="J1253" s="18"/>
      <c r="K1253" s="18"/>
      <c r="L1253" s="18"/>
      <c r="M1253" s="18"/>
      <c r="N1253" s="18"/>
      <c r="O1253" s="18"/>
      <c r="P1253" s="18"/>
      <c r="Q1253" s="18"/>
      <c r="R1253" s="18"/>
      <c r="S1253" s="18"/>
      <c r="T1253" s="18"/>
      <c r="U1253" s="18"/>
      <c r="V1253" s="18"/>
      <c r="W1253" s="18"/>
      <c r="X1253" s="18"/>
      <c r="Y1253" s="18"/>
      <c r="Z1253" s="18"/>
      <c r="AA1253" s="18"/>
      <c r="AB1253" s="18"/>
      <c r="AC1253" s="18"/>
      <c r="AD1253" s="18"/>
      <c r="AE1253" s="18"/>
      <c r="AF1253" s="18"/>
      <c r="AG1253" s="18"/>
      <c r="AH1253" s="18"/>
      <c r="AI1253" s="18"/>
      <c r="AJ1253" s="18"/>
      <c r="AK1253" s="18"/>
      <c r="AL1253" s="18"/>
      <c r="AM1253" s="18"/>
      <c r="AN1253" s="18"/>
      <c r="AO1253" s="18"/>
      <c r="AP1253" s="18"/>
      <c r="AQ1253" s="18"/>
      <c r="AR1253" s="19"/>
      <c r="AS1253" s="19"/>
      <c r="AT1253" s="19"/>
      <c r="AU1253" s="19"/>
      <c r="AV1253" s="19"/>
      <c r="AW1253" s="19"/>
      <c r="AX1253" s="19"/>
      <c r="AY1253" s="19"/>
      <c r="AZ1253" s="19"/>
      <c r="BA1253" s="19"/>
      <c r="BB1253" s="19"/>
      <c r="BC1253" s="19"/>
      <c r="BD1253" s="19"/>
      <c r="BE1253" s="19"/>
      <c r="BF1253" s="19"/>
      <c r="BG1253" s="19"/>
      <c r="BH1253" s="19"/>
      <c r="BI1253" s="19"/>
      <c r="BJ1253" s="19"/>
      <c r="BK1253" s="19"/>
      <c r="BL1253" s="19"/>
      <c r="BM1253" s="19"/>
      <c r="BN1253" s="19"/>
      <c r="BO1253" s="19"/>
      <c r="BP1253" s="19"/>
    </row>
    <row r="1254" spans="1:68" s="2" customFormat="1">
      <c r="A1254" s="57"/>
      <c r="B1254" s="18"/>
      <c r="C1254" s="18"/>
      <c r="D1254" s="18"/>
      <c r="E1254" s="18"/>
      <c r="F1254" s="18"/>
      <c r="G1254" s="18"/>
      <c r="H1254" s="18"/>
      <c r="I1254" s="18"/>
      <c r="J1254" s="18"/>
      <c r="K1254" s="18"/>
      <c r="L1254" s="18"/>
      <c r="M1254" s="18"/>
      <c r="N1254" s="18"/>
      <c r="O1254" s="18"/>
      <c r="P1254" s="18"/>
      <c r="Q1254" s="18"/>
      <c r="R1254" s="18"/>
      <c r="S1254" s="18"/>
      <c r="T1254" s="18"/>
      <c r="U1254" s="18"/>
      <c r="V1254" s="18"/>
      <c r="W1254" s="18"/>
      <c r="X1254" s="18"/>
      <c r="Y1254" s="18"/>
      <c r="Z1254" s="18"/>
      <c r="AA1254" s="18"/>
      <c r="AB1254" s="18"/>
      <c r="AC1254" s="18"/>
      <c r="AD1254" s="18"/>
      <c r="AE1254" s="18"/>
      <c r="AF1254" s="18"/>
      <c r="AG1254" s="18"/>
      <c r="AH1254" s="18"/>
      <c r="AI1254" s="18"/>
      <c r="AJ1254" s="18"/>
      <c r="AK1254" s="18"/>
      <c r="AL1254" s="18"/>
      <c r="AM1254" s="18"/>
      <c r="AN1254" s="18"/>
      <c r="AO1254" s="18"/>
      <c r="AP1254" s="18"/>
      <c r="AQ1254" s="18"/>
      <c r="AR1254" s="19"/>
      <c r="AS1254" s="19"/>
      <c r="AT1254" s="19"/>
      <c r="AU1254" s="19"/>
      <c r="AV1254" s="19"/>
      <c r="AW1254" s="19"/>
      <c r="AX1254" s="19"/>
      <c r="AY1254" s="19"/>
      <c r="AZ1254" s="19"/>
      <c r="BA1254" s="19"/>
      <c r="BB1254" s="19"/>
      <c r="BC1254" s="19"/>
      <c r="BD1254" s="19"/>
      <c r="BE1254" s="19"/>
      <c r="BF1254" s="19"/>
      <c r="BG1254" s="19"/>
      <c r="BH1254" s="19"/>
      <c r="BI1254" s="19"/>
      <c r="BJ1254" s="19"/>
      <c r="BK1254" s="19"/>
      <c r="BL1254" s="19"/>
      <c r="BM1254" s="19"/>
      <c r="BN1254" s="19"/>
      <c r="BO1254" s="19"/>
      <c r="BP1254" s="19"/>
    </row>
    <row r="1255" spans="1:68" s="2" customFormat="1">
      <c r="A1255" s="57"/>
      <c r="B1255" s="18"/>
      <c r="C1255" s="18"/>
      <c r="D1255" s="18"/>
      <c r="E1255" s="18"/>
      <c r="F1255" s="18"/>
      <c r="G1255" s="18"/>
      <c r="H1255" s="18"/>
      <c r="I1255" s="18"/>
      <c r="J1255" s="18"/>
      <c r="K1255" s="18"/>
      <c r="L1255" s="18"/>
      <c r="M1255" s="18"/>
      <c r="N1255" s="18"/>
      <c r="O1255" s="18"/>
      <c r="P1255" s="18"/>
      <c r="Q1255" s="18"/>
      <c r="R1255" s="18"/>
      <c r="S1255" s="18"/>
      <c r="T1255" s="18"/>
      <c r="U1255" s="18"/>
      <c r="V1255" s="18"/>
      <c r="W1255" s="18"/>
      <c r="X1255" s="18"/>
      <c r="Y1255" s="18"/>
      <c r="Z1255" s="18"/>
      <c r="AA1255" s="18"/>
      <c r="AB1255" s="18"/>
      <c r="AC1255" s="18"/>
      <c r="AD1255" s="18"/>
      <c r="AE1255" s="18"/>
      <c r="AF1255" s="18"/>
      <c r="AG1255" s="18"/>
      <c r="AH1255" s="18"/>
      <c r="AI1255" s="18"/>
      <c r="AJ1255" s="18"/>
      <c r="AK1255" s="18"/>
      <c r="AL1255" s="18"/>
      <c r="AM1255" s="18"/>
      <c r="AN1255" s="18"/>
      <c r="AO1255" s="18"/>
      <c r="AP1255" s="18"/>
      <c r="AQ1255" s="18"/>
      <c r="AR1255" s="19"/>
      <c r="AS1255" s="19"/>
      <c r="AT1255" s="19"/>
      <c r="AU1255" s="19"/>
      <c r="AV1255" s="19"/>
      <c r="AW1255" s="19"/>
      <c r="AX1255" s="19"/>
      <c r="AY1255" s="19"/>
      <c r="AZ1255" s="19"/>
      <c r="BA1255" s="19"/>
      <c r="BB1255" s="19"/>
      <c r="BC1255" s="19"/>
      <c r="BD1255" s="19"/>
      <c r="BE1255" s="19"/>
      <c r="BF1255" s="19"/>
      <c r="BG1255" s="19"/>
      <c r="BH1255" s="19"/>
      <c r="BI1255" s="19"/>
      <c r="BJ1255" s="19"/>
      <c r="BK1255" s="19"/>
      <c r="BL1255" s="19"/>
      <c r="BM1255" s="19"/>
      <c r="BN1255" s="19"/>
      <c r="BO1255" s="19"/>
      <c r="BP1255" s="19"/>
    </row>
    <row r="1256" spans="1:68" s="2" customFormat="1">
      <c r="A1256" s="57"/>
      <c r="B1256" s="18"/>
      <c r="C1256" s="18"/>
      <c r="D1256" s="18"/>
      <c r="E1256" s="18"/>
      <c r="F1256" s="18"/>
      <c r="G1256" s="18"/>
      <c r="H1256" s="18"/>
      <c r="I1256" s="18"/>
      <c r="J1256" s="18"/>
      <c r="K1256" s="18"/>
      <c r="L1256" s="18"/>
      <c r="M1256" s="18"/>
      <c r="N1256" s="18"/>
      <c r="O1256" s="18"/>
      <c r="P1256" s="18"/>
      <c r="Q1256" s="18"/>
      <c r="R1256" s="18"/>
      <c r="S1256" s="18"/>
      <c r="T1256" s="18"/>
      <c r="U1256" s="18"/>
      <c r="V1256" s="18"/>
      <c r="W1256" s="18"/>
      <c r="X1256" s="18"/>
      <c r="Y1256" s="18"/>
      <c r="Z1256" s="18"/>
      <c r="AA1256" s="18"/>
      <c r="AB1256" s="18"/>
      <c r="AC1256" s="18"/>
      <c r="AD1256" s="18"/>
      <c r="AE1256" s="18"/>
      <c r="AF1256" s="18"/>
      <c r="AG1256" s="18"/>
      <c r="AH1256" s="18"/>
      <c r="AI1256" s="18"/>
      <c r="AJ1256" s="18"/>
      <c r="AK1256" s="18"/>
      <c r="AL1256" s="18"/>
      <c r="AM1256" s="18"/>
      <c r="AN1256" s="18"/>
      <c r="AO1256" s="18"/>
      <c r="AP1256" s="18"/>
      <c r="AQ1256" s="18"/>
      <c r="AR1256" s="19"/>
      <c r="AS1256" s="19"/>
      <c r="AT1256" s="19"/>
      <c r="AU1256" s="19"/>
      <c r="AV1256" s="19"/>
      <c r="AW1256" s="19"/>
      <c r="AX1256" s="19"/>
      <c r="AY1256" s="19"/>
      <c r="AZ1256" s="19"/>
      <c r="BA1256" s="19"/>
      <c r="BB1256" s="19"/>
      <c r="BC1256" s="19"/>
      <c r="BD1256" s="19"/>
      <c r="BE1256" s="19"/>
      <c r="BF1256" s="19"/>
      <c r="BG1256" s="19"/>
      <c r="BH1256" s="19"/>
      <c r="BI1256" s="19"/>
      <c r="BJ1256" s="19"/>
      <c r="BK1256" s="19"/>
      <c r="BL1256" s="19"/>
      <c r="BM1256" s="19"/>
      <c r="BN1256" s="19"/>
      <c r="BO1256" s="19"/>
      <c r="BP1256" s="19"/>
    </row>
    <row r="1257" spans="1:68" s="2" customFormat="1">
      <c r="A1257" s="57"/>
      <c r="B1257" s="18"/>
      <c r="C1257" s="18"/>
      <c r="D1257" s="18"/>
      <c r="E1257" s="18"/>
      <c r="F1257" s="18"/>
      <c r="G1257" s="18"/>
      <c r="H1257" s="18"/>
      <c r="I1257" s="18"/>
      <c r="J1257" s="18"/>
      <c r="K1257" s="18"/>
      <c r="L1257" s="18"/>
      <c r="M1257" s="18"/>
      <c r="N1257" s="18"/>
      <c r="O1257" s="18"/>
      <c r="P1257" s="18"/>
      <c r="Q1257" s="18"/>
      <c r="R1257" s="18"/>
      <c r="S1257" s="18"/>
      <c r="T1257" s="18"/>
      <c r="U1257" s="18"/>
      <c r="V1257" s="18"/>
      <c r="W1257" s="18"/>
      <c r="X1257" s="18"/>
      <c r="Y1257" s="18"/>
      <c r="Z1257" s="18"/>
      <c r="AA1257" s="18"/>
      <c r="AB1257" s="18"/>
      <c r="AC1257" s="18"/>
      <c r="AD1257" s="18"/>
      <c r="AE1257" s="18"/>
      <c r="AF1257" s="18"/>
      <c r="AG1257" s="18"/>
      <c r="AH1257" s="18"/>
      <c r="AI1257" s="18"/>
      <c r="AJ1257" s="18"/>
      <c r="AK1257" s="18"/>
      <c r="AL1257" s="18"/>
      <c r="AM1257" s="18"/>
      <c r="AN1257" s="18"/>
      <c r="AO1257" s="18"/>
      <c r="AP1257" s="18"/>
      <c r="AQ1257" s="18"/>
      <c r="AR1257" s="19"/>
      <c r="AS1257" s="19"/>
      <c r="AT1257" s="19"/>
      <c r="AU1257" s="19"/>
      <c r="AV1257" s="19"/>
      <c r="AW1257" s="19"/>
      <c r="AX1257" s="19"/>
      <c r="AY1257" s="19"/>
      <c r="AZ1257" s="19"/>
      <c r="BA1257" s="19"/>
      <c r="BB1257" s="19"/>
      <c r="BC1257" s="19"/>
      <c r="BD1257" s="19"/>
      <c r="BE1257" s="19"/>
      <c r="BF1257" s="19"/>
      <c r="BG1257" s="19"/>
      <c r="BH1257" s="19"/>
      <c r="BI1257" s="19"/>
      <c r="BJ1257" s="19"/>
      <c r="BK1257" s="19"/>
      <c r="BL1257" s="19"/>
      <c r="BM1257" s="19"/>
      <c r="BN1257" s="19"/>
      <c r="BO1257" s="19"/>
      <c r="BP1257" s="19"/>
    </row>
    <row r="1258" spans="1:68" s="2" customFormat="1">
      <c r="A1258" s="57"/>
      <c r="B1258" s="18"/>
      <c r="C1258" s="18"/>
      <c r="D1258" s="18"/>
      <c r="E1258" s="18"/>
      <c r="F1258" s="18"/>
      <c r="G1258" s="18"/>
      <c r="H1258" s="18"/>
      <c r="I1258" s="18"/>
      <c r="J1258" s="18"/>
      <c r="K1258" s="18"/>
      <c r="L1258" s="18"/>
      <c r="M1258" s="18"/>
      <c r="N1258" s="18"/>
      <c r="O1258" s="18"/>
      <c r="P1258" s="18"/>
      <c r="Q1258" s="18"/>
      <c r="R1258" s="18"/>
      <c r="S1258" s="18"/>
      <c r="T1258" s="18"/>
      <c r="U1258" s="18"/>
      <c r="V1258" s="18"/>
      <c r="W1258" s="18"/>
      <c r="X1258" s="18"/>
      <c r="Y1258" s="18"/>
      <c r="Z1258" s="18"/>
      <c r="AA1258" s="18"/>
      <c r="AB1258" s="18"/>
      <c r="AC1258" s="18"/>
      <c r="AD1258" s="18"/>
      <c r="AE1258" s="18"/>
      <c r="AF1258" s="18"/>
      <c r="AG1258" s="18"/>
      <c r="AH1258" s="18"/>
      <c r="AI1258" s="18"/>
      <c r="AJ1258" s="18"/>
      <c r="AK1258" s="18"/>
      <c r="AL1258" s="18"/>
      <c r="AM1258" s="18"/>
      <c r="AN1258" s="18"/>
      <c r="AO1258" s="18"/>
      <c r="AP1258" s="18"/>
      <c r="AQ1258" s="18"/>
      <c r="AR1258" s="19"/>
      <c r="AS1258" s="19"/>
      <c r="AT1258" s="19"/>
      <c r="AU1258" s="19"/>
      <c r="AV1258" s="19"/>
      <c r="AW1258" s="19"/>
      <c r="AX1258" s="19"/>
      <c r="AY1258" s="19"/>
      <c r="AZ1258" s="19"/>
      <c r="BA1258" s="19"/>
      <c r="BB1258" s="19"/>
      <c r="BC1258" s="19"/>
      <c r="BD1258" s="19"/>
      <c r="BE1258" s="19"/>
      <c r="BF1258" s="19"/>
      <c r="BG1258" s="19"/>
      <c r="BH1258" s="19"/>
      <c r="BI1258" s="19"/>
      <c r="BJ1258" s="19"/>
      <c r="BK1258" s="19"/>
      <c r="BL1258" s="19"/>
      <c r="BM1258" s="19"/>
      <c r="BN1258" s="19"/>
      <c r="BO1258" s="19"/>
      <c r="BP1258" s="19"/>
    </row>
    <row r="1259" spans="1:68" s="2" customFormat="1">
      <c r="A1259" s="57"/>
      <c r="B1259" s="18"/>
      <c r="C1259" s="18"/>
      <c r="D1259" s="18"/>
      <c r="E1259" s="18"/>
      <c r="F1259" s="18"/>
      <c r="G1259" s="18"/>
      <c r="H1259" s="18"/>
      <c r="I1259" s="18"/>
      <c r="J1259" s="18"/>
      <c r="K1259" s="18"/>
      <c r="L1259" s="18"/>
      <c r="M1259" s="18"/>
      <c r="N1259" s="18"/>
      <c r="O1259" s="18"/>
      <c r="P1259" s="18"/>
      <c r="Q1259" s="18"/>
      <c r="R1259" s="18"/>
      <c r="S1259" s="18"/>
      <c r="T1259" s="18"/>
      <c r="U1259" s="18"/>
      <c r="V1259" s="18"/>
      <c r="W1259" s="18"/>
      <c r="X1259" s="18"/>
      <c r="Y1259" s="18"/>
      <c r="Z1259" s="18"/>
      <c r="AA1259" s="18"/>
      <c r="AB1259" s="18"/>
      <c r="AC1259" s="18"/>
      <c r="AD1259" s="18"/>
      <c r="AE1259" s="18"/>
      <c r="AF1259" s="18"/>
      <c r="AG1259" s="18"/>
      <c r="AH1259" s="18"/>
      <c r="AI1259" s="18"/>
      <c r="AJ1259" s="18"/>
      <c r="AK1259" s="18"/>
      <c r="AL1259" s="18"/>
      <c r="AM1259" s="18"/>
      <c r="AN1259" s="18"/>
      <c r="AO1259" s="18"/>
      <c r="AP1259" s="18"/>
      <c r="AQ1259" s="18"/>
      <c r="AR1259" s="19"/>
      <c r="AS1259" s="19"/>
      <c r="AT1259" s="19"/>
      <c r="AU1259" s="19"/>
      <c r="AV1259" s="19"/>
      <c r="AW1259" s="19"/>
      <c r="AX1259" s="19"/>
      <c r="AY1259" s="19"/>
      <c r="AZ1259" s="19"/>
      <c r="BA1259" s="19"/>
      <c r="BB1259" s="19"/>
      <c r="BC1259" s="19"/>
      <c r="BD1259" s="19"/>
      <c r="BE1259" s="19"/>
      <c r="BF1259" s="19"/>
      <c r="BG1259" s="19"/>
      <c r="BH1259" s="19"/>
      <c r="BI1259" s="19"/>
      <c r="BJ1259" s="19"/>
      <c r="BK1259" s="19"/>
      <c r="BL1259" s="19"/>
      <c r="BM1259" s="19"/>
      <c r="BN1259" s="19"/>
      <c r="BO1259" s="19"/>
      <c r="BP1259" s="19"/>
    </row>
    <row r="1260" spans="1:68" s="2" customFormat="1">
      <c r="A1260" s="57"/>
      <c r="B1260" s="18"/>
      <c r="C1260" s="18"/>
      <c r="D1260" s="18"/>
      <c r="E1260" s="18"/>
      <c r="F1260" s="18"/>
      <c r="G1260" s="18"/>
      <c r="H1260" s="18"/>
      <c r="I1260" s="18"/>
      <c r="J1260" s="18"/>
      <c r="K1260" s="18"/>
      <c r="L1260" s="18"/>
      <c r="M1260" s="18"/>
      <c r="N1260" s="18"/>
      <c r="O1260" s="18"/>
      <c r="P1260" s="18"/>
      <c r="Q1260" s="18"/>
      <c r="R1260" s="18"/>
      <c r="S1260" s="18"/>
      <c r="T1260" s="18"/>
      <c r="U1260" s="18"/>
      <c r="V1260" s="18"/>
      <c r="W1260" s="18"/>
      <c r="X1260" s="18"/>
      <c r="Y1260" s="18"/>
      <c r="Z1260" s="18"/>
      <c r="AA1260" s="18"/>
      <c r="AB1260" s="18"/>
      <c r="AC1260" s="18"/>
      <c r="AD1260" s="18"/>
      <c r="AE1260" s="18"/>
      <c r="AF1260" s="18"/>
      <c r="AG1260" s="18"/>
      <c r="AH1260" s="18"/>
      <c r="AI1260" s="18"/>
      <c r="AJ1260" s="18"/>
      <c r="AK1260" s="18"/>
      <c r="AL1260" s="18"/>
      <c r="AM1260" s="18"/>
      <c r="AN1260" s="18"/>
      <c r="AO1260" s="18"/>
      <c r="AP1260" s="18"/>
      <c r="AQ1260" s="18"/>
      <c r="AR1260" s="19"/>
      <c r="AS1260" s="19"/>
      <c r="AT1260" s="19"/>
      <c r="AU1260" s="19"/>
      <c r="AV1260" s="19"/>
      <c r="AW1260" s="19"/>
      <c r="AX1260" s="19"/>
      <c r="AY1260" s="19"/>
      <c r="AZ1260" s="19"/>
      <c r="BA1260" s="19"/>
      <c r="BB1260" s="19"/>
      <c r="BC1260" s="19"/>
      <c r="BD1260" s="19"/>
      <c r="BE1260" s="19"/>
      <c r="BF1260" s="19"/>
      <c r="BG1260" s="19"/>
      <c r="BH1260" s="19"/>
      <c r="BI1260" s="19"/>
      <c r="BJ1260" s="19"/>
      <c r="BK1260" s="19"/>
      <c r="BL1260" s="19"/>
      <c r="BM1260" s="19"/>
      <c r="BN1260" s="19"/>
      <c r="BO1260" s="19"/>
      <c r="BP1260" s="19"/>
    </row>
    <row r="1261" spans="1:68" s="2" customFormat="1">
      <c r="A1261" s="57"/>
      <c r="B1261" s="18"/>
      <c r="C1261" s="18"/>
      <c r="D1261" s="18"/>
      <c r="E1261" s="18"/>
      <c r="F1261" s="18"/>
      <c r="G1261" s="18"/>
      <c r="H1261" s="18"/>
      <c r="I1261" s="18"/>
      <c r="J1261" s="18"/>
      <c r="K1261" s="18"/>
      <c r="L1261" s="18"/>
      <c r="M1261" s="18"/>
      <c r="N1261" s="18"/>
      <c r="O1261" s="18"/>
      <c r="P1261" s="18"/>
      <c r="Q1261" s="18"/>
      <c r="R1261" s="18"/>
      <c r="S1261" s="18"/>
      <c r="T1261" s="18"/>
      <c r="U1261" s="18"/>
      <c r="V1261" s="18"/>
      <c r="W1261" s="18"/>
      <c r="X1261" s="18"/>
      <c r="Y1261" s="18"/>
      <c r="Z1261" s="18"/>
      <c r="AA1261" s="18"/>
      <c r="AB1261" s="18"/>
      <c r="AC1261" s="18"/>
      <c r="AD1261" s="18"/>
      <c r="AE1261" s="18"/>
      <c r="AF1261" s="18"/>
      <c r="AG1261" s="18"/>
      <c r="AH1261" s="18"/>
      <c r="AI1261" s="18"/>
      <c r="AJ1261" s="18"/>
      <c r="AK1261" s="18"/>
      <c r="AL1261" s="18"/>
      <c r="AM1261" s="18"/>
      <c r="AN1261" s="18"/>
      <c r="AO1261" s="18"/>
      <c r="AP1261" s="18"/>
      <c r="AQ1261" s="18"/>
      <c r="AR1261" s="19"/>
      <c r="AS1261" s="19"/>
      <c r="AT1261" s="19"/>
      <c r="AU1261" s="19"/>
      <c r="AV1261" s="19"/>
      <c r="AW1261" s="19"/>
      <c r="AX1261" s="19"/>
      <c r="AY1261" s="19"/>
      <c r="AZ1261" s="19"/>
      <c r="BA1261" s="19"/>
      <c r="BB1261" s="19"/>
      <c r="BC1261" s="19"/>
      <c r="BD1261" s="19"/>
      <c r="BE1261" s="19"/>
      <c r="BF1261" s="19"/>
      <c r="BG1261" s="19"/>
      <c r="BH1261" s="19"/>
      <c r="BI1261" s="19"/>
      <c r="BJ1261" s="19"/>
      <c r="BK1261" s="19"/>
      <c r="BL1261" s="19"/>
      <c r="BM1261" s="19"/>
      <c r="BN1261" s="19"/>
      <c r="BO1261" s="19"/>
      <c r="BP1261" s="19"/>
    </row>
    <row r="1262" spans="1:68" s="2" customFormat="1">
      <c r="A1262" s="57"/>
      <c r="B1262" s="18"/>
      <c r="C1262" s="18"/>
      <c r="D1262" s="18"/>
      <c r="E1262" s="18"/>
      <c r="F1262" s="18"/>
      <c r="G1262" s="18"/>
      <c r="H1262" s="18"/>
      <c r="I1262" s="18"/>
      <c r="J1262" s="18"/>
      <c r="K1262" s="18"/>
      <c r="L1262" s="18"/>
      <c r="M1262" s="18"/>
      <c r="N1262" s="18"/>
      <c r="O1262" s="18"/>
      <c r="P1262" s="18"/>
      <c r="Q1262" s="18"/>
      <c r="R1262" s="18"/>
      <c r="S1262" s="18"/>
      <c r="T1262" s="18"/>
      <c r="U1262" s="18"/>
      <c r="V1262" s="18"/>
      <c r="W1262" s="18"/>
      <c r="X1262" s="18"/>
      <c r="Y1262" s="18"/>
      <c r="Z1262" s="18"/>
      <c r="AA1262" s="18"/>
      <c r="AB1262" s="18"/>
      <c r="AC1262" s="18"/>
      <c r="AD1262" s="18"/>
      <c r="AE1262" s="18"/>
      <c r="AF1262" s="18"/>
      <c r="AG1262" s="18"/>
      <c r="AH1262" s="18"/>
      <c r="AI1262" s="18"/>
      <c r="AJ1262" s="18"/>
      <c r="AK1262" s="18"/>
      <c r="AL1262" s="18"/>
      <c r="AM1262" s="18"/>
      <c r="AN1262" s="18"/>
      <c r="AO1262" s="18"/>
      <c r="AP1262" s="18"/>
      <c r="AQ1262" s="18"/>
      <c r="AR1262" s="19"/>
      <c r="AS1262" s="19"/>
      <c r="AT1262" s="19"/>
      <c r="AU1262" s="19"/>
      <c r="AV1262" s="19"/>
      <c r="AW1262" s="19"/>
      <c r="AX1262" s="19"/>
      <c r="AY1262" s="19"/>
      <c r="AZ1262" s="19"/>
      <c r="BA1262" s="19"/>
      <c r="BB1262" s="19"/>
      <c r="BC1262" s="19"/>
      <c r="BD1262" s="19"/>
      <c r="BE1262" s="19"/>
      <c r="BF1262" s="19"/>
      <c r="BG1262" s="19"/>
      <c r="BH1262" s="19"/>
      <c r="BI1262" s="19"/>
      <c r="BJ1262" s="19"/>
      <c r="BK1262" s="19"/>
      <c r="BL1262" s="19"/>
      <c r="BM1262" s="19"/>
      <c r="BN1262" s="19"/>
      <c r="BO1262" s="19"/>
      <c r="BP1262" s="19"/>
    </row>
    <row r="1263" spans="1:68" s="2" customFormat="1">
      <c r="A1263" s="57"/>
      <c r="B1263" s="18"/>
      <c r="C1263" s="18"/>
      <c r="D1263" s="18"/>
      <c r="E1263" s="18"/>
      <c r="F1263" s="18"/>
      <c r="G1263" s="18"/>
      <c r="H1263" s="18"/>
      <c r="I1263" s="18"/>
      <c r="J1263" s="18"/>
      <c r="K1263" s="18"/>
      <c r="L1263" s="18"/>
      <c r="M1263" s="18"/>
      <c r="N1263" s="18"/>
      <c r="O1263" s="18"/>
      <c r="P1263" s="18"/>
      <c r="Q1263" s="18"/>
      <c r="R1263" s="18"/>
      <c r="S1263" s="18"/>
      <c r="T1263" s="18"/>
      <c r="U1263" s="18"/>
      <c r="V1263" s="18"/>
      <c r="W1263" s="18"/>
      <c r="X1263" s="18"/>
      <c r="Y1263" s="18"/>
      <c r="Z1263" s="18"/>
      <c r="AA1263" s="18"/>
      <c r="AB1263" s="18"/>
      <c r="AC1263" s="18"/>
      <c r="AD1263" s="18"/>
      <c r="AE1263" s="18"/>
      <c r="AF1263" s="18"/>
      <c r="AG1263" s="18"/>
      <c r="AH1263" s="18"/>
      <c r="AI1263" s="18"/>
      <c r="AJ1263" s="18"/>
      <c r="AK1263" s="18"/>
      <c r="AL1263" s="18"/>
      <c r="AM1263" s="18"/>
      <c r="AN1263" s="18"/>
      <c r="AO1263" s="18"/>
      <c r="AP1263" s="18"/>
      <c r="AQ1263" s="18"/>
      <c r="AR1263" s="19"/>
      <c r="AS1263" s="19"/>
      <c r="AT1263" s="19"/>
      <c r="AU1263" s="19"/>
      <c r="AV1263" s="19"/>
      <c r="AW1263" s="19"/>
      <c r="AX1263" s="19"/>
      <c r="AY1263" s="19"/>
      <c r="AZ1263" s="19"/>
      <c r="BA1263" s="19"/>
      <c r="BB1263" s="19"/>
      <c r="BC1263" s="19"/>
      <c r="BD1263" s="19"/>
      <c r="BE1263" s="19"/>
      <c r="BF1263" s="19"/>
      <c r="BG1263" s="19"/>
      <c r="BH1263" s="19"/>
      <c r="BI1263" s="19"/>
      <c r="BJ1263" s="19"/>
      <c r="BK1263" s="19"/>
      <c r="BL1263" s="19"/>
      <c r="BM1263" s="19"/>
      <c r="BN1263" s="19"/>
      <c r="BO1263" s="19"/>
      <c r="BP1263" s="19"/>
    </row>
    <row r="1264" spans="1:68" s="2" customFormat="1">
      <c r="A1264" s="57"/>
      <c r="B1264" s="18"/>
      <c r="C1264" s="18"/>
      <c r="D1264" s="18"/>
      <c r="E1264" s="18"/>
      <c r="F1264" s="18"/>
      <c r="G1264" s="18"/>
      <c r="H1264" s="18"/>
      <c r="I1264" s="18"/>
      <c r="J1264" s="18"/>
      <c r="K1264" s="18"/>
      <c r="L1264" s="18"/>
      <c r="M1264" s="18"/>
      <c r="N1264" s="18"/>
      <c r="O1264" s="18"/>
      <c r="P1264" s="18"/>
      <c r="Q1264" s="18"/>
      <c r="R1264" s="18"/>
      <c r="S1264" s="18"/>
      <c r="T1264" s="18"/>
      <c r="U1264" s="18"/>
      <c r="V1264" s="18"/>
      <c r="W1264" s="18"/>
      <c r="X1264" s="18"/>
      <c r="Y1264" s="18"/>
      <c r="Z1264" s="18"/>
      <c r="AA1264" s="18"/>
      <c r="AB1264" s="18"/>
      <c r="AC1264" s="18"/>
      <c r="AD1264" s="18"/>
      <c r="AE1264" s="18"/>
      <c r="AF1264" s="18"/>
      <c r="AG1264" s="18"/>
      <c r="AH1264" s="18"/>
      <c r="AI1264" s="18"/>
      <c r="AJ1264" s="18"/>
      <c r="AK1264" s="18"/>
      <c r="AL1264" s="18"/>
      <c r="AM1264" s="18"/>
      <c r="AN1264" s="18"/>
      <c r="AO1264" s="18"/>
      <c r="AP1264" s="18"/>
      <c r="AQ1264" s="18"/>
      <c r="AR1264" s="19"/>
      <c r="AS1264" s="19"/>
      <c r="AT1264" s="19"/>
      <c r="AU1264" s="19"/>
      <c r="AV1264" s="19"/>
      <c r="AW1264" s="19"/>
      <c r="AX1264" s="19"/>
      <c r="AY1264" s="19"/>
      <c r="AZ1264" s="19"/>
      <c r="BA1264" s="19"/>
      <c r="BB1264" s="19"/>
      <c r="BC1264" s="19"/>
      <c r="BD1264" s="19"/>
      <c r="BE1264" s="19"/>
      <c r="BF1264" s="19"/>
      <c r="BG1264" s="19"/>
      <c r="BH1264" s="19"/>
      <c r="BI1264" s="19"/>
      <c r="BJ1264" s="19"/>
      <c r="BK1264" s="19"/>
      <c r="BL1264" s="19"/>
      <c r="BM1264" s="19"/>
      <c r="BN1264" s="19"/>
      <c r="BO1264" s="19"/>
      <c r="BP1264" s="19"/>
    </row>
    <row r="1265" spans="1:68" s="2" customFormat="1">
      <c r="A1265" s="57"/>
      <c r="B1265" s="18"/>
      <c r="C1265" s="18"/>
      <c r="D1265" s="18"/>
      <c r="E1265" s="18"/>
      <c r="F1265" s="18"/>
      <c r="G1265" s="18"/>
      <c r="H1265" s="18"/>
      <c r="I1265" s="18"/>
      <c r="J1265" s="18"/>
      <c r="K1265" s="18"/>
      <c r="L1265" s="18"/>
      <c r="M1265" s="18"/>
      <c r="N1265" s="18"/>
      <c r="O1265" s="18"/>
      <c r="P1265" s="18"/>
      <c r="Q1265" s="18"/>
      <c r="R1265" s="18"/>
      <c r="S1265" s="18"/>
      <c r="T1265" s="18"/>
      <c r="U1265" s="18"/>
      <c r="V1265" s="18"/>
      <c r="W1265" s="18"/>
      <c r="X1265" s="18"/>
      <c r="Y1265" s="18"/>
      <c r="Z1265" s="18"/>
      <c r="AA1265" s="18"/>
      <c r="AB1265" s="18"/>
      <c r="AC1265" s="18"/>
      <c r="AD1265" s="18"/>
      <c r="AE1265" s="18"/>
      <c r="AF1265" s="18"/>
      <c r="AG1265" s="18"/>
      <c r="AH1265" s="18"/>
      <c r="AI1265" s="18"/>
      <c r="AJ1265" s="18"/>
      <c r="AK1265" s="18"/>
      <c r="AL1265" s="18"/>
      <c r="AM1265" s="18"/>
      <c r="AN1265" s="18"/>
      <c r="AO1265" s="18"/>
      <c r="AP1265" s="18"/>
      <c r="AQ1265" s="18"/>
      <c r="AR1265" s="19"/>
      <c r="AS1265" s="19"/>
      <c r="AT1265" s="19"/>
      <c r="AU1265" s="19"/>
      <c r="AV1265" s="19"/>
      <c r="AW1265" s="19"/>
      <c r="AX1265" s="19"/>
      <c r="AY1265" s="19"/>
      <c r="AZ1265" s="19"/>
      <c r="BA1265" s="19"/>
      <c r="BB1265" s="19"/>
      <c r="BC1265" s="19"/>
      <c r="BD1265" s="19"/>
      <c r="BE1265" s="19"/>
      <c r="BF1265" s="19"/>
      <c r="BG1265" s="19"/>
      <c r="BH1265" s="19"/>
      <c r="BI1265" s="19"/>
      <c r="BJ1265" s="19"/>
      <c r="BK1265" s="19"/>
      <c r="BL1265" s="19"/>
      <c r="BM1265" s="19"/>
      <c r="BN1265" s="19"/>
      <c r="BO1265" s="19"/>
      <c r="BP1265" s="19"/>
    </row>
    <row r="1266" spans="1:68" s="2" customFormat="1">
      <c r="A1266" s="57"/>
      <c r="B1266" s="18"/>
      <c r="C1266" s="18"/>
      <c r="D1266" s="18"/>
      <c r="E1266" s="18"/>
      <c r="F1266" s="18"/>
      <c r="G1266" s="18"/>
      <c r="H1266" s="18"/>
      <c r="I1266" s="18"/>
      <c r="J1266" s="18"/>
      <c r="K1266" s="18"/>
      <c r="L1266" s="18"/>
      <c r="M1266" s="18"/>
      <c r="N1266" s="18"/>
      <c r="O1266" s="18"/>
      <c r="P1266" s="18"/>
      <c r="Q1266" s="18"/>
      <c r="R1266" s="18"/>
      <c r="S1266" s="18"/>
      <c r="T1266" s="18"/>
      <c r="U1266" s="18"/>
      <c r="V1266" s="18"/>
      <c r="W1266" s="18"/>
      <c r="X1266" s="18"/>
      <c r="Y1266" s="18"/>
      <c r="Z1266" s="18"/>
      <c r="AA1266" s="18"/>
      <c r="AB1266" s="18"/>
      <c r="AC1266" s="18"/>
      <c r="AD1266" s="18"/>
      <c r="AE1266" s="18"/>
      <c r="AF1266" s="18"/>
      <c r="AG1266" s="18"/>
      <c r="AH1266" s="18"/>
      <c r="AI1266" s="18"/>
      <c r="AJ1266" s="18"/>
      <c r="AK1266" s="18"/>
      <c r="AL1266" s="18"/>
      <c r="AM1266" s="18"/>
      <c r="AN1266" s="18"/>
      <c r="AO1266" s="18"/>
      <c r="AP1266" s="18"/>
      <c r="AQ1266" s="18"/>
      <c r="AR1266" s="19"/>
      <c r="AS1266" s="19"/>
      <c r="AT1266" s="19"/>
      <c r="AU1266" s="19"/>
      <c r="AV1266" s="19"/>
      <c r="AW1266" s="19"/>
      <c r="AX1266" s="19"/>
      <c r="AY1266" s="19"/>
      <c r="AZ1266" s="19"/>
      <c r="BA1266" s="19"/>
      <c r="BB1266" s="19"/>
      <c r="BC1266" s="19"/>
      <c r="BD1266" s="19"/>
      <c r="BE1266" s="19"/>
      <c r="BF1266" s="19"/>
      <c r="BG1266" s="19"/>
      <c r="BH1266" s="19"/>
      <c r="BI1266" s="19"/>
      <c r="BJ1266" s="19"/>
      <c r="BK1266" s="19"/>
      <c r="BL1266" s="19"/>
      <c r="BM1266" s="19"/>
      <c r="BN1266" s="19"/>
      <c r="BO1266" s="19"/>
      <c r="BP1266" s="19"/>
    </row>
    <row r="1267" spans="1:68" s="2" customFormat="1">
      <c r="A1267" s="57"/>
      <c r="B1267" s="18"/>
      <c r="C1267" s="18"/>
      <c r="D1267" s="18"/>
      <c r="E1267" s="18"/>
      <c r="F1267" s="18"/>
      <c r="G1267" s="18"/>
      <c r="H1267" s="18"/>
      <c r="I1267" s="18"/>
      <c r="J1267" s="18"/>
      <c r="K1267" s="18"/>
      <c r="L1267" s="18"/>
      <c r="M1267" s="18"/>
      <c r="N1267" s="18"/>
      <c r="O1267" s="18"/>
      <c r="P1267" s="18"/>
      <c r="Q1267" s="18"/>
      <c r="R1267" s="18"/>
      <c r="S1267" s="18"/>
      <c r="T1267" s="18"/>
      <c r="U1267" s="18"/>
      <c r="V1267" s="18"/>
      <c r="W1267" s="18"/>
      <c r="X1267" s="18"/>
      <c r="Y1267" s="18"/>
      <c r="Z1267" s="18"/>
      <c r="AA1267" s="18"/>
      <c r="AB1267" s="18"/>
      <c r="AC1267" s="18"/>
      <c r="AD1267" s="18"/>
      <c r="AE1267" s="18"/>
      <c r="AF1267" s="18"/>
      <c r="AG1267" s="18"/>
      <c r="AH1267" s="18"/>
      <c r="AI1267" s="18"/>
      <c r="AJ1267" s="18"/>
      <c r="AK1267" s="18"/>
      <c r="AL1267" s="18"/>
      <c r="AM1267" s="18"/>
      <c r="AN1267" s="18"/>
      <c r="AO1267" s="18"/>
      <c r="AP1267" s="18"/>
      <c r="AQ1267" s="18"/>
      <c r="AR1267" s="19"/>
      <c r="AS1267" s="19"/>
      <c r="AT1267" s="19"/>
      <c r="AU1267" s="19"/>
      <c r="AV1267" s="19"/>
      <c r="AW1267" s="19"/>
      <c r="AX1267" s="19"/>
      <c r="AY1267" s="19"/>
      <c r="AZ1267" s="19"/>
      <c r="BA1267" s="19"/>
      <c r="BB1267" s="19"/>
      <c r="BC1267" s="19"/>
      <c r="BD1267" s="19"/>
      <c r="BE1267" s="19"/>
      <c r="BF1267" s="19"/>
      <c r="BG1267" s="19"/>
      <c r="BH1267" s="19"/>
      <c r="BI1267" s="19"/>
      <c r="BJ1267" s="19"/>
      <c r="BK1267" s="19"/>
      <c r="BL1267" s="19"/>
      <c r="BM1267" s="19"/>
      <c r="BN1267" s="19"/>
      <c r="BO1267" s="19"/>
      <c r="BP1267" s="19"/>
    </row>
    <row r="1268" spans="1:68" s="2" customFormat="1">
      <c r="A1268" s="57"/>
      <c r="B1268" s="18"/>
      <c r="C1268" s="18"/>
      <c r="D1268" s="18"/>
      <c r="E1268" s="18"/>
      <c r="F1268" s="18"/>
      <c r="G1268" s="18"/>
      <c r="H1268" s="18"/>
      <c r="I1268" s="18"/>
      <c r="J1268" s="18"/>
      <c r="K1268" s="18"/>
      <c r="L1268" s="18"/>
      <c r="M1268" s="18"/>
      <c r="N1268" s="18"/>
      <c r="O1268" s="18"/>
      <c r="P1268" s="18"/>
      <c r="Q1268" s="18"/>
      <c r="R1268" s="18"/>
      <c r="S1268" s="18"/>
      <c r="T1268" s="18"/>
      <c r="U1268" s="18"/>
      <c r="V1268" s="18"/>
      <c r="W1268" s="18"/>
      <c r="X1268" s="18"/>
      <c r="Y1268" s="18"/>
      <c r="Z1268" s="18"/>
      <c r="AA1268" s="18"/>
      <c r="AB1268" s="18"/>
      <c r="AC1268" s="18"/>
      <c r="AD1268" s="18"/>
      <c r="AE1268" s="18"/>
      <c r="AF1268" s="18"/>
      <c r="AG1268" s="18"/>
      <c r="AH1268" s="18"/>
      <c r="AI1268" s="18"/>
      <c r="AJ1268" s="18"/>
      <c r="AK1268" s="18"/>
      <c r="AL1268" s="18"/>
      <c r="AM1268" s="18"/>
      <c r="AN1268" s="18"/>
      <c r="AO1268" s="18"/>
      <c r="AP1268" s="18"/>
      <c r="AQ1268" s="18"/>
      <c r="AR1268" s="19"/>
      <c r="AS1268" s="19"/>
      <c r="AT1268" s="19"/>
      <c r="AU1268" s="19"/>
      <c r="AV1268" s="19"/>
      <c r="AW1268" s="19"/>
      <c r="AX1268" s="19"/>
      <c r="AY1268" s="19"/>
      <c r="AZ1268" s="19"/>
      <c r="BA1268" s="19"/>
      <c r="BB1268" s="19"/>
      <c r="BC1268" s="19"/>
      <c r="BD1268" s="19"/>
      <c r="BE1268" s="19"/>
      <c r="BF1268" s="19"/>
      <c r="BG1268" s="19"/>
      <c r="BH1268" s="19"/>
      <c r="BI1268" s="19"/>
      <c r="BJ1268" s="19"/>
      <c r="BK1268" s="19"/>
      <c r="BL1268" s="19"/>
      <c r="BM1268" s="19"/>
      <c r="BN1268" s="19"/>
      <c r="BO1268" s="19"/>
      <c r="BP1268" s="19"/>
    </row>
    <row r="1269" spans="1:68" s="2" customFormat="1">
      <c r="A1269" s="57"/>
      <c r="B1269" s="18"/>
      <c r="C1269" s="18"/>
      <c r="D1269" s="18"/>
      <c r="E1269" s="18"/>
      <c r="F1269" s="18"/>
      <c r="G1269" s="18"/>
      <c r="H1269" s="18"/>
      <c r="I1269" s="18"/>
      <c r="J1269" s="18"/>
      <c r="K1269" s="18"/>
      <c r="L1269" s="18"/>
      <c r="M1269" s="18"/>
      <c r="N1269" s="18"/>
      <c r="O1269" s="18"/>
      <c r="P1269" s="18"/>
      <c r="Q1269" s="18"/>
      <c r="R1269" s="18"/>
      <c r="S1269" s="18"/>
      <c r="T1269" s="18"/>
      <c r="U1269" s="18"/>
      <c r="V1269" s="18"/>
      <c r="W1269" s="18"/>
      <c r="X1269" s="18"/>
      <c r="Y1269" s="18"/>
      <c r="Z1269" s="18"/>
      <c r="AA1269" s="18"/>
      <c r="AB1269" s="18"/>
      <c r="AC1269" s="18"/>
      <c r="AD1269" s="18"/>
      <c r="AE1269" s="18"/>
      <c r="AF1269" s="18"/>
      <c r="AG1269" s="18"/>
      <c r="AH1269" s="18"/>
      <c r="AI1269" s="18"/>
      <c r="AJ1269" s="18"/>
      <c r="AK1269" s="18"/>
      <c r="AL1269" s="18"/>
      <c r="AM1269" s="18"/>
      <c r="AN1269" s="18"/>
      <c r="AO1269" s="18"/>
      <c r="AP1269" s="18"/>
      <c r="AQ1269" s="18"/>
      <c r="AR1269" s="19"/>
      <c r="AS1269" s="19"/>
      <c r="AT1269" s="19"/>
      <c r="AU1269" s="19"/>
      <c r="AV1269" s="19"/>
      <c r="AW1269" s="19"/>
      <c r="AX1269" s="19"/>
      <c r="AY1269" s="19"/>
      <c r="AZ1269" s="19"/>
      <c r="BA1269" s="19"/>
      <c r="BB1269" s="19"/>
      <c r="BC1269" s="19"/>
      <c r="BD1269" s="19"/>
      <c r="BE1269" s="19"/>
      <c r="BF1269" s="19"/>
      <c r="BG1269" s="19"/>
      <c r="BH1269" s="19"/>
      <c r="BI1269" s="19"/>
      <c r="BJ1269" s="19"/>
      <c r="BK1269" s="19"/>
      <c r="BL1269" s="19"/>
      <c r="BM1269" s="19"/>
      <c r="BN1269" s="19"/>
      <c r="BO1269" s="19"/>
      <c r="BP1269" s="19"/>
    </row>
    <row r="1270" spans="1:68" s="2" customFormat="1">
      <c r="A1270" s="57"/>
      <c r="B1270" s="18"/>
      <c r="C1270" s="18"/>
      <c r="D1270" s="18"/>
      <c r="E1270" s="18"/>
      <c r="F1270" s="18"/>
      <c r="G1270" s="18"/>
      <c r="H1270" s="18"/>
      <c r="I1270" s="18"/>
      <c r="J1270" s="18"/>
      <c r="K1270" s="18"/>
      <c r="L1270" s="18"/>
      <c r="M1270" s="18"/>
      <c r="N1270" s="18"/>
      <c r="O1270" s="18"/>
      <c r="P1270" s="18"/>
      <c r="Q1270" s="18"/>
      <c r="R1270" s="18"/>
      <c r="S1270" s="18"/>
      <c r="T1270" s="18"/>
      <c r="U1270" s="18"/>
      <c r="V1270" s="18"/>
      <c r="W1270" s="18"/>
      <c r="X1270" s="18"/>
      <c r="Y1270" s="18"/>
      <c r="Z1270" s="18"/>
      <c r="AA1270" s="18"/>
      <c r="AB1270" s="18"/>
      <c r="AC1270" s="18"/>
      <c r="AD1270" s="18"/>
      <c r="AE1270" s="18"/>
      <c r="AF1270" s="18"/>
      <c r="AG1270" s="18"/>
      <c r="AH1270" s="18"/>
      <c r="AI1270" s="18"/>
      <c r="AJ1270" s="18"/>
      <c r="AK1270" s="18"/>
      <c r="AL1270" s="18"/>
      <c r="AM1270" s="18"/>
      <c r="AN1270" s="18"/>
      <c r="AO1270" s="18"/>
      <c r="AP1270" s="18"/>
      <c r="AQ1270" s="18"/>
      <c r="AR1270" s="19"/>
      <c r="AS1270" s="19"/>
      <c r="AT1270" s="19"/>
      <c r="AU1270" s="19"/>
      <c r="AV1270" s="19"/>
      <c r="AW1270" s="19"/>
      <c r="AX1270" s="19"/>
      <c r="AY1270" s="19"/>
      <c r="AZ1270" s="19"/>
      <c r="BA1270" s="19"/>
      <c r="BB1270" s="19"/>
      <c r="BC1270" s="19"/>
      <c r="BD1270" s="19"/>
      <c r="BE1270" s="19"/>
      <c r="BF1270" s="19"/>
      <c r="BG1270" s="19"/>
      <c r="BH1270" s="19"/>
      <c r="BI1270" s="19"/>
      <c r="BJ1270" s="19"/>
      <c r="BK1270" s="19"/>
      <c r="BL1270" s="19"/>
      <c r="BM1270" s="19"/>
      <c r="BN1270" s="19"/>
      <c r="BO1270" s="19"/>
      <c r="BP1270" s="19"/>
    </row>
    <row r="1271" spans="1:68" s="2" customFormat="1">
      <c r="A1271" s="57"/>
      <c r="B1271" s="18"/>
      <c r="C1271" s="18"/>
      <c r="D1271" s="18"/>
      <c r="E1271" s="18"/>
      <c r="F1271" s="18"/>
      <c r="G1271" s="18"/>
      <c r="H1271" s="18"/>
      <c r="I1271" s="18"/>
      <c r="J1271" s="18"/>
      <c r="K1271" s="18"/>
      <c r="L1271" s="18"/>
      <c r="M1271" s="18"/>
      <c r="N1271" s="18"/>
      <c r="O1271" s="18"/>
      <c r="P1271" s="18"/>
      <c r="Q1271" s="18"/>
      <c r="R1271" s="18"/>
      <c r="S1271" s="18"/>
      <c r="T1271" s="18"/>
      <c r="U1271" s="18"/>
      <c r="V1271" s="18"/>
      <c r="W1271" s="18"/>
      <c r="X1271" s="18"/>
      <c r="Y1271" s="18"/>
      <c r="Z1271" s="18"/>
      <c r="AA1271" s="18"/>
      <c r="AB1271" s="18"/>
      <c r="AC1271" s="18"/>
      <c r="AD1271" s="18"/>
      <c r="AE1271" s="18"/>
      <c r="AF1271" s="18"/>
      <c r="AG1271" s="18"/>
      <c r="AH1271" s="18"/>
      <c r="AI1271" s="18"/>
      <c r="AJ1271" s="18"/>
      <c r="AK1271" s="18"/>
      <c r="AL1271" s="18"/>
      <c r="AM1271" s="18"/>
      <c r="AN1271" s="18"/>
      <c r="AO1271" s="18"/>
      <c r="AP1271" s="18"/>
      <c r="AQ1271" s="18"/>
      <c r="AR1271" s="19"/>
      <c r="AS1271" s="19"/>
      <c r="AT1271" s="19"/>
      <c r="AU1271" s="19"/>
      <c r="AV1271" s="19"/>
      <c r="AW1271" s="19"/>
      <c r="AX1271" s="19"/>
      <c r="AY1271" s="19"/>
      <c r="AZ1271" s="19"/>
      <c r="BA1271" s="19"/>
      <c r="BB1271" s="19"/>
      <c r="BC1271" s="19"/>
      <c r="BD1271" s="19"/>
      <c r="BE1271" s="19"/>
      <c r="BF1271" s="19"/>
      <c r="BG1271" s="19"/>
      <c r="BH1271" s="19"/>
      <c r="BI1271" s="19"/>
      <c r="BJ1271" s="19"/>
      <c r="BK1271" s="19"/>
      <c r="BL1271" s="19"/>
      <c r="BM1271" s="19"/>
      <c r="BN1271" s="19"/>
      <c r="BO1271" s="19"/>
      <c r="BP1271" s="19"/>
    </row>
    <row r="1272" spans="1:68" s="2" customFormat="1">
      <c r="A1272" s="57"/>
      <c r="B1272" s="18"/>
      <c r="C1272" s="18"/>
      <c r="D1272" s="18"/>
      <c r="E1272" s="18"/>
      <c r="F1272" s="18"/>
      <c r="G1272" s="18"/>
      <c r="H1272" s="18"/>
      <c r="I1272" s="18"/>
      <c r="J1272" s="18"/>
      <c r="K1272" s="18"/>
      <c r="L1272" s="18"/>
      <c r="M1272" s="18"/>
      <c r="N1272" s="18"/>
      <c r="O1272" s="18"/>
      <c r="P1272" s="18"/>
      <c r="Q1272" s="18"/>
      <c r="R1272" s="18"/>
      <c r="S1272" s="18"/>
      <c r="T1272" s="18"/>
      <c r="U1272" s="18"/>
      <c r="V1272" s="18"/>
      <c r="W1272" s="18"/>
      <c r="X1272" s="18"/>
      <c r="Y1272" s="18"/>
      <c r="Z1272" s="18"/>
      <c r="AA1272" s="18"/>
      <c r="AB1272" s="18"/>
      <c r="AC1272" s="18"/>
      <c r="AD1272" s="18"/>
      <c r="AE1272" s="18"/>
      <c r="AF1272" s="18"/>
      <c r="AG1272" s="18"/>
      <c r="AH1272" s="18"/>
      <c r="AI1272" s="18"/>
      <c r="AJ1272" s="18"/>
      <c r="AK1272" s="18"/>
      <c r="AL1272" s="18"/>
      <c r="AM1272" s="18"/>
      <c r="AN1272" s="18"/>
      <c r="AO1272" s="18"/>
      <c r="AP1272" s="18"/>
      <c r="AQ1272" s="18"/>
      <c r="AR1272" s="19"/>
      <c r="AS1272" s="19"/>
      <c r="AT1272" s="19"/>
      <c r="AU1272" s="19"/>
      <c r="AV1272" s="19"/>
      <c r="AW1272" s="19"/>
      <c r="AX1272" s="19"/>
      <c r="AY1272" s="19"/>
      <c r="AZ1272" s="19"/>
      <c r="BA1272" s="19"/>
      <c r="BB1272" s="19"/>
      <c r="BC1272" s="19"/>
      <c r="BD1272" s="19"/>
      <c r="BE1272" s="19"/>
      <c r="BF1272" s="19"/>
      <c r="BG1272" s="19"/>
      <c r="BH1272" s="19"/>
      <c r="BI1272" s="19"/>
      <c r="BJ1272" s="19"/>
      <c r="BK1272" s="19"/>
      <c r="BL1272" s="19"/>
      <c r="BM1272" s="19"/>
      <c r="BN1272" s="19"/>
      <c r="BO1272" s="19"/>
      <c r="BP1272" s="19"/>
    </row>
    <row r="1273" spans="1:68" s="2" customFormat="1">
      <c r="A1273" s="57"/>
      <c r="B1273" s="18"/>
      <c r="C1273" s="18"/>
      <c r="D1273" s="18"/>
      <c r="E1273" s="18"/>
      <c r="F1273" s="18"/>
      <c r="G1273" s="18"/>
      <c r="H1273" s="18"/>
      <c r="I1273" s="18"/>
      <c r="J1273" s="18"/>
      <c r="K1273" s="18"/>
      <c r="L1273" s="18"/>
      <c r="M1273" s="18"/>
      <c r="N1273" s="18"/>
      <c r="O1273" s="18"/>
      <c r="P1273" s="18"/>
      <c r="Q1273" s="18"/>
      <c r="R1273" s="18"/>
      <c r="S1273" s="18"/>
      <c r="T1273" s="18"/>
      <c r="U1273" s="18"/>
      <c r="V1273" s="18"/>
      <c r="W1273" s="18"/>
      <c r="X1273" s="18"/>
      <c r="Y1273" s="18"/>
      <c r="Z1273" s="18"/>
      <c r="AA1273" s="18"/>
      <c r="AB1273" s="18"/>
      <c r="AC1273" s="18"/>
      <c r="AD1273" s="18"/>
      <c r="AE1273" s="18"/>
      <c r="AF1273" s="18"/>
      <c r="AG1273" s="18"/>
      <c r="AH1273" s="18"/>
      <c r="AI1273" s="18"/>
      <c r="AJ1273" s="18"/>
      <c r="AK1273" s="18"/>
      <c r="AL1273" s="18"/>
      <c r="AM1273" s="18"/>
      <c r="AN1273" s="18"/>
      <c r="AO1273" s="18"/>
      <c r="AP1273" s="18"/>
      <c r="AQ1273" s="18"/>
      <c r="AR1273" s="19"/>
      <c r="AS1273" s="19"/>
      <c r="AT1273" s="19"/>
      <c r="AU1273" s="19"/>
      <c r="AV1273" s="19"/>
      <c r="AW1273" s="19"/>
      <c r="AX1273" s="19"/>
      <c r="AY1273" s="19"/>
      <c r="AZ1273" s="19"/>
      <c r="BA1273" s="19"/>
      <c r="BB1273" s="19"/>
      <c r="BC1273" s="19"/>
      <c r="BD1273" s="19"/>
      <c r="BE1273" s="19"/>
      <c r="BF1273" s="19"/>
      <c r="BG1273" s="19"/>
      <c r="BH1273" s="19"/>
      <c r="BI1273" s="19"/>
      <c r="BJ1273" s="19"/>
      <c r="BK1273" s="19"/>
      <c r="BL1273" s="19"/>
      <c r="BM1273" s="19"/>
      <c r="BN1273" s="19"/>
      <c r="BO1273" s="19"/>
      <c r="BP1273" s="19"/>
    </row>
    <row r="1274" spans="1:68" s="2" customFormat="1">
      <c r="A1274" s="57"/>
      <c r="B1274" s="18"/>
      <c r="C1274" s="18"/>
      <c r="D1274" s="18"/>
      <c r="E1274" s="18"/>
      <c r="F1274" s="18"/>
      <c r="G1274" s="18"/>
      <c r="H1274" s="18"/>
      <c r="I1274" s="18"/>
      <c r="J1274" s="18"/>
      <c r="K1274" s="18"/>
      <c r="L1274" s="18"/>
      <c r="M1274" s="18"/>
      <c r="N1274" s="18"/>
      <c r="O1274" s="18"/>
      <c r="P1274" s="18"/>
      <c r="Q1274" s="18"/>
      <c r="R1274" s="18"/>
      <c r="S1274" s="18"/>
      <c r="T1274" s="18"/>
      <c r="U1274" s="18"/>
      <c r="V1274" s="18"/>
      <c r="W1274" s="18"/>
      <c r="X1274" s="18"/>
      <c r="Y1274" s="18"/>
      <c r="Z1274" s="18"/>
      <c r="AA1274" s="18"/>
      <c r="AB1274" s="18"/>
      <c r="AC1274" s="18"/>
      <c r="AD1274" s="18"/>
      <c r="AE1274" s="18"/>
      <c r="AF1274" s="18"/>
      <c r="AG1274" s="18"/>
      <c r="AH1274" s="18"/>
      <c r="AI1274" s="18"/>
      <c r="AJ1274" s="18"/>
      <c r="AK1274" s="18"/>
      <c r="AL1274" s="18"/>
      <c r="AM1274" s="18"/>
      <c r="AN1274" s="18"/>
      <c r="AO1274" s="18"/>
      <c r="AP1274" s="18"/>
      <c r="AQ1274" s="18"/>
      <c r="AR1274" s="19"/>
      <c r="AS1274" s="19"/>
      <c r="AT1274" s="19"/>
      <c r="AU1274" s="19"/>
      <c r="AV1274" s="19"/>
      <c r="AW1274" s="19"/>
      <c r="AX1274" s="19"/>
      <c r="AY1274" s="19"/>
      <c r="AZ1274" s="19"/>
      <c r="BA1274" s="19"/>
      <c r="BB1274" s="19"/>
      <c r="BC1274" s="19"/>
      <c r="BD1274" s="19"/>
      <c r="BE1274" s="19"/>
      <c r="BF1274" s="19"/>
      <c r="BG1274" s="19"/>
      <c r="BH1274" s="19"/>
      <c r="BI1274" s="19"/>
      <c r="BJ1274" s="19"/>
      <c r="BK1274" s="19"/>
      <c r="BL1274" s="19"/>
      <c r="BM1274" s="19"/>
      <c r="BN1274" s="19"/>
      <c r="BO1274" s="19"/>
      <c r="BP1274" s="19"/>
    </row>
    <row r="1275" spans="1:68" s="2" customFormat="1">
      <c r="A1275" s="57"/>
      <c r="B1275" s="18"/>
      <c r="C1275" s="18"/>
      <c r="D1275" s="18"/>
      <c r="E1275" s="18"/>
      <c r="F1275" s="18"/>
      <c r="G1275" s="18"/>
      <c r="H1275" s="18"/>
      <c r="I1275" s="18"/>
      <c r="J1275" s="18"/>
      <c r="K1275" s="18"/>
      <c r="L1275" s="18"/>
      <c r="M1275" s="18"/>
      <c r="N1275" s="18"/>
      <c r="O1275" s="18"/>
      <c r="P1275" s="18"/>
      <c r="Q1275" s="18"/>
      <c r="R1275" s="18"/>
      <c r="S1275" s="18"/>
      <c r="T1275" s="18"/>
      <c r="U1275" s="18"/>
      <c r="V1275" s="18"/>
      <c r="W1275" s="18"/>
      <c r="X1275" s="18"/>
      <c r="Y1275" s="18"/>
      <c r="Z1275" s="18"/>
      <c r="AA1275" s="18"/>
      <c r="AB1275" s="18"/>
      <c r="AC1275" s="18"/>
      <c r="AD1275" s="18"/>
      <c r="AE1275" s="18"/>
      <c r="AF1275" s="18"/>
      <c r="AG1275" s="18"/>
      <c r="AH1275" s="18"/>
      <c r="AI1275" s="18"/>
      <c r="AJ1275" s="18"/>
      <c r="AK1275" s="18"/>
      <c r="AL1275" s="18"/>
      <c r="AM1275" s="18"/>
      <c r="AN1275" s="18"/>
      <c r="AO1275" s="18"/>
      <c r="AP1275" s="18"/>
      <c r="AQ1275" s="18"/>
      <c r="AR1275" s="19"/>
      <c r="AS1275" s="19"/>
      <c r="AT1275" s="19"/>
      <c r="AU1275" s="19"/>
      <c r="AV1275" s="19"/>
      <c r="AW1275" s="19"/>
      <c r="AX1275" s="19"/>
      <c r="AY1275" s="19"/>
      <c r="AZ1275" s="19"/>
      <c r="BA1275" s="19"/>
      <c r="BB1275" s="19"/>
      <c r="BC1275" s="19"/>
      <c r="BD1275" s="19"/>
      <c r="BE1275" s="19"/>
      <c r="BF1275" s="19"/>
      <c r="BG1275" s="19"/>
      <c r="BH1275" s="19"/>
      <c r="BI1275" s="19"/>
      <c r="BJ1275" s="19"/>
      <c r="BK1275" s="19"/>
      <c r="BL1275" s="19"/>
      <c r="BM1275" s="19"/>
      <c r="BN1275" s="19"/>
      <c r="BO1275" s="19"/>
      <c r="BP1275" s="19"/>
    </row>
    <row r="1276" spans="1:68" s="2" customFormat="1">
      <c r="A1276" s="57"/>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c r="AF1276" s="18"/>
      <c r="AG1276" s="18"/>
      <c r="AH1276" s="18"/>
      <c r="AI1276" s="18"/>
      <c r="AJ1276" s="18"/>
      <c r="AK1276" s="18"/>
      <c r="AL1276" s="18"/>
      <c r="AM1276" s="18"/>
      <c r="AN1276" s="18"/>
      <c r="AO1276" s="18"/>
      <c r="AP1276" s="18"/>
      <c r="AQ1276" s="18"/>
      <c r="AR1276" s="19"/>
      <c r="AS1276" s="19"/>
      <c r="AT1276" s="19"/>
      <c r="AU1276" s="19"/>
      <c r="AV1276" s="19"/>
      <c r="AW1276" s="19"/>
      <c r="AX1276" s="19"/>
      <c r="AY1276" s="19"/>
      <c r="AZ1276" s="19"/>
      <c r="BA1276" s="19"/>
      <c r="BB1276" s="19"/>
      <c r="BC1276" s="19"/>
      <c r="BD1276" s="19"/>
      <c r="BE1276" s="19"/>
      <c r="BF1276" s="19"/>
      <c r="BG1276" s="19"/>
      <c r="BH1276" s="19"/>
      <c r="BI1276" s="19"/>
      <c r="BJ1276" s="19"/>
      <c r="BK1276" s="19"/>
      <c r="BL1276" s="19"/>
      <c r="BM1276" s="19"/>
      <c r="BN1276" s="19"/>
      <c r="BO1276" s="19"/>
      <c r="BP1276" s="19"/>
    </row>
    <row r="1277" spans="1:68" s="2" customFormat="1">
      <c r="A1277" s="57"/>
      <c r="B1277" s="18"/>
      <c r="C1277" s="18"/>
      <c r="D1277" s="18"/>
      <c r="E1277" s="18"/>
      <c r="F1277" s="18"/>
      <c r="G1277" s="18"/>
      <c r="H1277" s="18"/>
      <c r="I1277" s="18"/>
      <c r="J1277" s="18"/>
      <c r="K1277" s="18"/>
      <c r="L1277" s="18"/>
      <c r="M1277" s="18"/>
      <c r="N1277" s="18"/>
      <c r="O1277" s="18"/>
      <c r="P1277" s="18"/>
      <c r="Q1277" s="18"/>
      <c r="R1277" s="18"/>
      <c r="S1277" s="18"/>
      <c r="T1277" s="18"/>
      <c r="U1277" s="18"/>
      <c r="V1277" s="18"/>
      <c r="W1277" s="18"/>
      <c r="X1277" s="18"/>
      <c r="Y1277" s="18"/>
      <c r="Z1277" s="18"/>
      <c r="AA1277" s="18"/>
      <c r="AB1277" s="18"/>
      <c r="AC1277" s="18"/>
      <c r="AD1277" s="18"/>
      <c r="AE1277" s="18"/>
      <c r="AF1277" s="18"/>
      <c r="AG1277" s="18"/>
      <c r="AH1277" s="18"/>
      <c r="AI1277" s="18"/>
      <c r="AJ1277" s="18"/>
      <c r="AK1277" s="18"/>
      <c r="AL1277" s="18"/>
      <c r="AM1277" s="18"/>
      <c r="AN1277" s="18"/>
      <c r="AO1277" s="18"/>
      <c r="AP1277" s="18"/>
      <c r="AQ1277" s="18"/>
      <c r="AR1277" s="19"/>
      <c r="AS1277" s="19"/>
      <c r="AT1277" s="19"/>
      <c r="AU1277" s="19"/>
      <c r="AV1277" s="19"/>
      <c r="AW1277" s="19"/>
      <c r="AX1277" s="19"/>
      <c r="AY1277" s="19"/>
      <c r="AZ1277" s="19"/>
      <c r="BA1277" s="19"/>
      <c r="BB1277" s="19"/>
      <c r="BC1277" s="19"/>
      <c r="BD1277" s="19"/>
      <c r="BE1277" s="19"/>
      <c r="BF1277" s="19"/>
      <c r="BG1277" s="19"/>
      <c r="BH1277" s="19"/>
      <c r="BI1277" s="19"/>
      <c r="BJ1277" s="19"/>
      <c r="BK1277" s="19"/>
      <c r="BL1277" s="19"/>
      <c r="BM1277" s="19"/>
      <c r="BN1277" s="19"/>
      <c r="BO1277" s="19"/>
      <c r="BP1277" s="19"/>
    </row>
    <row r="1278" spans="1:68" s="2" customFormat="1">
      <c r="A1278" s="57"/>
      <c r="B1278" s="18"/>
      <c r="C1278" s="18"/>
      <c r="D1278" s="18"/>
      <c r="E1278" s="18"/>
      <c r="F1278" s="18"/>
      <c r="G1278" s="18"/>
      <c r="H1278" s="18"/>
      <c r="I1278" s="18"/>
      <c r="J1278" s="18"/>
      <c r="K1278" s="18"/>
      <c r="L1278" s="18"/>
      <c r="M1278" s="18"/>
      <c r="N1278" s="18"/>
      <c r="O1278" s="18"/>
      <c r="P1278" s="18"/>
      <c r="Q1278" s="18"/>
      <c r="R1278" s="18"/>
      <c r="S1278" s="18"/>
      <c r="T1278" s="18"/>
      <c r="U1278" s="18"/>
      <c r="V1278" s="18"/>
      <c r="W1278" s="18"/>
      <c r="X1278" s="18"/>
      <c r="Y1278" s="18"/>
      <c r="Z1278" s="18"/>
      <c r="AA1278" s="18"/>
      <c r="AB1278" s="18"/>
      <c r="AC1278" s="18"/>
      <c r="AD1278" s="18"/>
      <c r="AE1278" s="18"/>
      <c r="AF1278" s="18"/>
      <c r="AG1278" s="18"/>
      <c r="AH1278" s="18"/>
      <c r="AI1278" s="18"/>
      <c r="AJ1278" s="18"/>
      <c r="AK1278" s="18"/>
      <c r="AL1278" s="18"/>
      <c r="AM1278" s="18"/>
      <c r="AN1278" s="18"/>
      <c r="AO1278" s="18"/>
      <c r="AP1278" s="18"/>
      <c r="AQ1278" s="18"/>
      <c r="AR1278" s="19"/>
      <c r="AS1278" s="19"/>
      <c r="AT1278" s="19"/>
      <c r="AU1278" s="19"/>
      <c r="AV1278" s="19"/>
      <c r="AW1278" s="19"/>
      <c r="AX1278" s="19"/>
      <c r="AY1278" s="19"/>
      <c r="AZ1278" s="19"/>
      <c r="BA1278" s="19"/>
      <c r="BB1278" s="19"/>
      <c r="BC1278" s="19"/>
      <c r="BD1278" s="19"/>
      <c r="BE1278" s="19"/>
      <c r="BF1278" s="19"/>
      <c r="BG1278" s="19"/>
      <c r="BH1278" s="19"/>
      <c r="BI1278" s="19"/>
      <c r="BJ1278" s="19"/>
      <c r="BK1278" s="19"/>
      <c r="BL1278" s="19"/>
      <c r="BM1278" s="19"/>
      <c r="BN1278" s="19"/>
      <c r="BO1278" s="19"/>
      <c r="BP1278" s="19"/>
    </row>
    <row r="1279" spans="1:68" s="2" customFormat="1">
      <c r="A1279" s="57"/>
      <c r="B1279" s="18"/>
      <c r="C1279" s="18"/>
      <c r="D1279" s="18"/>
      <c r="E1279" s="18"/>
      <c r="F1279" s="18"/>
      <c r="G1279" s="18"/>
      <c r="H1279" s="18"/>
      <c r="I1279" s="18"/>
      <c r="J1279" s="18"/>
      <c r="K1279" s="18"/>
      <c r="L1279" s="18"/>
      <c r="M1279" s="18"/>
      <c r="N1279" s="18"/>
      <c r="O1279" s="18"/>
      <c r="P1279" s="18"/>
      <c r="Q1279" s="18"/>
      <c r="R1279" s="18"/>
      <c r="S1279" s="18"/>
      <c r="T1279" s="18"/>
      <c r="U1279" s="18"/>
      <c r="V1279" s="18"/>
      <c r="W1279" s="18"/>
      <c r="X1279" s="18"/>
      <c r="Y1279" s="18"/>
      <c r="Z1279" s="18"/>
      <c r="AA1279" s="18"/>
      <c r="AB1279" s="18"/>
      <c r="AC1279" s="18"/>
      <c r="AD1279" s="18"/>
      <c r="AE1279" s="18"/>
      <c r="AF1279" s="18"/>
      <c r="AG1279" s="18"/>
      <c r="AH1279" s="18"/>
      <c r="AI1279" s="18"/>
      <c r="AJ1279" s="18"/>
      <c r="AK1279" s="18"/>
      <c r="AL1279" s="18"/>
      <c r="AM1279" s="18"/>
      <c r="AN1279" s="18"/>
      <c r="AO1279" s="18"/>
      <c r="AP1279" s="18"/>
      <c r="AQ1279" s="18"/>
      <c r="AR1279" s="19"/>
      <c r="AS1279" s="19"/>
      <c r="AT1279" s="19"/>
      <c r="AU1279" s="19"/>
      <c r="AV1279" s="19"/>
      <c r="AW1279" s="19"/>
      <c r="AX1279" s="19"/>
      <c r="AY1279" s="19"/>
      <c r="AZ1279" s="19"/>
      <c r="BA1279" s="19"/>
      <c r="BB1279" s="19"/>
      <c r="BC1279" s="19"/>
      <c r="BD1279" s="19"/>
      <c r="BE1279" s="19"/>
      <c r="BF1279" s="19"/>
      <c r="BG1279" s="19"/>
      <c r="BH1279" s="19"/>
      <c r="BI1279" s="19"/>
      <c r="BJ1279" s="19"/>
      <c r="BK1279" s="19"/>
      <c r="BL1279" s="19"/>
      <c r="BM1279" s="19"/>
      <c r="BN1279" s="19"/>
      <c r="BO1279" s="19"/>
      <c r="BP1279" s="19"/>
    </row>
    <row r="1280" spans="1:68" s="2" customFormat="1">
      <c r="A1280" s="57"/>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c r="AF1280" s="18"/>
      <c r="AG1280" s="18"/>
      <c r="AH1280" s="18"/>
      <c r="AI1280" s="18"/>
      <c r="AJ1280" s="18"/>
      <c r="AK1280" s="18"/>
      <c r="AL1280" s="18"/>
      <c r="AM1280" s="18"/>
      <c r="AN1280" s="18"/>
      <c r="AO1280" s="18"/>
      <c r="AP1280" s="18"/>
      <c r="AQ1280" s="18"/>
      <c r="AR1280" s="19"/>
      <c r="AS1280" s="19"/>
      <c r="AT1280" s="19"/>
      <c r="AU1280" s="19"/>
      <c r="AV1280" s="19"/>
      <c r="AW1280" s="19"/>
      <c r="AX1280" s="19"/>
      <c r="AY1280" s="19"/>
      <c r="AZ1280" s="19"/>
      <c r="BA1280" s="19"/>
      <c r="BB1280" s="19"/>
      <c r="BC1280" s="19"/>
      <c r="BD1280" s="19"/>
      <c r="BE1280" s="19"/>
      <c r="BF1280" s="19"/>
      <c r="BG1280" s="19"/>
      <c r="BH1280" s="19"/>
      <c r="BI1280" s="19"/>
      <c r="BJ1280" s="19"/>
      <c r="BK1280" s="19"/>
      <c r="BL1280" s="19"/>
      <c r="BM1280" s="19"/>
      <c r="BN1280" s="19"/>
      <c r="BO1280" s="19"/>
      <c r="BP1280" s="19"/>
    </row>
    <row r="1281" spans="1:68" s="2" customFormat="1">
      <c r="A1281" s="57"/>
      <c r="B1281" s="18"/>
      <c r="C1281" s="18"/>
      <c r="D1281" s="18"/>
      <c r="E1281" s="18"/>
      <c r="F1281" s="18"/>
      <c r="G1281" s="18"/>
      <c r="H1281" s="18"/>
      <c r="I1281" s="18"/>
      <c r="J1281" s="18"/>
      <c r="K1281" s="18"/>
      <c r="L1281" s="18"/>
      <c r="M1281" s="18"/>
      <c r="N1281" s="18"/>
      <c r="O1281" s="18"/>
      <c r="P1281" s="18"/>
      <c r="Q1281" s="18"/>
      <c r="R1281" s="18"/>
      <c r="S1281" s="18"/>
      <c r="T1281" s="18"/>
      <c r="U1281" s="18"/>
      <c r="V1281" s="18"/>
      <c r="W1281" s="18"/>
      <c r="X1281" s="18"/>
      <c r="Y1281" s="18"/>
      <c r="Z1281" s="18"/>
      <c r="AA1281" s="18"/>
      <c r="AB1281" s="18"/>
      <c r="AC1281" s="18"/>
      <c r="AD1281" s="18"/>
      <c r="AE1281" s="18"/>
      <c r="AF1281" s="18"/>
      <c r="AG1281" s="18"/>
      <c r="AH1281" s="18"/>
      <c r="AI1281" s="18"/>
      <c r="AJ1281" s="18"/>
      <c r="AK1281" s="18"/>
      <c r="AL1281" s="18"/>
      <c r="AM1281" s="18"/>
      <c r="AN1281" s="18"/>
      <c r="AO1281" s="18"/>
      <c r="AP1281" s="18"/>
      <c r="AQ1281" s="18"/>
      <c r="AR1281" s="19"/>
      <c r="AS1281" s="19"/>
      <c r="AT1281" s="19"/>
      <c r="AU1281" s="19"/>
      <c r="AV1281" s="19"/>
      <c r="AW1281" s="19"/>
      <c r="AX1281" s="19"/>
      <c r="AY1281" s="19"/>
      <c r="AZ1281" s="19"/>
      <c r="BA1281" s="19"/>
      <c r="BB1281" s="19"/>
      <c r="BC1281" s="19"/>
      <c r="BD1281" s="19"/>
      <c r="BE1281" s="19"/>
      <c r="BF1281" s="19"/>
      <c r="BG1281" s="19"/>
      <c r="BH1281" s="19"/>
      <c r="BI1281" s="19"/>
      <c r="BJ1281" s="19"/>
      <c r="BK1281" s="19"/>
      <c r="BL1281" s="19"/>
      <c r="BM1281" s="19"/>
      <c r="BN1281" s="19"/>
      <c r="BO1281" s="19"/>
      <c r="BP1281" s="19"/>
    </row>
    <row r="1282" spans="1:68" s="2" customFormat="1">
      <c r="A1282" s="57"/>
      <c r="B1282" s="18"/>
      <c r="C1282" s="18"/>
      <c r="D1282" s="18"/>
      <c r="E1282" s="18"/>
      <c r="F1282" s="18"/>
      <c r="G1282" s="18"/>
      <c r="H1282" s="18"/>
      <c r="I1282" s="18"/>
      <c r="J1282" s="18"/>
      <c r="K1282" s="18"/>
      <c r="L1282" s="18"/>
      <c r="M1282" s="18"/>
      <c r="N1282" s="18"/>
      <c r="O1282" s="18"/>
      <c r="P1282" s="18"/>
      <c r="Q1282" s="18"/>
      <c r="R1282" s="18"/>
      <c r="S1282" s="18"/>
      <c r="T1282" s="18"/>
      <c r="U1282" s="18"/>
      <c r="V1282" s="18"/>
      <c r="W1282" s="18"/>
      <c r="X1282" s="18"/>
      <c r="Y1282" s="18"/>
      <c r="Z1282" s="18"/>
      <c r="AA1282" s="18"/>
      <c r="AB1282" s="18"/>
      <c r="AC1282" s="18"/>
      <c r="AD1282" s="18"/>
      <c r="AE1282" s="18"/>
      <c r="AF1282" s="18"/>
      <c r="AG1282" s="18"/>
      <c r="AH1282" s="18"/>
      <c r="AI1282" s="18"/>
      <c r="AJ1282" s="18"/>
      <c r="AK1282" s="18"/>
      <c r="AL1282" s="18"/>
      <c r="AM1282" s="18"/>
      <c r="AN1282" s="18"/>
      <c r="AO1282" s="18"/>
      <c r="AP1282" s="18"/>
      <c r="AQ1282" s="18"/>
      <c r="AR1282" s="19"/>
      <c r="AS1282" s="19"/>
      <c r="AT1282" s="19"/>
      <c r="AU1282" s="19"/>
      <c r="AV1282" s="19"/>
      <c r="AW1282" s="19"/>
      <c r="AX1282" s="19"/>
      <c r="AY1282" s="19"/>
      <c r="AZ1282" s="19"/>
      <c r="BA1282" s="19"/>
      <c r="BB1282" s="19"/>
      <c r="BC1282" s="19"/>
      <c r="BD1282" s="19"/>
      <c r="BE1282" s="19"/>
      <c r="BF1282" s="19"/>
      <c r="BG1282" s="19"/>
      <c r="BH1282" s="19"/>
      <c r="BI1282" s="19"/>
      <c r="BJ1282" s="19"/>
      <c r="BK1282" s="19"/>
      <c r="BL1282" s="19"/>
      <c r="BM1282" s="19"/>
      <c r="BN1282" s="19"/>
      <c r="BO1282" s="19"/>
      <c r="BP1282" s="19"/>
    </row>
    <row r="1283" spans="1:68" s="2" customFormat="1">
      <c r="A1283" s="57"/>
      <c r="B1283" s="18"/>
      <c r="C1283" s="18"/>
      <c r="D1283" s="18"/>
      <c r="E1283" s="18"/>
      <c r="F1283" s="18"/>
      <c r="G1283" s="18"/>
      <c r="H1283" s="18"/>
      <c r="I1283" s="18"/>
      <c r="J1283" s="18"/>
      <c r="K1283" s="18"/>
      <c r="L1283" s="18"/>
      <c r="M1283" s="18"/>
      <c r="N1283" s="18"/>
      <c r="O1283" s="18"/>
      <c r="P1283" s="18"/>
      <c r="Q1283" s="18"/>
      <c r="R1283" s="18"/>
      <c r="S1283" s="18"/>
      <c r="T1283" s="18"/>
      <c r="U1283" s="18"/>
      <c r="V1283" s="18"/>
      <c r="W1283" s="18"/>
      <c r="X1283" s="18"/>
      <c r="Y1283" s="18"/>
      <c r="Z1283" s="18"/>
      <c r="AA1283" s="18"/>
      <c r="AB1283" s="18"/>
      <c r="AC1283" s="18"/>
      <c r="AD1283" s="18"/>
      <c r="AE1283" s="18"/>
      <c r="AF1283" s="18"/>
      <c r="AG1283" s="18"/>
      <c r="AH1283" s="18"/>
      <c r="AI1283" s="18"/>
      <c r="AJ1283" s="18"/>
      <c r="AK1283" s="18"/>
      <c r="AL1283" s="18"/>
      <c r="AM1283" s="18"/>
      <c r="AN1283" s="18"/>
      <c r="AO1283" s="18"/>
      <c r="AP1283" s="18"/>
      <c r="AQ1283" s="18"/>
      <c r="AR1283" s="19"/>
      <c r="AS1283" s="19"/>
      <c r="AT1283" s="19"/>
      <c r="AU1283" s="19"/>
      <c r="AV1283" s="19"/>
      <c r="AW1283" s="19"/>
      <c r="AX1283" s="19"/>
      <c r="AY1283" s="19"/>
      <c r="AZ1283" s="19"/>
      <c r="BA1283" s="19"/>
      <c r="BB1283" s="19"/>
      <c r="BC1283" s="19"/>
      <c r="BD1283" s="19"/>
      <c r="BE1283" s="19"/>
      <c r="BF1283" s="19"/>
      <c r="BG1283" s="19"/>
      <c r="BH1283" s="19"/>
      <c r="BI1283" s="19"/>
      <c r="BJ1283" s="19"/>
      <c r="BK1283" s="19"/>
      <c r="BL1283" s="19"/>
      <c r="BM1283" s="19"/>
      <c r="BN1283" s="19"/>
      <c r="BO1283" s="19"/>
      <c r="BP1283" s="19"/>
    </row>
    <row r="1284" spans="1:68" s="2" customFormat="1">
      <c r="A1284" s="57"/>
      <c r="B1284" s="18"/>
      <c r="C1284" s="18"/>
      <c r="D1284" s="18"/>
      <c r="E1284" s="18"/>
      <c r="F1284" s="18"/>
      <c r="G1284" s="18"/>
      <c r="H1284" s="18"/>
      <c r="I1284" s="18"/>
      <c r="J1284" s="18"/>
      <c r="K1284" s="18"/>
      <c r="L1284" s="18"/>
      <c r="M1284" s="18"/>
      <c r="N1284" s="18"/>
      <c r="O1284" s="18"/>
      <c r="P1284" s="18"/>
      <c r="Q1284" s="18"/>
      <c r="R1284" s="18"/>
      <c r="S1284" s="18"/>
      <c r="T1284" s="18"/>
      <c r="U1284" s="18"/>
      <c r="V1284" s="18"/>
      <c r="W1284" s="18"/>
      <c r="X1284" s="18"/>
      <c r="Y1284" s="18"/>
      <c r="Z1284" s="18"/>
      <c r="AA1284" s="18"/>
      <c r="AB1284" s="18"/>
      <c r="AC1284" s="18"/>
      <c r="AD1284" s="18"/>
      <c r="AE1284" s="18"/>
      <c r="AF1284" s="18"/>
      <c r="AG1284" s="18"/>
      <c r="AH1284" s="18"/>
      <c r="AI1284" s="18"/>
      <c r="AJ1284" s="18"/>
      <c r="AK1284" s="18"/>
      <c r="AL1284" s="18"/>
      <c r="AM1284" s="18"/>
      <c r="AN1284" s="18"/>
      <c r="AO1284" s="18"/>
      <c r="AP1284" s="18"/>
      <c r="AQ1284" s="18"/>
      <c r="AR1284" s="19"/>
      <c r="AS1284" s="19"/>
      <c r="AT1284" s="19"/>
      <c r="AU1284" s="19"/>
      <c r="AV1284" s="19"/>
      <c r="AW1284" s="19"/>
      <c r="AX1284" s="19"/>
      <c r="AY1284" s="19"/>
      <c r="AZ1284" s="19"/>
      <c r="BA1284" s="19"/>
      <c r="BB1284" s="19"/>
      <c r="BC1284" s="19"/>
      <c r="BD1284" s="19"/>
      <c r="BE1284" s="19"/>
      <c r="BF1284" s="19"/>
      <c r="BG1284" s="19"/>
      <c r="BH1284" s="19"/>
      <c r="BI1284" s="19"/>
      <c r="BJ1284" s="19"/>
      <c r="BK1284" s="19"/>
      <c r="BL1284" s="19"/>
      <c r="BM1284" s="19"/>
      <c r="BN1284" s="19"/>
      <c r="BO1284" s="19"/>
      <c r="BP1284" s="19"/>
    </row>
    <row r="1285" spans="1:68" s="2" customFormat="1">
      <c r="A1285" s="57"/>
      <c r="B1285" s="18"/>
      <c r="C1285" s="18"/>
      <c r="D1285" s="18"/>
      <c r="E1285" s="18"/>
      <c r="F1285" s="18"/>
      <c r="G1285" s="18"/>
      <c r="H1285" s="18"/>
      <c r="I1285" s="18"/>
      <c r="J1285" s="18"/>
      <c r="K1285" s="18"/>
      <c r="L1285" s="18"/>
      <c r="M1285" s="18"/>
      <c r="N1285" s="18"/>
      <c r="O1285" s="18"/>
      <c r="P1285" s="18"/>
      <c r="Q1285" s="18"/>
      <c r="R1285" s="18"/>
      <c r="S1285" s="18"/>
      <c r="T1285" s="18"/>
      <c r="U1285" s="18"/>
      <c r="V1285" s="18"/>
      <c r="W1285" s="18"/>
      <c r="X1285" s="18"/>
      <c r="Y1285" s="18"/>
      <c r="Z1285" s="18"/>
      <c r="AA1285" s="18"/>
      <c r="AB1285" s="18"/>
      <c r="AC1285" s="18"/>
      <c r="AD1285" s="18"/>
      <c r="AE1285" s="18"/>
      <c r="AF1285" s="18"/>
      <c r="AG1285" s="18"/>
      <c r="AH1285" s="18"/>
      <c r="AI1285" s="18"/>
      <c r="AJ1285" s="18"/>
      <c r="AK1285" s="18"/>
      <c r="AL1285" s="18"/>
      <c r="AM1285" s="18"/>
      <c r="AN1285" s="18"/>
      <c r="AO1285" s="18"/>
      <c r="AP1285" s="18"/>
      <c r="AQ1285" s="18"/>
      <c r="AR1285" s="19"/>
      <c r="AS1285" s="19"/>
      <c r="AT1285" s="19"/>
      <c r="AU1285" s="19"/>
      <c r="AV1285" s="19"/>
      <c r="AW1285" s="19"/>
      <c r="AX1285" s="19"/>
      <c r="AY1285" s="19"/>
      <c r="AZ1285" s="19"/>
      <c r="BA1285" s="19"/>
      <c r="BB1285" s="19"/>
      <c r="BC1285" s="19"/>
      <c r="BD1285" s="19"/>
      <c r="BE1285" s="19"/>
      <c r="BF1285" s="19"/>
      <c r="BG1285" s="19"/>
      <c r="BH1285" s="19"/>
      <c r="BI1285" s="19"/>
      <c r="BJ1285" s="19"/>
      <c r="BK1285" s="19"/>
      <c r="BL1285" s="19"/>
      <c r="BM1285" s="19"/>
      <c r="BN1285" s="19"/>
      <c r="BO1285" s="19"/>
      <c r="BP1285" s="19"/>
    </row>
    <row r="1286" spans="1:68" s="2" customFormat="1">
      <c r="A1286" s="57"/>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c r="AF1286" s="18"/>
      <c r="AG1286" s="18"/>
      <c r="AH1286" s="18"/>
      <c r="AI1286" s="18"/>
      <c r="AJ1286" s="18"/>
      <c r="AK1286" s="18"/>
      <c r="AL1286" s="18"/>
      <c r="AM1286" s="18"/>
      <c r="AN1286" s="18"/>
      <c r="AO1286" s="18"/>
      <c r="AP1286" s="18"/>
      <c r="AQ1286" s="18"/>
      <c r="AR1286" s="19"/>
      <c r="AS1286" s="19"/>
      <c r="AT1286" s="19"/>
      <c r="AU1286" s="19"/>
      <c r="AV1286" s="19"/>
      <c r="AW1286" s="19"/>
      <c r="AX1286" s="19"/>
      <c r="AY1286" s="19"/>
      <c r="AZ1286" s="19"/>
      <c r="BA1286" s="19"/>
      <c r="BB1286" s="19"/>
      <c r="BC1286" s="19"/>
      <c r="BD1286" s="19"/>
      <c r="BE1286" s="19"/>
      <c r="BF1286" s="19"/>
      <c r="BG1286" s="19"/>
      <c r="BH1286" s="19"/>
      <c r="BI1286" s="19"/>
      <c r="BJ1286" s="19"/>
      <c r="BK1286" s="19"/>
      <c r="BL1286" s="19"/>
      <c r="BM1286" s="19"/>
      <c r="BN1286" s="19"/>
      <c r="BO1286" s="19"/>
      <c r="BP1286" s="19"/>
    </row>
    <row r="1287" spans="1:68" s="2" customFormat="1">
      <c r="A1287" s="57"/>
      <c r="B1287" s="18"/>
      <c r="C1287" s="18"/>
      <c r="D1287" s="18"/>
      <c r="E1287" s="18"/>
      <c r="F1287" s="18"/>
      <c r="G1287" s="18"/>
      <c r="H1287" s="18"/>
      <c r="I1287" s="18"/>
      <c r="J1287" s="18"/>
      <c r="K1287" s="18"/>
      <c r="L1287" s="18"/>
      <c r="M1287" s="18"/>
      <c r="N1287" s="18"/>
      <c r="O1287" s="18"/>
      <c r="P1287" s="18"/>
      <c r="Q1287" s="18"/>
      <c r="R1287" s="18"/>
      <c r="S1287" s="18"/>
      <c r="T1287" s="18"/>
      <c r="U1287" s="18"/>
      <c r="V1287" s="18"/>
      <c r="W1287" s="18"/>
      <c r="X1287" s="18"/>
      <c r="Y1287" s="18"/>
      <c r="Z1287" s="18"/>
      <c r="AA1287" s="18"/>
      <c r="AB1287" s="18"/>
      <c r="AC1287" s="18"/>
      <c r="AD1287" s="18"/>
      <c r="AE1287" s="18"/>
      <c r="AF1287" s="18"/>
      <c r="AG1287" s="18"/>
      <c r="AH1287" s="18"/>
      <c r="AI1287" s="18"/>
      <c r="AJ1287" s="18"/>
      <c r="AK1287" s="18"/>
      <c r="AL1287" s="18"/>
      <c r="AM1287" s="18"/>
      <c r="AN1287" s="18"/>
      <c r="AO1287" s="18"/>
      <c r="AP1287" s="18"/>
      <c r="AQ1287" s="18"/>
      <c r="AR1287" s="19"/>
      <c r="AS1287" s="19"/>
      <c r="AT1287" s="19"/>
      <c r="AU1287" s="19"/>
      <c r="AV1287" s="19"/>
      <c r="AW1287" s="19"/>
      <c r="AX1287" s="19"/>
      <c r="AY1287" s="19"/>
      <c r="AZ1287" s="19"/>
      <c r="BA1287" s="19"/>
      <c r="BB1287" s="19"/>
      <c r="BC1287" s="19"/>
      <c r="BD1287" s="19"/>
      <c r="BE1287" s="19"/>
      <c r="BF1287" s="19"/>
      <c r="BG1287" s="19"/>
      <c r="BH1287" s="19"/>
      <c r="BI1287" s="19"/>
      <c r="BJ1287" s="19"/>
      <c r="BK1287" s="19"/>
      <c r="BL1287" s="19"/>
      <c r="BM1287" s="19"/>
      <c r="BN1287" s="19"/>
      <c r="BO1287" s="19"/>
      <c r="BP1287" s="19"/>
    </row>
    <row r="1288" spans="1:68" s="2" customFormat="1">
      <c r="A1288" s="57"/>
      <c r="B1288" s="18"/>
      <c r="C1288" s="18"/>
      <c r="D1288" s="18"/>
      <c r="E1288" s="18"/>
      <c r="F1288" s="18"/>
      <c r="G1288" s="18"/>
      <c r="H1288" s="18"/>
      <c r="I1288" s="18"/>
      <c r="J1288" s="18"/>
      <c r="K1288" s="18"/>
      <c r="L1288" s="18"/>
      <c r="M1288" s="18"/>
      <c r="N1288" s="18"/>
      <c r="O1288" s="18"/>
      <c r="P1288" s="18"/>
      <c r="Q1288" s="18"/>
      <c r="R1288" s="18"/>
      <c r="S1288" s="18"/>
      <c r="T1288" s="18"/>
      <c r="U1288" s="18"/>
      <c r="V1288" s="18"/>
      <c r="W1288" s="18"/>
      <c r="X1288" s="18"/>
      <c r="Y1288" s="18"/>
      <c r="Z1288" s="18"/>
      <c r="AA1288" s="18"/>
      <c r="AB1288" s="18"/>
      <c r="AC1288" s="18"/>
      <c r="AD1288" s="18"/>
      <c r="AE1288" s="18"/>
      <c r="AF1288" s="18"/>
      <c r="AG1288" s="18"/>
      <c r="AH1288" s="18"/>
      <c r="AI1288" s="18"/>
      <c r="AJ1288" s="18"/>
      <c r="AK1288" s="18"/>
      <c r="AL1288" s="18"/>
      <c r="AM1288" s="18"/>
      <c r="AN1288" s="18"/>
      <c r="AO1288" s="18"/>
      <c r="AP1288" s="18"/>
      <c r="AQ1288" s="18"/>
      <c r="AR1288" s="19"/>
      <c r="AS1288" s="19"/>
      <c r="AT1288" s="19"/>
      <c r="AU1288" s="19"/>
      <c r="AV1288" s="19"/>
      <c r="AW1288" s="19"/>
      <c r="AX1288" s="19"/>
      <c r="AY1288" s="19"/>
      <c r="AZ1288" s="19"/>
      <c r="BA1288" s="19"/>
      <c r="BB1288" s="19"/>
      <c r="BC1288" s="19"/>
      <c r="BD1288" s="19"/>
      <c r="BE1288" s="19"/>
      <c r="BF1288" s="19"/>
      <c r="BG1288" s="19"/>
      <c r="BH1288" s="19"/>
      <c r="BI1288" s="19"/>
      <c r="BJ1288" s="19"/>
      <c r="BK1288" s="19"/>
      <c r="BL1288" s="19"/>
      <c r="BM1288" s="19"/>
      <c r="BN1288" s="19"/>
      <c r="BO1288" s="19"/>
      <c r="BP1288" s="19"/>
    </row>
    <row r="1289" spans="1:68" s="2" customFormat="1">
      <c r="A1289" s="57"/>
      <c r="B1289" s="18"/>
      <c r="C1289" s="18"/>
      <c r="D1289" s="18"/>
      <c r="E1289" s="18"/>
      <c r="F1289" s="18"/>
      <c r="G1289" s="18"/>
      <c r="H1289" s="18"/>
      <c r="I1289" s="18"/>
      <c r="J1289" s="18"/>
      <c r="K1289" s="18"/>
      <c r="L1289" s="18"/>
      <c r="M1289" s="18"/>
      <c r="N1289" s="18"/>
      <c r="O1289" s="18"/>
      <c r="P1289" s="18"/>
      <c r="Q1289" s="18"/>
      <c r="R1289" s="18"/>
      <c r="S1289" s="18"/>
      <c r="T1289" s="18"/>
      <c r="U1289" s="18"/>
      <c r="V1289" s="18"/>
      <c r="W1289" s="18"/>
      <c r="X1289" s="18"/>
      <c r="Y1289" s="18"/>
      <c r="Z1289" s="18"/>
      <c r="AA1289" s="18"/>
      <c r="AB1289" s="18"/>
      <c r="AC1289" s="18"/>
      <c r="AD1289" s="18"/>
      <c r="AE1289" s="18"/>
      <c r="AF1289" s="18"/>
      <c r="AG1289" s="18"/>
      <c r="AH1289" s="18"/>
      <c r="AI1289" s="18"/>
      <c r="AJ1289" s="18"/>
      <c r="AK1289" s="18"/>
      <c r="AL1289" s="18"/>
      <c r="AM1289" s="18"/>
      <c r="AN1289" s="18"/>
      <c r="AO1289" s="18"/>
      <c r="AP1289" s="18"/>
      <c r="AQ1289" s="18"/>
      <c r="AR1289" s="19"/>
      <c r="AS1289" s="19"/>
      <c r="AT1289" s="19"/>
      <c r="AU1289" s="19"/>
      <c r="AV1289" s="19"/>
      <c r="AW1289" s="19"/>
      <c r="AX1289" s="19"/>
      <c r="AY1289" s="19"/>
      <c r="AZ1289" s="19"/>
      <c r="BA1289" s="19"/>
      <c r="BB1289" s="19"/>
      <c r="BC1289" s="19"/>
      <c r="BD1289" s="19"/>
      <c r="BE1289" s="19"/>
      <c r="BF1289" s="19"/>
      <c r="BG1289" s="19"/>
      <c r="BH1289" s="19"/>
      <c r="BI1289" s="19"/>
      <c r="BJ1289" s="19"/>
      <c r="BK1289" s="19"/>
      <c r="BL1289" s="19"/>
      <c r="BM1289" s="19"/>
      <c r="BN1289" s="19"/>
      <c r="BO1289" s="19"/>
      <c r="BP1289" s="19"/>
    </row>
    <row r="1290" spans="1:68" s="2" customFormat="1">
      <c r="A1290" s="57"/>
      <c r="B1290" s="18"/>
      <c r="C1290" s="18"/>
      <c r="D1290" s="18"/>
      <c r="E1290" s="18"/>
      <c r="F1290" s="18"/>
      <c r="G1290" s="18"/>
      <c r="H1290" s="18"/>
      <c r="I1290" s="18"/>
      <c r="J1290" s="18"/>
      <c r="K1290" s="18"/>
      <c r="L1290" s="18"/>
      <c r="M1290" s="18"/>
      <c r="N1290" s="18"/>
      <c r="O1290" s="18"/>
      <c r="P1290" s="18"/>
      <c r="Q1290" s="18"/>
      <c r="R1290" s="18"/>
      <c r="S1290" s="18"/>
      <c r="T1290" s="18"/>
      <c r="U1290" s="18"/>
      <c r="V1290" s="18"/>
      <c r="W1290" s="18"/>
      <c r="X1290" s="18"/>
      <c r="Y1290" s="18"/>
      <c r="Z1290" s="18"/>
      <c r="AA1290" s="18"/>
      <c r="AB1290" s="18"/>
      <c r="AC1290" s="18"/>
      <c r="AD1290" s="18"/>
      <c r="AE1290" s="18"/>
      <c r="AF1290" s="18"/>
      <c r="AG1290" s="18"/>
      <c r="AH1290" s="18"/>
      <c r="AI1290" s="18"/>
      <c r="AJ1290" s="18"/>
      <c r="AK1290" s="18"/>
      <c r="AL1290" s="18"/>
      <c r="AM1290" s="18"/>
      <c r="AN1290" s="18"/>
      <c r="AO1290" s="18"/>
      <c r="AP1290" s="18"/>
      <c r="AQ1290" s="18"/>
      <c r="AR1290" s="19"/>
      <c r="AS1290" s="19"/>
      <c r="AT1290" s="19"/>
      <c r="AU1290" s="19"/>
      <c r="AV1290" s="19"/>
      <c r="AW1290" s="19"/>
      <c r="AX1290" s="19"/>
      <c r="AY1290" s="19"/>
      <c r="AZ1290" s="19"/>
      <c r="BA1290" s="19"/>
      <c r="BB1290" s="19"/>
      <c r="BC1290" s="19"/>
      <c r="BD1290" s="19"/>
      <c r="BE1290" s="19"/>
      <c r="BF1290" s="19"/>
      <c r="BG1290" s="19"/>
      <c r="BH1290" s="19"/>
      <c r="BI1290" s="19"/>
      <c r="BJ1290" s="19"/>
      <c r="BK1290" s="19"/>
      <c r="BL1290" s="19"/>
      <c r="BM1290" s="19"/>
      <c r="BN1290" s="19"/>
      <c r="BO1290" s="19"/>
      <c r="BP1290" s="19"/>
    </row>
    <row r="1291" spans="1:68" s="2" customFormat="1">
      <c r="A1291" s="57"/>
      <c r="B1291" s="18"/>
      <c r="C1291" s="18"/>
      <c r="D1291" s="18"/>
      <c r="E1291" s="18"/>
      <c r="F1291" s="18"/>
      <c r="G1291" s="18"/>
      <c r="H1291" s="18"/>
      <c r="I1291" s="18"/>
      <c r="J1291" s="18"/>
      <c r="K1291" s="18"/>
      <c r="L1291" s="18"/>
      <c r="M1291" s="18"/>
      <c r="N1291" s="18"/>
      <c r="O1291" s="18"/>
      <c r="P1291" s="18"/>
      <c r="Q1291" s="18"/>
      <c r="R1291" s="18"/>
      <c r="S1291" s="18"/>
      <c r="T1291" s="18"/>
      <c r="U1291" s="18"/>
      <c r="V1291" s="18"/>
      <c r="W1291" s="18"/>
      <c r="X1291" s="18"/>
      <c r="Y1291" s="18"/>
      <c r="Z1291" s="18"/>
      <c r="AA1291" s="18"/>
      <c r="AB1291" s="18"/>
      <c r="AC1291" s="18"/>
      <c r="AD1291" s="18"/>
      <c r="AE1291" s="18"/>
      <c r="AF1291" s="18"/>
      <c r="AG1291" s="18"/>
      <c r="AH1291" s="18"/>
      <c r="AI1291" s="18"/>
      <c r="AJ1291" s="18"/>
      <c r="AK1291" s="18"/>
      <c r="AL1291" s="18"/>
      <c r="AM1291" s="18"/>
      <c r="AN1291" s="18"/>
      <c r="AO1291" s="18"/>
      <c r="AP1291" s="18"/>
      <c r="AQ1291" s="18"/>
      <c r="AR1291" s="19"/>
      <c r="AS1291" s="19"/>
      <c r="AT1291" s="19"/>
      <c r="AU1291" s="19"/>
      <c r="AV1291" s="19"/>
      <c r="AW1291" s="19"/>
      <c r="AX1291" s="19"/>
      <c r="AY1291" s="19"/>
      <c r="AZ1291" s="19"/>
      <c r="BA1291" s="19"/>
      <c r="BB1291" s="19"/>
      <c r="BC1291" s="19"/>
      <c r="BD1291" s="19"/>
      <c r="BE1291" s="19"/>
      <c r="BF1291" s="19"/>
      <c r="BG1291" s="19"/>
      <c r="BH1291" s="19"/>
      <c r="BI1291" s="19"/>
      <c r="BJ1291" s="19"/>
      <c r="BK1291" s="19"/>
      <c r="BL1291" s="19"/>
      <c r="BM1291" s="19"/>
      <c r="BN1291" s="19"/>
      <c r="BO1291" s="19"/>
      <c r="BP1291" s="19"/>
    </row>
    <row r="1292" spans="1:68" s="2" customFormat="1">
      <c r="A1292" s="57"/>
      <c r="B1292" s="18"/>
      <c r="C1292" s="18"/>
      <c r="D1292" s="18"/>
      <c r="E1292" s="18"/>
      <c r="F1292" s="18"/>
      <c r="G1292" s="18"/>
      <c r="H1292" s="18"/>
      <c r="I1292" s="18"/>
      <c r="J1292" s="18"/>
      <c r="K1292" s="18"/>
      <c r="L1292" s="18"/>
      <c r="M1292" s="18"/>
      <c r="N1292" s="18"/>
      <c r="O1292" s="18"/>
      <c r="P1292" s="18"/>
      <c r="Q1292" s="18"/>
      <c r="R1292" s="18"/>
      <c r="S1292" s="18"/>
      <c r="T1292" s="18"/>
      <c r="U1292" s="18"/>
      <c r="V1292" s="18"/>
      <c r="W1292" s="18"/>
      <c r="X1292" s="18"/>
      <c r="Y1292" s="18"/>
      <c r="Z1292" s="18"/>
      <c r="AA1292" s="18"/>
      <c r="AB1292" s="18"/>
      <c r="AC1292" s="18"/>
      <c r="AD1292" s="18"/>
      <c r="AE1292" s="18"/>
      <c r="AF1292" s="18"/>
      <c r="AG1292" s="18"/>
      <c r="AH1292" s="18"/>
      <c r="AI1292" s="18"/>
      <c r="AJ1292" s="18"/>
      <c r="AK1292" s="18"/>
      <c r="AL1292" s="18"/>
      <c r="AM1292" s="18"/>
      <c r="AN1292" s="18"/>
      <c r="AO1292" s="18"/>
      <c r="AP1292" s="18"/>
      <c r="AQ1292" s="18"/>
      <c r="AR1292" s="19"/>
      <c r="AS1292" s="19"/>
      <c r="AT1292" s="19"/>
      <c r="AU1292" s="19"/>
      <c r="AV1292" s="19"/>
      <c r="AW1292" s="19"/>
      <c r="AX1292" s="19"/>
      <c r="AY1292" s="19"/>
      <c r="AZ1292" s="19"/>
      <c r="BA1292" s="19"/>
      <c r="BB1292" s="19"/>
      <c r="BC1292" s="19"/>
      <c r="BD1292" s="19"/>
      <c r="BE1292" s="19"/>
      <c r="BF1292" s="19"/>
      <c r="BG1292" s="19"/>
      <c r="BH1292" s="19"/>
      <c r="BI1292" s="19"/>
      <c r="BJ1292" s="19"/>
      <c r="BK1292" s="19"/>
      <c r="BL1292" s="19"/>
      <c r="BM1292" s="19"/>
      <c r="BN1292" s="19"/>
      <c r="BO1292" s="19"/>
      <c r="BP1292" s="19"/>
    </row>
    <row r="1293" spans="1:68" s="2" customFormat="1">
      <c r="A1293" s="57"/>
      <c r="B1293" s="18"/>
      <c r="C1293" s="18"/>
      <c r="D1293" s="18"/>
      <c r="E1293" s="18"/>
      <c r="F1293" s="18"/>
      <c r="G1293" s="18"/>
      <c r="H1293" s="18"/>
      <c r="I1293" s="18"/>
      <c r="J1293" s="18"/>
      <c r="K1293" s="18"/>
      <c r="L1293" s="18"/>
      <c r="M1293" s="18"/>
      <c r="N1293" s="18"/>
      <c r="O1293" s="18"/>
      <c r="P1293" s="18"/>
      <c r="Q1293" s="18"/>
      <c r="R1293" s="18"/>
      <c r="S1293" s="18"/>
      <c r="T1293" s="18"/>
      <c r="U1293" s="18"/>
      <c r="V1293" s="18"/>
      <c r="W1293" s="18"/>
      <c r="X1293" s="18"/>
      <c r="Y1293" s="18"/>
      <c r="Z1293" s="18"/>
      <c r="AA1293" s="18"/>
      <c r="AB1293" s="18"/>
      <c r="AC1293" s="18"/>
      <c r="AD1293" s="18"/>
      <c r="AE1293" s="18"/>
      <c r="AF1293" s="18"/>
      <c r="AG1293" s="18"/>
      <c r="AH1293" s="18"/>
      <c r="AI1293" s="18"/>
      <c r="AJ1293" s="18"/>
      <c r="AK1293" s="18"/>
      <c r="AL1293" s="18"/>
      <c r="AM1293" s="18"/>
      <c r="AN1293" s="18"/>
      <c r="AO1293" s="18"/>
      <c r="AP1293" s="18"/>
      <c r="AQ1293" s="18"/>
      <c r="AR1293" s="19"/>
      <c r="AS1293" s="19"/>
      <c r="AT1293" s="19"/>
      <c r="AU1293" s="19"/>
      <c r="AV1293" s="19"/>
      <c r="AW1293" s="19"/>
      <c r="AX1293" s="19"/>
      <c r="AY1293" s="19"/>
      <c r="AZ1293" s="19"/>
      <c r="BA1293" s="19"/>
      <c r="BB1293" s="19"/>
      <c r="BC1293" s="19"/>
      <c r="BD1293" s="19"/>
      <c r="BE1293" s="19"/>
      <c r="BF1293" s="19"/>
      <c r="BG1293" s="19"/>
      <c r="BH1293" s="19"/>
      <c r="BI1293" s="19"/>
      <c r="BJ1293" s="19"/>
      <c r="BK1293" s="19"/>
      <c r="BL1293" s="19"/>
      <c r="BM1293" s="19"/>
      <c r="BN1293" s="19"/>
      <c r="BO1293" s="19"/>
      <c r="BP1293" s="19"/>
    </row>
    <row r="1294" spans="1:68" s="2" customFormat="1">
      <c r="A1294" s="57"/>
      <c r="B1294" s="18"/>
      <c r="C1294" s="18"/>
      <c r="D1294" s="18"/>
      <c r="E1294" s="18"/>
      <c r="F1294" s="18"/>
      <c r="G1294" s="18"/>
      <c r="H1294" s="18"/>
      <c r="I1294" s="18"/>
      <c r="J1294" s="18"/>
      <c r="K1294" s="18"/>
      <c r="L1294" s="18"/>
      <c r="M1294" s="18"/>
      <c r="N1294" s="18"/>
      <c r="O1294" s="18"/>
      <c r="P1294" s="18"/>
      <c r="Q1294" s="18"/>
      <c r="R1294" s="18"/>
      <c r="S1294" s="18"/>
      <c r="T1294" s="18"/>
      <c r="U1294" s="18"/>
      <c r="V1294" s="18"/>
      <c r="W1294" s="18"/>
      <c r="X1294" s="18"/>
      <c r="Y1294" s="18"/>
      <c r="Z1294" s="18"/>
      <c r="AA1294" s="18"/>
      <c r="AB1294" s="18"/>
      <c r="AC1294" s="18"/>
      <c r="AD1294" s="18"/>
      <c r="AE1294" s="18"/>
      <c r="AF1294" s="18"/>
      <c r="AG1294" s="18"/>
      <c r="AH1294" s="18"/>
      <c r="AI1294" s="18"/>
      <c r="AJ1294" s="18"/>
      <c r="AK1294" s="18"/>
      <c r="AL1294" s="18"/>
      <c r="AM1294" s="18"/>
      <c r="AN1294" s="18"/>
      <c r="AO1294" s="18"/>
      <c r="AP1294" s="18"/>
      <c r="AQ1294" s="18"/>
      <c r="AR1294" s="19"/>
      <c r="AS1294" s="19"/>
      <c r="AT1294" s="19"/>
      <c r="AU1294" s="19"/>
      <c r="AV1294" s="19"/>
      <c r="AW1294" s="19"/>
      <c r="AX1294" s="19"/>
      <c r="AY1294" s="19"/>
      <c r="AZ1294" s="19"/>
      <c r="BA1294" s="19"/>
      <c r="BB1294" s="19"/>
      <c r="BC1294" s="19"/>
      <c r="BD1294" s="19"/>
      <c r="BE1294" s="19"/>
      <c r="BF1294" s="19"/>
      <c r="BG1294" s="19"/>
      <c r="BH1294" s="19"/>
      <c r="BI1294" s="19"/>
      <c r="BJ1294" s="19"/>
      <c r="BK1294" s="19"/>
      <c r="BL1294" s="19"/>
      <c r="BM1294" s="19"/>
      <c r="BN1294" s="19"/>
      <c r="BO1294" s="19"/>
      <c r="BP1294" s="19"/>
    </row>
    <row r="1295" spans="1:68" s="2" customFormat="1">
      <c r="A1295" s="57"/>
      <c r="B1295" s="18"/>
      <c r="C1295" s="18"/>
      <c r="D1295" s="18"/>
      <c r="E1295" s="18"/>
      <c r="F1295" s="18"/>
      <c r="G1295" s="18"/>
      <c r="H1295" s="18"/>
      <c r="I1295" s="18"/>
      <c r="J1295" s="18"/>
      <c r="K1295" s="18"/>
      <c r="L1295" s="18"/>
      <c r="M1295" s="18"/>
      <c r="N1295" s="18"/>
      <c r="O1295" s="18"/>
      <c r="P1295" s="18"/>
      <c r="Q1295" s="18"/>
      <c r="R1295" s="18"/>
      <c r="S1295" s="18"/>
      <c r="T1295" s="18"/>
      <c r="U1295" s="18"/>
      <c r="V1295" s="18"/>
      <c r="W1295" s="18"/>
      <c r="X1295" s="18"/>
      <c r="Y1295" s="18"/>
      <c r="Z1295" s="18"/>
      <c r="AA1295" s="18"/>
      <c r="AB1295" s="18"/>
      <c r="AC1295" s="18"/>
      <c r="AD1295" s="18"/>
      <c r="AE1295" s="18"/>
      <c r="AF1295" s="18"/>
      <c r="AG1295" s="18"/>
      <c r="AH1295" s="18"/>
      <c r="AI1295" s="18"/>
      <c r="AJ1295" s="18"/>
      <c r="AK1295" s="18"/>
      <c r="AL1295" s="18"/>
      <c r="AM1295" s="18"/>
      <c r="AN1295" s="18"/>
      <c r="AO1295" s="18"/>
      <c r="AP1295" s="18"/>
      <c r="AQ1295" s="18"/>
      <c r="AR1295" s="19"/>
      <c r="AS1295" s="19"/>
      <c r="AT1295" s="19"/>
      <c r="AU1295" s="19"/>
      <c r="AV1295" s="19"/>
      <c r="AW1295" s="19"/>
      <c r="AX1295" s="19"/>
      <c r="AY1295" s="19"/>
      <c r="AZ1295" s="19"/>
      <c r="BA1295" s="19"/>
      <c r="BB1295" s="19"/>
      <c r="BC1295" s="19"/>
      <c r="BD1295" s="19"/>
      <c r="BE1295" s="19"/>
      <c r="BF1295" s="19"/>
      <c r="BG1295" s="19"/>
      <c r="BH1295" s="19"/>
      <c r="BI1295" s="19"/>
      <c r="BJ1295" s="19"/>
      <c r="BK1295" s="19"/>
      <c r="BL1295" s="19"/>
      <c r="BM1295" s="19"/>
      <c r="BN1295" s="19"/>
      <c r="BO1295" s="19"/>
      <c r="BP1295" s="19"/>
    </row>
    <row r="1296" spans="1:68" s="2" customFormat="1">
      <c r="A1296" s="57"/>
      <c r="B1296" s="18"/>
      <c r="C1296" s="18"/>
      <c r="D1296" s="18"/>
      <c r="E1296" s="18"/>
      <c r="F1296" s="18"/>
      <c r="G1296" s="18"/>
      <c r="H1296" s="18"/>
      <c r="I1296" s="18"/>
      <c r="J1296" s="18"/>
      <c r="K1296" s="18"/>
      <c r="L1296" s="18"/>
      <c r="M1296" s="18"/>
      <c r="N1296" s="18"/>
      <c r="O1296" s="18"/>
      <c r="P1296" s="18"/>
      <c r="Q1296" s="18"/>
      <c r="R1296" s="18"/>
      <c r="S1296" s="18"/>
      <c r="T1296" s="18"/>
      <c r="U1296" s="18"/>
      <c r="V1296" s="18"/>
      <c r="W1296" s="18"/>
      <c r="X1296" s="18"/>
      <c r="Y1296" s="18"/>
      <c r="Z1296" s="18"/>
      <c r="AA1296" s="18"/>
      <c r="AB1296" s="18"/>
      <c r="AC1296" s="18"/>
      <c r="AD1296" s="18"/>
      <c r="AE1296" s="18"/>
      <c r="AF1296" s="18"/>
      <c r="AG1296" s="18"/>
      <c r="AH1296" s="18"/>
      <c r="AI1296" s="18"/>
      <c r="AJ1296" s="18"/>
      <c r="AK1296" s="18"/>
      <c r="AL1296" s="18"/>
      <c r="AM1296" s="18"/>
      <c r="AN1296" s="18"/>
      <c r="AO1296" s="18"/>
      <c r="AP1296" s="18"/>
      <c r="AQ1296" s="18"/>
      <c r="AR1296" s="19"/>
      <c r="AS1296" s="19"/>
      <c r="AT1296" s="19"/>
      <c r="AU1296" s="19"/>
      <c r="AV1296" s="19"/>
      <c r="AW1296" s="19"/>
      <c r="AX1296" s="19"/>
      <c r="AY1296" s="19"/>
      <c r="AZ1296" s="19"/>
      <c r="BA1296" s="19"/>
      <c r="BB1296" s="19"/>
      <c r="BC1296" s="19"/>
      <c r="BD1296" s="19"/>
      <c r="BE1296" s="19"/>
      <c r="BF1296" s="19"/>
      <c r="BG1296" s="19"/>
      <c r="BH1296" s="19"/>
      <c r="BI1296" s="19"/>
      <c r="BJ1296" s="19"/>
      <c r="BK1296" s="19"/>
      <c r="BL1296" s="19"/>
      <c r="BM1296" s="19"/>
      <c r="BN1296" s="19"/>
      <c r="BO1296" s="19"/>
      <c r="BP1296" s="19"/>
    </row>
    <row r="1297" spans="1:68" s="2" customFormat="1">
      <c r="A1297" s="57"/>
      <c r="B1297" s="18"/>
      <c r="C1297" s="18"/>
      <c r="D1297" s="18"/>
      <c r="E1297" s="18"/>
      <c r="F1297" s="18"/>
      <c r="G1297" s="18"/>
      <c r="H1297" s="18"/>
      <c r="I1297" s="18"/>
      <c r="J1297" s="18"/>
      <c r="K1297" s="18"/>
      <c r="L1297" s="18"/>
      <c r="M1297" s="18"/>
      <c r="N1297" s="18"/>
      <c r="O1297" s="18"/>
      <c r="P1297" s="18"/>
      <c r="Q1297" s="18"/>
      <c r="R1297" s="18"/>
      <c r="S1297" s="18"/>
      <c r="T1297" s="18"/>
      <c r="U1297" s="18"/>
      <c r="V1297" s="18"/>
      <c r="W1297" s="18"/>
      <c r="X1297" s="18"/>
      <c r="Y1297" s="18"/>
      <c r="Z1297" s="18"/>
      <c r="AA1297" s="18"/>
      <c r="AB1297" s="18"/>
      <c r="AC1297" s="18"/>
      <c r="AD1297" s="18"/>
      <c r="AE1297" s="18"/>
      <c r="AF1297" s="18"/>
      <c r="AG1297" s="18"/>
      <c r="AH1297" s="18"/>
      <c r="AI1297" s="18"/>
      <c r="AJ1297" s="18"/>
      <c r="AK1297" s="18"/>
      <c r="AL1297" s="18"/>
      <c r="AM1297" s="18"/>
      <c r="AN1297" s="18"/>
      <c r="AO1297" s="18"/>
      <c r="AP1297" s="18"/>
      <c r="AQ1297" s="18"/>
      <c r="AR1297" s="19"/>
      <c r="AS1297" s="19"/>
      <c r="AT1297" s="19"/>
      <c r="AU1297" s="19"/>
      <c r="AV1297" s="19"/>
      <c r="AW1297" s="19"/>
      <c r="AX1297" s="19"/>
      <c r="AY1297" s="19"/>
      <c r="AZ1297" s="19"/>
      <c r="BA1297" s="19"/>
      <c r="BB1297" s="19"/>
      <c r="BC1297" s="19"/>
      <c r="BD1297" s="19"/>
      <c r="BE1297" s="19"/>
      <c r="BF1297" s="19"/>
      <c r="BG1297" s="19"/>
      <c r="BH1297" s="19"/>
      <c r="BI1297" s="19"/>
      <c r="BJ1297" s="19"/>
      <c r="BK1297" s="19"/>
      <c r="BL1297" s="19"/>
      <c r="BM1297" s="19"/>
      <c r="BN1297" s="19"/>
      <c r="BO1297" s="19"/>
      <c r="BP1297" s="19"/>
    </row>
    <row r="1298" spans="1:68" s="2" customFormat="1">
      <c r="A1298" s="57"/>
      <c r="B1298" s="18"/>
      <c r="C1298" s="18"/>
      <c r="D1298" s="18"/>
      <c r="E1298" s="18"/>
      <c r="F1298" s="18"/>
      <c r="G1298" s="18"/>
      <c r="H1298" s="18"/>
      <c r="I1298" s="18"/>
      <c r="J1298" s="18"/>
      <c r="K1298" s="18"/>
      <c r="L1298" s="18"/>
      <c r="M1298" s="18"/>
      <c r="N1298" s="18"/>
      <c r="O1298" s="18"/>
      <c r="P1298" s="18"/>
      <c r="Q1298" s="18"/>
      <c r="R1298" s="18"/>
      <c r="S1298" s="18"/>
      <c r="T1298" s="18"/>
      <c r="U1298" s="18"/>
      <c r="V1298" s="18"/>
      <c r="W1298" s="18"/>
      <c r="X1298" s="18"/>
      <c r="Y1298" s="18"/>
      <c r="Z1298" s="18"/>
      <c r="AA1298" s="18"/>
      <c r="AB1298" s="18"/>
      <c r="AC1298" s="18"/>
      <c r="AD1298" s="18"/>
      <c r="AE1298" s="18"/>
      <c r="AF1298" s="18"/>
      <c r="AG1298" s="18"/>
      <c r="AH1298" s="18"/>
      <c r="AI1298" s="18"/>
      <c r="AJ1298" s="18"/>
      <c r="AK1298" s="18"/>
      <c r="AL1298" s="18"/>
      <c r="AM1298" s="18"/>
      <c r="AN1298" s="18"/>
      <c r="AO1298" s="18"/>
      <c r="AP1298" s="18"/>
      <c r="AQ1298" s="18"/>
      <c r="AR1298" s="19"/>
      <c r="AS1298" s="19"/>
      <c r="AT1298" s="19"/>
      <c r="AU1298" s="19"/>
      <c r="AV1298" s="19"/>
      <c r="AW1298" s="19"/>
      <c r="AX1298" s="19"/>
      <c r="AY1298" s="19"/>
      <c r="AZ1298" s="19"/>
      <c r="BA1298" s="19"/>
      <c r="BB1298" s="19"/>
      <c r="BC1298" s="19"/>
      <c r="BD1298" s="19"/>
      <c r="BE1298" s="19"/>
      <c r="BF1298" s="19"/>
      <c r="BG1298" s="19"/>
      <c r="BH1298" s="19"/>
      <c r="BI1298" s="19"/>
      <c r="BJ1298" s="19"/>
      <c r="BK1298" s="19"/>
      <c r="BL1298" s="19"/>
      <c r="BM1298" s="19"/>
      <c r="BN1298" s="19"/>
      <c r="BO1298" s="19"/>
      <c r="BP1298" s="19"/>
    </row>
    <row r="1299" spans="1:68" s="2" customFormat="1">
      <c r="A1299" s="57"/>
      <c r="B1299" s="18"/>
      <c r="C1299" s="18"/>
      <c r="D1299" s="18"/>
      <c r="E1299" s="18"/>
      <c r="F1299" s="18"/>
      <c r="G1299" s="18"/>
      <c r="H1299" s="18"/>
      <c r="I1299" s="18"/>
      <c r="J1299" s="18"/>
      <c r="K1299" s="18"/>
      <c r="L1299" s="18"/>
      <c r="M1299" s="18"/>
      <c r="N1299" s="18"/>
      <c r="O1299" s="18"/>
      <c r="P1299" s="18"/>
      <c r="Q1299" s="18"/>
      <c r="R1299" s="18"/>
      <c r="S1299" s="18"/>
      <c r="T1299" s="18"/>
      <c r="U1299" s="18"/>
      <c r="V1299" s="18"/>
      <c r="W1299" s="18"/>
      <c r="X1299" s="18"/>
      <c r="Y1299" s="18"/>
      <c r="Z1299" s="18"/>
      <c r="AA1299" s="18"/>
      <c r="AB1299" s="18"/>
      <c r="AC1299" s="18"/>
      <c r="AD1299" s="18"/>
      <c r="AE1299" s="18"/>
      <c r="AF1299" s="18"/>
      <c r="AG1299" s="18"/>
      <c r="AH1299" s="18"/>
      <c r="AI1299" s="18"/>
      <c r="AJ1299" s="18"/>
      <c r="AK1299" s="18"/>
      <c r="AL1299" s="18"/>
      <c r="AM1299" s="18"/>
      <c r="AN1299" s="18"/>
      <c r="AO1299" s="18"/>
      <c r="AP1299" s="18"/>
      <c r="AQ1299" s="18"/>
      <c r="AR1299" s="19"/>
      <c r="AS1299" s="19"/>
      <c r="AT1299" s="19"/>
      <c r="AU1299" s="19"/>
      <c r="AV1299" s="19"/>
      <c r="AW1299" s="19"/>
      <c r="AX1299" s="19"/>
      <c r="AY1299" s="19"/>
      <c r="AZ1299" s="19"/>
      <c r="BA1299" s="19"/>
      <c r="BB1299" s="19"/>
      <c r="BC1299" s="19"/>
      <c r="BD1299" s="19"/>
      <c r="BE1299" s="19"/>
      <c r="BF1299" s="19"/>
      <c r="BG1299" s="19"/>
      <c r="BH1299" s="19"/>
      <c r="BI1299" s="19"/>
      <c r="BJ1299" s="19"/>
      <c r="BK1299" s="19"/>
      <c r="BL1299" s="19"/>
      <c r="BM1299" s="19"/>
      <c r="BN1299" s="19"/>
      <c r="BO1299" s="19"/>
      <c r="BP1299" s="19"/>
    </row>
    <row r="1300" spans="1:68" s="2" customFormat="1">
      <c r="A1300" s="57"/>
      <c r="B1300" s="18"/>
      <c r="C1300" s="18"/>
      <c r="D1300" s="18"/>
      <c r="E1300" s="18"/>
      <c r="F1300" s="18"/>
      <c r="G1300" s="18"/>
      <c r="H1300" s="18"/>
      <c r="I1300" s="18"/>
      <c r="J1300" s="18"/>
      <c r="K1300" s="18"/>
      <c r="L1300" s="18"/>
      <c r="M1300" s="18"/>
      <c r="N1300" s="18"/>
      <c r="O1300" s="18"/>
      <c r="P1300" s="18"/>
      <c r="Q1300" s="18"/>
      <c r="R1300" s="18"/>
      <c r="S1300" s="18"/>
      <c r="T1300" s="18"/>
      <c r="U1300" s="18"/>
      <c r="V1300" s="18"/>
      <c r="W1300" s="18"/>
      <c r="X1300" s="18"/>
      <c r="Y1300" s="18"/>
      <c r="Z1300" s="18"/>
      <c r="AA1300" s="18"/>
      <c r="AB1300" s="18"/>
      <c r="AC1300" s="18"/>
      <c r="AD1300" s="18"/>
      <c r="AE1300" s="18"/>
      <c r="AF1300" s="18"/>
      <c r="AG1300" s="18"/>
      <c r="AH1300" s="18"/>
      <c r="AI1300" s="18"/>
      <c r="AJ1300" s="18"/>
      <c r="AK1300" s="18"/>
      <c r="AL1300" s="18"/>
      <c r="AM1300" s="18"/>
      <c r="AN1300" s="18"/>
      <c r="AO1300" s="18"/>
      <c r="AP1300" s="18"/>
      <c r="AQ1300" s="18"/>
      <c r="AR1300" s="19"/>
      <c r="AS1300" s="19"/>
      <c r="AT1300" s="19"/>
      <c r="AU1300" s="19"/>
      <c r="AV1300" s="19"/>
      <c r="AW1300" s="19"/>
      <c r="AX1300" s="19"/>
      <c r="AY1300" s="19"/>
      <c r="AZ1300" s="19"/>
      <c r="BA1300" s="19"/>
      <c r="BB1300" s="19"/>
      <c r="BC1300" s="19"/>
      <c r="BD1300" s="19"/>
      <c r="BE1300" s="19"/>
      <c r="BF1300" s="19"/>
      <c r="BG1300" s="19"/>
      <c r="BH1300" s="19"/>
      <c r="BI1300" s="19"/>
      <c r="BJ1300" s="19"/>
      <c r="BK1300" s="19"/>
      <c r="BL1300" s="19"/>
      <c r="BM1300" s="19"/>
      <c r="BN1300" s="19"/>
      <c r="BO1300" s="19"/>
      <c r="BP1300" s="19"/>
    </row>
    <row r="1301" spans="1:68" s="2" customFormat="1">
      <c r="A1301" s="57"/>
      <c r="B1301" s="18"/>
      <c r="C1301" s="18"/>
      <c r="D1301" s="18"/>
      <c r="E1301" s="18"/>
      <c r="F1301" s="18"/>
      <c r="G1301" s="18"/>
      <c r="H1301" s="18"/>
      <c r="I1301" s="18"/>
      <c r="J1301" s="18"/>
      <c r="K1301" s="18"/>
      <c r="L1301" s="18"/>
      <c r="M1301" s="18"/>
      <c r="N1301" s="18"/>
      <c r="O1301" s="18"/>
      <c r="P1301" s="18"/>
      <c r="Q1301" s="18"/>
      <c r="R1301" s="18"/>
      <c r="S1301" s="18"/>
      <c r="T1301" s="18"/>
      <c r="U1301" s="18"/>
      <c r="V1301" s="18"/>
      <c r="W1301" s="18"/>
      <c r="X1301" s="18"/>
      <c r="Y1301" s="18"/>
      <c r="Z1301" s="18"/>
      <c r="AA1301" s="18"/>
      <c r="AB1301" s="18"/>
      <c r="AC1301" s="18"/>
      <c r="AD1301" s="18"/>
      <c r="AE1301" s="18"/>
      <c r="AF1301" s="18"/>
      <c r="AG1301" s="18"/>
      <c r="AH1301" s="18"/>
      <c r="AI1301" s="18"/>
      <c r="AJ1301" s="18"/>
      <c r="AK1301" s="18"/>
      <c r="AL1301" s="18"/>
      <c r="AM1301" s="18"/>
      <c r="AN1301" s="18"/>
      <c r="AO1301" s="18"/>
      <c r="AP1301" s="18"/>
      <c r="AQ1301" s="18"/>
      <c r="AR1301" s="19"/>
      <c r="AS1301" s="19"/>
      <c r="AT1301" s="19"/>
      <c r="AU1301" s="19"/>
      <c r="AV1301" s="19"/>
      <c r="AW1301" s="19"/>
      <c r="AX1301" s="19"/>
      <c r="AY1301" s="19"/>
      <c r="AZ1301" s="19"/>
      <c r="BA1301" s="19"/>
      <c r="BB1301" s="19"/>
      <c r="BC1301" s="19"/>
      <c r="BD1301" s="19"/>
      <c r="BE1301" s="19"/>
      <c r="BF1301" s="19"/>
      <c r="BG1301" s="19"/>
      <c r="BH1301" s="19"/>
      <c r="BI1301" s="19"/>
      <c r="BJ1301" s="19"/>
      <c r="BK1301" s="19"/>
      <c r="BL1301" s="19"/>
      <c r="BM1301" s="19"/>
      <c r="BN1301" s="19"/>
      <c r="BO1301" s="19"/>
      <c r="BP1301" s="19"/>
    </row>
    <row r="1302" spans="1:68" s="2" customFormat="1">
      <c r="A1302" s="57"/>
      <c r="B1302" s="18"/>
      <c r="C1302" s="18"/>
      <c r="D1302" s="18"/>
      <c r="E1302" s="18"/>
      <c r="F1302" s="18"/>
      <c r="G1302" s="18"/>
      <c r="H1302" s="18"/>
      <c r="I1302" s="18"/>
      <c r="J1302" s="18"/>
      <c r="K1302" s="18"/>
      <c r="L1302" s="18"/>
      <c r="M1302" s="18"/>
      <c r="N1302" s="18"/>
      <c r="O1302" s="18"/>
      <c r="P1302" s="18"/>
      <c r="Q1302" s="18"/>
      <c r="R1302" s="18"/>
      <c r="S1302" s="18"/>
      <c r="T1302" s="18"/>
      <c r="U1302" s="18"/>
      <c r="V1302" s="18"/>
      <c r="W1302" s="18"/>
      <c r="X1302" s="18"/>
      <c r="Y1302" s="18"/>
      <c r="Z1302" s="18"/>
      <c r="AA1302" s="18"/>
      <c r="AB1302" s="18"/>
      <c r="AC1302" s="18"/>
      <c r="AD1302" s="18"/>
      <c r="AE1302" s="18"/>
      <c r="AF1302" s="18"/>
      <c r="AG1302" s="18"/>
      <c r="AH1302" s="18"/>
      <c r="AI1302" s="18"/>
      <c r="AJ1302" s="18"/>
      <c r="AK1302" s="18"/>
      <c r="AL1302" s="18"/>
      <c r="AM1302" s="18"/>
      <c r="AN1302" s="18"/>
      <c r="AO1302" s="18"/>
      <c r="AP1302" s="18"/>
      <c r="AQ1302" s="18"/>
      <c r="AR1302" s="19"/>
      <c r="AS1302" s="19"/>
      <c r="AT1302" s="19"/>
      <c r="AU1302" s="19"/>
      <c r="AV1302" s="19"/>
      <c r="AW1302" s="19"/>
      <c r="AX1302" s="19"/>
      <c r="AY1302" s="19"/>
      <c r="AZ1302" s="19"/>
      <c r="BA1302" s="19"/>
      <c r="BB1302" s="19"/>
      <c r="BC1302" s="19"/>
      <c r="BD1302" s="19"/>
      <c r="BE1302" s="19"/>
      <c r="BF1302" s="19"/>
      <c r="BG1302" s="19"/>
      <c r="BH1302" s="19"/>
      <c r="BI1302" s="19"/>
      <c r="BJ1302" s="19"/>
      <c r="BK1302" s="19"/>
      <c r="BL1302" s="19"/>
      <c r="BM1302" s="19"/>
      <c r="BN1302" s="19"/>
      <c r="BO1302" s="19"/>
      <c r="BP1302" s="19"/>
    </row>
    <row r="1303" spans="1:68" s="2" customFormat="1">
      <c r="A1303" s="57"/>
      <c r="B1303" s="18"/>
      <c r="C1303" s="18"/>
      <c r="D1303" s="18"/>
      <c r="E1303" s="18"/>
      <c r="F1303" s="18"/>
      <c r="G1303" s="18"/>
      <c r="H1303" s="18"/>
      <c r="I1303" s="18"/>
      <c r="J1303" s="18"/>
      <c r="K1303" s="18"/>
      <c r="L1303" s="18"/>
      <c r="M1303" s="18"/>
      <c r="N1303" s="18"/>
      <c r="O1303" s="18"/>
      <c r="P1303" s="18"/>
      <c r="Q1303" s="18"/>
      <c r="R1303" s="18"/>
      <c r="S1303" s="18"/>
      <c r="T1303" s="18"/>
      <c r="U1303" s="18"/>
      <c r="V1303" s="18"/>
      <c r="W1303" s="18"/>
      <c r="X1303" s="18"/>
      <c r="Y1303" s="18"/>
      <c r="Z1303" s="18"/>
      <c r="AA1303" s="18"/>
      <c r="AB1303" s="18"/>
      <c r="AC1303" s="18"/>
      <c r="AD1303" s="18"/>
      <c r="AE1303" s="18"/>
      <c r="AF1303" s="18"/>
      <c r="AG1303" s="18"/>
      <c r="AH1303" s="18"/>
      <c r="AI1303" s="18"/>
      <c r="AJ1303" s="18"/>
      <c r="AK1303" s="18"/>
      <c r="AL1303" s="18"/>
      <c r="AM1303" s="18"/>
      <c r="AN1303" s="18"/>
      <c r="AO1303" s="18"/>
      <c r="AP1303" s="18"/>
      <c r="AQ1303" s="18"/>
      <c r="AR1303" s="19"/>
      <c r="AS1303" s="19"/>
      <c r="AT1303" s="19"/>
      <c r="AU1303" s="19"/>
      <c r="AV1303" s="19"/>
      <c r="AW1303" s="19"/>
      <c r="AX1303" s="19"/>
      <c r="AY1303" s="19"/>
      <c r="AZ1303" s="19"/>
      <c r="BA1303" s="19"/>
      <c r="BB1303" s="19"/>
      <c r="BC1303" s="19"/>
      <c r="BD1303" s="19"/>
      <c r="BE1303" s="19"/>
      <c r="BF1303" s="19"/>
      <c r="BG1303" s="19"/>
      <c r="BH1303" s="19"/>
      <c r="BI1303" s="19"/>
      <c r="BJ1303" s="19"/>
      <c r="BK1303" s="19"/>
      <c r="BL1303" s="19"/>
      <c r="BM1303" s="19"/>
      <c r="BN1303" s="19"/>
      <c r="BO1303" s="19"/>
      <c r="BP1303" s="19"/>
    </row>
    <row r="1304" spans="1:68" s="2" customFormat="1">
      <c r="A1304" s="57"/>
      <c r="B1304" s="18"/>
      <c r="C1304" s="18"/>
      <c r="D1304" s="18"/>
      <c r="E1304" s="18"/>
      <c r="F1304" s="18"/>
      <c r="G1304" s="18"/>
      <c r="H1304" s="18"/>
      <c r="I1304" s="18"/>
      <c r="J1304" s="18"/>
      <c r="K1304" s="18"/>
      <c r="L1304" s="18"/>
      <c r="M1304" s="18"/>
      <c r="N1304" s="18"/>
      <c r="O1304" s="18"/>
      <c r="P1304" s="18"/>
      <c r="Q1304" s="18"/>
      <c r="R1304" s="18"/>
      <c r="S1304" s="18"/>
      <c r="T1304" s="18"/>
      <c r="U1304" s="18"/>
      <c r="V1304" s="18"/>
      <c r="W1304" s="18"/>
      <c r="X1304" s="18"/>
      <c r="Y1304" s="18"/>
      <c r="Z1304" s="18"/>
      <c r="AA1304" s="18"/>
      <c r="AB1304" s="18"/>
      <c r="AC1304" s="18"/>
      <c r="AD1304" s="18"/>
      <c r="AE1304" s="18"/>
      <c r="AF1304" s="18"/>
      <c r="AG1304" s="18"/>
      <c r="AH1304" s="18"/>
      <c r="AI1304" s="18"/>
      <c r="AJ1304" s="18"/>
      <c r="AK1304" s="18"/>
      <c r="AL1304" s="18"/>
      <c r="AM1304" s="18"/>
      <c r="AN1304" s="18"/>
      <c r="AO1304" s="18"/>
      <c r="AP1304" s="18"/>
      <c r="AQ1304" s="18"/>
      <c r="AR1304" s="19"/>
      <c r="AS1304" s="19"/>
      <c r="AT1304" s="19"/>
      <c r="AU1304" s="19"/>
      <c r="AV1304" s="19"/>
      <c r="AW1304" s="19"/>
      <c r="AX1304" s="19"/>
      <c r="AY1304" s="19"/>
      <c r="AZ1304" s="19"/>
      <c r="BA1304" s="19"/>
      <c r="BB1304" s="19"/>
      <c r="BC1304" s="19"/>
      <c r="BD1304" s="19"/>
      <c r="BE1304" s="19"/>
      <c r="BF1304" s="19"/>
      <c r="BG1304" s="19"/>
      <c r="BH1304" s="19"/>
      <c r="BI1304" s="19"/>
      <c r="BJ1304" s="19"/>
      <c r="BK1304" s="19"/>
      <c r="BL1304" s="19"/>
      <c r="BM1304" s="19"/>
      <c r="BN1304" s="19"/>
      <c r="BO1304" s="19"/>
      <c r="BP1304" s="19"/>
    </row>
    <row r="1305" spans="1:68" s="2" customFormat="1">
      <c r="A1305" s="57"/>
      <c r="B1305" s="18"/>
      <c r="C1305" s="18"/>
      <c r="D1305" s="18"/>
      <c r="E1305" s="18"/>
      <c r="F1305" s="18"/>
      <c r="G1305" s="18"/>
      <c r="H1305" s="18"/>
      <c r="I1305" s="18"/>
      <c r="J1305" s="18"/>
      <c r="K1305" s="18"/>
      <c r="L1305" s="18"/>
      <c r="M1305" s="18"/>
      <c r="N1305" s="18"/>
      <c r="O1305" s="18"/>
      <c r="P1305" s="18"/>
      <c r="Q1305" s="18"/>
      <c r="R1305" s="18"/>
      <c r="S1305" s="18"/>
      <c r="T1305" s="18"/>
      <c r="U1305" s="18"/>
      <c r="V1305" s="18"/>
      <c r="W1305" s="18"/>
      <c r="X1305" s="18"/>
      <c r="Y1305" s="18"/>
      <c r="Z1305" s="18"/>
      <c r="AA1305" s="18"/>
      <c r="AB1305" s="18"/>
      <c r="AC1305" s="18"/>
      <c r="AD1305" s="18"/>
      <c r="AE1305" s="18"/>
      <c r="AF1305" s="18"/>
      <c r="AG1305" s="18"/>
      <c r="AH1305" s="18"/>
      <c r="AI1305" s="18"/>
      <c r="AJ1305" s="18"/>
      <c r="AK1305" s="18"/>
      <c r="AL1305" s="18"/>
      <c r="AM1305" s="18"/>
      <c r="AN1305" s="18"/>
      <c r="AO1305" s="18"/>
      <c r="AP1305" s="18"/>
      <c r="AQ1305" s="18"/>
      <c r="AR1305" s="19"/>
      <c r="AS1305" s="19"/>
      <c r="AT1305" s="19"/>
      <c r="AU1305" s="19"/>
      <c r="AV1305" s="19"/>
      <c r="AW1305" s="19"/>
      <c r="AX1305" s="19"/>
      <c r="AY1305" s="19"/>
      <c r="AZ1305" s="19"/>
      <c r="BA1305" s="19"/>
      <c r="BB1305" s="19"/>
      <c r="BC1305" s="19"/>
      <c r="BD1305" s="19"/>
      <c r="BE1305" s="19"/>
      <c r="BF1305" s="19"/>
      <c r="BG1305" s="19"/>
      <c r="BH1305" s="19"/>
      <c r="BI1305" s="19"/>
      <c r="BJ1305" s="19"/>
      <c r="BK1305" s="19"/>
      <c r="BL1305" s="19"/>
      <c r="BM1305" s="19"/>
      <c r="BN1305" s="19"/>
      <c r="BO1305" s="19"/>
      <c r="BP1305" s="19"/>
    </row>
    <row r="1306" spans="1:68" s="2" customFormat="1">
      <c r="A1306" s="57"/>
      <c r="B1306" s="18"/>
      <c r="C1306" s="18"/>
      <c r="D1306" s="18"/>
      <c r="E1306" s="18"/>
      <c r="F1306" s="18"/>
      <c r="G1306" s="18"/>
      <c r="H1306" s="18"/>
      <c r="I1306" s="18"/>
      <c r="J1306" s="18"/>
      <c r="K1306" s="18"/>
      <c r="L1306" s="18"/>
      <c r="M1306" s="18"/>
      <c r="N1306" s="18"/>
      <c r="O1306" s="18"/>
      <c r="P1306" s="18"/>
      <c r="Q1306" s="18"/>
      <c r="R1306" s="18"/>
      <c r="S1306" s="18"/>
      <c r="T1306" s="18"/>
      <c r="U1306" s="18"/>
      <c r="V1306" s="18"/>
      <c r="W1306" s="18"/>
      <c r="X1306" s="18"/>
      <c r="Y1306" s="18"/>
      <c r="Z1306" s="18"/>
      <c r="AA1306" s="18"/>
      <c r="AB1306" s="18"/>
      <c r="AC1306" s="18"/>
      <c r="AD1306" s="18"/>
      <c r="AE1306" s="18"/>
      <c r="AF1306" s="18"/>
      <c r="AG1306" s="18"/>
      <c r="AH1306" s="18"/>
      <c r="AI1306" s="18"/>
      <c r="AJ1306" s="18"/>
      <c r="AK1306" s="18"/>
      <c r="AL1306" s="18"/>
      <c r="AM1306" s="18"/>
      <c r="AN1306" s="18"/>
      <c r="AO1306" s="18"/>
      <c r="AP1306" s="18"/>
      <c r="AQ1306" s="18"/>
      <c r="AR1306" s="19"/>
      <c r="AS1306" s="19"/>
      <c r="AT1306" s="19"/>
      <c r="AU1306" s="19"/>
      <c r="AV1306" s="19"/>
      <c r="AW1306" s="19"/>
      <c r="AX1306" s="19"/>
      <c r="AY1306" s="19"/>
      <c r="AZ1306" s="19"/>
      <c r="BA1306" s="19"/>
      <c r="BB1306" s="19"/>
      <c r="BC1306" s="19"/>
      <c r="BD1306" s="19"/>
      <c r="BE1306" s="19"/>
      <c r="BF1306" s="19"/>
      <c r="BG1306" s="19"/>
      <c r="BH1306" s="19"/>
      <c r="BI1306" s="19"/>
      <c r="BJ1306" s="19"/>
      <c r="BK1306" s="19"/>
      <c r="BL1306" s="19"/>
      <c r="BM1306" s="19"/>
      <c r="BN1306" s="19"/>
      <c r="BO1306" s="19"/>
      <c r="BP1306" s="19"/>
    </row>
    <row r="1307" spans="1:68" s="2" customFormat="1">
      <c r="A1307" s="57"/>
      <c r="B1307" s="18"/>
      <c r="C1307" s="18"/>
      <c r="D1307" s="18"/>
      <c r="E1307" s="18"/>
      <c r="F1307" s="18"/>
      <c r="G1307" s="18"/>
      <c r="H1307" s="18"/>
      <c r="I1307" s="18"/>
      <c r="J1307" s="18"/>
      <c r="K1307" s="18"/>
      <c r="L1307" s="18"/>
      <c r="M1307" s="18"/>
      <c r="N1307" s="18"/>
      <c r="O1307" s="18"/>
      <c r="P1307" s="18"/>
      <c r="Q1307" s="18"/>
      <c r="R1307" s="18"/>
      <c r="S1307" s="18"/>
      <c r="T1307" s="18"/>
      <c r="U1307" s="18"/>
      <c r="V1307" s="18"/>
      <c r="W1307" s="18"/>
      <c r="X1307" s="18"/>
      <c r="Y1307" s="18"/>
      <c r="Z1307" s="18"/>
      <c r="AA1307" s="18"/>
      <c r="AB1307" s="18"/>
      <c r="AC1307" s="18"/>
      <c r="AD1307" s="18"/>
      <c r="AE1307" s="18"/>
      <c r="AF1307" s="18"/>
      <c r="AG1307" s="18"/>
      <c r="AH1307" s="18"/>
      <c r="AI1307" s="18"/>
      <c r="AJ1307" s="18"/>
      <c r="AK1307" s="18"/>
      <c r="AL1307" s="18"/>
      <c r="AM1307" s="18"/>
      <c r="AN1307" s="18"/>
      <c r="AO1307" s="18"/>
      <c r="AP1307" s="18"/>
      <c r="AQ1307" s="18"/>
      <c r="AR1307" s="19"/>
      <c r="AS1307" s="19"/>
      <c r="AT1307" s="19"/>
      <c r="AU1307" s="19"/>
      <c r="AV1307" s="19"/>
      <c r="AW1307" s="19"/>
      <c r="AX1307" s="19"/>
      <c r="AY1307" s="19"/>
      <c r="AZ1307" s="19"/>
      <c r="BA1307" s="19"/>
      <c r="BB1307" s="19"/>
      <c r="BC1307" s="19"/>
      <c r="BD1307" s="19"/>
      <c r="BE1307" s="19"/>
      <c r="BF1307" s="19"/>
      <c r="BG1307" s="19"/>
      <c r="BH1307" s="19"/>
      <c r="BI1307" s="19"/>
      <c r="BJ1307" s="19"/>
      <c r="BK1307" s="19"/>
      <c r="BL1307" s="19"/>
      <c r="BM1307" s="19"/>
      <c r="BN1307" s="19"/>
      <c r="BO1307" s="19"/>
      <c r="BP1307" s="19"/>
    </row>
    <row r="1308" spans="1:68" s="2" customFormat="1">
      <c r="A1308" s="57"/>
      <c r="B1308" s="18"/>
      <c r="C1308" s="18"/>
      <c r="D1308" s="18"/>
      <c r="E1308" s="18"/>
      <c r="F1308" s="18"/>
      <c r="G1308" s="18"/>
      <c r="H1308" s="18"/>
      <c r="I1308" s="18"/>
      <c r="J1308" s="18"/>
      <c r="K1308" s="18"/>
      <c r="L1308" s="18"/>
      <c r="M1308" s="18"/>
      <c r="N1308" s="18"/>
      <c r="O1308" s="18"/>
      <c r="P1308" s="18"/>
      <c r="Q1308" s="18"/>
      <c r="R1308" s="18"/>
      <c r="S1308" s="18"/>
      <c r="T1308" s="18"/>
      <c r="U1308" s="18"/>
      <c r="V1308" s="18"/>
      <c r="W1308" s="18"/>
      <c r="X1308" s="18"/>
      <c r="Y1308" s="18"/>
      <c r="Z1308" s="18"/>
      <c r="AA1308" s="18"/>
      <c r="AB1308" s="18"/>
      <c r="AC1308" s="18"/>
      <c r="AD1308" s="18"/>
      <c r="AE1308" s="18"/>
      <c r="AF1308" s="18"/>
      <c r="AG1308" s="18"/>
      <c r="AH1308" s="18"/>
      <c r="AI1308" s="18"/>
      <c r="AJ1308" s="18"/>
      <c r="AK1308" s="18"/>
      <c r="AL1308" s="18"/>
      <c r="AM1308" s="18"/>
      <c r="AN1308" s="18"/>
      <c r="AO1308" s="18"/>
      <c r="AP1308" s="18"/>
      <c r="AQ1308" s="18"/>
      <c r="AR1308" s="19"/>
      <c r="AS1308" s="19"/>
      <c r="AT1308" s="19"/>
      <c r="AU1308" s="19"/>
      <c r="AV1308" s="19"/>
      <c r="AW1308" s="19"/>
      <c r="AX1308" s="19"/>
      <c r="AY1308" s="19"/>
      <c r="AZ1308" s="19"/>
      <c r="BA1308" s="19"/>
      <c r="BB1308" s="19"/>
      <c r="BC1308" s="19"/>
      <c r="BD1308" s="19"/>
      <c r="BE1308" s="19"/>
      <c r="BF1308" s="19"/>
      <c r="BG1308" s="19"/>
      <c r="BH1308" s="19"/>
      <c r="BI1308" s="19"/>
      <c r="BJ1308" s="19"/>
      <c r="BK1308" s="19"/>
      <c r="BL1308" s="19"/>
      <c r="BM1308" s="19"/>
      <c r="BN1308" s="19"/>
      <c r="BO1308" s="19"/>
      <c r="BP1308" s="19"/>
    </row>
    <row r="1309" spans="1:68" s="2" customFormat="1">
      <c r="A1309" s="57"/>
      <c r="B1309" s="18"/>
      <c r="C1309" s="18"/>
      <c r="D1309" s="18"/>
      <c r="E1309" s="18"/>
      <c r="F1309" s="18"/>
      <c r="G1309" s="18"/>
      <c r="H1309" s="18"/>
      <c r="I1309" s="18"/>
      <c r="J1309" s="18"/>
      <c r="K1309" s="18"/>
      <c r="L1309" s="18"/>
      <c r="M1309" s="18"/>
      <c r="N1309" s="18"/>
      <c r="O1309" s="18"/>
      <c r="P1309" s="18"/>
      <c r="Q1309" s="18"/>
      <c r="R1309" s="18"/>
      <c r="S1309" s="18"/>
      <c r="T1309" s="18"/>
      <c r="U1309" s="18"/>
      <c r="V1309" s="18"/>
      <c r="W1309" s="18"/>
      <c r="X1309" s="18"/>
      <c r="Y1309" s="18"/>
      <c r="Z1309" s="18"/>
      <c r="AA1309" s="18"/>
      <c r="AB1309" s="18"/>
      <c r="AC1309" s="18"/>
      <c r="AD1309" s="18"/>
      <c r="AE1309" s="18"/>
      <c r="AF1309" s="18"/>
      <c r="AG1309" s="18"/>
      <c r="AH1309" s="18"/>
      <c r="AI1309" s="18"/>
      <c r="AJ1309" s="18"/>
      <c r="AK1309" s="18"/>
      <c r="AL1309" s="18"/>
      <c r="AM1309" s="18"/>
      <c r="AN1309" s="18"/>
      <c r="AO1309" s="18"/>
      <c r="AP1309" s="18"/>
      <c r="AQ1309" s="18"/>
      <c r="AR1309" s="19"/>
      <c r="AS1309" s="19"/>
      <c r="AT1309" s="19"/>
      <c r="AU1309" s="19"/>
      <c r="AV1309" s="19"/>
      <c r="AW1309" s="19"/>
      <c r="AX1309" s="19"/>
      <c r="AY1309" s="19"/>
      <c r="AZ1309" s="19"/>
      <c r="BA1309" s="19"/>
      <c r="BB1309" s="19"/>
      <c r="BC1309" s="19"/>
      <c r="BD1309" s="19"/>
      <c r="BE1309" s="19"/>
      <c r="BF1309" s="19"/>
      <c r="BG1309" s="19"/>
      <c r="BH1309" s="19"/>
      <c r="BI1309" s="19"/>
      <c r="BJ1309" s="19"/>
      <c r="BK1309" s="19"/>
      <c r="BL1309" s="19"/>
      <c r="BM1309" s="19"/>
      <c r="BN1309" s="19"/>
      <c r="BO1309" s="19"/>
      <c r="BP1309" s="19"/>
    </row>
    <row r="1310" spans="1:68" s="2" customFormat="1">
      <c r="A1310" s="57"/>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c r="AF1310" s="18"/>
      <c r="AG1310" s="18"/>
      <c r="AH1310" s="18"/>
      <c r="AI1310" s="18"/>
      <c r="AJ1310" s="18"/>
      <c r="AK1310" s="18"/>
      <c r="AL1310" s="18"/>
      <c r="AM1310" s="18"/>
      <c r="AN1310" s="18"/>
      <c r="AO1310" s="18"/>
      <c r="AP1310" s="18"/>
      <c r="AQ1310" s="18"/>
      <c r="AR1310" s="19"/>
      <c r="AS1310" s="19"/>
      <c r="AT1310" s="19"/>
      <c r="AU1310" s="19"/>
      <c r="AV1310" s="19"/>
      <c r="AW1310" s="19"/>
      <c r="AX1310" s="19"/>
      <c r="AY1310" s="19"/>
      <c r="AZ1310" s="19"/>
      <c r="BA1310" s="19"/>
      <c r="BB1310" s="19"/>
      <c r="BC1310" s="19"/>
      <c r="BD1310" s="19"/>
      <c r="BE1310" s="19"/>
      <c r="BF1310" s="19"/>
      <c r="BG1310" s="19"/>
      <c r="BH1310" s="19"/>
      <c r="BI1310" s="19"/>
      <c r="BJ1310" s="19"/>
      <c r="BK1310" s="19"/>
      <c r="BL1310" s="19"/>
      <c r="BM1310" s="19"/>
      <c r="BN1310" s="19"/>
      <c r="BO1310" s="19"/>
      <c r="BP1310" s="19"/>
    </row>
    <row r="1311" spans="1:68" s="2" customFormat="1">
      <c r="A1311" s="57"/>
      <c r="B1311" s="18"/>
      <c r="C1311" s="18"/>
      <c r="D1311" s="18"/>
      <c r="E1311" s="18"/>
      <c r="F1311" s="18"/>
      <c r="G1311" s="18"/>
      <c r="H1311" s="18"/>
      <c r="I1311" s="18"/>
      <c r="J1311" s="18"/>
      <c r="K1311" s="18"/>
      <c r="L1311" s="18"/>
      <c r="M1311" s="18"/>
      <c r="N1311" s="18"/>
      <c r="O1311" s="18"/>
      <c r="P1311" s="18"/>
      <c r="Q1311" s="18"/>
      <c r="R1311" s="18"/>
      <c r="S1311" s="18"/>
      <c r="T1311" s="18"/>
      <c r="U1311" s="18"/>
      <c r="V1311" s="18"/>
      <c r="W1311" s="18"/>
      <c r="X1311" s="18"/>
      <c r="Y1311" s="18"/>
      <c r="Z1311" s="18"/>
      <c r="AA1311" s="18"/>
      <c r="AB1311" s="18"/>
      <c r="AC1311" s="18"/>
      <c r="AD1311" s="18"/>
      <c r="AE1311" s="18"/>
      <c r="AF1311" s="18"/>
      <c r="AG1311" s="18"/>
      <c r="AH1311" s="18"/>
      <c r="AI1311" s="18"/>
      <c r="AJ1311" s="18"/>
      <c r="AK1311" s="18"/>
      <c r="AL1311" s="18"/>
      <c r="AM1311" s="18"/>
      <c r="AN1311" s="18"/>
      <c r="AO1311" s="18"/>
      <c r="AP1311" s="18"/>
      <c r="AQ1311" s="18"/>
      <c r="AR1311" s="19"/>
      <c r="AS1311" s="19"/>
      <c r="AT1311" s="19"/>
      <c r="AU1311" s="19"/>
      <c r="AV1311" s="19"/>
      <c r="AW1311" s="19"/>
      <c r="AX1311" s="19"/>
      <c r="AY1311" s="19"/>
      <c r="AZ1311" s="19"/>
      <c r="BA1311" s="19"/>
      <c r="BB1311" s="19"/>
      <c r="BC1311" s="19"/>
      <c r="BD1311" s="19"/>
      <c r="BE1311" s="19"/>
      <c r="BF1311" s="19"/>
      <c r="BG1311" s="19"/>
      <c r="BH1311" s="19"/>
      <c r="BI1311" s="19"/>
      <c r="BJ1311" s="19"/>
      <c r="BK1311" s="19"/>
      <c r="BL1311" s="19"/>
      <c r="BM1311" s="19"/>
      <c r="BN1311" s="19"/>
      <c r="BO1311" s="19"/>
      <c r="BP1311" s="19"/>
    </row>
    <row r="1312" spans="1:68" s="2" customFormat="1">
      <c r="A1312" s="57"/>
      <c r="B1312" s="18"/>
      <c r="C1312" s="18"/>
      <c r="D1312" s="18"/>
      <c r="E1312" s="18"/>
      <c r="F1312" s="18"/>
      <c r="G1312" s="18"/>
      <c r="H1312" s="18"/>
      <c r="I1312" s="18"/>
      <c r="J1312" s="18"/>
      <c r="K1312" s="18"/>
      <c r="L1312" s="18"/>
      <c r="M1312" s="18"/>
      <c r="N1312" s="18"/>
      <c r="O1312" s="18"/>
      <c r="P1312" s="18"/>
      <c r="Q1312" s="18"/>
      <c r="R1312" s="18"/>
      <c r="S1312" s="18"/>
      <c r="T1312" s="18"/>
      <c r="U1312" s="18"/>
      <c r="V1312" s="18"/>
      <c r="W1312" s="18"/>
      <c r="X1312" s="18"/>
      <c r="Y1312" s="18"/>
      <c r="Z1312" s="18"/>
      <c r="AA1312" s="18"/>
      <c r="AB1312" s="18"/>
      <c r="AC1312" s="18"/>
      <c r="AD1312" s="18"/>
      <c r="AE1312" s="18"/>
      <c r="AF1312" s="18"/>
      <c r="AG1312" s="18"/>
      <c r="AH1312" s="18"/>
      <c r="AI1312" s="18"/>
      <c r="AJ1312" s="18"/>
      <c r="AK1312" s="18"/>
      <c r="AL1312" s="18"/>
      <c r="AM1312" s="18"/>
      <c r="AN1312" s="18"/>
      <c r="AO1312" s="18"/>
      <c r="AP1312" s="18"/>
      <c r="AQ1312" s="18"/>
      <c r="AR1312" s="19"/>
      <c r="AS1312" s="19"/>
      <c r="AT1312" s="19"/>
      <c r="AU1312" s="19"/>
      <c r="AV1312" s="19"/>
      <c r="AW1312" s="19"/>
      <c r="AX1312" s="19"/>
      <c r="AY1312" s="19"/>
      <c r="AZ1312" s="19"/>
      <c r="BA1312" s="19"/>
      <c r="BB1312" s="19"/>
      <c r="BC1312" s="19"/>
      <c r="BD1312" s="19"/>
      <c r="BE1312" s="19"/>
      <c r="BF1312" s="19"/>
      <c r="BG1312" s="19"/>
      <c r="BH1312" s="19"/>
      <c r="BI1312" s="19"/>
      <c r="BJ1312" s="19"/>
      <c r="BK1312" s="19"/>
      <c r="BL1312" s="19"/>
      <c r="BM1312" s="19"/>
      <c r="BN1312" s="19"/>
      <c r="BO1312" s="19"/>
      <c r="BP1312" s="19"/>
    </row>
    <row r="1313" spans="1:68" s="2" customFormat="1">
      <c r="A1313" s="57"/>
      <c r="B1313" s="18"/>
      <c r="C1313" s="18"/>
      <c r="D1313" s="18"/>
      <c r="E1313" s="18"/>
      <c r="F1313" s="18"/>
      <c r="G1313" s="18"/>
      <c r="H1313" s="18"/>
      <c r="I1313" s="18"/>
      <c r="J1313" s="18"/>
      <c r="K1313" s="18"/>
      <c r="L1313" s="18"/>
      <c r="M1313" s="18"/>
      <c r="N1313" s="18"/>
      <c r="O1313" s="18"/>
      <c r="P1313" s="18"/>
      <c r="Q1313" s="18"/>
      <c r="R1313" s="18"/>
      <c r="S1313" s="18"/>
      <c r="T1313" s="18"/>
      <c r="U1313" s="18"/>
      <c r="V1313" s="18"/>
      <c r="W1313" s="18"/>
      <c r="X1313" s="18"/>
      <c r="Y1313" s="18"/>
      <c r="Z1313" s="18"/>
      <c r="AA1313" s="18"/>
      <c r="AB1313" s="18"/>
      <c r="AC1313" s="18"/>
      <c r="AD1313" s="18"/>
      <c r="AE1313" s="18"/>
      <c r="AF1313" s="18"/>
      <c r="AG1313" s="18"/>
      <c r="AH1313" s="18"/>
      <c r="AI1313" s="18"/>
      <c r="AJ1313" s="18"/>
      <c r="AK1313" s="18"/>
      <c r="AL1313" s="18"/>
      <c r="AM1313" s="18"/>
      <c r="AN1313" s="18"/>
      <c r="AO1313" s="18"/>
      <c r="AP1313" s="18"/>
      <c r="AQ1313" s="18"/>
      <c r="AR1313" s="19"/>
      <c r="AS1313" s="19"/>
      <c r="AT1313" s="19"/>
      <c r="AU1313" s="19"/>
      <c r="AV1313" s="19"/>
      <c r="AW1313" s="19"/>
      <c r="AX1313" s="19"/>
      <c r="AY1313" s="19"/>
      <c r="AZ1313" s="19"/>
      <c r="BA1313" s="19"/>
      <c r="BB1313" s="19"/>
      <c r="BC1313" s="19"/>
      <c r="BD1313" s="19"/>
      <c r="BE1313" s="19"/>
      <c r="BF1313" s="19"/>
      <c r="BG1313" s="19"/>
      <c r="BH1313" s="19"/>
      <c r="BI1313" s="19"/>
      <c r="BJ1313" s="19"/>
      <c r="BK1313" s="19"/>
      <c r="BL1313" s="19"/>
      <c r="BM1313" s="19"/>
      <c r="BN1313" s="19"/>
      <c r="BO1313" s="19"/>
      <c r="BP1313" s="19"/>
    </row>
    <row r="1314" spans="1:68" s="2" customFormat="1">
      <c r="A1314" s="57"/>
      <c r="B1314" s="18"/>
      <c r="C1314" s="18"/>
      <c r="D1314" s="18"/>
      <c r="E1314" s="18"/>
      <c r="F1314" s="18"/>
      <c r="G1314" s="18"/>
      <c r="H1314" s="18"/>
      <c r="I1314" s="18"/>
      <c r="J1314" s="18"/>
      <c r="K1314" s="18"/>
      <c r="L1314" s="18"/>
      <c r="M1314" s="18"/>
      <c r="N1314" s="18"/>
      <c r="O1314" s="18"/>
      <c r="P1314" s="18"/>
      <c r="Q1314" s="18"/>
      <c r="R1314" s="18"/>
      <c r="S1314" s="18"/>
      <c r="T1314" s="18"/>
      <c r="U1314" s="18"/>
      <c r="V1314" s="18"/>
      <c r="W1314" s="18"/>
      <c r="X1314" s="18"/>
      <c r="Y1314" s="18"/>
      <c r="Z1314" s="18"/>
      <c r="AA1314" s="18"/>
      <c r="AB1314" s="18"/>
      <c r="AC1314" s="18"/>
      <c r="AD1314" s="18"/>
      <c r="AE1314" s="18"/>
      <c r="AF1314" s="18"/>
      <c r="AG1314" s="18"/>
      <c r="AH1314" s="18"/>
      <c r="AI1314" s="18"/>
      <c r="AJ1314" s="18"/>
      <c r="AK1314" s="18"/>
      <c r="AL1314" s="18"/>
      <c r="AM1314" s="18"/>
      <c r="AN1314" s="18"/>
      <c r="AO1314" s="18"/>
      <c r="AP1314" s="18"/>
      <c r="AQ1314" s="18"/>
      <c r="AR1314" s="19"/>
      <c r="AS1314" s="19"/>
      <c r="AT1314" s="19"/>
      <c r="AU1314" s="19"/>
      <c r="AV1314" s="19"/>
      <c r="AW1314" s="19"/>
      <c r="AX1314" s="19"/>
      <c r="AY1314" s="19"/>
      <c r="AZ1314" s="19"/>
      <c r="BA1314" s="19"/>
      <c r="BB1314" s="19"/>
      <c r="BC1314" s="19"/>
      <c r="BD1314" s="19"/>
      <c r="BE1314" s="19"/>
      <c r="BF1314" s="19"/>
      <c r="BG1314" s="19"/>
      <c r="BH1314" s="19"/>
      <c r="BI1314" s="19"/>
      <c r="BJ1314" s="19"/>
      <c r="BK1314" s="19"/>
      <c r="BL1314" s="19"/>
      <c r="BM1314" s="19"/>
      <c r="BN1314" s="19"/>
      <c r="BO1314" s="19"/>
      <c r="BP1314" s="19"/>
    </row>
    <row r="1315" spans="1:68" s="2" customFormat="1">
      <c r="A1315" s="57"/>
      <c r="B1315" s="18"/>
      <c r="C1315" s="18"/>
      <c r="D1315" s="18"/>
      <c r="E1315" s="18"/>
      <c r="F1315" s="18"/>
      <c r="G1315" s="18"/>
      <c r="H1315" s="18"/>
      <c r="I1315" s="18"/>
      <c r="J1315" s="18"/>
      <c r="K1315" s="18"/>
      <c r="L1315" s="18"/>
      <c r="M1315" s="18"/>
      <c r="N1315" s="18"/>
      <c r="O1315" s="18"/>
      <c r="P1315" s="18"/>
      <c r="Q1315" s="18"/>
      <c r="R1315" s="18"/>
      <c r="S1315" s="18"/>
      <c r="T1315" s="18"/>
      <c r="U1315" s="18"/>
      <c r="V1315" s="18"/>
      <c r="W1315" s="18"/>
      <c r="X1315" s="18"/>
      <c r="Y1315" s="18"/>
      <c r="Z1315" s="18"/>
      <c r="AA1315" s="18"/>
      <c r="AB1315" s="18"/>
      <c r="AC1315" s="18"/>
      <c r="AD1315" s="18"/>
      <c r="AE1315" s="18"/>
      <c r="AF1315" s="18"/>
      <c r="AG1315" s="18"/>
      <c r="AH1315" s="18"/>
      <c r="AI1315" s="18"/>
      <c r="AJ1315" s="18"/>
      <c r="AK1315" s="18"/>
      <c r="AL1315" s="18"/>
      <c r="AM1315" s="18"/>
      <c r="AN1315" s="18"/>
      <c r="AO1315" s="18"/>
      <c r="AP1315" s="18"/>
      <c r="AQ1315" s="18"/>
      <c r="AR1315" s="19"/>
      <c r="AS1315" s="19"/>
      <c r="AT1315" s="19"/>
      <c r="AU1315" s="19"/>
      <c r="AV1315" s="19"/>
      <c r="AW1315" s="19"/>
      <c r="AX1315" s="19"/>
      <c r="AY1315" s="19"/>
      <c r="AZ1315" s="19"/>
      <c r="BA1315" s="19"/>
      <c r="BB1315" s="19"/>
      <c r="BC1315" s="19"/>
      <c r="BD1315" s="19"/>
      <c r="BE1315" s="19"/>
      <c r="BF1315" s="19"/>
      <c r="BG1315" s="19"/>
      <c r="BH1315" s="19"/>
      <c r="BI1315" s="19"/>
      <c r="BJ1315" s="19"/>
      <c r="BK1315" s="19"/>
      <c r="BL1315" s="19"/>
      <c r="BM1315" s="19"/>
      <c r="BN1315" s="19"/>
      <c r="BO1315" s="19"/>
      <c r="BP1315" s="19"/>
    </row>
    <row r="1316" spans="1:68" s="2" customFormat="1">
      <c r="A1316" s="57"/>
      <c r="B1316" s="18"/>
      <c r="C1316" s="18"/>
      <c r="D1316" s="18"/>
      <c r="E1316" s="18"/>
      <c r="F1316" s="18"/>
      <c r="G1316" s="18"/>
      <c r="H1316" s="18"/>
      <c r="I1316" s="18"/>
      <c r="J1316" s="18"/>
      <c r="K1316" s="18"/>
      <c r="L1316" s="18"/>
      <c r="M1316" s="18"/>
      <c r="N1316" s="18"/>
      <c r="O1316" s="18"/>
      <c r="P1316" s="18"/>
      <c r="Q1316" s="18"/>
      <c r="R1316" s="18"/>
      <c r="S1316" s="18"/>
      <c r="T1316" s="18"/>
      <c r="U1316" s="18"/>
      <c r="V1316" s="18"/>
      <c r="W1316" s="18"/>
      <c r="X1316" s="18"/>
      <c r="Y1316" s="18"/>
      <c r="Z1316" s="18"/>
      <c r="AA1316" s="18"/>
      <c r="AB1316" s="18"/>
      <c r="AC1316" s="18"/>
      <c r="AD1316" s="18"/>
      <c r="AE1316" s="18"/>
      <c r="AF1316" s="18"/>
      <c r="AG1316" s="18"/>
      <c r="AH1316" s="18"/>
      <c r="AI1316" s="18"/>
      <c r="AJ1316" s="18"/>
      <c r="AK1316" s="18"/>
      <c r="AL1316" s="18"/>
      <c r="AM1316" s="18"/>
      <c r="AN1316" s="18"/>
      <c r="AO1316" s="18"/>
      <c r="AP1316" s="18"/>
      <c r="AQ1316" s="18"/>
      <c r="AR1316" s="19"/>
      <c r="AS1316" s="19"/>
      <c r="AT1316" s="19"/>
      <c r="AU1316" s="19"/>
      <c r="AV1316" s="19"/>
      <c r="AW1316" s="19"/>
      <c r="AX1316" s="19"/>
      <c r="AY1316" s="19"/>
      <c r="AZ1316" s="19"/>
      <c r="BA1316" s="19"/>
      <c r="BB1316" s="19"/>
      <c r="BC1316" s="19"/>
      <c r="BD1316" s="19"/>
      <c r="BE1316" s="19"/>
      <c r="BF1316" s="19"/>
      <c r="BG1316" s="19"/>
      <c r="BH1316" s="19"/>
      <c r="BI1316" s="19"/>
      <c r="BJ1316" s="19"/>
      <c r="BK1316" s="19"/>
      <c r="BL1316" s="19"/>
      <c r="BM1316" s="19"/>
      <c r="BN1316" s="19"/>
      <c r="BO1316" s="19"/>
      <c r="BP1316" s="19"/>
    </row>
    <row r="1317" spans="1:68" s="2" customFormat="1">
      <c r="A1317" s="57"/>
      <c r="B1317" s="18"/>
      <c r="C1317" s="18"/>
      <c r="D1317" s="18"/>
      <c r="E1317" s="18"/>
      <c r="F1317" s="18"/>
      <c r="G1317" s="18"/>
      <c r="H1317" s="18"/>
      <c r="I1317" s="18"/>
      <c r="J1317" s="18"/>
      <c r="K1317" s="18"/>
      <c r="L1317" s="18"/>
      <c r="M1317" s="18"/>
      <c r="N1317" s="18"/>
      <c r="O1317" s="18"/>
      <c r="P1317" s="18"/>
      <c r="Q1317" s="18"/>
      <c r="R1317" s="18"/>
      <c r="S1317" s="18"/>
      <c r="T1317" s="18"/>
      <c r="U1317" s="18"/>
      <c r="V1317" s="18"/>
      <c r="W1317" s="18"/>
      <c r="X1317" s="18"/>
      <c r="Y1317" s="18"/>
      <c r="Z1317" s="18"/>
      <c r="AA1317" s="18"/>
      <c r="AB1317" s="18"/>
      <c r="AC1317" s="18"/>
      <c r="AD1317" s="18"/>
      <c r="AE1317" s="18"/>
      <c r="AF1317" s="18"/>
      <c r="AG1317" s="18"/>
      <c r="AH1317" s="18"/>
      <c r="AI1317" s="18"/>
      <c r="AJ1317" s="18"/>
      <c r="AK1317" s="18"/>
      <c r="AL1317" s="18"/>
      <c r="AM1317" s="18"/>
      <c r="AN1317" s="18"/>
      <c r="AO1317" s="18"/>
      <c r="AP1317" s="18"/>
      <c r="AQ1317" s="18"/>
      <c r="AR1317" s="19"/>
      <c r="AS1317" s="19"/>
      <c r="AT1317" s="19"/>
      <c r="AU1317" s="19"/>
      <c r="AV1317" s="19"/>
      <c r="AW1317" s="19"/>
      <c r="AX1317" s="19"/>
      <c r="AY1317" s="19"/>
      <c r="AZ1317" s="19"/>
      <c r="BA1317" s="19"/>
      <c r="BB1317" s="19"/>
      <c r="BC1317" s="19"/>
      <c r="BD1317" s="19"/>
      <c r="BE1317" s="19"/>
      <c r="BF1317" s="19"/>
      <c r="BG1317" s="19"/>
      <c r="BH1317" s="19"/>
      <c r="BI1317" s="19"/>
      <c r="BJ1317" s="19"/>
      <c r="BK1317" s="19"/>
      <c r="BL1317" s="19"/>
      <c r="BM1317" s="19"/>
      <c r="BN1317" s="19"/>
      <c r="BO1317" s="19"/>
      <c r="BP1317" s="19"/>
    </row>
    <row r="1318" spans="1:68" s="2" customFormat="1">
      <c r="A1318" s="57"/>
      <c r="B1318" s="18"/>
      <c r="C1318" s="18"/>
      <c r="D1318" s="18"/>
      <c r="E1318" s="18"/>
      <c r="F1318" s="18"/>
      <c r="G1318" s="18"/>
      <c r="H1318" s="18"/>
      <c r="I1318" s="18"/>
      <c r="J1318" s="18"/>
      <c r="K1318" s="18"/>
      <c r="L1318" s="18"/>
      <c r="M1318" s="18"/>
      <c r="N1318" s="18"/>
      <c r="O1318" s="18"/>
      <c r="P1318" s="18"/>
      <c r="Q1318" s="18"/>
      <c r="R1318" s="18"/>
      <c r="S1318" s="18"/>
      <c r="T1318" s="18"/>
      <c r="U1318" s="18"/>
      <c r="V1318" s="18"/>
      <c r="W1318" s="18"/>
      <c r="X1318" s="18"/>
      <c r="Y1318" s="18"/>
      <c r="Z1318" s="18"/>
      <c r="AA1318" s="18"/>
      <c r="AB1318" s="18"/>
      <c r="AC1318" s="18"/>
      <c r="AD1318" s="18"/>
      <c r="AE1318" s="18"/>
      <c r="AF1318" s="18"/>
      <c r="AG1318" s="18"/>
      <c r="AH1318" s="18"/>
      <c r="AI1318" s="18"/>
      <c r="AJ1318" s="18"/>
      <c r="AK1318" s="18"/>
      <c r="AL1318" s="18"/>
      <c r="AM1318" s="18"/>
      <c r="AN1318" s="18"/>
      <c r="AO1318" s="18"/>
      <c r="AP1318" s="18"/>
      <c r="AQ1318" s="18"/>
      <c r="AR1318" s="19"/>
      <c r="AS1318" s="19"/>
      <c r="AT1318" s="19"/>
      <c r="AU1318" s="19"/>
      <c r="AV1318" s="19"/>
      <c r="AW1318" s="19"/>
      <c r="AX1318" s="19"/>
      <c r="AY1318" s="19"/>
      <c r="AZ1318" s="19"/>
      <c r="BA1318" s="19"/>
      <c r="BB1318" s="19"/>
      <c r="BC1318" s="19"/>
      <c r="BD1318" s="19"/>
      <c r="BE1318" s="19"/>
      <c r="BF1318" s="19"/>
      <c r="BG1318" s="19"/>
      <c r="BH1318" s="19"/>
      <c r="BI1318" s="19"/>
      <c r="BJ1318" s="19"/>
      <c r="BK1318" s="19"/>
      <c r="BL1318" s="19"/>
      <c r="BM1318" s="19"/>
      <c r="BN1318" s="19"/>
      <c r="BO1318" s="19"/>
      <c r="BP1318" s="19"/>
    </row>
    <row r="1319" spans="1:68" s="2" customFormat="1">
      <c r="A1319" s="57"/>
      <c r="B1319" s="18"/>
      <c r="C1319" s="18"/>
      <c r="D1319" s="18"/>
      <c r="E1319" s="18"/>
      <c r="F1319" s="18"/>
      <c r="G1319" s="18"/>
      <c r="H1319" s="18"/>
      <c r="I1319" s="18"/>
      <c r="J1319" s="18"/>
      <c r="K1319" s="18"/>
      <c r="L1319" s="18"/>
      <c r="M1319" s="18"/>
      <c r="N1319" s="18"/>
      <c r="O1319" s="18"/>
      <c r="P1319" s="18"/>
      <c r="Q1319" s="18"/>
      <c r="R1319" s="18"/>
      <c r="S1319" s="18"/>
      <c r="T1319" s="18"/>
      <c r="U1319" s="18"/>
      <c r="V1319" s="18"/>
      <c r="W1319" s="18"/>
      <c r="X1319" s="18"/>
      <c r="Y1319" s="18"/>
      <c r="Z1319" s="18"/>
      <c r="AA1319" s="18"/>
      <c r="AB1319" s="18"/>
      <c r="AC1319" s="18"/>
      <c r="AD1319" s="18"/>
      <c r="AE1319" s="18"/>
      <c r="AF1319" s="18"/>
      <c r="AG1319" s="18"/>
      <c r="AH1319" s="18"/>
      <c r="AI1319" s="18"/>
      <c r="AJ1319" s="18"/>
      <c r="AK1319" s="18"/>
      <c r="AL1319" s="18"/>
      <c r="AM1319" s="18"/>
      <c r="AN1319" s="18"/>
      <c r="AO1319" s="18"/>
      <c r="AP1319" s="18"/>
      <c r="AQ1319" s="18"/>
      <c r="AR1319" s="19"/>
      <c r="AS1319" s="19"/>
      <c r="AT1319" s="19"/>
      <c r="AU1319" s="19"/>
      <c r="AV1319" s="19"/>
      <c r="AW1319" s="19"/>
      <c r="AX1319" s="19"/>
      <c r="AY1319" s="19"/>
      <c r="AZ1319" s="19"/>
      <c r="BA1319" s="19"/>
      <c r="BB1319" s="19"/>
      <c r="BC1319" s="19"/>
      <c r="BD1319" s="19"/>
      <c r="BE1319" s="19"/>
      <c r="BF1319" s="19"/>
      <c r="BG1319" s="19"/>
      <c r="BH1319" s="19"/>
      <c r="BI1319" s="19"/>
      <c r="BJ1319" s="19"/>
      <c r="BK1319" s="19"/>
      <c r="BL1319" s="19"/>
      <c r="BM1319" s="19"/>
      <c r="BN1319" s="19"/>
      <c r="BO1319" s="19"/>
      <c r="BP1319" s="19"/>
    </row>
    <row r="1320" spans="1:68" s="2" customFormat="1">
      <c r="A1320" s="57"/>
      <c r="B1320" s="18"/>
      <c r="C1320" s="18"/>
      <c r="D1320" s="18"/>
      <c r="E1320" s="18"/>
      <c r="F1320" s="18"/>
      <c r="G1320" s="18"/>
      <c r="H1320" s="18"/>
      <c r="I1320" s="18"/>
      <c r="J1320" s="18"/>
      <c r="K1320" s="18"/>
      <c r="L1320" s="18"/>
      <c r="M1320" s="18"/>
      <c r="N1320" s="18"/>
      <c r="O1320" s="18"/>
      <c r="P1320" s="18"/>
      <c r="Q1320" s="18"/>
      <c r="R1320" s="18"/>
      <c r="S1320" s="18"/>
      <c r="T1320" s="18"/>
      <c r="U1320" s="18"/>
      <c r="V1320" s="18"/>
      <c r="W1320" s="18"/>
      <c r="X1320" s="18"/>
      <c r="Y1320" s="18"/>
      <c r="Z1320" s="18"/>
      <c r="AA1320" s="18"/>
      <c r="AB1320" s="18"/>
      <c r="AC1320" s="18"/>
      <c r="AD1320" s="18"/>
      <c r="AE1320" s="18"/>
      <c r="AF1320" s="18"/>
      <c r="AG1320" s="18"/>
      <c r="AH1320" s="18"/>
      <c r="AI1320" s="18"/>
      <c r="AJ1320" s="18"/>
      <c r="AK1320" s="18"/>
      <c r="AL1320" s="18"/>
      <c r="AM1320" s="18"/>
      <c r="AN1320" s="18"/>
      <c r="AO1320" s="18"/>
      <c r="AP1320" s="18"/>
      <c r="AQ1320" s="18"/>
      <c r="AR1320" s="19"/>
      <c r="AS1320" s="19"/>
      <c r="AT1320" s="19"/>
      <c r="AU1320" s="19"/>
      <c r="AV1320" s="19"/>
      <c r="AW1320" s="19"/>
      <c r="AX1320" s="19"/>
      <c r="AY1320" s="19"/>
      <c r="AZ1320" s="19"/>
      <c r="BA1320" s="19"/>
      <c r="BB1320" s="19"/>
      <c r="BC1320" s="19"/>
      <c r="BD1320" s="19"/>
      <c r="BE1320" s="19"/>
      <c r="BF1320" s="19"/>
      <c r="BG1320" s="19"/>
      <c r="BH1320" s="19"/>
      <c r="BI1320" s="19"/>
      <c r="BJ1320" s="19"/>
      <c r="BK1320" s="19"/>
      <c r="BL1320" s="19"/>
      <c r="BM1320" s="19"/>
      <c r="BN1320" s="19"/>
      <c r="BO1320" s="19"/>
      <c r="BP1320" s="19"/>
    </row>
    <row r="1321" spans="1:68" s="2" customFormat="1">
      <c r="A1321" s="57"/>
      <c r="B1321" s="18"/>
      <c r="C1321" s="18"/>
      <c r="D1321" s="18"/>
      <c r="E1321" s="18"/>
      <c r="F1321" s="18"/>
      <c r="G1321" s="18"/>
      <c r="H1321" s="18"/>
      <c r="I1321" s="18"/>
      <c r="J1321" s="18"/>
      <c r="K1321" s="18"/>
      <c r="L1321" s="18"/>
      <c r="M1321" s="18"/>
      <c r="N1321" s="18"/>
      <c r="O1321" s="18"/>
      <c r="P1321" s="18"/>
      <c r="Q1321" s="18"/>
      <c r="R1321" s="18"/>
      <c r="S1321" s="18"/>
      <c r="T1321" s="18"/>
      <c r="U1321" s="18"/>
      <c r="V1321" s="18"/>
      <c r="W1321" s="18"/>
      <c r="X1321" s="18"/>
      <c r="Y1321" s="18"/>
      <c r="Z1321" s="18"/>
      <c r="AA1321" s="18"/>
      <c r="AB1321" s="18"/>
      <c r="AC1321" s="18"/>
      <c r="AD1321" s="18"/>
      <c r="AE1321" s="18"/>
      <c r="AF1321" s="18"/>
      <c r="AG1321" s="18"/>
      <c r="AH1321" s="18"/>
      <c r="AI1321" s="18"/>
      <c r="AJ1321" s="18"/>
      <c r="AK1321" s="18"/>
      <c r="AL1321" s="18"/>
      <c r="AM1321" s="18"/>
      <c r="AN1321" s="18"/>
      <c r="AO1321" s="18"/>
      <c r="AP1321" s="18"/>
      <c r="AQ1321" s="18"/>
      <c r="AR1321" s="19"/>
      <c r="AS1321" s="19"/>
      <c r="AT1321" s="19"/>
      <c r="AU1321" s="19"/>
      <c r="AV1321" s="19"/>
      <c r="AW1321" s="19"/>
      <c r="AX1321" s="19"/>
      <c r="AY1321" s="19"/>
      <c r="AZ1321" s="19"/>
      <c r="BA1321" s="19"/>
      <c r="BB1321" s="19"/>
      <c r="BC1321" s="19"/>
      <c r="BD1321" s="19"/>
      <c r="BE1321" s="19"/>
      <c r="BF1321" s="19"/>
      <c r="BG1321" s="19"/>
      <c r="BH1321" s="19"/>
      <c r="BI1321" s="19"/>
      <c r="BJ1321" s="19"/>
      <c r="BK1321" s="19"/>
      <c r="BL1321" s="19"/>
      <c r="BM1321" s="19"/>
      <c r="BN1321" s="19"/>
      <c r="BO1321" s="19"/>
      <c r="BP1321" s="19"/>
    </row>
    <row r="1322" spans="1:68" s="2" customFormat="1">
      <c r="A1322" s="57"/>
      <c r="B1322" s="18"/>
      <c r="C1322" s="18"/>
      <c r="D1322" s="18"/>
      <c r="E1322" s="18"/>
      <c r="F1322" s="18"/>
      <c r="G1322" s="18"/>
      <c r="H1322" s="18"/>
      <c r="I1322" s="18"/>
      <c r="J1322" s="18"/>
      <c r="K1322" s="18"/>
      <c r="L1322" s="18"/>
      <c r="M1322" s="18"/>
      <c r="N1322" s="18"/>
      <c r="O1322" s="18"/>
      <c r="P1322" s="18"/>
      <c r="Q1322" s="18"/>
      <c r="R1322" s="18"/>
      <c r="S1322" s="18"/>
      <c r="T1322" s="18"/>
      <c r="U1322" s="18"/>
      <c r="V1322" s="18"/>
      <c r="W1322" s="18"/>
      <c r="X1322" s="18"/>
      <c r="Y1322" s="18"/>
      <c r="Z1322" s="18"/>
      <c r="AA1322" s="18"/>
      <c r="AB1322" s="18"/>
      <c r="AC1322" s="18"/>
      <c r="AD1322" s="18"/>
      <c r="AE1322" s="18"/>
      <c r="AF1322" s="18"/>
      <c r="AG1322" s="18"/>
      <c r="AH1322" s="18"/>
      <c r="AI1322" s="18"/>
      <c r="AJ1322" s="18"/>
      <c r="AK1322" s="18"/>
      <c r="AL1322" s="18"/>
      <c r="AM1322" s="18"/>
      <c r="AN1322" s="18"/>
      <c r="AO1322" s="18"/>
      <c r="AP1322" s="18"/>
      <c r="AQ1322" s="18"/>
      <c r="AR1322" s="19"/>
      <c r="AS1322" s="19"/>
      <c r="AT1322" s="19"/>
      <c r="AU1322" s="19"/>
      <c r="AV1322" s="19"/>
      <c r="AW1322" s="19"/>
      <c r="AX1322" s="19"/>
      <c r="AY1322" s="19"/>
      <c r="AZ1322" s="19"/>
      <c r="BA1322" s="19"/>
      <c r="BB1322" s="19"/>
      <c r="BC1322" s="19"/>
      <c r="BD1322" s="19"/>
      <c r="BE1322" s="19"/>
      <c r="BF1322" s="19"/>
      <c r="BG1322" s="19"/>
      <c r="BH1322" s="19"/>
      <c r="BI1322" s="19"/>
      <c r="BJ1322" s="19"/>
      <c r="BK1322" s="19"/>
      <c r="BL1322" s="19"/>
      <c r="BM1322" s="19"/>
      <c r="BN1322" s="19"/>
      <c r="BO1322" s="19"/>
      <c r="BP1322" s="19"/>
    </row>
    <row r="1323" spans="1:68" s="2" customFormat="1">
      <c r="A1323" s="57"/>
      <c r="B1323" s="18"/>
      <c r="C1323" s="18"/>
      <c r="D1323" s="18"/>
      <c r="E1323" s="18"/>
      <c r="F1323" s="18"/>
      <c r="G1323" s="18"/>
      <c r="H1323" s="18"/>
      <c r="I1323" s="18"/>
      <c r="J1323" s="18"/>
      <c r="K1323" s="18"/>
      <c r="L1323" s="18"/>
      <c r="M1323" s="18"/>
      <c r="N1323" s="18"/>
      <c r="O1323" s="18"/>
      <c r="P1323" s="18"/>
      <c r="Q1323" s="18"/>
      <c r="R1323" s="18"/>
      <c r="S1323" s="18"/>
      <c r="T1323" s="18"/>
      <c r="U1323" s="18"/>
      <c r="V1323" s="18"/>
      <c r="W1323" s="18"/>
      <c r="X1323" s="18"/>
      <c r="Y1323" s="18"/>
      <c r="Z1323" s="18"/>
      <c r="AA1323" s="18"/>
      <c r="AB1323" s="18"/>
      <c r="AC1323" s="18"/>
      <c r="AD1323" s="18"/>
      <c r="AE1323" s="18"/>
      <c r="AF1323" s="18"/>
      <c r="AG1323" s="18"/>
      <c r="AH1323" s="18"/>
      <c r="AI1323" s="18"/>
      <c r="AJ1323" s="18"/>
      <c r="AK1323" s="18"/>
      <c r="AL1323" s="18"/>
      <c r="AM1323" s="18"/>
      <c r="AN1323" s="18"/>
      <c r="AO1323" s="18"/>
      <c r="AP1323" s="18"/>
      <c r="AQ1323" s="18"/>
      <c r="AR1323" s="19"/>
      <c r="AS1323" s="19"/>
      <c r="AT1323" s="19"/>
      <c r="AU1323" s="19"/>
      <c r="AV1323" s="19"/>
      <c r="AW1323" s="19"/>
      <c r="AX1323" s="19"/>
      <c r="AY1323" s="19"/>
      <c r="AZ1323" s="19"/>
      <c r="BA1323" s="19"/>
      <c r="BB1323" s="19"/>
      <c r="BC1323" s="19"/>
      <c r="BD1323" s="19"/>
      <c r="BE1323" s="19"/>
      <c r="BF1323" s="19"/>
      <c r="BG1323" s="19"/>
      <c r="BH1323" s="19"/>
      <c r="BI1323" s="19"/>
      <c r="BJ1323" s="19"/>
      <c r="BK1323" s="19"/>
      <c r="BL1323" s="19"/>
      <c r="BM1323" s="19"/>
      <c r="BN1323" s="19"/>
      <c r="BO1323" s="19"/>
      <c r="BP1323" s="19"/>
    </row>
    <row r="1324" spans="1:68" s="2" customFormat="1">
      <c r="A1324" s="57"/>
      <c r="B1324" s="18"/>
      <c r="C1324" s="18"/>
      <c r="D1324" s="18"/>
      <c r="E1324" s="18"/>
      <c r="F1324" s="18"/>
      <c r="G1324" s="18"/>
      <c r="H1324" s="18"/>
      <c r="I1324" s="18"/>
      <c r="J1324" s="18"/>
      <c r="K1324" s="18"/>
      <c r="L1324" s="18"/>
      <c r="M1324" s="18"/>
      <c r="N1324" s="18"/>
      <c r="O1324" s="18"/>
      <c r="P1324" s="18"/>
      <c r="Q1324" s="18"/>
      <c r="R1324" s="18"/>
      <c r="S1324" s="18"/>
      <c r="T1324" s="18"/>
      <c r="U1324" s="18"/>
      <c r="V1324" s="18"/>
      <c r="W1324" s="18"/>
      <c r="X1324" s="18"/>
      <c r="Y1324" s="18"/>
      <c r="Z1324" s="18"/>
      <c r="AA1324" s="18"/>
      <c r="AB1324" s="18"/>
      <c r="AC1324" s="18"/>
      <c r="AD1324" s="18"/>
      <c r="AE1324" s="18"/>
      <c r="AF1324" s="18"/>
      <c r="AG1324" s="18"/>
      <c r="AH1324" s="18"/>
      <c r="AI1324" s="18"/>
      <c r="AJ1324" s="18"/>
      <c r="AK1324" s="18"/>
      <c r="AL1324" s="18"/>
      <c r="AM1324" s="18"/>
      <c r="AN1324" s="18"/>
      <c r="AO1324" s="18"/>
      <c r="AP1324" s="18"/>
      <c r="AQ1324" s="18"/>
      <c r="AR1324" s="19"/>
      <c r="AS1324" s="19"/>
      <c r="AT1324" s="19"/>
      <c r="AU1324" s="19"/>
      <c r="AV1324" s="19"/>
      <c r="AW1324" s="19"/>
      <c r="AX1324" s="19"/>
      <c r="AY1324" s="19"/>
      <c r="AZ1324" s="19"/>
      <c r="BA1324" s="19"/>
      <c r="BB1324" s="19"/>
      <c r="BC1324" s="19"/>
      <c r="BD1324" s="19"/>
      <c r="BE1324" s="19"/>
      <c r="BF1324" s="19"/>
      <c r="BG1324" s="19"/>
      <c r="BH1324" s="19"/>
      <c r="BI1324" s="19"/>
      <c r="BJ1324" s="19"/>
      <c r="BK1324" s="19"/>
      <c r="BL1324" s="19"/>
      <c r="BM1324" s="19"/>
      <c r="BN1324" s="19"/>
      <c r="BO1324" s="19"/>
      <c r="BP1324" s="19"/>
    </row>
    <row r="1325" spans="1:68" s="2" customFormat="1">
      <c r="A1325" s="57"/>
      <c r="B1325" s="18"/>
      <c r="C1325" s="18"/>
      <c r="D1325" s="18"/>
      <c r="E1325" s="18"/>
      <c r="F1325" s="18"/>
      <c r="G1325" s="18"/>
      <c r="H1325" s="18"/>
      <c r="I1325" s="18"/>
      <c r="J1325" s="18"/>
      <c r="K1325" s="18"/>
      <c r="L1325" s="18"/>
      <c r="M1325" s="18"/>
      <c r="N1325" s="18"/>
      <c r="O1325" s="18"/>
      <c r="P1325" s="18"/>
      <c r="Q1325" s="18"/>
      <c r="R1325" s="18"/>
      <c r="S1325" s="18"/>
      <c r="T1325" s="18"/>
      <c r="U1325" s="18"/>
      <c r="V1325" s="18"/>
      <c r="W1325" s="18"/>
      <c r="X1325" s="18"/>
      <c r="Y1325" s="18"/>
      <c r="Z1325" s="18"/>
      <c r="AA1325" s="18"/>
      <c r="AB1325" s="18"/>
      <c r="AC1325" s="18"/>
      <c r="AD1325" s="18"/>
      <c r="AE1325" s="18"/>
      <c r="AF1325" s="18"/>
      <c r="AG1325" s="18"/>
      <c r="AH1325" s="18"/>
      <c r="AI1325" s="18"/>
      <c r="AJ1325" s="18"/>
      <c r="AK1325" s="18"/>
      <c r="AL1325" s="18"/>
      <c r="AM1325" s="18"/>
      <c r="AN1325" s="18"/>
      <c r="AO1325" s="18"/>
      <c r="AP1325" s="18"/>
      <c r="AQ1325" s="18"/>
      <c r="AR1325" s="19"/>
      <c r="AS1325" s="19"/>
      <c r="AT1325" s="19"/>
      <c r="AU1325" s="19"/>
      <c r="AV1325" s="19"/>
      <c r="AW1325" s="19"/>
      <c r="AX1325" s="19"/>
      <c r="AY1325" s="19"/>
      <c r="AZ1325" s="19"/>
      <c r="BA1325" s="19"/>
      <c r="BB1325" s="19"/>
      <c r="BC1325" s="19"/>
      <c r="BD1325" s="19"/>
      <c r="BE1325" s="19"/>
      <c r="BF1325" s="19"/>
      <c r="BG1325" s="19"/>
      <c r="BH1325" s="19"/>
      <c r="BI1325" s="19"/>
      <c r="BJ1325" s="19"/>
      <c r="BK1325" s="19"/>
      <c r="BL1325" s="19"/>
      <c r="BM1325" s="19"/>
      <c r="BN1325" s="19"/>
      <c r="BO1325" s="19"/>
      <c r="BP1325" s="19"/>
    </row>
    <row r="1326" spans="1:68" s="2" customFormat="1">
      <c r="A1326" s="57"/>
      <c r="B1326" s="18"/>
      <c r="C1326" s="18"/>
      <c r="D1326" s="18"/>
      <c r="E1326" s="18"/>
      <c r="F1326" s="18"/>
      <c r="G1326" s="18"/>
      <c r="H1326" s="18"/>
      <c r="I1326" s="18"/>
      <c r="J1326" s="18"/>
      <c r="K1326" s="18"/>
      <c r="L1326" s="18"/>
      <c r="M1326" s="18"/>
      <c r="N1326" s="18"/>
      <c r="O1326" s="18"/>
      <c r="P1326" s="18"/>
      <c r="Q1326" s="18"/>
      <c r="R1326" s="18"/>
      <c r="S1326" s="18"/>
      <c r="T1326" s="18"/>
      <c r="U1326" s="18"/>
      <c r="V1326" s="18"/>
      <c r="W1326" s="18"/>
      <c r="X1326" s="18"/>
      <c r="Y1326" s="18"/>
      <c r="Z1326" s="18"/>
      <c r="AA1326" s="18"/>
      <c r="AB1326" s="18"/>
      <c r="AC1326" s="18"/>
      <c r="AD1326" s="18"/>
      <c r="AE1326" s="18"/>
      <c r="AF1326" s="18"/>
      <c r="AG1326" s="18"/>
      <c r="AH1326" s="18"/>
      <c r="AI1326" s="18"/>
      <c r="AJ1326" s="18"/>
      <c r="AK1326" s="18"/>
      <c r="AL1326" s="18"/>
      <c r="AM1326" s="18"/>
      <c r="AN1326" s="18"/>
      <c r="AO1326" s="18"/>
      <c r="AP1326" s="18"/>
      <c r="AQ1326" s="18"/>
      <c r="AR1326" s="19"/>
      <c r="AS1326" s="19"/>
      <c r="AT1326" s="19"/>
      <c r="AU1326" s="19"/>
      <c r="AV1326" s="19"/>
      <c r="AW1326" s="19"/>
      <c r="AX1326" s="19"/>
      <c r="AY1326" s="19"/>
      <c r="AZ1326" s="19"/>
      <c r="BA1326" s="19"/>
      <c r="BB1326" s="19"/>
      <c r="BC1326" s="19"/>
      <c r="BD1326" s="19"/>
      <c r="BE1326" s="19"/>
      <c r="BF1326" s="19"/>
      <c r="BG1326" s="19"/>
      <c r="BH1326" s="19"/>
      <c r="BI1326" s="19"/>
      <c r="BJ1326" s="19"/>
      <c r="BK1326" s="19"/>
      <c r="BL1326" s="19"/>
      <c r="BM1326" s="19"/>
      <c r="BN1326" s="19"/>
      <c r="BO1326" s="19"/>
      <c r="BP1326" s="19"/>
    </row>
    <row r="1327" spans="1:68" s="2" customFormat="1">
      <c r="A1327" s="57"/>
      <c r="B1327" s="18"/>
      <c r="C1327" s="18"/>
      <c r="D1327" s="18"/>
      <c r="E1327" s="18"/>
      <c r="F1327" s="18"/>
      <c r="G1327" s="18"/>
      <c r="H1327" s="18"/>
      <c r="I1327" s="18"/>
      <c r="J1327" s="18"/>
      <c r="K1327" s="18"/>
      <c r="L1327" s="18"/>
      <c r="M1327" s="18"/>
      <c r="N1327" s="18"/>
      <c r="O1327" s="18"/>
      <c r="P1327" s="18"/>
      <c r="Q1327" s="18"/>
      <c r="R1327" s="18"/>
      <c r="S1327" s="18"/>
      <c r="T1327" s="18"/>
      <c r="U1327" s="18"/>
      <c r="V1327" s="18"/>
      <c r="W1327" s="18"/>
      <c r="X1327" s="18"/>
      <c r="Y1327" s="18"/>
      <c r="Z1327" s="18"/>
      <c r="AA1327" s="18"/>
      <c r="AB1327" s="18"/>
      <c r="AC1327" s="18"/>
      <c r="AD1327" s="18"/>
      <c r="AE1327" s="18"/>
      <c r="AF1327" s="18"/>
      <c r="AG1327" s="18"/>
      <c r="AH1327" s="18"/>
      <c r="AI1327" s="18"/>
      <c r="AJ1327" s="18"/>
      <c r="AK1327" s="18"/>
      <c r="AL1327" s="18"/>
      <c r="AM1327" s="18"/>
      <c r="AN1327" s="18"/>
      <c r="AO1327" s="18"/>
      <c r="AP1327" s="18"/>
      <c r="AQ1327" s="18"/>
      <c r="AR1327" s="19"/>
      <c r="AS1327" s="19"/>
      <c r="AT1327" s="19"/>
      <c r="AU1327" s="19"/>
      <c r="AV1327" s="19"/>
      <c r="AW1327" s="19"/>
      <c r="AX1327" s="19"/>
      <c r="AY1327" s="19"/>
      <c r="AZ1327" s="19"/>
      <c r="BA1327" s="19"/>
      <c r="BB1327" s="19"/>
      <c r="BC1327" s="19"/>
      <c r="BD1327" s="19"/>
      <c r="BE1327" s="19"/>
      <c r="BF1327" s="19"/>
      <c r="BG1327" s="19"/>
      <c r="BH1327" s="19"/>
      <c r="BI1327" s="19"/>
      <c r="BJ1327" s="19"/>
      <c r="BK1327" s="19"/>
      <c r="BL1327" s="19"/>
      <c r="BM1327" s="19"/>
      <c r="BN1327" s="19"/>
      <c r="BO1327" s="19"/>
      <c r="BP1327" s="19"/>
    </row>
    <row r="1328" spans="1:68" s="2" customFormat="1">
      <c r="A1328" s="57"/>
      <c r="B1328" s="18"/>
      <c r="C1328" s="18"/>
      <c r="D1328" s="18"/>
      <c r="E1328" s="18"/>
      <c r="F1328" s="18"/>
      <c r="G1328" s="18"/>
      <c r="H1328" s="18"/>
      <c r="I1328" s="18"/>
      <c r="J1328" s="18"/>
      <c r="K1328" s="18"/>
      <c r="L1328" s="18"/>
      <c r="M1328" s="18"/>
      <c r="N1328" s="18"/>
      <c r="O1328" s="18"/>
      <c r="P1328" s="18"/>
      <c r="Q1328" s="18"/>
      <c r="R1328" s="18"/>
      <c r="S1328" s="18"/>
      <c r="T1328" s="18"/>
      <c r="U1328" s="18"/>
      <c r="V1328" s="18"/>
      <c r="W1328" s="18"/>
      <c r="X1328" s="18"/>
      <c r="Y1328" s="18"/>
      <c r="Z1328" s="18"/>
      <c r="AA1328" s="18"/>
      <c r="AB1328" s="18"/>
      <c r="AC1328" s="18"/>
      <c r="AD1328" s="18"/>
      <c r="AE1328" s="18"/>
      <c r="AF1328" s="18"/>
      <c r="AG1328" s="18"/>
      <c r="AH1328" s="18"/>
      <c r="AI1328" s="18"/>
      <c r="AJ1328" s="18"/>
      <c r="AK1328" s="18"/>
      <c r="AL1328" s="18"/>
      <c r="AM1328" s="18"/>
      <c r="AN1328" s="18"/>
      <c r="AO1328" s="18"/>
      <c r="AP1328" s="18"/>
      <c r="AQ1328" s="18"/>
      <c r="AR1328" s="19"/>
      <c r="AS1328" s="19"/>
      <c r="AT1328" s="19"/>
      <c r="AU1328" s="19"/>
      <c r="AV1328" s="19"/>
      <c r="AW1328" s="19"/>
      <c r="AX1328" s="19"/>
      <c r="AY1328" s="19"/>
      <c r="AZ1328" s="19"/>
      <c r="BA1328" s="19"/>
      <c r="BB1328" s="19"/>
      <c r="BC1328" s="19"/>
      <c r="BD1328" s="19"/>
      <c r="BE1328" s="19"/>
      <c r="BF1328" s="19"/>
      <c r="BG1328" s="19"/>
      <c r="BH1328" s="19"/>
      <c r="BI1328" s="19"/>
      <c r="BJ1328" s="19"/>
      <c r="BK1328" s="19"/>
      <c r="BL1328" s="19"/>
      <c r="BM1328" s="19"/>
      <c r="BN1328" s="19"/>
      <c r="BO1328" s="19"/>
      <c r="BP1328" s="19"/>
    </row>
    <row r="1329" spans="1:68" s="2" customFormat="1">
      <c r="A1329" s="57"/>
      <c r="B1329" s="18"/>
      <c r="C1329" s="18"/>
      <c r="D1329" s="18"/>
      <c r="E1329" s="18"/>
      <c r="F1329" s="18"/>
      <c r="G1329" s="18"/>
      <c r="H1329" s="18"/>
      <c r="I1329" s="18"/>
      <c r="J1329" s="18"/>
      <c r="K1329" s="18"/>
      <c r="L1329" s="18"/>
      <c r="M1329" s="18"/>
      <c r="N1329" s="18"/>
      <c r="O1329" s="18"/>
      <c r="P1329" s="18"/>
      <c r="Q1329" s="18"/>
      <c r="R1329" s="18"/>
      <c r="S1329" s="18"/>
      <c r="T1329" s="18"/>
      <c r="U1329" s="18"/>
      <c r="V1329" s="18"/>
      <c r="W1329" s="18"/>
      <c r="X1329" s="18"/>
      <c r="Y1329" s="18"/>
      <c r="Z1329" s="18"/>
      <c r="AA1329" s="18"/>
      <c r="AB1329" s="18"/>
      <c r="AC1329" s="18"/>
      <c r="AD1329" s="18"/>
      <c r="AE1329" s="18"/>
      <c r="AF1329" s="18"/>
      <c r="AG1329" s="18"/>
      <c r="AH1329" s="18"/>
      <c r="AI1329" s="18"/>
      <c r="AJ1329" s="18"/>
      <c r="AK1329" s="18"/>
      <c r="AL1329" s="18"/>
      <c r="AM1329" s="18"/>
      <c r="AN1329" s="18"/>
      <c r="AO1329" s="18"/>
      <c r="AP1329" s="18"/>
      <c r="AQ1329" s="18"/>
      <c r="AR1329" s="19"/>
      <c r="AS1329" s="19"/>
      <c r="AT1329" s="19"/>
      <c r="AU1329" s="19"/>
      <c r="AV1329" s="19"/>
      <c r="AW1329" s="19"/>
      <c r="AX1329" s="19"/>
      <c r="AY1329" s="19"/>
      <c r="AZ1329" s="19"/>
      <c r="BA1329" s="19"/>
      <c r="BB1329" s="19"/>
      <c r="BC1329" s="19"/>
      <c r="BD1329" s="19"/>
      <c r="BE1329" s="19"/>
      <c r="BF1329" s="19"/>
      <c r="BG1329" s="19"/>
      <c r="BH1329" s="19"/>
      <c r="BI1329" s="19"/>
      <c r="BJ1329" s="19"/>
      <c r="BK1329" s="19"/>
      <c r="BL1329" s="19"/>
      <c r="BM1329" s="19"/>
      <c r="BN1329" s="19"/>
      <c r="BO1329" s="19"/>
      <c r="BP1329" s="19"/>
    </row>
    <row r="1330" spans="1:68" s="2" customFormat="1">
      <c r="A1330" s="57"/>
      <c r="B1330" s="18"/>
      <c r="C1330" s="18"/>
      <c r="D1330" s="18"/>
      <c r="E1330" s="18"/>
      <c r="F1330" s="18"/>
      <c r="G1330" s="18"/>
      <c r="H1330" s="18"/>
      <c r="I1330" s="18"/>
      <c r="J1330" s="18"/>
      <c r="K1330" s="18"/>
      <c r="L1330" s="18"/>
      <c r="M1330" s="18"/>
      <c r="N1330" s="18"/>
      <c r="O1330" s="18"/>
      <c r="P1330" s="18"/>
      <c r="Q1330" s="18"/>
      <c r="R1330" s="18"/>
      <c r="S1330" s="18"/>
      <c r="T1330" s="18"/>
      <c r="U1330" s="18"/>
      <c r="V1330" s="18"/>
      <c r="W1330" s="18"/>
      <c r="X1330" s="18"/>
      <c r="Y1330" s="18"/>
      <c r="Z1330" s="18"/>
      <c r="AA1330" s="18"/>
      <c r="AB1330" s="18"/>
      <c r="AC1330" s="18"/>
      <c r="AD1330" s="18"/>
      <c r="AE1330" s="18"/>
      <c r="AF1330" s="18"/>
      <c r="AG1330" s="18"/>
      <c r="AH1330" s="18"/>
      <c r="AI1330" s="18"/>
      <c r="AJ1330" s="18"/>
      <c r="AK1330" s="18"/>
      <c r="AL1330" s="18"/>
      <c r="AM1330" s="18"/>
      <c r="AN1330" s="18"/>
      <c r="AO1330" s="18"/>
      <c r="AP1330" s="18"/>
      <c r="AQ1330" s="18"/>
      <c r="AR1330" s="19"/>
      <c r="AS1330" s="19"/>
      <c r="AT1330" s="19"/>
      <c r="AU1330" s="19"/>
      <c r="AV1330" s="19"/>
      <c r="AW1330" s="19"/>
      <c r="AX1330" s="19"/>
      <c r="AY1330" s="19"/>
      <c r="AZ1330" s="19"/>
      <c r="BA1330" s="19"/>
      <c r="BB1330" s="19"/>
      <c r="BC1330" s="19"/>
      <c r="BD1330" s="19"/>
      <c r="BE1330" s="19"/>
      <c r="BF1330" s="19"/>
      <c r="BG1330" s="19"/>
      <c r="BH1330" s="19"/>
      <c r="BI1330" s="19"/>
      <c r="BJ1330" s="19"/>
      <c r="BK1330" s="19"/>
      <c r="BL1330" s="19"/>
      <c r="BM1330" s="19"/>
      <c r="BN1330" s="19"/>
      <c r="BO1330" s="19"/>
      <c r="BP1330" s="19"/>
    </row>
    <row r="1331" spans="1:68" s="2" customFormat="1">
      <c r="A1331" s="57"/>
      <c r="B1331" s="18"/>
      <c r="C1331" s="18"/>
      <c r="D1331" s="18"/>
      <c r="E1331" s="18"/>
      <c r="F1331" s="18"/>
      <c r="G1331" s="18"/>
      <c r="H1331" s="18"/>
      <c r="I1331" s="18"/>
      <c r="J1331" s="18"/>
      <c r="K1331" s="18"/>
      <c r="L1331" s="18"/>
      <c r="M1331" s="18"/>
      <c r="N1331" s="18"/>
      <c r="O1331" s="18"/>
      <c r="P1331" s="18"/>
      <c r="Q1331" s="18"/>
      <c r="R1331" s="18"/>
      <c r="S1331" s="18"/>
      <c r="T1331" s="18"/>
      <c r="U1331" s="18"/>
      <c r="V1331" s="18"/>
      <c r="W1331" s="18"/>
      <c r="X1331" s="18"/>
      <c r="Y1331" s="18"/>
      <c r="Z1331" s="18"/>
      <c r="AA1331" s="18"/>
      <c r="AB1331" s="18"/>
      <c r="AC1331" s="18"/>
      <c r="AD1331" s="18"/>
      <c r="AE1331" s="18"/>
      <c r="AF1331" s="18"/>
      <c r="AG1331" s="18"/>
      <c r="AH1331" s="18"/>
      <c r="AI1331" s="18"/>
      <c r="AJ1331" s="18"/>
      <c r="AK1331" s="18"/>
      <c r="AL1331" s="18"/>
      <c r="AM1331" s="18"/>
      <c r="AN1331" s="18"/>
      <c r="AO1331" s="18"/>
      <c r="AP1331" s="18"/>
      <c r="AQ1331" s="18"/>
      <c r="AR1331" s="19"/>
      <c r="AS1331" s="19"/>
      <c r="AT1331" s="19"/>
      <c r="AU1331" s="19"/>
      <c r="AV1331" s="19"/>
      <c r="AW1331" s="19"/>
      <c r="AX1331" s="19"/>
      <c r="AY1331" s="19"/>
      <c r="AZ1331" s="19"/>
      <c r="BA1331" s="19"/>
      <c r="BB1331" s="19"/>
      <c r="BC1331" s="19"/>
      <c r="BD1331" s="19"/>
      <c r="BE1331" s="19"/>
      <c r="BF1331" s="19"/>
      <c r="BG1331" s="19"/>
      <c r="BH1331" s="19"/>
      <c r="BI1331" s="19"/>
      <c r="BJ1331" s="19"/>
      <c r="BK1331" s="19"/>
      <c r="BL1331" s="19"/>
      <c r="BM1331" s="19"/>
      <c r="BN1331" s="19"/>
      <c r="BO1331" s="19"/>
      <c r="BP1331" s="19"/>
    </row>
    <row r="1332" spans="1:68" s="2" customFormat="1">
      <c r="A1332" s="57"/>
      <c r="B1332" s="18"/>
      <c r="C1332" s="18"/>
      <c r="D1332" s="18"/>
      <c r="E1332" s="18"/>
      <c r="F1332" s="18"/>
      <c r="G1332" s="18"/>
      <c r="H1332" s="18"/>
      <c r="I1332" s="18"/>
      <c r="J1332" s="18"/>
      <c r="K1332" s="18"/>
      <c r="L1332" s="18"/>
      <c r="M1332" s="18"/>
      <c r="N1332" s="18"/>
      <c r="O1332" s="18"/>
      <c r="P1332" s="18"/>
      <c r="Q1332" s="18"/>
      <c r="R1332" s="18"/>
      <c r="S1332" s="18"/>
      <c r="T1332" s="18"/>
      <c r="U1332" s="18"/>
      <c r="V1332" s="18"/>
      <c r="W1332" s="18"/>
      <c r="X1332" s="18"/>
      <c r="Y1332" s="18"/>
      <c r="Z1332" s="18"/>
      <c r="AA1332" s="18"/>
      <c r="AB1332" s="18"/>
      <c r="AC1332" s="18"/>
      <c r="AD1332" s="18"/>
      <c r="AE1332" s="18"/>
      <c r="AF1332" s="18"/>
      <c r="AG1332" s="18"/>
      <c r="AH1332" s="18"/>
      <c r="AI1332" s="18"/>
      <c r="AJ1332" s="18"/>
      <c r="AK1332" s="18"/>
      <c r="AL1332" s="18"/>
      <c r="AM1332" s="18"/>
      <c r="AN1332" s="18"/>
      <c r="AO1332" s="18"/>
      <c r="AP1332" s="18"/>
      <c r="AQ1332" s="18"/>
      <c r="AR1332" s="19"/>
      <c r="AS1332" s="19"/>
      <c r="AT1332" s="19"/>
      <c r="AU1332" s="19"/>
      <c r="AV1332" s="19"/>
      <c r="AW1332" s="19"/>
      <c r="AX1332" s="19"/>
      <c r="AY1332" s="19"/>
      <c r="AZ1332" s="19"/>
      <c r="BA1332" s="19"/>
      <c r="BB1332" s="19"/>
      <c r="BC1332" s="19"/>
      <c r="BD1332" s="19"/>
      <c r="BE1332" s="19"/>
      <c r="BF1332" s="19"/>
      <c r="BG1332" s="19"/>
      <c r="BH1332" s="19"/>
      <c r="BI1332" s="19"/>
      <c r="BJ1332" s="19"/>
      <c r="BK1332" s="19"/>
      <c r="BL1332" s="19"/>
      <c r="BM1332" s="19"/>
      <c r="BN1332" s="19"/>
      <c r="BO1332" s="19"/>
      <c r="BP1332" s="19"/>
    </row>
    <row r="1333" spans="1:68" s="2" customFormat="1">
      <c r="A1333" s="57"/>
      <c r="B1333" s="18"/>
      <c r="C1333" s="18"/>
      <c r="D1333" s="18"/>
      <c r="E1333" s="18"/>
      <c r="F1333" s="18"/>
      <c r="G1333" s="18"/>
      <c r="H1333" s="18"/>
      <c r="I1333" s="18"/>
      <c r="J1333" s="18"/>
      <c r="K1333" s="18"/>
      <c r="L1333" s="18"/>
      <c r="M1333" s="18"/>
      <c r="N1333" s="18"/>
      <c r="O1333" s="18"/>
      <c r="P1333" s="18"/>
      <c r="Q1333" s="18"/>
      <c r="R1333" s="18"/>
      <c r="S1333" s="18"/>
      <c r="T1333" s="18"/>
      <c r="U1333" s="18"/>
      <c r="V1333" s="18"/>
      <c r="W1333" s="18"/>
      <c r="X1333" s="18"/>
      <c r="Y1333" s="18"/>
      <c r="Z1333" s="18"/>
      <c r="AA1333" s="18"/>
      <c r="AB1333" s="18"/>
      <c r="AC1333" s="18"/>
      <c r="AD1333" s="18"/>
      <c r="AE1333" s="18"/>
      <c r="AF1333" s="18"/>
      <c r="AG1333" s="18"/>
      <c r="AH1333" s="18"/>
      <c r="AI1333" s="18"/>
      <c r="AJ1333" s="18"/>
      <c r="AK1333" s="18"/>
      <c r="AL1333" s="18"/>
      <c r="AM1333" s="18"/>
      <c r="AN1333" s="18"/>
      <c r="AO1333" s="18"/>
      <c r="AP1333" s="18"/>
      <c r="AQ1333" s="18"/>
      <c r="AR1333" s="19"/>
      <c r="AS1333" s="19"/>
      <c r="AT1333" s="19"/>
      <c r="AU1333" s="19"/>
      <c r="AV1333" s="19"/>
      <c r="AW1333" s="19"/>
      <c r="AX1333" s="19"/>
      <c r="AY1333" s="19"/>
      <c r="AZ1333" s="19"/>
      <c r="BA1333" s="19"/>
      <c r="BB1333" s="19"/>
      <c r="BC1333" s="19"/>
      <c r="BD1333" s="19"/>
      <c r="BE1333" s="19"/>
      <c r="BF1333" s="19"/>
      <c r="BG1333" s="19"/>
      <c r="BH1333" s="19"/>
      <c r="BI1333" s="19"/>
      <c r="BJ1333" s="19"/>
      <c r="BK1333" s="19"/>
      <c r="BL1333" s="19"/>
      <c r="BM1333" s="19"/>
      <c r="BN1333" s="19"/>
      <c r="BO1333" s="19"/>
      <c r="BP1333" s="19"/>
    </row>
    <row r="1334" spans="1:68" s="2" customFormat="1">
      <c r="A1334" s="57"/>
      <c r="B1334" s="18"/>
      <c r="C1334" s="18"/>
      <c r="D1334" s="18"/>
      <c r="E1334" s="18"/>
      <c r="F1334" s="18"/>
      <c r="G1334" s="18"/>
      <c r="H1334" s="18"/>
      <c r="I1334" s="18"/>
      <c r="J1334" s="18"/>
      <c r="K1334" s="18"/>
      <c r="L1334" s="18"/>
      <c r="M1334" s="18"/>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18"/>
      <c r="AM1334" s="18"/>
      <c r="AN1334" s="18"/>
      <c r="AO1334" s="18"/>
      <c r="AP1334" s="18"/>
      <c r="AQ1334" s="18"/>
      <c r="AR1334" s="19"/>
      <c r="AS1334" s="19"/>
      <c r="AT1334" s="19"/>
      <c r="AU1334" s="19"/>
      <c r="AV1334" s="19"/>
      <c r="AW1334" s="19"/>
      <c r="AX1334" s="19"/>
      <c r="AY1334" s="19"/>
      <c r="AZ1334" s="19"/>
      <c r="BA1334" s="19"/>
      <c r="BB1334" s="19"/>
      <c r="BC1334" s="19"/>
      <c r="BD1334" s="19"/>
      <c r="BE1334" s="19"/>
      <c r="BF1334" s="19"/>
      <c r="BG1334" s="19"/>
      <c r="BH1334" s="19"/>
      <c r="BI1334" s="19"/>
      <c r="BJ1334" s="19"/>
      <c r="BK1334" s="19"/>
      <c r="BL1334" s="19"/>
      <c r="BM1334" s="19"/>
      <c r="BN1334" s="19"/>
      <c r="BO1334" s="19"/>
      <c r="BP1334" s="19"/>
    </row>
    <row r="1335" spans="1:68" s="2" customFormat="1">
      <c r="A1335" s="57"/>
      <c r="B1335" s="18"/>
      <c r="C1335" s="18"/>
      <c r="D1335" s="18"/>
      <c r="E1335" s="18"/>
      <c r="F1335" s="18"/>
      <c r="G1335" s="18"/>
      <c r="H1335" s="18"/>
      <c r="I1335" s="18"/>
      <c r="J1335" s="18"/>
      <c r="K1335" s="18"/>
      <c r="L1335" s="18"/>
      <c r="M1335" s="18"/>
      <c r="N1335" s="18"/>
      <c r="O1335" s="18"/>
      <c r="P1335" s="18"/>
      <c r="Q1335" s="18"/>
      <c r="R1335" s="18"/>
      <c r="S1335" s="18"/>
      <c r="T1335" s="18"/>
      <c r="U1335" s="18"/>
      <c r="V1335" s="18"/>
      <c r="W1335" s="18"/>
      <c r="X1335" s="18"/>
      <c r="Y1335" s="18"/>
      <c r="Z1335" s="18"/>
      <c r="AA1335" s="18"/>
      <c r="AB1335" s="18"/>
      <c r="AC1335" s="18"/>
      <c r="AD1335" s="18"/>
      <c r="AE1335" s="18"/>
      <c r="AF1335" s="18"/>
      <c r="AG1335" s="18"/>
      <c r="AH1335" s="18"/>
      <c r="AI1335" s="18"/>
      <c r="AJ1335" s="18"/>
      <c r="AK1335" s="18"/>
      <c r="AL1335" s="18"/>
      <c r="AM1335" s="18"/>
      <c r="AN1335" s="18"/>
      <c r="AO1335" s="18"/>
      <c r="AP1335" s="18"/>
      <c r="AQ1335" s="18"/>
      <c r="AR1335" s="19"/>
      <c r="AS1335" s="19"/>
      <c r="AT1335" s="19"/>
      <c r="AU1335" s="19"/>
      <c r="AV1335" s="19"/>
      <c r="AW1335" s="19"/>
      <c r="AX1335" s="19"/>
      <c r="AY1335" s="19"/>
      <c r="AZ1335" s="19"/>
      <c r="BA1335" s="19"/>
      <c r="BB1335" s="19"/>
      <c r="BC1335" s="19"/>
      <c r="BD1335" s="19"/>
      <c r="BE1335" s="19"/>
      <c r="BF1335" s="19"/>
      <c r="BG1335" s="19"/>
      <c r="BH1335" s="19"/>
      <c r="BI1335" s="19"/>
      <c r="BJ1335" s="19"/>
      <c r="BK1335" s="19"/>
      <c r="BL1335" s="19"/>
      <c r="BM1335" s="19"/>
      <c r="BN1335" s="19"/>
      <c r="BO1335" s="19"/>
      <c r="BP1335" s="19"/>
    </row>
    <row r="1336" spans="1:68" s="2" customFormat="1">
      <c r="A1336" s="57"/>
      <c r="B1336" s="18"/>
      <c r="C1336" s="18"/>
      <c r="D1336" s="18"/>
      <c r="E1336" s="18"/>
      <c r="F1336" s="18"/>
      <c r="G1336" s="18"/>
      <c r="H1336" s="18"/>
      <c r="I1336" s="18"/>
      <c r="J1336" s="18"/>
      <c r="K1336" s="18"/>
      <c r="L1336" s="18"/>
      <c r="M1336" s="18"/>
      <c r="N1336" s="18"/>
      <c r="O1336" s="18"/>
      <c r="P1336" s="18"/>
      <c r="Q1336" s="18"/>
      <c r="R1336" s="18"/>
      <c r="S1336" s="18"/>
      <c r="T1336" s="18"/>
      <c r="U1336" s="18"/>
      <c r="V1336" s="18"/>
      <c r="W1336" s="18"/>
      <c r="X1336" s="18"/>
      <c r="Y1336" s="18"/>
      <c r="Z1336" s="18"/>
      <c r="AA1336" s="18"/>
      <c r="AB1336" s="18"/>
      <c r="AC1336" s="18"/>
      <c r="AD1336" s="18"/>
      <c r="AE1336" s="18"/>
      <c r="AF1336" s="18"/>
      <c r="AG1336" s="18"/>
      <c r="AH1336" s="18"/>
      <c r="AI1336" s="18"/>
      <c r="AJ1336" s="18"/>
      <c r="AK1336" s="18"/>
      <c r="AL1336" s="18"/>
      <c r="AM1336" s="18"/>
      <c r="AN1336" s="18"/>
      <c r="AO1336" s="18"/>
      <c r="AP1336" s="18"/>
      <c r="AQ1336" s="18"/>
      <c r="AR1336" s="19"/>
      <c r="AS1336" s="19"/>
      <c r="AT1336" s="19"/>
      <c r="AU1336" s="19"/>
      <c r="AV1336" s="19"/>
      <c r="AW1336" s="19"/>
      <c r="AX1336" s="19"/>
      <c r="AY1336" s="19"/>
      <c r="AZ1336" s="19"/>
      <c r="BA1336" s="19"/>
      <c r="BB1336" s="19"/>
      <c r="BC1336" s="19"/>
      <c r="BD1336" s="19"/>
      <c r="BE1336" s="19"/>
      <c r="BF1336" s="19"/>
      <c r="BG1336" s="19"/>
      <c r="BH1336" s="19"/>
      <c r="BI1336" s="19"/>
      <c r="BJ1336" s="19"/>
      <c r="BK1336" s="19"/>
      <c r="BL1336" s="19"/>
      <c r="BM1336" s="19"/>
      <c r="BN1336" s="19"/>
      <c r="BO1336" s="19"/>
      <c r="BP1336" s="19"/>
    </row>
    <row r="1337" spans="1:68" s="2" customFormat="1">
      <c r="A1337" s="57"/>
      <c r="B1337" s="18"/>
      <c r="C1337" s="18"/>
      <c r="D1337" s="18"/>
      <c r="E1337" s="18"/>
      <c r="F1337" s="18"/>
      <c r="G1337" s="18"/>
      <c r="H1337" s="18"/>
      <c r="I1337" s="18"/>
      <c r="J1337" s="18"/>
      <c r="K1337" s="18"/>
      <c r="L1337" s="18"/>
      <c r="M1337" s="18"/>
      <c r="N1337" s="18"/>
      <c r="O1337" s="18"/>
      <c r="P1337" s="18"/>
      <c r="Q1337" s="18"/>
      <c r="R1337" s="18"/>
      <c r="S1337" s="18"/>
      <c r="T1337" s="18"/>
      <c r="U1337" s="18"/>
      <c r="V1337" s="18"/>
      <c r="W1337" s="18"/>
      <c r="X1337" s="18"/>
      <c r="Y1337" s="18"/>
      <c r="Z1337" s="18"/>
      <c r="AA1337" s="18"/>
      <c r="AB1337" s="18"/>
      <c r="AC1337" s="18"/>
      <c r="AD1337" s="18"/>
      <c r="AE1337" s="18"/>
      <c r="AF1337" s="18"/>
      <c r="AG1337" s="18"/>
      <c r="AH1337" s="18"/>
      <c r="AI1337" s="18"/>
      <c r="AJ1337" s="18"/>
      <c r="AK1337" s="18"/>
      <c r="AL1337" s="18"/>
      <c r="AM1337" s="18"/>
      <c r="AN1337" s="18"/>
      <c r="AO1337" s="18"/>
      <c r="AP1337" s="18"/>
      <c r="AQ1337" s="18"/>
      <c r="AR1337" s="19"/>
      <c r="AS1337" s="19"/>
      <c r="AT1337" s="19"/>
      <c r="AU1337" s="19"/>
      <c r="AV1337" s="19"/>
      <c r="AW1337" s="19"/>
      <c r="AX1337" s="19"/>
      <c r="AY1337" s="19"/>
      <c r="AZ1337" s="19"/>
      <c r="BA1337" s="19"/>
      <c r="BB1337" s="19"/>
      <c r="BC1337" s="19"/>
      <c r="BD1337" s="19"/>
      <c r="BE1337" s="19"/>
      <c r="BF1337" s="19"/>
      <c r="BG1337" s="19"/>
      <c r="BH1337" s="19"/>
      <c r="BI1337" s="19"/>
      <c r="BJ1337" s="19"/>
      <c r="BK1337" s="19"/>
      <c r="BL1337" s="19"/>
      <c r="BM1337" s="19"/>
      <c r="BN1337" s="19"/>
      <c r="BO1337" s="19"/>
      <c r="BP1337" s="19"/>
    </row>
    <row r="1338" spans="1:68" s="2" customFormat="1">
      <c r="A1338" s="57"/>
      <c r="B1338" s="18"/>
      <c r="C1338" s="18"/>
      <c r="D1338" s="18"/>
      <c r="E1338" s="18"/>
      <c r="F1338" s="18"/>
      <c r="G1338" s="18"/>
      <c r="H1338" s="18"/>
      <c r="I1338" s="18"/>
      <c r="J1338" s="18"/>
      <c r="K1338" s="18"/>
      <c r="L1338" s="18"/>
      <c r="M1338" s="18"/>
      <c r="N1338" s="18"/>
      <c r="O1338" s="18"/>
      <c r="P1338" s="18"/>
      <c r="Q1338" s="18"/>
      <c r="R1338" s="18"/>
      <c r="S1338" s="18"/>
      <c r="T1338" s="18"/>
      <c r="U1338" s="18"/>
      <c r="V1338" s="18"/>
      <c r="W1338" s="18"/>
      <c r="X1338" s="18"/>
      <c r="Y1338" s="18"/>
      <c r="Z1338" s="18"/>
      <c r="AA1338" s="18"/>
      <c r="AB1338" s="18"/>
      <c r="AC1338" s="18"/>
      <c r="AD1338" s="18"/>
      <c r="AE1338" s="18"/>
      <c r="AF1338" s="18"/>
      <c r="AG1338" s="18"/>
      <c r="AH1338" s="18"/>
      <c r="AI1338" s="18"/>
      <c r="AJ1338" s="18"/>
      <c r="AK1338" s="18"/>
      <c r="AL1338" s="18"/>
      <c r="AM1338" s="18"/>
      <c r="AN1338" s="18"/>
      <c r="AO1338" s="18"/>
      <c r="AP1338" s="18"/>
      <c r="AQ1338" s="18"/>
      <c r="AR1338" s="19"/>
      <c r="AS1338" s="19"/>
      <c r="AT1338" s="19"/>
      <c r="AU1338" s="19"/>
      <c r="AV1338" s="19"/>
      <c r="AW1338" s="19"/>
      <c r="AX1338" s="19"/>
      <c r="AY1338" s="19"/>
      <c r="AZ1338" s="19"/>
      <c r="BA1338" s="19"/>
      <c r="BB1338" s="19"/>
      <c r="BC1338" s="19"/>
      <c r="BD1338" s="19"/>
      <c r="BE1338" s="19"/>
      <c r="BF1338" s="19"/>
      <c r="BG1338" s="19"/>
      <c r="BH1338" s="19"/>
      <c r="BI1338" s="19"/>
      <c r="BJ1338" s="19"/>
      <c r="BK1338" s="19"/>
      <c r="BL1338" s="19"/>
      <c r="BM1338" s="19"/>
      <c r="BN1338" s="19"/>
      <c r="BO1338" s="19"/>
      <c r="BP1338" s="19"/>
    </row>
    <row r="1339" spans="1:68" s="2" customFormat="1">
      <c r="A1339" s="57"/>
      <c r="B1339" s="18"/>
      <c r="C1339" s="18"/>
      <c r="D1339" s="18"/>
      <c r="E1339" s="18"/>
      <c r="F1339" s="18"/>
      <c r="G1339" s="18"/>
      <c r="H1339" s="18"/>
      <c r="I1339" s="18"/>
      <c r="J1339" s="18"/>
      <c r="K1339" s="18"/>
      <c r="L1339" s="18"/>
      <c r="M1339" s="18"/>
      <c r="N1339" s="18"/>
      <c r="O1339" s="18"/>
      <c r="P1339" s="18"/>
      <c r="Q1339" s="18"/>
      <c r="R1339" s="18"/>
      <c r="S1339" s="18"/>
      <c r="T1339" s="18"/>
      <c r="U1339" s="18"/>
      <c r="V1339" s="18"/>
      <c r="W1339" s="18"/>
      <c r="X1339" s="18"/>
      <c r="Y1339" s="18"/>
      <c r="Z1339" s="18"/>
      <c r="AA1339" s="18"/>
      <c r="AB1339" s="18"/>
      <c r="AC1339" s="18"/>
      <c r="AD1339" s="18"/>
      <c r="AE1339" s="18"/>
      <c r="AF1339" s="18"/>
      <c r="AG1339" s="18"/>
      <c r="AH1339" s="18"/>
      <c r="AI1339" s="18"/>
      <c r="AJ1339" s="18"/>
      <c r="AK1339" s="18"/>
      <c r="AL1339" s="18"/>
      <c r="AM1339" s="18"/>
      <c r="AN1339" s="18"/>
      <c r="AO1339" s="18"/>
      <c r="AP1339" s="18"/>
      <c r="AQ1339" s="18"/>
      <c r="AR1339" s="19"/>
      <c r="AS1339" s="19"/>
      <c r="AT1339" s="19"/>
      <c r="AU1339" s="19"/>
      <c r="AV1339" s="19"/>
      <c r="AW1339" s="19"/>
      <c r="AX1339" s="19"/>
      <c r="AY1339" s="19"/>
      <c r="AZ1339" s="19"/>
      <c r="BA1339" s="19"/>
      <c r="BB1339" s="19"/>
      <c r="BC1339" s="19"/>
      <c r="BD1339" s="19"/>
      <c r="BE1339" s="19"/>
      <c r="BF1339" s="19"/>
      <c r="BG1339" s="19"/>
      <c r="BH1339" s="19"/>
      <c r="BI1339" s="19"/>
      <c r="BJ1339" s="19"/>
      <c r="BK1339" s="19"/>
      <c r="BL1339" s="19"/>
      <c r="BM1339" s="19"/>
      <c r="BN1339" s="19"/>
      <c r="BO1339" s="19"/>
      <c r="BP1339" s="19"/>
    </row>
    <row r="1340" spans="1:68" s="2" customFormat="1">
      <c r="A1340" s="57"/>
      <c r="B1340" s="18"/>
      <c r="C1340" s="18"/>
      <c r="D1340" s="18"/>
      <c r="E1340" s="18"/>
      <c r="F1340" s="18"/>
      <c r="G1340" s="18"/>
      <c r="H1340" s="18"/>
      <c r="I1340" s="18"/>
      <c r="J1340" s="18"/>
      <c r="K1340" s="18"/>
      <c r="L1340" s="18"/>
      <c r="M1340" s="18"/>
      <c r="N1340" s="18"/>
      <c r="O1340" s="18"/>
      <c r="P1340" s="18"/>
      <c r="Q1340" s="18"/>
      <c r="R1340" s="18"/>
      <c r="S1340" s="18"/>
      <c r="T1340" s="18"/>
      <c r="U1340" s="18"/>
      <c r="V1340" s="18"/>
      <c r="W1340" s="18"/>
      <c r="X1340" s="18"/>
      <c r="Y1340" s="18"/>
      <c r="Z1340" s="18"/>
      <c r="AA1340" s="18"/>
      <c r="AB1340" s="18"/>
      <c r="AC1340" s="18"/>
      <c r="AD1340" s="18"/>
      <c r="AE1340" s="18"/>
      <c r="AF1340" s="18"/>
      <c r="AG1340" s="18"/>
      <c r="AH1340" s="18"/>
      <c r="AI1340" s="18"/>
      <c r="AJ1340" s="18"/>
      <c r="AK1340" s="18"/>
      <c r="AL1340" s="18"/>
      <c r="AM1340" s="18"/>
      <c r="AN1340" s="18"/>
      <c r="AO1340" s="18"/>
      <c r="AP1340" s="18"/>
      <c r="AQ1340" s="18"/>
      <c r="AR1340" s="19"/>
      <c r="AS1340" s="19"/>
      <c r="AT1340" s="19"/>
      <c r="AU1340" s="19"/>
      <c r="AV1340" s="19"/>
      <c r="AW1340" s="19"/>
      <c r="AX1340" s="19"/>
      <c r="AY1340" s="19"/>
      <c r="AZ1340" s="19"/>
      <c r="BA1340" s="19"/>
      <c r="BB1340" s="19"/>
      <c r="BC1340" s="19"/>
      <c r="BD1340" s="19"/>
      <c r="BE1340" s="19"/>
      <c r="BF1340" s="19"/>
      <c r="BG1340" s="19"/>
      <c r="BH1340" s="19"/>
      <c r="BI1340" s="19"/>
      <c r="BJ1340" s="19"/>
      <c r="BK1340" s="19"/>
      <c r="BL1340" s="19"/>
      <c r="BM1340" s="19"/>
      <c r="BN1340" s="19"/>
      <c r="BO1340" s="19"/>
      <c r="BP1340" s="19"/>
    </row>
    <row r="1341" spans="1:68" s="2" customFormat="1">
      <c r="A1341" s="57"/>
      <c r="B1341" s="18"/>
      <c r="C1341" s="18"/>
      <c r="D1341" s="18"/>
      <c r="E1341" s="18"/>
      <c r="F1341" s="18"/>
      <c r="G1341" s="18"/>
      <c r="H1341" s="18"/>
      <c r="I1341" s="18"/>
      <c r="J1341" s="18"/>
      <c r="K1341" s="18"/>
      <c r="L1341" s="18"/>
      <c r="M1341" s="18"/>
      <c r="N1341" s="18"/>
      <c r="O1341" s="18"/>
      <c r="P1341" s="18"/>
      <c r="Q1341" s="18"/>
      <c r="R1341" s="18"/>
      <c r="S1341" s="18"/>
      <c r="T1341" s="18"/>
      <c r="U1341" s="18"/>
      <c r="V1341" s="18"/>
      <c r="W1341" s="18"/>
      <c r="X1341" s="18"/>
      <c r="Y1341" s="18"/>
      <c r="Z1341" s="18"/>
      <c r="AA1341" s="18"/>
      <c r="AB1341" s="18"/>
      <c r="AC1341" s="18"/>
      <c r="AD1341" s="18"/>
      <c r="AE1341" s="18"/>
      <c r="AF1341" s="18"/>
      <c r="AG1341" s="18"/>
      <c r="AH1341" s="18"/>
      <c r="AI1341" s="18"/>
      <c r="AJ1341" s="18"/>
      <c r="AK1341" s="18"/>
      <c r="AL1341" s="18"/>
      <c r="AM1341" s="18"/>
      <c r="AN1341" s="18"/>
      <c r="AO1341" s="18"/>
      <c r="AP1341" s="18"/>
      <c r="AQ1341" s="18"/>
      <c r="AR1341" s="19"/>
      <c r="AS1341" s="19"/>
      <c r="AT1341" s="19"/>
      <c r="AU1341" s="19"/>
      <c r="AV1341" s="19"/>
      <c r="AW1341" s="19"/>
      <c r="AX1341" s="19"/>
      <c r="AY1341" s="19"/>
      <c r="AZ1341" s="19"/>
      <c r="BA1341" s="19"/>
      <c r="BB1341" s="19"/>
      <c r="BC1341" s="19"/>
      <c r="BD1341" s="19"/>
      <c r="BE1341" s="19"/>
      <c r="BF1341" s="19"/>
      <c r="BG1341" s="19"/>
      <c r="BH1341" s="19"/>
      <c r="BI1341" s="19"/>
      <c r="BJ1341" s="19"/>
      <c r="BK1341" s="19"/>
      <c r="BL1341" s="19"/>
      <c r="BM1341" s="19"/>
      <c r="BN1341" s="19"/>
      <c r="BO1341" s="19"/>
      <c r="BP1341" s="19"/>
    </row>
    <row r="1342" spans="1:68" s="2" customFormat="1">
      <c r="A1342" s="57"/>
      <c r="B1342" s="18"/>
      <c r="C1342" s="18"/>
      <c r="D1342" s="18"/>
      <c r="E1342" s="18"/>
      <c r="F1342" s="18"/>
      <c r="G1342" s="18"/>
      <c r="H1342" s="18"/>
      <c r="I1342" s="18"/>
      <c r="J1342" s="18"/>
      <c r="K1342" s="18"/>
      <c r="L1342" s="18"/>
      <c r="M1342" s="18"/>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18"/>
      <c r="AM1342" s="18"/>
      <c r="AN1342" s="18"/>
      <c r="AO1342" s="18"/>
      <c r="AP1342" s="18"/>
      <c r="AQ1342" s="18"/>
      <c r="AR1342" s="19"/>
      <c r="AS1342" s="19"/>
      <c r="AT1342" s="19"/>
      <c r="AU1342" s="19"/>
      <c r="AV1342" s="19"/>
      <c r="AW1342" s="19"/>
      <c r="AX1342" s="19"/>
      <c r="AY1342" s="19"/>
      <c r="AZ1342" s="19"/>
      <c r="BA1342" s="19"/>
      <c r="BB1342" s="19"/>
      <c r="BC1342" s="19"/>
      <c r="BD1342" s="19"/>
      <c r="BE1342" s="19"/>
      <c r="BF1342" s="19"/>
      <c r="BG1342" s="19"/>
      <c r="BH1342" s="19"/>
      <c r="BI1342" s="19"/>
      <c r="BJ1342" s="19"/>
      <c r="BK1342" s="19"/>
      <c r="BL1342" s="19"/>
      <c r="BM1342" s="19"/>
      <c r="BN1342" s="19"/>
      <c r="BO1342" s="19"/>
      <c r="BP1342" s="19"/>
    </row>
    <row r="1343" spans="1:68" s="2" customFormat="1">
      <c r="A1343" s="57"/>
      <c r="B1343" s="18"/>
      <c r="C1343" s="18"/>
      <c r="D1343" s="18"/>
      <c r="E1343" s="18"/>
      <c r="F1343" s="18"/>
      <c r="G1343" s="18"/>
      <c r="H1343" s="18"/>
      <c r="I1343" s="18"/>
      <c r="J1343" s="18"/>
      <c r="K1343" s="18"/>
      <c r="L1343" s="18"/>
      <c r="M1343" s="18"/>
      <c r="N1343" s="18"/>
      <c r="O1343" s="18"/>
      <c r="P1343" s="18"/>
      <c r="Q1343" s="18"/>
      <c r="R1343" s="18"/>
      <c r="S1343" s="18"/>
      <c r="T1343" s="18"/>
      <c r="U1343" s="18"/>
      <c r="V1343" s="18"/>
      <c r="W1343" s="18"/>
      <c r="X1343" s="18"/>
      <c r="Y1343" s="18"/>
      <c r="Z1343" s="18"/>
      <c r="AA1343" s="18"/>
      <c r="AB1343" s="18"/>
      <c r="AC1343" s="18"/>
      <c r="AD1343" s="18"/>
      <c r="AE1343" s="18"/>
      <c r="AF1343" s="18"/>
      <c r="AG1343" s="18"/>
      <c r="AH1343" s="18"/>
      <c r="AI1343" s="18"/>
      <c r="AJ1343" s="18"/>
      <c r="AK1343" s="18"/>
      <c r="AL1343" s="18"/>
      <c r="AM1343" s="18"/>
      <c r="AN1343" s="18"/>
      <c r="AO1343" s="18"/>
      <c r="AP1343" s="18"/>
      <c r="AQ1343" s="18"/>
      <c r="AR1343" s="19"/>
      <c r="AS1343" s="19"/>
      <c r="AT1343" s="19"/>
      <c r="AU1343" s="19"/>
      <c r="AV1343" s="19"/>
      <c r="AW1343" s="19"/>
      <c r="AX1343" s="19"/>
      <c r="AY1343" s="19"/>
      <c r="AZ1343" s="19"/>
      <c r="BA1343" s="19"/>
      <c r="BB1343" s="19"/>
      <c r="BC1343" s="19"/>
      <c r="BD1343" s="19"/>
      <c r="BE1343" s="19"/>
      <c r="BF1343" s="19"/>
      <c r="BG1343" s="19"/>
      <c r="BH1343" s="19"/>
      <c r="BI1343" s="19"/>
      <c r="BJ1343" s="19"/>
      <c r="BK1343" s="19"/>
      <c r="BL1343" s="19"/>
      <c r="BM1343" s="19"/>
      <c r="BN1343" s="19"/>
      <c r="BO1343" s="19"/>
      <c r="BP1343" s="19"/>
    </row>
    <row r="1344" spans="1:68" s="2" customFormat="1">
      <c r="A1344" s="57"/>
      <c r="B1344" s="18"/>
      <c r="C1344" s="18"/>
      <c r="D1344" s="18"/>
      <c r="E1344" s="18"/>
      <c r="F1344" s="18"/>
      <c r="G1344" s="18"/>
      <c r="H1344" s="18"/>
      <c r="I1344" s="18"/>
      <c r="J1344" s="18"/>
      <c r="K1344" s="18"/>
      <c r="L1344" s="18"/>
      <c r="M1344" s="18"/>
      <c r="N1344" s="18"/>
      <c r="O1344" s="18"/>
      <c r="P1344" s="18"/>
      <c r="Q1344" s="18"/>
      <c r="R1344" s="18"/>
      <c r="S1344" s="18"/>
      <c r="T1344" s="18"/>
      <c r="U1344" s="18"/>
      <c r="V1344" s="18"/>
      <c r="W1344" s="18"/>
      <c r="X1344" s="18"/>
      <c r="Y1344" s="18"/>
      <c r="Z1344" s="18"/>
      <c r="AA1344" s="18"/>
      <c r="AB1344" s="18"/>
      <c r="AC1344" s="18"/>
      <c r="AD1344" s="18"/>
      <c r="AE1344" s="18"/>
      <c r="AF1344" s="18"/>
      <c r="AG1344" s="18"/>
      <c r="AH1344" s="18"/>
      <c r="AI1344" s="18"/>
      <c r="AJ1344" s="18"/>
      <c r="AK1344" s="18"/>
      <c r="AL1344" s="18"/>
      <c r="AM1344" s="18"/>
      <c r="AN1344" s="18"/>
      <c r="AO1344" s="18"/>
      <c r="AP1344" s="18"/>
      <c r="AQ1344" s="18"/>
      <c r="AR1344" s="19"/>
      <c r="AS1344" s="19"/>
      <c r="AT1344" s="19"/>
      <c r="AU1344" s="19"/>
      <c r="AV1344" s="19"/>
      <c r="AW1344" s="19"/>
      <c r="AX1344" s="19"/>
      <c r="AY1344" s="19"/>
      <c r="AZ1344" s="19"/>
      <c r="BA1344" s="19"/>
      <c r="BB1344" s="19"/>
      <c r="BC1344" s="19"/>
      <c r="BD1344" s="19"/>
      <c r="BE1344" s="19"/>
      <c r="BF1344" s="19"/>
      <c r="BG1344" s="19"/>
      <c r="BH1344" s="19"/>
      <c r="BI1344" s="19"/>
      <c r="BJ1344" s="19"/>
      <c r="BK1344" s="19"/>
      <c r="BL1344" s="19"/>
      <c r="BM1344" s="19"/>
      <c r="BN1344" s="19"/>
      <c r="BO1344" s="19"/>
      <c r="BP1344" s="19"/>
    </row>
    <row r="1345" spans="1:68" s="2" customFormat="1">
      <c r="A1345" s="57"/>
      <c r="B1345" s="18"/>
      <c r="C1345" s="18"/>
      <c r="D1345" s="18"/>
      <c r="E1345" s="18"/>
      <c r="F1345" s="18"/>
      <c r="G1345" s="18"/>
      <c r="H1345" s="18"/>
      <c r="I1345" s="18"/>
      <c r="J1345" s="18"/>
      <c r="K1345" s="18"/>
      <c r="L1345" s="18"/>
      <c r="M1345" s="18"/>
      <c r="N1345" s="18"/>
      <c r="O1345" s="18"/>
      <c r="P1345" s="18"/>
      <c r="Q1345" s="18"/>
      <c r="R1345" s="18"/>
      <c r="S1345" s="18"/>
      <c r="T1345" s="18"/>
      <c r="U1345" s="18"/>
      <c r="V1345" s="18"/>
      <c r="W1345" s="18"/>
      <c r="X1345" s="18"/>
      <c r="Y1345" s="18"/>
      <c r="Z1345" s="18"/>
      <c r="AA1345" s="18"/>
      <c r="AB1345" s="18"/>
      <c r="AC1345" s="18"/>
      <c r="AD1345" s="18"/>
      <c r="AE1345" s="18"/>
      <c r="AF1345" s="18"/>
      <c r="AG1345" s="18"/>
      <c r="AH1345" s="18"/>
      <c r="AI1345" s="18"/>
      <c r="AJ1345" s="18"/>
      <c r="AK1345" s="18"/>
      <c r="AL1345" s="18"/>
      <c r="AM1345" s="18"/>
      <c r="AN1345" s="18"/>
      <c r="AO1345" s="18"/>
      <c r="AP1345" s="18"/>
      <c r="AQ1345" s="18"/>
      <c r="AR1345" s="19"/>
      <c r="AS1345" s="19"/>
      <c r="AT1345" s="19"/>
      <c r="AU1345" s="19"/>
      <c r="AV1345" s="19"/>
      <c r="AW1345" s="19"/>
      <c r="AX1345" s="19"/>
      <c r="AY1345" s="19"/>
      <c r="AZ1345" s="19"/>
      <c r="BA1345" s="19"/>
      <c r="BB1345" s="19"/>
      <c r="BC1345" s="19"/>
      <c r="BD1345" s="19"/>
      <c r="BE1345" s="19"/>
      <c r="BF1345" s="19"/>
      <c r="BG1345" s="19"/>
      <c r="BH1345" s="19"/>
      <c r="BI1345" s="19"/>
      <c r="BJ1345" s="19"/>
      <c r="BK1345" s="19"/>
      <c r="BL1345" s="19"/>
      <c r="BM1345" s="19"/>
      <c r="BN1345" s="19"/>
      <c r="BO1345" s="19"/>
      <c r="BP1345" s="19"/>
    </row>
    <row r="1346" spans="1:68" s="2" customFormat="1">
      <c r="A1346" s="57"/>
      <c r="B1346" s="18"/>
      <c r="C1346" s="18"/>
      <c r="D1346" s="18"/>
      <c r="E1346" s="18"/>
      <c r="F1346" s="18"/>
      <c r="G1346" s="18"/>
      <c r="H1346" s="18"/>
      <c r="I1346" s="18"/>
      <c r="J1346" s="18"/>
      <c r="K1346" s="18"/>
      <c r="L1346" s="18"/>
      <c r="M1346" s="18"/>
      <c r="N1346" s="18"/>
      <c r="O1346" s="18"/>
      <c r="P1346" s="18"/>
      <c r="Q1346" s="18"/>
      <c r="R1346" s="18"/>
      <c r="S1346" s="18"/>
      <c r="T1346" s="18"/>
      <c r="U1346" s="18"/>
      <c r="V1346" s="18"/>
      <c r="W1346" s="18"/>
      <c r="X1346" s="18"/>
      <c r="Y1346" s="18"/>
      <c r="Z1346" s="18"/>
      <c r="AA1346" s="18"/>
      <c r="AB1346" s="18"/>
      <c r="AC1346" s="18"/>
      <c r="AD1346" s="18"/>
      <c r="AE1346" s="18"/>
      <c r="AF1346" s="18"/>
      <c r="AG1346" s="18"/>
      <c r="AH1346" s="18"/>
      <c r="AI1346" s="18"/>
      <c r="AJ1346" s="18"/>
      <c r="AK1346" s="18"/>
      <c r="AL1346" s="18"/>
      <c r="AM1346" s="18"/>
      <c r="AN1346" s="18"/>
      <c r="AO1346" s="18"/>
      <c r="AP1346" s="18"/>
      <c r="AQ1346" s="18"/>
      <c r="AR1346" s="19"/>
      <c r="AS1346" s="19"/>
      <c r="AT1346" s="19"/>
      <c r="AU1346" s="19"/>
      <c r="AV1346" s="19"/>
      <c r="AW1346" s="19"/>
      <c r="AX1346" s="19"/>
      <c r="AY1346" s="19"/>
      <c r="AZ1346" s="19"/>
      <c r="BA1346" s="19"/>
      <c r="BB1346" s="19"/>
      <c r="BC1346" s="19"/>
      <c r="BD1346" s="19"/>
      <c r="BE1346" s="19"/>
      <c r="BF1346" s="19"/>
      <c r="BG1346" s="19"/>
      <c r="BH1346" s="19"/>
      <c r="BI1346" s="19"/>
      <c r="BJ1346" s="19"/>
      <c r="BK1346" s="19"/>
      <c r="BL1346" s="19"/>
      <c r="BM1346" s="19"/>
      <c r="BN1346" s="19"/>
      <c r="BO1346" s="19"/>
      <c r="BP1346" s="19"/>
    </row>
    <row r="1347" spans="1:68" s="2" customFormat="1">
      <c r="A1347" s="57"/>
      <c r="B1347" s="18"/>
      <c r="C1347" s="18"/>
      <c r="D1347" s="18"/>
      <c r="E1347" s="18"/>
      <c r="F1347" s="18"/>
      <c r="G1347" s="18"/>
      <c r="H1347" s="18"/>
      <c r="I1347" s="18"/>
      <c r="J1347" s="18"/>
      <c r="K1347" s="18"/>
      <c r="L1347" s="18"/>
      <c r="M1347" s="18"/>
      <c r="N1347" s="18"/>
      <c r="O1347" s="18"/>
      <c r="P1347" s="18"/>
      <c r="Q1347" s="18"/>
      <c r="R1347" s="18"/>
      <c r="S1347" s="18"/>
      <c r="T1347" s="18"/>
      <c r="U1347" s="18"/>
      <c r="V1347" s="18"/>
      <c r="W1347" s="18"/>
      <c r="X1347" s="18"/>
      <c r="Y1347" s="18"/>
      <c r="Z1347" s="18"/>
      <c r="AA1347" s="18"/>
      <c r="AB1347" s="18"/>
      <c r="AC1347" s="18"/>
      <c r="AD1347" s="18"/>
      <c r="AE1347" s="18"/>
      <c r="AF1347" s="18"/>
      <c r="AG1347" s="18"/>
      <c r="AH1347" s="18"/>
      <c r="AI1347" s="18"/>
      <c r="AJ1347" s="18"/>
      <c r="AK1347" s="18"/>
      <c r="AL1347" s="18"/>
      <c r="AM1347" s="18"/>
      <c r="AN1347" s="18"/>
      <c r="AO1347" s="18"/>
      <c r="AP1347" s="18"/>
      <c r="AQ1347" s="18"/>
      <c r="AR1347" s="19"/>
      <c r="AS1347" s="19"/>
      <c r="AT1347" s="19"/>
      <c r="AU1347" s="19"/>
      <c r="AV1347" s="19"/>
      <c r="AW1347" s="19"/>
      <c r="AX1347" s="19"/>
      <c r="AY1347" s="19"/>
      <c r="AZ1347" s="19"/>
      <c r="BA1347" s="19"/>
      <c r="BB1347" s="19"/>
      <c r="BC1347" s="19"/>
      <c r="BD1347" s="19"/>
      <c r="BE1347" s="19"/>
      <c r="BF1347" s="19"/>
      <c r="BG1347" s="19"/>
      <c r="BH1347" s="19"/>
      <c r="BI1347" s="19"/>
      <c r="BJ1347" s="19"/>
      <c r="BK1347" s="19"/>
      <c r="BL1347" s="19"/>
      <c r="BM1347" s="19"/>
      <c r="BN1347" s="19"/>
      <c r="BO1347" s="19"/>
      <c r="BP1347" s="19"/>
    </row>
    <row r="1348" spans="1:68" s="2" customFormat="1">
      <c r="A1348" s="57"/>
      <c r="B1348" s="18"/>
      <c r="C1348" s="18"/>
      <c r="D1348" s="18"/>
      <c r="E1348" s="18"/>
      <c r="F1348" s="18"/>
      <c r="G1348" s="18"/>
      <c r="H1348" s="18"/>
      <c r="I1348" s="18"/>
      <c r="J1348" s="18"/>
      <c r="K1348" s="18"/>
      <c r="L1348" s="18"/>
      <c r="M1348" s="18"/>
      <c r="N1348" s="18"/>
      <c r="O1348" s="18"/>
      <c r="P1348" s="18"/>
      <c r="Q1348" s="18"/>
      <c r="R1348" s="18"/>
      <c r="S1348" s="18"/>
      <c r="T1348" s="18"/>
      <c r="U1348" s="18"/>
      <c r="V1348" s="18"/>
      <c r="W1348" s="18"/>
      <c r="X1348" s="18"/>
      <c r="Y1348" s="18"/>
      <c r="Z1348" s="18"/>
      <c r="AA1348" s="18"/>
      <c r="AB1348" s="18"/>
      <c r="AC1348" s="18"/>
      <c r="AD1348" s="18"/>
      <c r="AE1348" s="18"/>
      <c r="AF1348" s="18"/>
      <c r="AG1348" s="18"/>
      <c r="AH1348" s="18"/>
      <c r="AI1348" s="18"/>
      <c r="AJ1348" s="18"/>
      <c r="AK1348" s="18"/>
      <c r="AL1348" s="18"/>
      <c r="AM1348" s="18"/>
      <c r="AN1348" s="18"/>
      <c r="AO1348" s="18"/>
      <c r="AP1348" s="18"/>
      <c r="AQ1348" s="18"/>
      <c r="AR1348" s="19"/>
      <c r="AS1348" s="19"/>
      <c r="AT1348" s="19"/>
      <c r="AU1348" s="19"/>
      <c r="AV1348" s="19"/>
      <c r="AW1348" s="19"/>
      <c r="AX1348" s="19"/>
      <c r="AY1348" s="19"/>
      <c r="AZ1348" s="19"/>
      <c r="BA1348" s="19"/>
      <c r="BB1348" s="19"/>
      <c r="BC1348" s="19"/>
      <c r="BD1348" s="19"/>
      <c r="BE1348" s="19"/>
      <c r="BF1348" s="19"/>
      <c r="BG1348" s="19"/>
      <c r="BH1348" s="19"/>
      <c r="BI1348" s="19"/>
      <c r="BJ1348" s="19"/>
      <c r="BK1348" s="19"/>
      <c r="BL1348" s="19"/>
      <c r="BM1348" s="19"/>
      <c r="BN1348" s="19"/>
      <c r="BO1348" s="19"/>
      <c r="BP1348" s="19"/>
    </row>
    <row r="1349" spans="1:68" s="2" customFormat="1">
      <c r="A1349" s="57"/>
      <c r="B1349" s="18"/>
      <c r="C1349" s="18"/>
      <c r="D1349" s="18"/>
      <c r="E1349" s="18"/>
      <c r="F1349" s="18"/>
      <c r="G1349" s="18"/>
      <c r="H1349" s="18"/>
      <c r="I1349" s="18"/>
      <c r="J1349" s="18"/>
      <c r="K1349" s="18"/>
      <c r="L1349" s="18"/>
      <c r="M1349" s="18"/>
      <c r="N1349" s="18"/>
      <c r="O1349" s="18"/>
      <c r="P1349" s="18"/>
      <c r="Q1349" s="18"/>
      <c r="R1349" s="18"/>
      <c r="S1349" s="18"/>
      <c r="T1349" s="18"/>
      <c r="U1349" s="18"/>
      <c r="V1349" s="18"/>
      <c r="W1349" s="18"/>
      <c r="X1349" s="18"/>
      <c r="Y1349" s="18"/>
      <c r="Z1349" s="18"/>
      <c r="AA1349" s="18"/>
      <c r="AB1349" s="18"/>
      <c r="AC1349" s="18"/>
      <c r="AD1349" s="18"/>
      <c r="AE1349" s="18"/>
      <c r="AF1349" s="18"/>
      <c r="AG1349" s="18"/>
      <c r="AH1349" s="18"/>
      <c r="AI1349" s="18"/>
      <c r="AJ1349" s="18"/>
      <c r="AK1349" s="18"/>
      <c r="AL1349" s="18"/>
      <c r="AM1349" s="18"/>
      <c r="AN1349" s="18"/>
      <c r="AO1349" s="18"/>
      <c r="AP1349" s="18"/>
      <c r="AQ1349" s="18"/>
      <c r="AR1349" s="19"/>
      <c r="AS1349" s="19"/>
      <c r="AT1349" s="19"/>
      <c r="AU1349" s="19"/>
      <c r="AV1349" s="19"/>
      <c r="AW1349" s="19"/>
      <c r="AX1349" s="19"/>
      <c r="AY1349" s="19"/>
      <c r="AZ1349" s="19"/>
      <c r="BA1349" s="19"/>
      <c r="BB1349" s="19"/>
      <c r="BC1349" s="19"/>
      <c r="BD1349" s="19"/>
      <c r="BE1349" s="19"/>
      <c r="BF1349" s="19"/>
      <c r="BG1349" s="19"/>
      <c r="BH1349" s="19"/>
      <c r="BI1349" s="19"/>
      <c r="BJ1349" s="19"/>
      <c r="BK1349" s="19"/>
      <c r="BL1349" s="19"/>
      <c r="BM1349" s="19"/>
      <c r="BN1349" s="19"/>
      <c r="BO1349" s="19"/>
      <c r="BP1349" s="19"/>
    </row>
    <row r="1350" spans="1:68" s="2" customFormat="1">
      <c r="A1350" s="57"/>
      <c r="B1350" s="18"/>
      <c r="C1350" s="18"/>
      <c r="D1350" s="18"/>
      <c r="E1350" s="18"/>
      <c r="F1350" s="18"/>
      <c r="G1350" s="18"/>
      <c r="H1350" s="18"/>
      <c r="I1350" s="18"/>
      <c r="J1350" s="18"/>
      <c r="K1350" s="18"/>
      <c r="L1350" s="18"/>
      <c r="M1350" s="18"/>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18"/>
      <c r="AM1350" s="18"/>
      <c r="AN1350" s="18"/>
      <c r="AO1350" s="18"/>
      <c r="AP1350" s="18"/>
      <c r="AQ1350" s="18"/>
      <c r="AR1350" s="19"/>
      <c r="AS1350" s="19"/>
      <c r="AT1350" s="19"/>
      <c r="AU1350" s="19"/>
      <c r="AV1350" s="19"/>
      <c r="AW1350" s="19"/>
      <c r="AX1350" s="19"/>
      <c r="AY1350" s="19"/>
      <c r="AZ1350" s="19"/>
      <c r="BA1350" s="19"/>
      <c r="BB1350" s="19"/>
      <c r="BC1350" s="19"/>
      <c r="BD1350" s="19"/>
      <c r="BE1350" s="19"/>
      <c r="BF1350" s="19"/>
      <c r="BG1350" s="19"/>
      <c r="BH1350" s="19"/>
      <c r="BI1350" s="19"/>
      <c r="BJ1350" s="19"/>
      <c r="BK1350" s="19"/>
      <c r="BL1350" s="19"/>
      <c r="BM1350" s="19"/>
      <c r="BN1350" s="19"/>
      <c r="BO1350" s="19"/>
      <c r="BP1350" s="19"/>
    </row>
    <row r="1351" spans="1:68" s="2" customFormat="1">
      <c r="A1351" s="57"/>
      <c r="B1351" s="18"/>
      <c r="C1351" s="18"/>
      <c r="D1351" s="18"/>
      <c r="E1351" s="18"/>
      <c r="F1351" s="18"/>
      <c r="G1351" s="18"/>
      <c r="H1351" s="18"/>
      <c r="I1351" s="18"/>
      <c r="J1351" s="18"/>
      <c r="K1351" s="18"/>
      <c r="L1351" s="18"/>
      <c r="M1351" s="18"/>
      <c r="N1351" s="18"/>
      <c r="O1351" s="18"/>
      <c r="P1351" s="18"/>
      <c r="Q1351" s="18"/>
      <c r="R1351" s="18"/>
      <c r="S1351" s="18"/>
      <c r="T1351" s="18"/>
      <c r="U1351" s="18"/>
      <c r="V1351" s="18"/>
      <c r="W1351" s="18"/>
      <c r="X1351" s="18"/>
      <c r="Y1351" s="18"/>
      <c r="Z1351" s="18"/>
      <c r="AA1351" s="18"/>
      <c r="AB1351" s="18"/>
      <c r="AC1351" s="18"/>
      <c r="AD1351" s="18"/>
      <c r="AE1351" s="18"/>
      <c r="AF1351" s="18"/>
      <c r="AG1351" s="18"/>
      <c r="AH1351" s="18"/>
      <c r="AI1351" s="18"/>
      <c r="AJ1351" s="18"/>
      <c r="AK1351" s="18"/>
      <c r="AL1351" s="18"/>
      <c r="AM1351" s="18"/>
      <c r="AN1351" s="18"/>
      <c r="AO1351" s="18"/>
      <c r="AP1351" s="18"/>
      <c r="AQ1351" s="18"/>
      <c r="AR1351" s="19"/>
      <c r="AS1351" s="19"/>
      <c r="AT1351" s="19"/>
      <c r="AU1351" s="19"/>
      <c r="AV1351" s="19"/>
      <c r="AW1351" s="19"/>
      <c r="AX1351" s="19"/>
      <c r="AY1351" s="19"/>
      <c r="AZ1351" s="19"/>
      <c r="BA1351" s="19"/>
      <c r="BB1351" s="19"/>
      <c r="BC1351" s="19"/>
      <c r="BD1351" s="19"/>
      <c r="BE1351" s="19"/>
      <c r="BF1351" s="19"/>
      <c r="BG1351" s="19"/>
      <c r="BH1351" s="19"/>
      <c r="BI1351" s="19"/>
      <c r="BJ1351" s="19"/>
      <c r="BK1351" s="19"/>
      <c r="BL1351" s="19"/>
      <c r="BM1351" s="19"/>
      <c r="BN1351" s="19"/>
      <c r="BO1351" s="19"/>
      <c r="BP1351" s="19"/>
    </row>
    <row r="1352" spans="1:68" s="2" customFormat="1">
      <c r="A1352" s="57"/>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c r="AF1352" s="18"/>
      <c r="AG1352" s="18"/>
      <c r="AH1352" s="18"/>
      <c r="AI1352" s="18"/>
      <c r="AJ1352" s="18"/>
      <c r="AK1352" s="18"/>
      <c r="AL1352" s="18"/>
      <c r="AM1352" s="18"/>
      <c r="AN1352" s="18"/>
      <c r="AO1352" s="18"/>
      <c r="AP1352" s="18"/>
      <c r="AQ1352" s="18"/>
      <c r="AR1352" s="19"/>
      <c r="AS1352" s="19"/>
      <c r="AT1352" s="19"/>
      <c r="AU1352" s="19"/>
      <c r="AV1352" s="19"/>
      <c r="AW1352" s="19"/>
      <c r="AX1352" s="19"/>
      <c r="AY1352" s="19"/>
      <c r="AZ1352" s="19"/>
      <c r="BA1352" s="19"/>
      <c r="BB1352" s="19"/>
      <c r="BC1352" s="19"/>
      <c r="BD1352" s="19"/>
      <c r="BE1352" s="19"/>
      <c r="BF1352" s="19"/>
      <c r="BG1352" s="19"/>
      <c r="BH1352" s="19"/>
      <c r="BI1352" s="19"/>
      <c r="BJ1352" s="19"/>
      <c r="BK1352" s="19"/>
      <c r="BL1352" s="19"/>
      <c r="BM1352" s="19"/>
      <c r="BN1352" s="19"/>
      <c r="BO1352" s="19"/>
      <c r="BP1352" s="19"/>
    </row>
    <row r="1353" spans="1:68" s="2" customFormat="1">
      <c r="A1353" s="57"/>
      <c r="B1353" s="18"/>
      <c r="C1353" s="18"/>
      <c r="D1353" s="18"/>
      <c r="E1353" s="18"/>
      <c r="F1353" s="18"/>
      <c r="G1353" s="18"/>
      <c r="H1353" s="18"/>
      <c r="I1353" s="18"/>
      <c r="J1353" s="18"/>
      <c r="K1353" s="18"/>
      <c r="L1353" s="18"/>
      <c r="M1353" s="18"/>
      <c r="N1353" s="18"/>
      <c r="O1353" s="18"/>
      <c r="P1353" s="18"/>
      <c r="Q1353" s="18"/>
      <c r="R1353" s="18"/>
      <c r="S1353" s="18"/>
      <c r="T1353" s="18"/>
      <c r="U1353" s="18"/>
      <c r="V1353" s="18"/>
      <c r="W1353" s="18"/>
      <c r="X1353" s="18"/>
      <c r="Y1353" s="18"/>
      <c r="Z1353" s="18"/>
      <c r="AA1353" s="18"/>
      <c r="AB1353" s="18"/>
      <c r="AC1353" s="18"/>
      <c r="AD1353" s="18"/>
      <c r="AE1353" s="18"/>
      <c r="AF1353" s="18"/>
      <c r="AG1353" s="18"/>
      <c r="AH1353" s="18"/>
      <c r="AI1353" s="18"/>
      <c r="AJ1353" s="18"/>
      <c r="AK1353" s="18"/>
      <c r="AL1353" s="18"/>
      <c r="AM1353" s="18"/>
      <c r="AN1353" s="18"/>
      <c r="AO1353" s="18"/>
      <c r="AP1353" s="18"/>
      <c r="AQ1353" s="18"/>
      <c r="AR1353" s="19"/>
      <c r="AS1353" s="19"/>
      <c r="AT1353" s="19"/>
      <c r="AU1353" s="19"/>
      <c r="AV1353" s="19"/>
      <c r="AW1353" s="19"/>
      <c r="AX1353" s="19"/>
      <c r="AY1353" s="19"/>
      <c r="AZ1353" s="19"/>
      <c r="BA1353" s="19"/>
      <c r="BB1353" s="19"/>
      <c r="BC1353" s="19"/>
      <c r="BD1353" s="19"/>
      <c r="BE1353" s="19"/>
      <c r="BF1353" s="19"/>
      <c r="BG1353" s="19"/>
      <c r="BH1353" s="19"/>
      <c r="BI1353" s="19"/>
      <c r="BJ1353" s="19"/>
      <c r="BK1353" s="19"/>
      <c r="BL1353" s="19"/>
      <c r="BM1353" s="19"/>
      <c r="BN1353" s="19"/>
      <c r="BO1353" s="19"/>
      <c r="BP1353" s="19"/>
    </row>
    <row r="1354" spans="1:68" s="2" customFormat="1">
      <c r="A1354" s="57"/>
      <c r="B1354" s="18"/>
      <c r="C1354" s="18"/>
      <c r="D1354" s="18"/>
      <c r="E1354" s="18"/>
      <c r="F1354" s="18"/>
      <c r="G1354" s="18"/>
      <c r="H1354" s="18"/>
      <c r="I1354" s="18"/>
      <c r="J1354" s="18"/>
      <c r="K1354" s="18"/>
      <c r="L1354" s="18"/>
      <c r="M1354" s="18"/>
      <c r="N1354" s="18"/>
      <c r="O1354" s="18"/>
      <c r="P1354" s="18"/>
      <c r="Q1354" s="18"/>
      <c r="R1354" s="18"/>
      <c r="S1354" s="18"/>
      <c r="T1354" s="18"/>
      <c r="U1354" s="18"/>
      <c r="V1354" s="18"/>
      <c r="W1354" s="18"/>
      <c r="X1354" s="18"/>
      <c r="Y1354" s="18"/>
      <c r="Z1354" s="18"/>
      <c r="AA1354" s="18"/>
      <c r="AB1354" s="18"/>
      <c r="AC1354" s="18"/>
      <c r="AD1354" s="18"/>
      <c r="AE1354" s="18"/>
      <c r="AF1354" s="18"/>
      <c r="AG1354" s="18"/>
      <c r="AH1354" s="18"/>
      <c r="AI1354" s="18"/>
      <c r="AJ1354" s="18"/>
      <c r="AK1354" s="18"/>
      <c r="AL1354" s="18"/>
      <c r="AM1354" s="18"/>
      <c r="AN1354" s="18"/>
      <c r="AO1354" s="18"/>
      <c r="AP1354" s="18"/>
      <c r="AQ1354" s="18"/>
      <c r="AR1354" s="19"/>
      <c r="AS1354" s="19"/>
      <c r="AT1354" s="19"/>
      <c r="AU1354" s="19"/>
      <c r="AV1354" s="19"/>
      <c r="AW1354" s="19"/>
      <c r="AX1354" s="19"/>
      <c r="AY1354" s="19"/>
      <c r="AZ1354" s="19"/>
      <c r="BA1354" s="19"/>
      <c r="BB1354" s="19"/>
      <c r="BC1354" s="19"/>
      <c r="BD1354" s="19"/>
      <c r="BE1354" s="19"/>
      <c r="BF1354" s="19"/>
      <c r="BG1354" s="19"/>
      <c r="BH1354" s="19"/>
      <c r="BI1354" s="19"/>
      <c r="BJ1354" s="19"/>
      <c r="BK1354" s="19"/>
      <c r="BL1354" s="19"/>
      <c r="BM1354" s="19"/>
      <c r="BN1354" s="19"/>
      <c r="BO1354" s="19"/>
      <c r="BP1354" s="19"/>
    </row>
    <row r="1355" spans="1:68" s="2" customFormat="1">
      <c r="A1355" s="57"/>
      <c r="B1355" s="18"/>
      <c r="C1355" s="18"/>
      <c r="D1355" s="18"/>
      <c r="E1355" s="18"/>
      <c r="F1355" s="18"/>
      <c r="G1355" s="18"/>
      <c r="H1355" s="18"/>
      <c r="I1355" s="18"/>
      <c r="J1355" s="18"/>
      <c r="K1355" s="18"/>
      <c r="L1355" s="18"/>
      <c r="M1355" s="18"/>
      <c r="N1355" s="18"/>
      <c r="O1355" s="18"/>
      <c r="P1355" s="18"/>
      <c r="Q1355" s="18"/>
      <c r="R1355" s="18"/>
      <c r="S1355" s="18"/>
      <c r="T1355" s="18"/>
      <c r="U1355" s="18"/>
      <c r="V1355" s="18"/>
      <c r="W1355" s="18"/>
      <c r="X1355" s="18"/>
      <c r="Y1355" s="18"/>
      <c r="Z1355" s="18"/>
      <c r="AA1355" s="18"/>
      <c r="AB1355" s="18"/>
      <c r="AC1355" s="18"/>
      <c r="AD1355" s="18"/>
      <c r="AE1355" s="18"/>
      <c r="AF1355" s="18"/>
      <c r="AG1355" s="18"/>
      <c r="AH1355" s="18"/>
      <c r="AI1355" s="18"/>
      <c r="AJ1355" s="18"/>
      <c r="AK1355" s="18"/>
      <c r="AL1355" s="18"/>
      <c r="AM1355" s="18"/>
      <c r="AN1355" s="18"/>
      <c r="AO1355" s="18"/>
      <c r="AP1355" s="18"/>
      <c r="AQ1355" s="18"/>
      <c r="AR1355" s="19"/>
      <c r="AS1355" s="19"/>
      <c r="AT1355" s="19"/>
      <c r="AU1355" s="19"/>
      <c r="AV1355" s="19"/>
      <c r="AW1355" s="19"/>
      <c r="AX1355" s="19"/>
      <c r="AY1355" s="19"/>
      <c r="AZ1355" s="19"/>
      <c r="BA1355" s="19"/>
      <c r="BB1355" s="19"/>
      <c r="BC1355" s="19"/>
      <c r="BD1355" s="19"/>
      <c r="BE1355" s="19"/>
      <c r="BF1355" s="19"/>
      <c r="BG1355" s="19"/>
      <c r="BH1355" s="19"/>
      <c r="BI1355" s="19"/>
      <c r="BJ1355" s="19"/>
      <c r="BK1355" s="19"/>
      <c r="BL1355" s="19"/>
      <c r="BM1355" s="19"/>
      <c r="BN1355" s="19"/>
      <c r="BO1355" s="19"/>
      <c r="BP1355" s="19"/>
    </row>
    <row r="1356" spans="1:68" s="2" customFormat="1">
      <c r="A1356" s="57"/>
      <c r="B1356" s="18"/>
      <c r="C1356" s="18"/>
      <c r="D1356" s="18"/>
      <c r="E1356" s="18"/>
      <c r="F1356" s="18"/>
      <c r="G1356" s="18"/>
      <c r="H1356" s="18"/>
      <c r="I1356" s="18"/>
      <c r="J1356" s="18"/>
      <c r="K1356" s="18"/>
      <c r="L1356" s="18"/>
      <c r="M1356" s="18"/>
      <c r="N1356" s="18"/>
      <c r="O1356" s="18"/>
      <c r="P1356" s="18"/>
      <c r="Q1356" s="18"/>
      <c r="R1356" s="18"/>
      <c r="S1356" s="18"/>
      <c r="T1356" s="18"/>
      <c r="U1356" s="18"/>
      <c r="V1356" s="18"/>
      <c r="W1356" s="18"/>
      <c r="X1356" s="18"/>
      <c r="Y1356" s="18"/>
      <c r="Z1356" s="18"/>
      <c r="AA1356" s="18"/>
      <c r="AB1356" s="18"/>
      <c r="AC1356" s="18"/>
      <c r="AD1356" s="18"/>
      <c r="AE1356" s="18"/>
      <c r="AF1356" s="18"/>
      <c r="AG1356" s="18"/>
      <c r="AH1356" s="18"/>
      <c r="AI1356" s="18"/>
      <c r="AJ1356" s="18"/>
      <c r="AK1356" s="18"/>
      <c r="AL1356" s="18"/>
      <c r="AM1356" s="18"/>
      <c r="AN1356" s="18"/>
      <c r="AO1356" s="18"/>
      <c r="AP1356" s="18"/>
      <c r="AQ1356" s="18"/>
      <c r="AR1356" s="19"/>
      <c r="AS1356" s="19"/>
      <c r="AT1356" s="19"/>
      <c r="AU1356" s="19"/>
      <c r="AV1356" s="19"/>
      <c r="AW1356" s="19"/>
      <c r="AX1356" s="19"/>
      <c r="AY1356" s="19"/>
      <c r="AZ1356" s="19"/>
      <c r="BA1356" s="19"/>
      <c r="BB1356" s="19"/>
      <c r="BC1356" s="19"/>
      <c r="BD1356" s="19"/>
      <c r="BE1356" s="19"/>
      <c r="BF1356" s="19"/>
      <c r="BG1356" s="19"/>
      <c r="BH1356" s="19"/>
      <c r="BI1356" s="19"/>
      <c r="BJ1356" s="19"/>
      <c r="BK1356" s="19"/>
      <c r="BL1356" s="19"/>
      <c r="BM1356" s="19"/>
      <c r="BN1356" s="19"/>
      <c r="BO1356" s="19"/>
      <c r="BP1356" s="19"/>
    </row>
    <row r="1357" spans="1:68" s="2" customFormat="1">
      <c r="A1357" s="57"/>
      <c r="B1357" s="18"/>
      <c r="C1357" s="18"/>
      <c r="D1357" s="18"/>
      <c r="E1357" s="18"/>
      <c r="F1357" s="18"/>
      <c r="G1357" s="18"/>
      <c r="H1357" s="18"/>
      <c r="I1357" s="18"/>
      <c r="J1357" s="18"/>
      <c r="K1357" s="18"/>
      <c r="L1357" s="18"/>
      <c r="M1357" s="18"/>
      <c r="N1357" s="18"/>
      <c r="O1357" s="18"/>
      <c r="P1357" s="18"/>
      <c r="Q1357" s="18"/>
      <c r="R1357" s="18"/>
      <c r="S1357" s="18"/>
      <c r="T1357" s="18"/>
      <c r="U1357" s="18"/>
      <c r="V1357" s="18"/>
      <c r="W1357" s="18"/>
      <c r="X1357" s="18"/>
      <c r="Y1357" s="18"/>
      <c r="Z1357" s="18"/>
      <c r="AA1357" s="18"/>
      <c r="AB1357" s="18"/>
      <c r="AC1357" s="18"/>
      <c r="AD1357" s="18"/>
      <c r="AE1357" s="18"/>
      <c r="AF1357" s="18"/>
      <c r="AG1357" s="18"/>
      <c r="AH1357" s="18"/>
      <c r="AI1357" s="18"/>
      <c r="AJ1357" s="18"/>
      <c r="AK1357" s="18"/>
      <c r="AL1357" s="18"/>
      <c r="AM1357" s="18"/>
      <c r="AN1357" s="18"/>
      <c r="AO1357" s="18"/>
      <c r="AP1357" s="18"/>
      <c r="AQ1357" s="18"/>
      <c r="AR1357" s="19"/>
      <c r="AS1357" s="19"/>
      <c r="AT1357" s="19"/>
      <c r="AU1357" s="19"/>
      <c r="AV1357" s="19"/>
      <c r="AW1357" s="19"/>
      <c r="AX1357" s="19"/>
      <c r="AY1357" s="19"/>
      <c r="AZ1357" s="19"/>
      <c r="BA1357" s="19"/>
      <c r="BB1357" s="19"/>
      <c r="BC1357" s="19"/>
      <c r="BD1357" s="19"/>
      <c r="BE1357" s="19"/>
      <c r="BF1357" s="19"/>
      <c r="BG1357" s="19"/>
      <c r="BH1357" s="19"/>
      <c r="BI1357" s="19"/>
      <c r="BJ1357" s="19"/>
      <c r="BK1357" s="19"/>
      <c r="BL1357" s="19"/>
      <c r="BM1357" s="19"/>
      <c r="BN1357" s="19"/>
      <c r="BO1357" s="19"/>
      <c r="BP1357" s="19"/>
    </row>
    <row r="1358" spans="1:68" s="2" customFormat="1">
      <c r="A1358" s="57"/>
      <c r="B1358" s="18"/>
      <c r="C1358" s="18"/>
      <c r="D1358" s="18"/>
      <c r="E1358" s="18"/>
      <c r="F1358" s="18"/>
      <c r="G1358" s="18"/>
      <c r="H1358" s="18"/>
      <c r="I1358" s="18"/>
      <c r="J1358" s="18"/>
      <c r="K1358" s="18"/>
      <c r="L1358" s="18"/>
      <c r="M1358" s="18"/>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18"/>
      <c r="AM1358" s="18"/>
      <c r="AN1358" s="18"/>
      <c r="AO1358" s="18"/>
      <c r="AP1358" s="18"/>
      <c r="AQ1358" s="18"/>
      <c r="AR1358" s="19"/>
      <c r="AS1358" s="19"/>
      <c r="AT1358" s="19"/>
      <c r="AU1358" s="19"/>
      <c r="AV1358" s="19"/>
      <c r="AW1358" s="19"/>
      <c r="AX1358" s="19"/>
      <c r="AY1358" s="19"/>
      <c r="AZ1358" s="19"/>
      <c r="BA1358" s="19"/>
      <c r="BB1358" s="19"/>
      <c r="BC1358" s="19"/>
      <c r="BD1358" s="19"/>
      <c r="BE1358" s="19"/>
      <c r="BF1358" s="19"/>
      <c r="BG1358" s="19"/>
      <c r="BH1358" s="19"/>
      <c r="BI1358" s="19"/>
      <c r="BJ1358" s="19"/>
      <c r="BK1358" s="19"/>
      <c r="BL1358" s="19"/>
      <c r="BM1358" s="19"/>
      <c r="BN1358" s="19"/>
      <c r="BO1358" s="19"/>
      <c r="BP1358" s="19"/>
    </row>
    <row r="1359" spans="1:68" s="2" customFormat="1">
      <c r="A1359" s="57"/>
      <c r="B1359" s="18"/>
      <c r="C1359" s="18"/>
      <c r="D1359" s="18"/>
      <c r="E1359" s="18"/>
      <c r="F1359" s="18"/>
      <c r="G1359" s="18"/>
      <c r="H1359" s="18"/>
      <c r="I1359" s="18"/>
      <c r="J1359" s="18"/>
      <c r="K1359" s="18"/>
      <c r="L1359" s="18"/>
      <c r="M1359" s="18"/>
      <c r="N1359" s="18"/>
      <c r="O1359" s="18"/>
      <c r="P1359" s="18"/>
      <c r="Q1359" s="18"/>
      <c r="R1359" s="18"/>
      <c r="S1359" s="18"/>
      <c r="T1359" s="18"/>
      <c r="U1359" s="18"/>
      <c r="V1359" s="18"/>
      <c r="W1359" s="18"/>
      <c r="X1359" s="18"/>
      <c r="Y1359" s="18"/>
      <c r="Z1359" s="18"/>
      <c r="AA1359" s="18"/>
      <c r="AB1359" s="18"/>
      <c r="AC1359" s="18"/>
      <c r="AD1359" s="18"/>
      <c r="AE1359" s="18"/>
      <c r="AF1359" s="18"/>
      <c r="AG1359" s="18"/>
      <c r="AH1359" s="18"/>
      <c r="AI1359" s="18"/>
      <c r="AJ1359" s="18"/>
      <c r="AK1359" s="18"/>
      <c r="AL1359" s="18"/>
      <c r="AM1359" s="18"/>
      <c r="AN1359" s="18"/>
      <c r="AO1359" s="18"/>
      <c r="AP1359" s="18"/>
      <c r="AQ1359" s="18"/>
      <c r="AR1359" s="19"/>
      <c r="AS1359" s="19"/>
      <c r="AT1359" s="19"/>
      <c r="AU1359" s="19"/>
      <c r="AV1359" s="19"/>
      <c r="AW1359" s="19"/>
      <c r="AX1359" s="19"/>
      <c r="AY1359" s="19"/>
      <c r="AZ1359" s="19"/>
      <c r="BA1359" s="19"/>
      <c r="BB1359" s="19"/>
      <c r="BC1359" s="19"/>
      <c r="BD1359" s="19"/>
      <c r="BE1359" s="19"/>
      <c r="BF1359" s="19"/>
      <c r="BG1359" s="19"/>
      <c r="BH1359" s="19"/>
      <c r="BI1359" s="19"/>
      <c r="BJ1359" s="19"/>
      <c r="BK1359" s="19"/>
      <c r="BL1359" s="19"/>
      <c r="BM1359" s="19"/>
      <c r="BN1359" s="19"/>
      <c r="BO1359" s="19"/>
      <c r="BP1359" s="19"/>
    </row>
    <row r="1360" spans="1:68" s="2" customFormat="1">
      <c r="A1360" s="57"/>
      <c r="B1360" s="18"/>
      <c r="C1360" s="18"/>
      <c r="D1360" s="18"/>
      <c r="E1360" s="18"/>
      <c r="F1360" s="18"/>
      <c r="G1360" s="18"/>
      <c r="H1360" s="18"/>
      <c r="I1360" s="18"/>
      <c r="J1360" s="18"/>
      <c r="K1360" s="18"/>
      <c r="L1360" s="18"/>
      <c r="M1360" s="18"/>
      <c r="N1360" s="18"/>
      <c r="O1360" s="18"/>
      <c r="P1360" s="18"/>
      <c r="Q1360" s="18"/>
      <c r="R1360" s="18"/>
      <c r="S1360" s="18"/>
      <c r="T1360" s="18"/>
      <c r="U1360" s="18"/>
      <c r="V1360" s="18"/>
      <c r="W1360" s="18"/>
      <c r="X1360" s="18"/>
      <c r="Y1360" s="18"/>
      <c r="Z1360" s="18"/>
      <c r="AA1360" s="18"/>
      <c r="AB1360" s="18"/>
      <c r="AC1360" s="18"/>
      <c r="AD1360" s="18"/>
      <c r="AE1360" s="18"/>
      <c r="AF1360" s="18"/>
      <c r="AG1360" s="18"/>
      <c r="AH1360" s="18"/>
      <c r="AI1360" s="18"/>
      <c r="AJ1360" s="18"/>
      <c r="AK1360" s="18"/>
      <c r="AL1360" s="18"/>
      <c r="AM1360" s="18"/>
      <c r="AN1360" s="18"/>
      <c r="AO1360" s="18"/>
      <c r="AP1360" s="18"/>
      <c r="AQ1360" s="18"/>
      <c r="AR1360" s="19"/>
      <c r="AS1360" s="19"/>
      <c r="AT1360" s="19"/>
      <c r="AU1360" s="19"/>
      <c r="AV1360" s="19"/>
      <c r="AW1360" s="19"/>
      <c r="AX1360" s="19"/>
      <c r="AY1360" s="19"/>
      <c r="AZ1360" s="19"/>
      <c r="BA1360" s="19"/>
      <c r="BB1360" s="19"/>
      <c r="BC1360" s="19"/>
      <c r="BD1360" s="19"/>
      <c r="BE1360" s="19"/>
      <c r="BF1360" s="19"/>
      <c r="BG1360" s="19"/>
      <c r="BH1360" s="19"/>
      <c r="BI1360" s="19"/>
      <c r="BJ1360" s="19"/>
      <c r="BK1360" s="19"/>
      <c r="BL1360" s="19"/>
      <c r="BM1360" s="19"/>
      <c r="BN1360" s="19"/>
      <c r="BO1360" s="19"/>
      <c r="BP1360" s="19"/>
    </row>
    <row r="1361" spans="1:68" s="2" customFormat="1">
      <c r="A1361" s="57"/>
      <c r="B1361" s="18"/>
      <c r="C1361" s="18"/>
      <c r="D1361" s="18"/>
      <c r="E1361" s="18"/>
      <c r="F1361" s="18"/>
      <c r="G1361" s="18"/>
      <c r="H1361" s="18"/>
      <c r="I1361" s="18"/>
      <c r="J1361" s="18"/>
      <c r="K1361" s="18"/>
      <c r="L1361" s="18"/>
      <c r="M1361" s="18"/>
      <c r="N1361" s="18"/>
      <c r="O1361" s="18"/>
      <c r="P1361" s="18"/>
      <c r="Q1361" s="18"/>
      <c r="R1361" s="18"/>
      <c r="S1361" s="18"/>
      <c r="T1361" s="18"/>
      <c r="U1361" s="18"/>
      <c r="V1361" s="18"/>
      <c r="W1361" s="18"/>
      <c r="X1361" s="18"/>
      <c r="Y1361" s="18"/>
      <c r="Z1361" s="18"/>
      <c r="AA1361" s="18"/>
      <c r="AB1361" s="18"/>
      <c r="AC1361" s="18"/>
      <c r="AD1361" s="18"/>
      <c r="AE1361" s="18"/>
      <c r="AF1361" s="18"/>
      <c r="AG1361" s="18"/>
      <c r="AH1361" s="18"/>
      <c r="AI1361" s="18"/>
      <c r="AJ1361" s="18"/>
      <c r="AK1361" s="18"/>
      <c r="AL1361" s="18"/>
      <c r="AM1361" s="18"/>
      <c r="AN1361" s="18"/>
      <c r="AO1361" s="18"/>
      <c r="AP1361" s="18"/>
      <c r="AQ1361" s="18"/>
      <c r="AR1361" s="19"/>
      <c r="AS1361" s="19"/>
      <c r="AT1361" s="19"/>
      <c r="AU1361" s="19"/>
      <c r="AV1361" s="19"/>
      <c r="AW1361" s="19"/>
      <c r="AX1361" s="19"/>
      <c r="AY1361" s="19"/>
      <c r="AZ1361" s="19"/>
      <c r="BA1361" s="19"/>
      <c r="BB1361" s="19"/>
      <c r="BC1361" s="19"/>
      <c r="BD1361" s="19"/>
      <c r="BE1361" s="19"/>
      <c r="BF1361" s="19"/>
      <c r="BG1361" s="19"/>
      <c r="BH1361" s="19"/>
      <c r="BI1361" s="19"/>
      <c r="BJ1361" s="19"/>
      <c r="BK1361" s="19"/>
      <c r="BL1361" s="19"/>
      <c r="BM1361" s="19"/>
      <c r="BN1361" s="19"/>
      <c r="BO1361" s="19"/>
      <c r="BP1361" s="19"/>
    </row>
    <row r="1362" spans="1:68" s="2" customFormat="1">
      <c r="A1362" s="57"/>
      <c r="B1362" s="18"/>
      <c r="C1362" s="18"/>
      <c r="D1362" s="18"/>
      <c r="E1362" s="18"/>
      <c r="F1362" s="18"/>
      <c r="G1362" s="18"/>
      <c r="H1362" s="18"/>
      <c r="I1362" s="18"/>
      <c r="J1362" s="18"/>
      <c r="K1362" s="18"/>
      <c r="L1362" s="18"/>
      <c r="M1362" s="18"/>
      <c r="N1362" s="18"/>
      <c r="O1362" s="18"/>
      <c r="P1362" s="18"/>
      <c r="Q1362" s="18"/>
      <c r="R1362" s="18"/>
      <c r="S1362" s="18"/>
      <c r="T1362" s="18"/>
      <c r="U1362" s="18"/>
      <c r="V1362" s="18"/>
      <c r="W1362" s="18"/>
      <c r="X1362" s="18"/>
      <c r="Y1362" s="18"/>
      <c r="Z1362" s="18"/>
      <c r="AA1362" s="18"/>
      <c r="AB1362" s="18"/>
      <c r="AC1362" s="18"/>
      <c r="AD1362" s="18"/>
      <c r="AE1362" s="18"/>
      <c r="AF1362" s="18"/>
      <c r="AG1362" s="18"/>
      <c r="AH1362" s="18"/>
      <c r="AI1362" s="18"/>
      <c r="AJ1362" s="18"/>
      <c r="AK1362" s="18"/>
      <c r="AL1362" s="18"/>
      <c r="AM1362" s="18"/>
      <c r="AN1362" s="18"/>
      <c r="AO1362" s="18"/>
      <c r="AP1362" s="18"/>
      <c r="AQ1362" s="18"/>
      <c r="AR1362" s="19"/>
      <c r="AS1362" s="19"/>
      <c r="AT1362" s="19"/>
      <c r="AU1362" s="19"/>
      <c r="AV1362" s="19"/>
      <c r="AW1362" s="19"/>
      <c r="AX1362" s="19"/>
      <c r="AY1362" s="19"/>
      <c r="AZ1362" s="19"/>
      <c r="BA1362" s="19"/>
      <c r="BB1362" s="19"/>
      <c r="BC1362" s="19"/>
      <c r="BD1362" s="19"/>
      <c r="BE1362" s="19"/>
      <c r="BF1362" s="19"/>
      <c r="BG1362" s="19"/>
      <c r="BH1362" s="19"/>
      <c r="BI1362" s="19"/>
      <c r="BJ1362" s="19"/>
      <c r="BK1362" s="19"/>
      <c r="BL1362" s="19"/>
      <c r="BM1362" s="19"/>
      <c r="BN1362" s="19"/>
      <c r="BO1362" s="19"/>
      <c r="BP1362" s="19"/>
    </row>
    <row r="1363" spans="1:68" s="2" customFormat="1">
      <c r="A1363" s="57"/>
      <c r="B1363" s="18"/>
      <c r="C1363" s="18"/>
      <c r="D1363" s="18"/>
      <c r="E1363" s="18"/>
      <c r="F1363" s="18"/>
      <c r="G1363" s="18"/>
      <c r="H1363" s="18"/>
      <c r="I1363" s="18"/>
      <c r="J1363" s="18"/>
      <c r="K1363" s="18"/>
      <c r="L1363" s="18"/>
      <c r="M1363" s="18"/>
      <c r="N1363" s="18"/>
      <c r="O1363" s="18"/>
      <c r="P1363" s="18"/>
      <c r="Q1363" s="18"/>
      <c r="R1363" s="18"/>
      <c r="S1363" s="18"/>
      <c r="T1363" s="18"/>
      <c r="U1363" s="18"/>
      <c r="V1363" s="18"/>
      <c r="W1363" s="18"/>
      <c r="X1363" s="18"/>
      <c r="Y1363" s="18"/>
      <c r="Z1363" s="18"/>
      <c r="AA1363" s="18"/>
      <c r="AB1363" s="18"/>
      <c r="AC1363" s="18"/>
      <c r="AD1363" s="18"/>
      <c r="AE1363" s="18"/>
      <c r="AF1363" s="18"/>
      <c r="AG1363" s="18"/>
      <c r="AH1363" s="18"/>
      <c r="AI1363" s="18"/>
      <c r="AJ1363" s="18"/>
      <c r="AK1363" s="18"/>
      <c r="AL1363" s="18"/>
      <c r="AM1363" s="18"/>
      <c r="AN1363" s="18"/>
      <c r="AO1363" s="18"/>
      <c r="AP1363" s="18"/>
      <c r="AQ1363" s="18"/>
      <c r="AR1363" s="19"/>
      <c r="AS1363" s="19"/>
      <c r="AT1363" s="19"/>
      <c r="AU1363" s="19"/>
      <c r="AV1363" s="19"/>
      <c r="AW1363" s="19"/>
      <c r="AX1363" s="19"/>
      <c r="AY1363" s="19"/>
      <c r="AZ1363" s="19"/>
      <c r="BA1363" s="19"/>
      <c r="BB1363" s="19"/>
      <c r="BC1363" s="19"/>
      <c r="BD1363" s="19"/>
      <c r="BE1363" s="19"/>
      <c r="BF1363" s="19"/>
      <c r="BG1363" s="19"/>
      <c r="BH1363" s="19"/>
      <c r="BI1363" s="19"/>
      <c r="BJ1363" s="19"/>
      <c r="BK1363" s="19"/>
      <c r="BL1363" s="19"/>
      <c r="BM1363" s="19"/>
      <c r="BN1363" s="19"/>
      <c r="BO1363" s="19"/>
      <c r="BP1363" s="19"/>
    </row>
    <row r="1364" spans="1:68" s="2" customFormat="1">
      <c r="A1364" s="57"/>
      <c r="B1364" s="18"/>
      <c r="C1364" s="18"/>
      <c r="D1364" s="18"/>
      <c r="E1364" s="18"/>
      <c r="F1364" s="18"/>
      <c r="G1364" s="18"/>
      <c r="H1364" s="18"/>
      <c r="I1364" s="18"/>
      <c r="J1364" s="18"/>
      <c r="K1364" s="18"/>
      <c r="L1364" s="18"/>
      <c r="M1364" s="18"/>
      <c r="N1364" s="18"/>
      <c r="O1364" s="18"/>
      <c r="P1364" s="18"/>
      <c r="Q1364" s="18"/>
      <c r="R1364" s="18"/>
      <c r="S1364" s="18"/>
      <c r="T1364" s="18"/>
      <c r="U1364" s="18"/>
      <c r="V1364" s="18"/>
      <c r="W1364" s="18"/>
      <c r="X1364" s="18"/>
      <c r="Y1364" s="18"/>
      <c r="Z1364" s="18"/>
      <c r="AA1364" s="18"/>
      <c r="AB1364" s="18"/>
      <c r="AC1364" s="18"/>
      <c r="AD1364" s="18"/>
      <c r="AE1364" s="18"/>
      <c r="AF1364" s="18"/>
      <c r="AG1364" s="18"/>
      <c r="AH1364" s="18"/>
      <c r="AI1364" s="18"/>
      <c r="AJ1364" s="18"/>
      <c r="AK1364" s="18"/>
      <c r="AL1364" s="18"/>
      <c r="AM1364" s="18"/>
      <c r="AN1364" s="18"/>
      <c r="AO1364" s="18"/>
      <c r="AP1364" s="18"/>
      <c r="AQ1364" s="18"/>
      <c r="AR1364" s="19"/>
      <c r="AS1364" s="19"/>
      <c r="AT1364" s="19"/>
      <c r="AU1364" s="19"/>
      <c r="AV1364" s="19"/>
      <c r="AW1364" s="19"/>
      <c r="AX1364" s="19"/>
      <c r="AY1364" s="19"/>
      <c r="AZ1364" s="19"/>
      <c r="BA1364" s="19"/>
      <c r="BB1364" s="19"/>
      <c r="BC1364" s="19"/>
      <c r="BD1364" s="19"/>
      <c r="BE1364" s="19"/>
      <c r="BF1364" s="19"/>
      <c r="BG1364" s="19"/>
      <c r="BH1364" s="19"/>
      <c r="BI1364" s="19"/>
      <c r="BJ1364" s="19"/>
      <c r="BK1364" s="19"/>
      <c r="BL1364" s="19"/>
      <c r="BM1364" s="19"/>
      <c r="BN1364" s="19"/>
      <c r="BO1364" s="19"/>
      <c r="BP1364" s="19"/>
    </row>
    <row r="1365" spans="1:68" s="2" customFormat="1">
      <c r="A1365" s="57"/>
      <c r="B1365" s="18"/>
      <c r="C1365" s="18"/>
      <c r="D1365" s="18"/>
      <c r="E1365" s="18"/>
      <c r="F1365" s="18"/>
      <c r="G1365" s="18"/>
      <c r="H1365" s="18"/>
      <c r="I1365" s="18"/>
      <c r="J1365" s="18"/>
      <c r="K1365" s="18"/>
      <c r="L1365" s="18"/>
      <c r="M1365" s="18"/>
      <c r="N1365" s="18"/>
      <c r="O1365" s="18"/>
      <c r="P1365" s="18"/>
      <c r="Q1365" s="18"/>
      <c r="R1365" s="18"/>
      <c r="S1365" s="18"/>
      <c r="T1365" s="18"/>
      <c r="U1365" s="18"/>
      <c r="V1365" s="18"/>
      <c r="W1365" s="18"/>
      <c r="X1365" s="18"/>
      <c r="Y1365" s="18"/>
      <c r="Z1365" s="18"/>
      <c r="AA1365" s="18"/>
      <c r="AB1365" s="18"/>
      <c r="AC1365" s="18"/>
      <c r="AD1365" s="18"/>
      <c r="AE1365" s="18"/>
      <c r="AF1365" s="18"/>
      <c r="AG1365" s="18"/>
      <c r="AH1365" s="18"/>
      <c r="AI1365" s="18"/>
      <c r="AJ1365" s="18"/>
      <c r="AK1365" s="18"/>
      <c r="AL1365" s="18"/>
      <c r="AM1365" s="18"/>
      <c r="AN1365" s="18"/>
      <c r="AO1365" s="18"/>
      <c r="AP1365" s="18"/>
      <c r="AQ1365" s="18"/>
      <c r="AR1365" s="19"/>
      <c r="AS1365" s="19"/>
      <c r="AT1365" s="19"/>
      <c r="AU1365" s="19"/>
      <c r="AV1365" s="19"/>
      <c r="AW1365" s="19"/>
      <c r="AX1365" s="19"/>
      <c r="AY1365" s="19"/>
      <c r="AZ1365" s="19"/>
      <c r="BA1365" s="19"/>
      <c r="BB1365" s="19"/>
      <c r="BC1365" s="19"/>
      <c r="BD1365" s="19"/>
      <c r="BE1365" s="19"/>
      <c r="BF1365" s="19"/>
      <c r="BG1365" s="19"/>
      <c r="BH1365" s="19"/>
      <c r="BI1365" s="19"/>
      <c r="BJ1365" s="19"/>
      <c r="BK1365" s="19"/>
      <c r="BL1365" s="19"/>
      <c r="BM1365" s="19"/>
      <c r="BN1365" s="19"/>
      <c r="BO1365" s="19"/>
      <c r="BP1365" s="19"/>
    </row>
    <row r="1366" spans="1:68" s="2" customFormat="1">
      <c r="A1366" s="57"/>
      <c r="B1366" s="18"/>
      <c r="C1366" s="18"/>
      <c r="D1366" s="18"/>
      <c r="E1366" s="18"/>
      <c r="F1366" s="18"/>
      <c r="G1366" s="18"/>
      <c r="H1366" s="18"/>
      <c r="I1366" s="18"/>
      <c r="J1366" s="18"/>
      <c r="K1366" s="18"/>
      <c r="L1366" s="18"/>
      <c r="M1366" s="18"/>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18"/>
      <c r="AM1366" s="18"/>
      <c r="AN1366" s="18"/>
      <c r="AO1366" s="18"/>
      <c r="AP1366" s="18"/>
      <c r="AQ1366" s="18"/>
      <c r="AR1366" s="19"/>
      <c r="AS1366" s="19"/>
      <c r="AT1366" s="19"/>
      <c r="AU1366" s="19"/>
      <c r="AV1366" s="19"/>
      <c r="AW1366" s="19"/>
      <c r="AX1366" s="19"/>
      <c r="AY1366" s="19"/>
      <c r="AZ1366" s="19"/>
      <c r="BA1366" s="19"/>
      <c r="BB1366" s="19"/>
      <c r="BC1366" s="19"/>
      <c r="BD1366" s="19"/>
      <c r="BE1366" s="19"/>
      <c r="BF1366" s="19"/>
      <c r="BG1366" s="19"/>
      <c r="BH1366" s="19"/>
      <c r="BI1366" s="19"/>
      <c r="BJ1366" s="19"/>
      <c r="BK1366" s="19"/>
      <c r="BL1366" s="19"/>
      <c r="BM1366" s="19"/>
      <c r="BN1366" s="19"/>
      <c r="BO1366" s="19"/>
      <c r="BP1366" s="19"/>
    </row>
    <row r="1367" spans="1:68" s="2" customFormat="1">
      <c r="A1367" s="57"/>
      <c r="B1367" s="18"/>
      <c r="C1367" s="18"/>
      <c r="D1367" s="18"/>
      <c r="E1367" s="18"/>
      <c r="F1367" s="18"/>
      <c r="G1367" s="18"/>
      <c r="H1367" s="18"/>
      <c r="I1367" s="18"/>
      <c r="J1367" s="18"/>
      <c r="K1367" s="18"/>
      <c r="L1367" s="18"/>
      <c r="M1367" s="18"/>
      <c r="N1367" s="18"/>
      <c r="O1367" s="18"/>
      <c r="P1367" s="18"/>
      <c r="Q1367" s="18"/>
      <c r="R1367" s="18"/>
      <c r="S1367" s="18"/>
      <c r="T1367" s="18"/>
      <c r="U1367" s="18"/>
      <c r="V1367" s="18"/>
      <c r="W1367" s="18"/>
      <c r="X1367" s="18"/>
      <c r="Y1367" s="18"/>
      <c r="Z1367" s="18"/>
      <c r="AA1367" s="18"/>
      <c r="AB1367" s="18"/>
      <c r="AC1367" s="18"/>
      <c r="AD1367" s="18"/>
      <c r="AE1367" s="18"/>
      <c r="AF1367" s="18"/>
      <c r="AG1367" s="18"/>
      <c r="AH1367" s="18"/>
      <c r="AI1367" s="18"/>
      <c r="AJ1367" s="18"/>
      <c r="AK1367" s="18"/>
      <c r="AL1367" s="18"/>
      <c r="AM1367" s="18"/>
      <c r="AN1367" s="18"/>
      <c r="AO1367" s="18"/>
      <c r="AP1367" s="18"/>
      <c r="AQ1367" s="18"/>
      <c r="AR1367" s="19"/>
      <c r="AS1367" s="19"/>
      <c r="AT1367" s="19"/>
      <c r="AU1367" s="19"/>
      <c r="AV1367" s="19"/>
      <c r="AW1367" s="19"/>
      <c r="AX1367" s="19"/>
      <c r="AY1367" s="19"/>
      <c r="AZ1367" s="19"/>
      <c r="BA1367" s="19"/>
      <c r="BB1367" s="19"/>
      <c r="BC1367" s="19"/>
      <c r="BD1367" s="19"/>
      <c r="BE1367" s="19"/>
      <c r="BF1367" s="19"/>
      <c r="BG1367" s="19"/>
      <c r="BH1367" s="19"/>
      <c r="BI1367" s="19"/>
      <c r="BJ1367" s="19"/>
      <c r="BK1367" s="19"/>
      <c r="BL1367" s="19"/>
      <c r="BM1367" s="19"/>
      <c r="BN1367" s="19"/>
      <c r="BO1367" s="19"/>
      <c r="BP1367" s="19"/>
    </row>
    <row r="1368" spans="1:68" s="2" customFormat="1">
      <c r="A1368" s="57"/>
      <c r="B1368" s="18"/>
      <c r="C1368" s="18"/>
      <c r="D1368" s="18"/>
      <c r="E1368" s="18"/>
      <c r="F1368" s="18"/>
      <c r="G1368" s="18"/>
      <c r="H1368" s="18"/>
      <c r="I1368" s="18"/>
      <c r="J1368" s="18"/>
      <c r="K1368" s="18"/>
      <c r="L1368" s="18"/>
      <c r="M1368" s="18"/>
      <c r="N1368" s="18"/>
      <c r="O1368" s="18"/>
      <c r="P1368" s="18"/>
      <c r="Q1368" s="18"/>
      <c r="R1368" s="18"/>
      <c r="S1368" s="18"/>
      <c r="T1368" s="18"/>
      <c r="U1368" s="18"/>
      <c r="V1368" s="18"/>
      <c r="W1368" s="18"/>
      <c r="X1368" s="18"/>
      <c r="Y1368" s="18"/>
      <c r="Z1368" s="18"/>
      <c r="AA1368" s="18"/>
      <c r="AB1368" s="18"/>
      <c r="AC1368" s="18"/>
      <c r="AD1368" s="18"/>
      <c r="AE1368" s="18"/>
      <c r="AF1368" s="18"/>
      <c r="AG1368" s="18"/>
      <c r="AH1368" s="18"/>
      <c r="AI1368" s="18"/>
      <c r="AJ1368" s="18"/>
      <c r="AK1368" s="18"/>
      <c r="AL1368" s="18"/>
      <c r="AM1368" s="18"/>
      <c r="AN1368" s="18"/>
      <c r="AO1368" s="18"/>
      <c r="AP1368" s="18"/>
      <c r="AQ1368" s="18"/>
      <c r="AR1368" s="19"/>
      <c r="AS1368" s="19"/>
      <c r="AT1368" s="19"/>
      <c r="AU1368" s="19"/>
      <c r="AV1368" s="19"/>
      <c r="AW1368" s="19"/>
      <c r="AX1368" s="19"/>
      <c r="AY1368" s="19"/>
      <c r="AZ1368" s="19"/>
      <c r="BA1368" s="19"/>
      <c r="BB1368" s="19"/>
      <c r="BC1368" s="19"/>
      <c r="BD1368" s="19"/>
      <c r="BE1368" s="19"/>
      <c r="BF1368" s="19"/>
      <c r="BG1368" s="19"/>
      <c r="BH1368" s="19"/>
      <c r="BI1368" s="19"/>
      <c r="BJ1368" s="19"/>
      <c r="BK1368" s="19"/>
      <c r="BL1368" s="19"/>
      <c r="BM1368" s="19"/>
      <c r="BN1368" s="19"/>
      <c r="BO1368" s="19"/>
      <c r="BP1368" s="19"/>
    </row>
    <row r="1369" spans="1:68" s="2" customFormat="1">
      <c r="A1369" s="57"/>
      <c r="B1369" s="18"/>
      <c r="C1369" s="18"/>
      <c r="D1369" s="18"/>
      <c r="E1369" s="18"/>
      <c r="F1369" s="18"/>
      <c r="G1369" s="18"/>
      <c r="H1369" s="18"/>
      <c r="I1369" s="18"/>
      <c r="J1369" s="18"/>
      <c r="K1369" s="18"/>
      <c r="L1369" s="18"/>
      <c r="M1369" s="18"/>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c r="AL1369" s="18"/>
      <c r="AM1369" s="18"/>
      <c r="AN1369" s="18"/>
      <c r="AO1369" s="18"/>
      <c r="AP1369" s="18"/>
      <c r="AQ1369" s="18"/>
      <c r="AR1369" s="19"/>
      <c r="AS1369" s="19"/>
      <c r="AT1369" s="19"/>
      <c r="AU1369" s="19"/>
      <c r="AV1369" s="19"/>
      <c r="AW1369" s="19"/>
      <c r="AX1369" s="19"/>
      <c r="AY1369" s="19"/>
      <c r="AZ1369" s="19"/>
      <c r="BA1369" s="19"/>
      <c r="BB1369" s="19"/>
      <c r="BC1369" s="19"/>
      <c r="BD1369" s="19"/>
      <c r="BE1369" s="19"/>
      <c r="BF1369" s="19"/>
      <c r="BG1369" s="19"/>
      <c r="BH1369" s="19"/>
      <c r="BI1369" s="19"/>
      <c r="BJ1369" s="19"/>
      <c r="BK1369" s="19"/>
      <c r="BL1369" s="19"/>
      <c r="BM1369" s="19"/>
      <c r="BN1369" s="19"/>
      <c r="BO1369" s="19"/>
      <c r="BP1369" s="19"/>
    </row>
    <row r="1370" spans="1:68" s="2" customFormat="1">
      <c r="A1370" s="57"/>
      <c r="B1370" s="18"/>
      <c r="C1370" s="18"/>
      <c r="D1370" s="18"/>
      <c r="E1370" s="18"/>
      <c r="F1370" s="18"/>
      <c r="G1370" s="18"/>
      <c r="H1370" s="18"/>
      <c r="I1370" s="18"/>
      <c r="J1370" s="18"/>
      <c r="K1370" s="18"/>
      <c r="L1370" s="18"/>
      <c r="M1370" s="18"/>
      <c r="N1370" s="18"/>
      <c r="O1370" s="18"/>
      <c r="P1370" s="18"/>
      <c r="Q1370" s="18"/>
      <c r="R1370" s="18"/>
      <c r="S1370" s="18"/>
      <c r="T1370" s="18"/>
      <c r="U1370" s="18"/>
      <c r="V1370" s="18"/>
      <c r="W1370" s="18"/>
      <c r="X1370" s="18"/>
      <c r="Y1370" s="18"/>
      <c r="Z1370" s="18"/>
      <c r="AA1370" s="18"/>
      <c r="AB1370" s="18"/>
      <c r="AC1370" s="18"/>
      <c r="AD1370" s="18"/>
      <c r="AE1370" s="18"/>
      <c r="AF1370" s="18"/>
      <c r="AG1370" s="18"/>
      <c r="AH1370" s="18"/>
      <c r="AI1370" s="18"/>
      <c r="AJ1370" s="18"/>
      <c r="AK1370" s="18"/>
      <c r="AL1370" s="18"/>
      <c r="AM1370" s="18"/>
      <c r="AN1370" s="18"/>
      <c r="AO1370" s="18"/>
      <c r="AP1370" s="18"/>
      <c r="AQ1370" s="18"/>
      <c r="AR1370" s="19"/>
      <c r="AS1370" s="19"/>
      <c r="AT1370" s="19"/>
      <c r="AU1370" s="19"/>
      <c r="AV1370" s="19"/>
      <c r="AW1370" s="19"/>
      <c r="AX1370" s="19"/>
      <c r="AY1370" s="19"/>
      <c r="AZ1370" s="19"/>
      <c r="BA1370" s="19"/>
      <c r="BB1370" s="19"/>
      <c r="BC1370" s="19"/>
      <c r="BD1370" s="19"/>
      <c r="BE1370" s="19"/>
      <c r="BF1370" s="19"/>
      <c r="BG1370" s="19"/>
      <c r="BH1370" s="19"/>
      <c r="BI1370" s="19"/>
      <c r="BJ1370" s="19"/>
      <c r="BK1370" s="19"/>
      <c r="BL1370" s="19"/>
      <c r="BM1370" s="19"/>
      <c r="BN1370" s="19"/>
      <c r="BO1370" s="19"/>
      <c r="BP1370" s="19"/>
    </row>
    <row r="1371" spans="1:68" s="2" customFormat="1">
      <c r="A1371" s="57"/>
      <c r="B1371" s="18"/>
      <c r="C1371" s="18"/>
      <c r="D1371" s="18"/>
      <c r="E1371" s="18"/>
      <c r="F1371" s="18"/>
      <c r="G1371" s="18"/>
      <c r="H1371" s="18"/>
      <c r="I1371" s="18"/>
      <c r="J1371" s="18"/>
      <c r="K1371" s="18"/>
      <c r="L1371" s="18"/>
      <c r="M1371" s="18"/>
      <c r="N1371" s="18"/>
      <c r="O1371" s="18"/>
      <c r="P1371" s="18"/>
      <c r="Q1371" s="18"/>
      <c r="R1371" s="18"/>
      <c r="S1371" s="18"/>
      <c r="T1371" s="18"/>
      <c r="U1371" s="18"/>
      <c r="V1371" s="18"/>
      <c r="W1371" s="18"/>
      <c r="X1371" s="18"/>
      <c r="Y1371" s="18"/>
      <c r="Z1371" s="18"/>
      <c r="AA1371" s="18"/>
      <c r="AB1371" s="18"/>
      <c r="AC1371" s="18"/>
      <c r="AD1371" s="18"/>
      <c r="AE1371" s="18"/>
      <c r="AF1371" s="18"/>
      <c r="AG1371" s="18"/>
      <c r="AH1371" s="18"/>
      <c r="AI1371" s="18"/>
      <c r="AJ1371" s="18"/>
      <c r="AK1371" s="18"/>
      <c r="AL1371" s="18"/>
      <c r="AM1371" s="18"/>
      <c r="AN1371" s="18"/>
      <c r="AO1371" s="18"/>
      <c r="AP1371" s="18"/>
      <c r="AQ1371" s="18"/>
      <c r="AR1371" s="19"/>
      <c r="AS1371" s="19"/>
      <c r="AT1371" s="19"/>
      <c r="AU1371" s="19"/>
      <c r="AV1371" s="19"/>
      <c r="AW1371" s="19"/>
      <c r="AX1371" s="19"/>
      <c r="AY1371" s="19"/>
      <c r="AZ1371" s="19"/>
      <c r="BA1371" s="19"/>
      <c r="BB1371" s="19"/>
      <c r="BC1371" s="19"/>
      <c r="BD1371" s="19"/>
      <c r="BE1371" s="19"/>
      <c r="BF1371" s="19"/>
      <c r="BG1371" s="19"/>
      <c r="BH1371" s="19"/>
      <c r="BI1371" s="19"/>
      <c r="BJ1371" s="19"/>
      <c r="BK1371" s="19"/>
      <c r="BL1371" s="19"/>
      <c r="BM1371" s="19"/>
      <c r="BN1371" s="19"/>
      <c r="BO1371" s="19"/>
      <c r="BP1371" s="19"/>
    </row>
    <row r="1372" spans="1:68" s="2" customFormat="1">
      <c r="A1372" s="57"/>
      <c r="B1372" s="18"/>
      <c r="C1372" s="18"/>
      <c r="D1372" s="18"/>
      <c r="E1372" s="18"/>
      <c r="F1372" s="18"/>
      <c r="G1372" s="18"/>
      <c r="H1372" s="18"/>
      <c r="I1372" s="18"/>
      <c r="J1372" s="18"/>
      <c r="K1372" s="18"/>
      <c r="L1372" s="18"/>
      <c r="M1372" s="18"/>
      <c r="N1372" s="18"/>
      <c r="O1372" s="18"/>
      <c r="P1372" s="18"/>
      <c r="Q1372" s="18"/>
      <c r="R1372" s="18"/>
      <c r="S1372" s="18"/>
      <c r="T1372" s="18"/>
      <c r="U1372" s="18"/>
      <c r="V1372" s="18"/>
      <c r="W1372" s="18"/>
      <c r="X1372" s="18"/>
      <c r="Y1372" s="18"/>
      <c r="Z1372" s="18"/>
      <c r="AA1372" s="18"/>
      <c r="AB1372" s="18"/>
      <c r="AC1372" s="18"/>
      <c r="AD1372" s="18"/>
      <c r="AE1372" s="18"/>
      <c r="AF1372" s="18"/>
      <c r="AG1372" s="18"/>
      <c r="AH1372" s="18"/>
      <c r="AI1372" s="18"/>
      <c r="AJ1372" s="18"/>
      <c r="AK1372" s="18"/>
      <c r="AL1372" s="18"/>
      <c r="AM1372" s="18"/>
      <c r="AN1372" s="18"/>
      <c r="AO1372" s="18"/>
      <c r="AP1372" s="18"/>
      <c r="AQ1372" s="18"/>
      <c r="AR1372" s="19"/>
      <c r="AS1372" s="19"/>
      <c r="AT1372" s="19"/>
      <c r="AU1372" s="19"/>
      <c r="AV1372" s="19"/>
      <c r="AW1372" s="19"/>
      <c r="AX1372" s="19"/>
      <c r="AY1372" s="19"/>
      <c r="AZ1372" s="19"/>
      <c r="BA1372" s="19"/>
      <c r="BB1372" s="19"/>
      <c r="BC1372" s="19"/>
      <c r="BD1372" s="19"/>
      <c r="BE1372" s="19"/>
      <c r="BF1372" s="19"/>
      <c r="BG1372" s="19"/>
      <c r="BH1372" s="19"/>
      <c r="BI1372" s="19"/>
      <c r="BJ1372" s="19"/>
      <c r="BK1372" s="19"/>
      <c r="BL1372" s="19"/>
      <c r="BM1372" s="19"/>
      <c r="BN1372" s="19"/>
      <c r="BO1372" s="19"/>
      <c r="BP1372" s="19"/>
    </row>
    <row r="1373" spans="1:68" s="2" customFormat="1">
      <c r="A1373" s="57"/>
      <c r="B1373" s="18"/>
      <c r="C1373" s="18"/>
      <c r="D1373" s="18"/>
      <c r="E1373" s="18"/>
      <c r="F1373" s="18"/>
      <c r="G1373" s="18"/>
      <c r="H1373" s="18"/>
      <c r="I1373" s="18"/>
      <c r="J1373" s="18"/>
      <c r="K1373" s="18"/>
      <c r="L1373" s="18"/>
      <c r="M1373" s="18"/>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c r="AL1373" s="18"/>
      <c r="AM1373" s="18"/>
      <c r="AN1373" s="18"/>
      <c r="AO1373" s="18"/>
      <c r="AP1373" s="18"/>
      <c r="AQ1373" s="18"/>
      <c r="AR1373" s="19"/>
      <c r="AS1373" s="19"/>
      <c r="AT1373" s="19"/>
      <c r="AU1373" s="19"/>
      <c r="AV1373" s="19"/>
      <c r="AW1373" s="19"/>
      <c r="AX1373" s="19"/>
      <c r="AY1373" s="19"/>
      <c r="AZ1373" s="19"/>
      <c r="BA1373" s="19"/>
      <c r="BB1373" s="19"/>
      <c r="BC1373" s="19"/>
      <c r="BD1373" s="19"/>
      <c r="BE1373" s="19"/>
      <c r="BF1373" s="19"/>
      <c r="BG1373" s="19"/>
      <c r="BH1373" s="19"/>
      <c r="BI1373" s="19"/>
      <c r="BJ1373" s="19"/>
      <c r="BK1373" s="19"/>
      <c r="BL1373" s="19"/>
      <c r="BM1373" s="19"/>
      <c r="BN1373" s="19"/>
      <c r="BO1373" s="19"/>
      <c r="BP1373" s="19"/>
    </row>
    <row r="1374" spans="1:68" s="2" customFormat="1">
      <c r="A1374" s="57"/>
      <c r="B1374" s="18"/>
      <c r="C1374" s="18"/>
      <c r="D1374" s="18"/>
      <c r="E1374" s="18"/>
      <c r="F1374" s="18"/>
      <c r="G1374" s="18"/>
      <c r="H1374" s="18"/>
      <c r="I1374" s="18"/>
      <c r="J1374" s="18"/>
      <c r="K1374" s="18"/>
      <c r="L1374" s="18"/>
      <c r="M1374" s="18"/>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18"/>
      <c r="AM1374" s="18"/>
      <c r="AN1374" s="18"/>
      <c r="AO1374" s="18"/>
      <c r="AP1374" s="18"/>
      <c r="AQ1374" s="18"/>
      <c r="AR1374" s="19"/>
      <c r="AS1374" s="19"/>
      <c r="AT1374" s="19"/>
      <c r="AU1374" s="19"/>
      <c r="AV1374" s="19"/>
      <c r="AW1374" s="19"/>
      <c r="AX1374" s="19"/>
      <c r="AY1374" s="19"/>
      <c r="AZ1374" s="19"/>
      <c r="BA1374" s="19"/>
      <c r="BB1374" s="19"/>
      <c r="BC1374" s="19"/>
      <c r="BD1374" s="19"/>
      <c r="BE1374" s="19"/>
      <c r="BF1374" s="19"/>
      <c r="BG1374" s="19"/>
      <c r="BH1374" s="19"/>
      <c r="BI1374" s="19"/>
      <c r="BJ1374" s="19"/>
      <c r="BK1374" s="19"/>
      <c r="BL1374" s="19"/>
      <c r="BM1374" s="19"/>
      <c r="BN1374" s="19"/>
      <c r="BO1374" s="19"/>
      <c r="BP1374" s="19"/>
    </row>
    <row r="1375" spans="1:68" s="2" customFormat="1">
      <c r="A1375" s="57"/>
      <c r="B1375" s="18"/>
      <c r="C1375" s="18"/>
      <c r="D1375" s="18"/>
      <c r="E1375" s="18"/>
      <c r="F1375" s="18"/>
      <c r="G1375" s="18"/>
      <c r="H1375" s="18"/>
      <c r="I1375" s="18"/>
      <c r="J1375" s="18"/>
      <c r="K1375" s="18"/>
      <c r="L1375" s="18"/>
      <c r="M1375" s="18"/>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c r="AL1375" s="18"/>
      <c r="AM1375" s="18"/>
      <c r="AN1375" s="18"/>
      <c r="AO1375" s="18"/>
      <c r="AP1375" s="18"/>
      <c r="AQ1375" s="18"/>
      <c r="AR1375" s="19"/>
      <c r="AS1375" s="19"/>
      <c r="AT1375" s="19"/>
      <c r="AU1375" s="19"/>
      <c r="AV1375" s="19"/>
      <c r="AW1375" s="19"/>
      <c r="AX1375" s="19"/>
      <c r="AY1375" s="19"/>
      <c r="AZ1375" s="19"/>
      <c r="BA1375" s="19"/>
      <c r="BB1375" s="19"/>
      <c r="BC1375" s="19"/>
      <c r="BD1375" s="19"/>
      <c r="BE1375" s="19"/>
      <c r="BF1375" s="19"/>
      <c r="BG1375" s="19"/>
      <c r="BH1375" s="19"/>
      <c r="BI1375" s="19"/>
      <c r="BJ1375" s="19"/>
      <c r="BK1375" s="19"/>
      <c r="BL1375" s="19"/>
      <c r="BM1375" s="19"/>
      <c r="BN1375" s="19"/>
      <c r="BO1375" s="19"/>
      <c r="BP1375" s="19"/>
    </row>
    <row r="1376" spans="1:68" s="2" customFormat="1">
      <c r="A1376" s="57"/>
      <c r="B1376" s="18"/>
      <c r="C1376" s="18"/>
      <c r="D1376" s="18"/>
      <c r="E1376" s="18"/>
      <c r="F1376" s="18"/>
      <c r="G1376" s="18"/>
      <c r="H1376" s="18"/>
      <c r="I1376" s="18"/>
      <c r="J1376" s="18"/>
      <c r="K1376" s="18"/>
      <c r="L1376" s="18"/>
      <c r="M1376" s="18"/>
      <c r="N1376" s="18"/>
      <c r="O1376" s="18"/>
      <c r="P1376" s="18"/>
      <c r="Q1376" s="18"/>
      <c r="R1376" s="18"/>
      <c r="S1376" s="18"/>
      <c r="T1376" s="18"/>
      <c r="U1376" s="18"/>
      <c r="V1376" s="18"/>
      <c r="W1376" s="18"/>
      <c r="X1376" s="18"/>
      <c r="Y1376" s="18"/>
      <c r="Z1376" s="18"/>
      <c r="AA1376" s="18"/>
      <c r="AB1376" s="18"/>
      <c r="AC1376" s="18"/>
      <c r="AD1376" s="18"/>
      <c r="AE1376" s="18"/>
      <c r="AF1376" s="18"/>
      <c r="AG1376" s="18"/>
      <c r="AH1376" s="18"/>
      <c r="AI1376" s="18"/>
      <c r="AJ1376" s="18"/>
      <c r="AK1376" s="18"/>
      <c r="AL1376" s="18"/>
      <c r="AM1376" s="18"/>
      <c r="AN1376" s="18"/>
      <c r="AO1376" s="18"/>
      <c r="AP1376" s="18"/>
      <c r="AQ1376" s="18"/>
      <c r="AR1376" s="19"/>
      <c r="AS1376" s="19"/>
      <c r="AT1376" s="19"/>
      <c r="AU1376" s="19"/>
      <c r="AV1376" s="19"/>
      <c r="AW1376" s="19"/>
      <c r="AX1376" s="19"/>
      <c r="AY1376" s="19"/>
      <c r="AZ1376" s="19"/>
      <c r="BA1376" s="19"/>
      <c r="BB1376" s="19"/>
      <c r="BC1376" s="19"/>
      <c r="BD1376" s="19"/>
      <c r="BE1376" s="19"/>
      <c r="BF1376" s="19"/>
      <c r="BG1376" s="19"/>
      <c r="BH1376" s="19"/>
      <c r="BI1376" s="19"/>
      <c r="BJ1376" s="19"/>
      <c r="BK1376" s="19"/>
      <c r="BL1376" s="19"/>
      <c r="BM1376" s="19"/>
      <c r="BN1376" s="19"/>
      <c r="BO1376" s="19"/>
      <c r="BP1376" s="19"/>
    </row>
    <row r="1377" spans="1:68" s="2" customFormat="1">
      <c r="A1377" s="57"/>
      <c r="B1377" s="18"/>
      <c r="C1377" s="18"/>
      <c r="D1377" s="18"/>
      <c r="E1377" s="18"/>
      <c r="F1377" s="18"/>
      <c r="G1377" s="18"/>
      <c r="H1377" s="18"/>
      <c r="I1377" s="18"/>
      <c r="J1377" s="18"/>
      <c r="K1377" s="18"/>
      <c r="L1377" s="18"/>
      <c r="M1377" s="18"/>
      <c r="N1377" s="18"/>
      <c r="O1377" s="18"/>
      <c r="P1377" s="18"/>
      <c r="Q1377" s="18"/>
      <c r="R1377" s="18"/>
      <c r="S1377" s="18"/>
      <c r="T1377" s="18"/>
      <c r="U1377" s="18"/>
      <c r="V1377" s="18"/>
      <c r="W1377" s="18"/>
      <c r="X1377" s="18"/>
      <c r="Y1377" s="18"/>
      <c r="Z1377" s="18"/>
      <c r="AA1377" s="18"/>
      <c r="AB1377" s="18"/>
      <c r="AC1377" s="18"/>
      <c r="AD1377" s="18"/>
      <c r="AE1377" s="18"/>
      <c r="AF1377" s="18"/>
      <c r="AG1377" s="18"/>
      <c r="AH1377" s="18"/>
      <c r="AI1377" s="18"/>
      <c r="AJ1377" s="18"/>
      <c r="AK1377" s="18"/>
      <c r="AL1377" s="18"/>
      <c r="AM1377" s="18"/>
      <c r="AN1377" s="18"/>
      <c r="AO1377" s="18"/>
      <c r="AP1377" s="18"/>
      <c r="AQ1377" s="18"/>
      <c r="AR1377" s="19"/>
      <c r="AS1377" s="19"/>
      <c r="AT1377" s="19"/>
      <c r="AU1377" s="19"/>
      <c r="AV1377" s="19"/>
      <c r="AW1377" s="19"/>
      <c r="AX1377" s="19"/>
      <c r="AY1377" s="19"/>
      <c r="AZ1377" s="19"/>
      <c r="BA1377" s="19"/>
      <c r="BB1377" s="19"/>
      <c r="BC1377" s="19"/>
      <c r="BD1377" s="19"/>
      <c r="BE1377" s="19"/>
      <c r="BF1377" s="19"/>
      <c r="BG1377" s="19"/>
      <c r="BH1377" s="19"/>
      <c r="BI1377" s="19"/>
      <c r="BJ1377" s="19"/>
      <c r="BK1377" s="19"/>
      <c r="BL1377" s="19"/>
      <c r="BM1377" s="19"/>
      <c r="BN1377" s="19"/>
      <c r="BO1377" s="19"/>
      <c r="BP1377" s="19"/>
    </row>
    <row r="1378" spans="1:68" s="2" customFormat="1">
      <c r="A1378" s="57"/>
      <c r="B1378" s="18"/>
      <c r="C1378" s="18"/>
      <c r="D1378" s="18"/>
      <c r="E1378" s="18"/>
      <c r="F1378" s="18"/>
      <c r="G1378" s="18"/>
      <c r="H1378" s="18"/>
      <c r="I1378" s="18"/>
      <c r="J1378" s="18"/>
      <c r="K1378" s="18"/>
      <c r="L1378" s="18"/>
      <c r="M1378" s="18"/>
      <c r="N1378" s="18"/>
      <c r="O1378" s="18"/>
      <c r="P1378" s="18"/>
      <c r="Q1378" s="18"/>
      <c r="R1378" s="18"/>
      <c r="S1378" s="18"/>
      <c r="T1378" s="18"/>
      <c r="U1378" s="18"/>
      <c r="V1378" s="18"/>
      <c r="W1378" s="18"/>
      <c r="X1378" s="18"/>
      <c r="Y1378" s="18"/>
      <c r="Z1378" s="18"/>
      <c r="AA1378" s="18"/>
      <c r="AB1378" s="18"/>
      <c r="AC1378" s="18"/>
      <c r="AD1378" s="18"/>
      <c r="AE1378" s="18"/>
      <c r="AF1378" s="18"/>
      <c r="AG1378" s="18"/>
      <c r="AH1378" s="18"/>
      <c r="AI1378" s="18"/>
      <c r="AJ1378" s="18"/>
      <c r="AK1378" s="18"/>
      <c r="AL1378" s="18"/>
      <c r="AM1378" s="18"/>
      <c r="AN1378" s="18"/>
      <c r="AO1378" s="18"/>
      <c r="AP1378" s="18"/>
      <c r="AQ1378" s="18"/>
      <c r="AR1378" s="19"/>
      <c r="AS1378" s="19"/>
      <c r="AT1378" s="19"/>
      <c r="AU1378" s="19"/>
      <c r="AV1378" s="19"/>
      <c r="AW1378" s="19"/>
      <c r="AX1378" s="19"/>
      <c r="AY1378" s="19"/>
      <c r="AZ1378" s="19"/>
      <c r="BA1378" s="19"/>
      <c r="BB1378" s="19"/>
      <c r="BC1378" s="19"/>
      <c r="BD1378" s="19"/>
      <c r="BE1378" s="19"/>
      <c r="BF1378" s="19"/>
      <c r="BG1378" s="19"/>
      <c r="BH1378" s="19"/>
      <c r="BI1378" s="19"/>
      <c r="BJ1378" s="19"/>
      <c r="BK1378" s="19"/>
      <c r="BL1378" s="19"/>
      <c r="BM1378" s="19"/>
      <c r="BN1378" s="19"/>
      <c r="BO1378" s="19"/>
      <c r="BP1378" s="19"/>
    </row>
    <row r="1379" spans="1:68" s="2" customFormat="1">
      <c r="A1379" s="57"/>
      <c r="B1379" s="18"/>
      <c r="C1379" s="18"/>
      <c r="D1379" s="18"/>
      <c r="E1379" s="18"/>
      <c r="F1379" s="18"/>
      <c r="G1379" s="18"/>
      <c r="H1379" s="18"/>
      <c r="I1379" s="18"/>
      <c r="J1379" s="18"/>
      <c r="K1379" s="18"/>
      <c r="L1379" s="18"/>
      <c r="M1379" s="18"/>
      <c r="N1379" s="18"/>
      <c r="O1379" s="18"/>
      <c r="P1379" s="18"/>
      <c r="Q1379" s="18"/>
      <c r="R1379" s="18"/>
      <c r="S1379" s="18"/>
      <c r="T1379" s="18"/>
      <c r="U1379" s="18"/>
      <c r="V1379" s="18"/>
      <c r="W1379" s="18"/>
      <c r="X1379" s="18"/>
      <c r="Y1379" s="18"/>
      <c r="Z1379" s="18"/>
      <c r="AA1379" s="18"/>
      <c r="AB1379" s="18"/>
      <c r="AC1379" s="18"/>
      <c r="AD1379" s="18"/>
      <c r="AE1379" s="18"/>
      <c r="AF1379" s="18"/>
      <c r="AG1379" s="18"/>
      <c r="AH1379" s="18"/>
      <c r="AI1379" s="18"/>
      <c r="AJ1379" s="18"/>
      <c r="AK1379" s="18"/>
      <c r="AL1379" s="18"/>
      <c r="AM1379" s="18"/>
      <c r="AN1379" s="18"/>
      <c r="AO1379" s="18"/>
      <c r="AP1379" s="18"/>
      <c r="AQ1379" s="18"/>
      <c r="AR1379" s="19"/>
      <c r="AS1379" s="19"/>
      <c r="AT1379" s="19"/>
      <c r="AU1379" s="19"/>
      <c r="AV1379" s="19"/>
      <c r="AW1379" s="19"/>
      <c r="AX1379" s="19"/>
      <c r="AY1379" s="19"/>
      <c r="AZ1379" s="19"/>
      <c r="BA1379" s="19"/>
      <c r="BB1379" s="19"/>
      <c r="BC1379" s="19"/>
      <c r="BD1379" s="19"/>
      <c r="BE1379" s="19"/>
      <c r="BF1379" s="19"/>
      <c r="BG1379" s="19"/>
      <c r="BH1379" s="19"/>
      <c r="BI1379" s="19"/>
      <c r="BJ1379" s="19"/>
      <c r="BK1379" s="19"/>
      <c r="BL1379" s="19"/>
      <c r="BM1379" s="19"/>
      <c r="BN1379" s="19"/>
      <c r="BO1379" s="19"/>
      <c r="BP1379" s="19"/>
    </row>
    <row r="1380" spans="1:68" s="2" customFormat="1">
      <c r="A1380" s="57"/>
      <c r="B1380" s="18"/>
      <c r="C1380" s="18"/>
      <c r="D1380" s="18"/>
      <c r="E1380" s="18"/>
      <c r="F1380" s="18"/>
      <c r="G1380" s="18"/>
      <c r="H1380" s="18"/>
      <c r="I1380" s="18"/>
      <c r="J1380" s="18"/>
      <c r="K1380" s="18"/>
      <c r="L1380" s="18"/>
      <c r="M1380" s="18"/>
      <c r="N1380" s="18"/>
      <c r="O1380" s="18"/>
      <c r="P1380" s="18"/>
      <c r="Q1380" s="18"/>
      <c r="R1380" s="18"/>
      <c r="S1380" s="18"/>
      <c r="T1380" s="18"/>
      <c r="U1380" s="18"/>
      <c r="V1380" s="18"/>
      <c r="W1380" s="18"/>
      <c r="X1380" s="18"/>
      <c r="Y1380" s="18"/>
      <c r="Z1380" s="18"/>
      <c r="AA1380" s="18"/>
      <c r="AB1380" s="18"/>
      <c r="AC1380" s="18"/>
      <c r="AD1380" s="18"/>
      <c r="AE1380" s="18"/>
      <c r="AF1380" s="18"/>
      <c r="AG1380" s="18"/>
      <c r="AH1380" s="18"/>
      <c r="AI1380" s="18"/>
      <c r="AJ1380" s="18"/>
      <c r="AK1380" s="18"/>
      <c r="AL1380" s="18"/>
      <c r="AM1380" s="18"/>
      <c r="AN1380" s="18"/>
      <c r="AO1380" s="18"/>
      <c r="AP1380" s="18"/>
      <c r="AQ1380" s="18"/>
      <c r="AR1380" s="19"/>
      <c r="AS1380" s="19"/>
      <c r="AT1380" s="19"/>
      <c r="AU1380" s="19"/>
      <c r="AV1380" s="19"/>
      <c r="AW1380" s="19"/>
      <c r="AX1380" s="19"/>
      <c r="AY1380" s="19"/>
      <c r="AZ1380" s="19"/>
      <c r="BA1380" s="19"/>
      <c r="BB1380" s="19"/>
      <c r="BC1380" s="19"/>
      <c r="BD1380" s="19"/>
      <c r="BE1380" s="19"/>
      <c r="BF1380" s="19"/>
      <c r="BG1380" s="19"/>
      <c r="BH1380" s="19"/>
      <c r="BI1380" s="19"/>
      <c r="BJ1380" s="19"/>
      <c r="BK1380" s="19"/>
      <c r="BL1380" s="19"/>
      <c r="BM1380" s="19"/>
      <c r="BN1380" s="19"/>
      <c r="BO1380" s="19"/>
      <c r="BP1380" s="19"/>
    </row>
    <row r="1381" spans="1:68" s="2" customFormat="1">
      <c r="A1381" s="57"/>
      <c r="B1381" s="18"/>
      <c r="C1381" s="18"/>
      <c r="D1381" s="18"/>
      <c r="E1381" s="18"/>
      <c r="F1381" s="18"/>
      <c r="G1381" s="18"/>
      <c r="H1381" s="18"/>
      <c r="I1381" s="18"/>
      <c r="J1381" s="18"/>
      <c r="K1381" s="18"/>
      <c r="L1381" s="18"/>
      <c r="M1381" s="18"/>
      <c r="N1381" s="18"/>
      <c r="O1381" s="18"/>
      <c r="P1381" s="18"/>
      <c r="Q1381" s="18"/>
      <c r="R1381" s="18"/>
      <c r="S1381" s="18"/>
      <c r="T1381" s="18"/>
      <c r="U1381" s="18"/>
      <c r="V1381" s="18"/>
      <c r="W1381" s="18"/>
      <c r="X1381" s="18"/>
      <c r="Y1381" s="18"/>
      <c r="Z1381" s="18"/>
      <c r="AA1381" s="18"/>
      <c r="AB1381" s="18"/>
      <c r="AC1381" s="18"/>
      <c r="AD1381" s="18"/>
      <c r="AE1381" s="18"/>
      <c r="AF1381" s="18"/>
      <c r="AG1381" s="18"/>
      <c r="AH1381" s="18"/>
      <c r="AI1381" s="18"/>
      <c r="AJ1381" s="18"/>
      <c r="AK1381" s="18"/>
      <c r="AL1381" s="18"/>
      <c r="AM1381" s="18"/>
      <c r="AN1381" s="18"/>
      <c r="AO1381" s="18"/>
      <c r="AP1381" s="18"/>
      <c r="AQ1381" s="18"/>
      <c r="AR1381" s="19"/>
      <c r="AS1381" s="19"/>
      <c r="AT1381" s="19"/>
      <c r="AU1381" s="19"/>
      <c r="AV1381" s="19"/>
      <c r="AW1381" s="19"/>
      <c r="AX1381" s="19"/>
      <c r="AY1381" s="19"/>
      <c r="AZ1381" s="19"/>
      <c r="BA1381" s="19"/>
      <c r="BB1381" s="19"/>
      <c r="BC1381" s="19"/>
      <c r="BD1381" s="19"/>
      <c r="BE1381" s="19"/>
      <c r="BF1381" s="19"/>
      <c r="BG1381" s="19"/>
      <c r="BH1381" s="19"/>
      <c r="BI1381" s="19"/>
      <c r="BJ1381" s="19"/>
      <c r="BK1381" s="19"/>
      <c r="BL1381" s="19"/>
      <c r="BM1381" s="19"/>
      <c r="BN1381" s="19"/>
      <c r="BO1381" s="19"/>
      <c r="BP1381" s="19"/>
    </row>
    <row r="1382" spans="1:68" s="2" customFormat="1">
      <c r="A1382" s="57"/>
      <c r="B1382" s="18"/>
      <c r="C1382" s="18"/>
      <c r="D1382" s="18"/>
      <c r="E1382" s="18"/>
      <c r="F1382" s="18"/>
      <c r="G1382" s="18"/>
      <c r="H1382" s="18"/>
      <c r="I1382" s="18"/>
      <c r="J1382" s="18"/>
      <c r="K1382" s="18"/>
      <c r="L1382" s="18"/>
      <c r="M1382" s="18"/>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18"/>
      <c r="AM1382" s="18"/>
      <c r="AN1382" s="18"/>
      <c r="AO1382" s="18"/>
      <c r="AP1382" s="18"/>
      <c r="AQ1382" s="18"/>
      <c r="AR1382" s="19"/>
      <c r="AS1382" s="19"/>
      <c r="AT1382" s="19"/>
      <c r="AU1382" s="19"/>
      <c r="AV1382" s="19"/>
      <c r="AW1382" s="19"/>
      <c r="AX1382" s="19"/>
      <c r="AY1382" s="19"/>
      <c r="AZ1382" s="19"/>
      <c r="BA1382" s="19"/>
      <c r="BB1382" s="19"/>
      <c r="BC1382" s="19"/>
      <c r="BD1382" s="19"/>
      <c r="BE1382" s="19"/>
      <c r="BF1382" s="19"/>
      <c r="BG1382" s="19"/>
      <c r="BH1382" s="19"/>
      <c r="BI1382" s="19"/>
      <c r="BJ1382" s="19"/>
      <c r="BK1382" s="19"/>
      <c r="BL1382" s="19"/>
      <c r="BM1382" s="19"/>
      <c r="BN1382" s="19"/>
      <c r="BO1382" s="19"/>
      <c r="BP1382" s="19"/>
    </row>
    <row r="1383" spans="1:68" s="2" customFormat="1">
      <c r="A1383" s="57"/>
      <c r="B1383" s="18"/>
      <c r="C1383" s="18"/>
      <c r="D1383" s="18"/>
      <c r="E1383" s="18"/>
      <c r="F1383" s="18"/>
      <c r="G1383" s="18"/>
      <c r="H1383" s="18"/>
      <c r="I1383" s="18"/>
      <c r="J1383" s="18"/>
      <c r="K1383" s="18"/>
      <c r="L1383" s="18"/>
      <c r="M1383" s="18"/>
      <c r="N1383" s="18"/>
      <c r="O1383" s="18"/>
      <c r="P1383" s="18"/>
      <c r="Q1383" s="18"/>
      <c r="R1383" s="18"/>
      <c r="S1383" s="18"/>
      <c r="T1383" s="18"/>
      <c r="U1383" s="18"/>
      <c r="V1383" s="18"/>
      <c r="W1383" s="18"/>
      <c r="X1383" s="18"/>
      <c r="Y1383" s="18"/>
      <c r="Z1383" s="18"/>
      <c r="AA1383" s="18"/>
      <c r="AB1383" s="18"/>
      <c r="AC1383" s="18"/>
      <c r="AD1383" s="18"/>
      <c r="AE1383" s="18"/>
      <c r="AF1383" s="18"/>
      <c r="AG1383" s="18"/>
      <c r="AH1383" s="18"/>
      <c r="AI1383" s="18"/>
      <c r="AJ1383" s="18"/>
      <c r="AK1383" s="18"/>
      <c r="AL1383" s="18"/>
      <c r="AM1383" s="18"/>
      <c r="AN1383" s="18"/>
      <c r="AO1383" s="18"/>
      <c r="AP1383" s="18"/>
      <c r="AQ1383" s="18"/>
      <c r="AR1383" s="19"/>
      <c r="AS1383" s="19"/>
      <c r="AT1383" s="19"/>
      <c r="AU1383" s="19"/>
      <c r="AV1383" s="19"/>
      <c r="AW1383" s="19"/>
      <c r="AX1383" s="19"/>
      <c r="AY1383" s="19"/>
      <c r="AZ1383" s="19"/>
      <c r="BA1383" s="19"/>
      <c r="BB1383" s="19"/>
      <c r="BC1383" s="19"/>
      <c r="BD1383" s="19"/>
      <c r="BE1383" s="19"/>
      <c r="BF1383" s="19"/>
      <c r="BG1383" s="19"/>
      <c r="BH1383" s="19"/>
      <c r="BI1383" s="19"/>
      <c r="BJ1383" s="19"/>
      <c r="BK1383" s="19"/>
      <c r="BL1383" s="19"/>
      <c r="BM1383" s="19"/>
      <c r="BN1383" s="19"/>
      <c r="BO1383" s="19"/>
      <c r="BP1383" s="19"/>
    </row>
    <row r="1384" spans="1:68" s="2" customFormat="1">
      <c r="A1384" s="57"/>
      <c r="B1384" s="18"/>
      <c r="C1384" s="18"/>
      <c r="D1384" s="18"/>
      <c r="E1384" s="18"/>
      <c r="F1384" s="18"/>
      <c r="G1384" s="18"/>
      <c r="H1384" s="18"/>
      <c r="I1384" s="18"/>
      <c r="J1384" s="18"/>
      <c r="K1384" s="18"/>
      <c r="L1384" s="18"/>
      <c r="M1384" s="18"/>
      <c r="N1384" s="18"/>
      <c r="O1384" s="18"/>
      <c r="P1384" s="18"/>
      <c r="Q1384" s="18"/>
      <c r="R1384" s="18"/>
      <c r="S1384" s="18"/>
      <c r="T1384" s="18"/>
      <c r="U1384" s="18"/>
      <c r="V1384" s="18"/>
      <c r="W1384" s="18"/>
      <c r="X1384" s="18"/>
      <c r="Y1384" s="18"/>
      <c r="Z1384" s="18"/>
      <c r="AA1384" s="18"/>
      <c r="AB1384" s="18"/>
      <c r="AC1384" s="18"/>
      <c r="AD1384" s="18"/>
      <c r="AE1384" s="18"/>
      <c r="AF1384" s="18"/>
      <c r="AG1384" s="18"/>
      <c r="AH1384" s="18"/>
      <c r="AI1384" s="18"/>
      <c r="AJ1384" s="18"/>
      <c r="AK1384" s="18"/>
      <c r="AL1384" s="18"/>
      <c r="AM1384" s="18"/>
      <c r="AN1384" s="18"/>
      <c r="AO1384" s="18"/>
      <c r="AP1384" s="18"/>
      <c r="AQ1384" s="18"/>
      <c r="AR1384" s="19"/>
      <c r="AS1384" s="19"/>
      <c r="AT1384" s="19"/>
      <c r="AU1384" s="19"/>
      <c r="AV1384" s="19"/>
      <c r="AW1384" s="19"/>
      <c r="AX1384" s="19"/>
      <c r="AY1384" s="19"/>
      <c r="AZ1384" s="19"/>
      <c r="BA1384" s="19"/>
      <c r="BB1384" s="19"/>
      <c r="BC1384" s="19"/>
      <c r="BD1384" s="19"/>
      <c r="BE1384" s="19"/>
      <c r="BF1384" s="19"/>
      <c r="BG1384" s="19"/>
      <c r="BH1384" s="19"/>
      <c r="BI1384" s="19"/>
      <c r="BJ1384" s="19"/>
      <c r="BK1384" s="19"/>
      <c r="BL1384" s="19"/>
      <c r="BM1384" s="19"/>
      <c r="BN1384" s="19"/>
      <c r="BO1384" s="19"/>
      <c r="BP1384" s="19"/>
    </row>
    <row r="1385" spans="1:68" s="2" customFormat="1">
      <c r="A1385" s="57"/>
      <c r="B1385" s="18"/>
      <c r="C1385" s="18"/>
      <c r="D1385" s="18"/>
      <c r="E1385" s="18"/>
      <c r="F1385" s="18"/>
      <c r="G1385" s="18"/>
      <c r="H1385" s="18"/>
      <c r="I1385" s="18"/>
      <c r="J1385" s="18"/>
      <c r="K1385" s="18"/>
      <c r="L1385" s="18"/>
      <c r="M1385" s="18"/>
      <c r="N1385" s="18"/>
      <c r="O1385" s="18"/>
      <c r="P1385" s="18"/>
      <c r="Q1385" s="18"/>
      <c r="R1385" s="18"/>
      <c r="S1385" s="18"/>
      <c r="T1385" s="18"/>
      <c r="U1385" s="18"/>
      <c r="V1385" s="18"/>
      <c r="W1385" s="18"/>
      <c r="X1385" s="18"/>
      <c r="Y1385" s="18"/>
      <c r="Z1385" s="18"/>
      <c r="AA1385" s="18"/>
      <c r="AB1385" s="18"/>
      <c r="AC1385" s="18"/>
      <c r="AD1385" s="18"/>
      <c r="AE1385" s="18"/>
      <c r="AF1385" s="18"/>
      <c r="AG1385" s="18"/>
      <c r="AH1385" s="18"/>
      <c r="AI1385" s="18"/>
      <c r="AJ1385" s="18"/>
      <c r="AK1385" s="18"/>
      <c r="AL1385" s="18"/>
      <c r="AM1385" s="18"/>
      <c r="AN1385" s="18"/>
      <c r="AO1385" s="18"/>
      <c r="AP1385" s="18"/>
      <c r="AQ1385" s="18"/>
      <c r="AR1385" s="19"/>
      <c r="AS1385" s="19"/>
      <c r="AT1385" s="19"/>
      <c r="AU1385" s="19"/>
      <c r="AV1385" s="19"/>
      <c r="AW1385" s="19"/>
      <c r="AX1385" s="19"/>
      <c r="AY1385" s="19"/>
      <c r="AZ1385" s="19"/>
      <c r="BA1385" s="19"/>
      <c r="BB1385" s="19"/>
      <c r="BC1385" s="19"/>
      <c r="BD1385" s="19"/>
      <c r="BE1385" s="19"/>
      <c r="BF1385" s="19"/>
      <c r="BG1385" s="19"/>
      <c r="BH1385" s="19"/>
      <c r="BI1385" s="19"/>
      <c r="BJ1385" s="19"/>
      <c r="BK1385" s="19"/>
      <c r="BL1385" s="19"/>
      <c r="BM1385" s="19"/>
      <c r="BN1385" s="19"/>
      <c r="BO1385" s="19"/>
      <c r="BP1385" s="19"/>
    </row>
    <row r="1386" spans="1:68" s="2" customFormat="1">
      <c r="A1386" s="57"/>
      <c r="B1386" s="18"/>
      <c r="C1386" s="18"/>
      <c r="D1386" s="18"/>
      <c r="E1386" s="18"/>
      <c r="F1386" s="18"/>
      <c r="G1386" s="18"/>
      <c r="H1386" s="18"/>
      <c r="I1386" s="18"/>
      <c r="J1386" s="18"/>
      <c r="K1386" s="18"/>
      <c r="L1386" s="18"/>
      <c r="M1386" s="18"/>
      <c r="N1386" s="18"/>
      <c r="O1386" s="18"/>
      <c r="P1386" s="18"/>
      <c r="Q1386" s="18"/>
      <c r="R1386" s="18"/>
      <c r="S1386" s="18"/>
      <c r="T1386" s="18"/>
      <c r="U1386" s="18"/>
      <c r="V1386" s="18"/>
      <c r="W1386" s="18"/>
      <c r="X1386" s="18"/>
      <c r="Y1386" s="18"/>
      <c r="Z1386" s="18"/>
      <c r="AA1386" s="18"/>
      <c r="AB1386" s="18"/>
      <c r="AC1386" s="18"/>
      <c r="AD1386" s="18"/>
      <c r="AE1386" s="18"/>
      <c r="AF1386" s="18"/>
      <c r="AG1386" s="18"/>
      <c r="AH1386" s="18"/>
      <c r="AI1386" s="18"/>
      <c r="AJ1386" s="18"/>
      <c r="AK1386" s="18"/>
      <c r="AL1386" s="18"/>
      <c r="AM1386" s="18"/>
      <c r="AN1386" s="18"/>
      <c r="AO1386" s="18"/>
      <c r="AP1386" s="18"/>
      <c r="AQ1386" s="18"/>
      <c r="AR1386" s="19"/>
      <c r="AS1386" s="19"/>
      <c r="AT1386" s="19"/>
      <c r="AU1386" s="19"/>
      <c r="AV1386" s="19"/>
      <c r="AW1386" s="19"/>
      <c r="AX1386" s="19"/>
      <c r="AY1386" s="19"/>
      <c r="AZ1386" s="19"/>
      <c r="BA1386" s="19"/>
      <c r="BB1386" s="19"/>
      <c r="BC1386" s="19"/>
      <c r="BD1386" s="19"/>
      <c r="BE1386" s="19"/>
      <c r="BF1386" s="19"/>
      <c r="BG1386" s="19"/>
      <c r="BH1386" s="19"/>
      <c r="BI1386" s="19"/>
      <c r="BJ1386" s="19"/>
      <c r="BK1386" s="19"/>
      <c r="BL1386" s="19"/>
      <c r="BM1386" s="19"/>
      <c r="BN1386" s="19"/>
      <c r="BO1386" s="19"/>
      <c r="BP1386" s="19"/>
    </row>
    <row r="1387" spans="1:68" s="2" customFormat="1">
      <c r="A1387" s="57"/>
      <c r="B1387" s="18"/>
      <c r="C1387" s="18"/>
      <c r="D1387" s="18"/>
      <c r="E1387" s="18"/>
      <c r="F1387" s="18"/>
      <c r="G1387" s="18"/>
      <c r="H1387" s="18"/>
      <c r="I1387" s="18"/>
      <c r="J1387" s="18"/>
      <c r="K1387" s="18"/>
      <c r="L1387" s="18"/>
      <c r="M1387" s="18"/>
      <c r="N1387" s="18"/>
      <c r="O1387" s="18"/>
      <c r="P1387" s="18"/>
      <c r="Q1387" s="18"/>
      <c r="R1387" s="18"/>
      <c r="S1387" s="18"/>
      <c r="T1387" s="18"/>
      <c r="U1387" s="18"/>
      <c r="V1387" s="18"/>
      <c r="W1387" s="18"/>
      <c r="X1387" s="18"/>
      <c r="Y1387" s="18"/>
      <c r="Z1387" s="18"/>
      <c r="AA1387" s="18"/>
      <c r="AB1387" s="18"/>
      <c r="AC1387" s="18"/>
      <c r="AD1387" s="18"/>
      <c r="AE1387" s="18"/>
      <c r="AF1387" s="18"/>
      <c r="AG1387" s="18"/>
      <c r="AH1387" s="18"/>
      <c r="AI1387" s="18"/>
      <c r="AJ1387" s="18"/>
      <c r="AK1387" s="18"/>
      <c r="AL1387" s="18"/>
      <c r="AM1387" s="18"/>
      <c r="AN1387" s="18"/>
      <c r="AO1387" s="18"/>
      <c r="AP1387" s="18"/>
      <c r="AQ1387" s="18"/>
      <c r="AR1387" s="19"/>
      <c r="AS1387" s="19"/>
      <c r="AT1387" s="19"/>
      <c r="AU1387" s="19"/>
      <c r="AV1387" s="19"/>
      <c r="AW1387" s="19"/>
      <c r="AX1387" s="19"/>
      <c r="AY1387" s="19"/>
      <c r="AZ1387" s="19"/>
      <c r="BA1387" s="19"/>
      <c r="BB1387" s="19"/>
      <c r="BC1387" s="19"/>
      <c r="BD1387" s="19"/>
      <c r="BE1387" s="19"/>
      <c r="BF1387" s="19"/>
      <c r="BG1387" s="19"/>
      <c r="BH1387" s="19"/>
      <c r="BI1387" s="19"/>
      <c r="BJ1387" s="19"/>
      <c r="BK1387" s="19"/>
      <c r="BL1387" s="19"/>
      <c r="BM1387" s="19"/>
      <c r="BN1387" s="19"/>
      <c r="BO1387" s="19"/>
      <c r="BP1387" s="19"/>
    </row>
    <row r="1388" spans="1:68" s="2" customFormat="1">
      <c r="A1388" s="57"/>
      <c r="B1388" s="18"/>
      <c r="C1388" s="18"/>
      <c r="D1388" s="18"/>
      <c r="E1388" s="18"/>
      <c r="F1388" s="18"/>
      <c r="G1388" s="18"/>
      <c r="H1388" s="18"/>
      <c r="I1388" s="18"/>
      <c r="J1388" s="18"/>
      <c r="K1388" s="18"/>
      <c r="L1388" s="18"/>
      <c r="M1388" s="18"/>
      <c r="N1388" s="18"/>
      <c r="O1388" s="18"/>
      <c r="P1388" s="18"/>
      <c r="Q1388" s="18"/>
      <c r="R1388" s="18"/>
      <c r="S1388" s="18"/>
      <c r="T1388" s="18"/>
      <c r="U1388" s="18"/>
      <c r="V1388" s="18"/>
      <c r="W1388" s="18"/>
      <c r="X1388" s="18"/>
      <c r="Y1388" s="18"/>
      <c r="Z1388" s="18"/>
      <c r="AA1388" s="18"/>
      <c r="AB1388" s="18"/>
      <c r="AC1388" s="18"/>
      <c r="AD1388" s="18"/>
      <c r="AE1388" s="18"/>
      <c r="AF1388" s="18"/>
      <c r="AG1388" s="18"/>
      <c r="AH1388" s="18"/>
      <c r="AI1388" s="18"/>
      <c r="AJ1388" s="18"/>
      <c r="AK1388" s="18"/>
      <c r="AL1388" s="18"/>
      <c r="AM1388" s="18"/>
      <c r="AN1388" s="18"/>
      <c r="AO1388" s="18"/>
      <c r="AP1388" s="18"/>
      <c r="AQ1388" s="18"/>
      <c r="AR1388" s="19"/>
      <c r="AS1388" s="19"/>
      <c r="AT1388" s="19"/>
      <c r="AU1388" s="19"/>
      <c r="AV1388" s="19"/>
      <c r="AW1388" s="19"/>
      <c r="AX1388" s="19"/>
      <c r="AY1388" s="19"/>
      <c r="AZ1388" s="19"/>
      <c r="BA1388" s="19"/>
      <c r="BB1388" s="19"/>
      <c r="BC1388" s="19"/>
      <c r="BD1388" s="19"/>
      <c r="BE1388" s="19"/>
      <c r="BF1388" s="19"/>
      <c r="BG1388" s="19"/>
      <c r="BH1388" s="19"/>
      <c r="BI1388" s="19"/>
      <c r="BJ1388" s="19"/>
      <c r="BK1388" s="19"/>
      <c r="BL1388" s="19"/>
      <c r="BM1388" s="19"/>
      <c r="BN1388" s="19"/>
      <c r="BO1388" s="19"/>
      <c r="BP1388" s="19"/>
    </row>
    <row r="1389" spans="1:68" s="2" customFormat="1">
      <c r="A1389" s="57"/>
      <c r="B1389" s="18"/>
      <c r="C1389" s="18"/>
      <c r="D1389" s="18"/>
      <c r="E1389" s="18"/>
      <c r="F1389" s="18"/>
      <c r="G1389" s="18"/>
      <c r="H1389" s="18"/>
      <c r="I1389" s="18"/>
      <c r="J1389" s="18"/>
      <c r="K1389" s="18"/>
      <c r="L1389" s="18"/>
      <c r="M1389" s="18"/>
      <c r="N1389" s="18"/>
      <c r="O1389" s="18"/>
      <c r="P1389" s="18"/>
      <c r="Q1389" s="18"/>
      <c r="R1389" s="18"/>
      <c r="S1389" s="18"/>
      <c r="T1389" s="18"/>
      <c r="U1389" s="18"/>
      <c r="V1389" s="18"/>
      <c r="W1389" s="18"/>
      <c r="X1389" s="18"/>
      <c r="Y1389" s="18"/>
      <c r="Z1389" s="18"/>
      <c r="AA1389" s="18"/>
      <c r="AB1389" s="18"/>
      <c r="AC1389" s="18"/>
      <c r="AD1389" s="18"/>
      <c r="AE1389" s="18"/>
      <c r="AF1389" s="18"/>
      <c r="AG1389" s="18"/>
      <c r="AH1389" s="18"/>
      <c r="AI1389" s="18"/>
      <c r="AJ1389" s="18"/>
      <c r="AK1389" s="18"/>
      <c r="AL1389" s="18"/>
      <c r="AM1389" s="18"/>
      <c r="AN1389" s="18"/>
      <c r="AO1389" s="18"/>
      <c r="AP1389" s="18"/>
      <c r="AQ1389" s="18"/>
      <c r="AR1389" s="19"/>
      <c r="AS1389" s="19"/>
      <c r="AT1389" s="19"/>
      <c r="AU1389" s="19"/>
      <c r="AV1389" s="19"/>
      <c r="AW1389" s="19"/>
      <c r="AX1389" s="19"/>
      <c r="AY1389" s="19"/>
      <c r="AZ1389" s="19"/>
      <c r="BA1389" s="19"/>
      <c r="BB1389" s="19"/>
      <c r="BC1389" s="19"/>
      <c r="BD1389" s="19"/>
      <c r="BE1389" s="19"/>
      <c r="BF1389" s="19"/>
      <c r="BG1389" s="19"/>
      <c r="BH1389" s="19"/>
      <c r="BI1389" s="19"/>
      <c r="BJ1389" s="19"/>
      <c r="BK1389" s="19"/>
      <c r="BL1389" s="19"/>
      <c r="BM1389" s="19"/>
      <c r="BN1389" s="19"/>
      <c r="BO1389" s="19"/>
      <c r="BP1389" s="19"/>
    </row>
    <row r="1390" spans="1:68" s="2" customFormat="1">
      <c r="A1390" s="57"/>
      <c r="B1390" s="18"/>
      <c r="C1390" s="18"/>
      <c r="D1390" s="18"/>
      <c r="E1390" s="18"/>
      <c r="F1390" s="18"/>
      <c r="G1390" s="18"/>
      <c r="H1390" s="18"/>
      <c r="I1390" s="18"/>
      <c r="J1390" s="18"/>
      <c r="K1390" s="18"/>
      <c r="L1390" s="18"/>
      <c r="M1390" s="18"/>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18"/>
      <c r="AM1390" s="18"/>
      <c r="AN1390" s="18"/>
      <c r="AO1390" s="18"/>
      <c r="AP1390" s="18"/>
      <c r="AQ1390" s="18"/>
      <c r="AR1390" s="19"/>
      <c r="AS1390" s="19"/>
      <c r="AT1390" s="19"/>
      <c r="AU1390" s="19"/>
      <c r="AV1390" s="19"/>
      <c r="AW1390" s="19"/>
      <c r="AX1390" s="19"/>
      <c r="AY1390" s="19"/>
      <c r="AZ1390" s="19"/>
      <c r="BA1390" s="19"/>
      <c r="BB1390" s="19"/>
      <c r="BC1390" s="19"/>
      <c r="BD1390" s="19"/>
      <c r="BE1390" s="19"/>
      <c r="BF1390" s="19"/>
      <c r="BG1390" s="19"/>
      <c r="BH1390" s="19"/>
      <c r="BI1390" s="19"/>
      <c r="BJ1390" s="19"/>
      <c r="BK1390" s="19"/>
      <c r="BL1390" s="19"/>
      <c r="BM1390" s="19"/>
      <c r="BN1390" s="19"/>
      <c r="BO1390" s="19"/>
      <c r="BP1390" s="19"/>
    </row>
    <row r="1391" spans="1:68" s="2" customFormat="1">
      <c r="A1391" s="57"/>
      <c r="B1391" s="18"/>
      <c r="C1391" s="18"/>
      <c r="D1391" s="18"/>
      <c r="E1391" s="18"/>
      <c r="F1391" s="18"/>
      <c r="G1391" s="18"/>
      <c r="H1391" s="18"/>
      <c r="I1391" s="18"/>
      <c r="J1391" s="18"/>
      <c r="K1391" s="18"/>
      <c r="L1391" s="18"/>
      <c r="M1391" s="18"/>
      <c r="N1391" s="18"/>
      <c r="O1391" s="18"/>
      <c r="P1391" s="18"/>
      <c r="Q1391" s="18"/>
      <c r="R1391" s="18"/>
      <c r="S1391" s="18"/>
      <c r="T1391" s="18"/>
      <c r="U1391" s="18"/>
      <c r="V1391" s="18"/>
      <c r="W1391" s="18"/>
      <c r="X1391" s="18"/>
      <c r="Y1391" s="18"/>
      <c r="Z1391" s="18"/>
      <c r="AA1391" s="18"/>
      <c r="AB1391" s="18"/>
      <c r="AC1391" s="18"/>
      <c r="AD1391" s="18"/>
      <c r="AE1391" s="18"/>
      <c r="AF1391" s="18"/>
      <c r="AG1391" s="18"/>
      <c r="AH1391" s="18"/>
      <c r="AI1391" s="18"/>
      <c r="AJ1391" s="18"/>
      <c r="AK1391" s="18"/>
      <c r="AL1391" s="18"/>
      <c r="AM1391" s="18"/>
      <c r="AN1391" s="18"/>
      <c r="AO1391" s="18"/>
      <c r="AP1391" s="18"/>
      <c r="AQ1391" s="18"/>
      <c r="AR1391" s="19"/>
      <c r="AS1391" s="19"/>
      <c r="AT1391" s="19"/>
      <c r="AU1391" s="19"/>
      <c r="AV1391" s="19"/>
      <c r="AW1391" s="19"/>
      <c r="AX1391" s="19"/>
      <c r="AY1391" s="19"/>
      <c r="AZ1391" s="19"/>
      <c r="BA1391" s="19"/>
      <c r="BB1391" s="19"/>
      <c r="BC1391" s="19"/>
      <c r="BD1391" s="19"/>
      <c r="BE1391" s="19"/>
      <c r="BF1391" s="19"/>
      <c r="BG1391" s="19"/>
      <c r="BH1391" s="19"/>
      <c r="BI1391" s="19"/>
      <c r="BJ1391" s="19"/>
      <c r="BK1391" s="19"/>
      <c r="BL1391" s="19"/>
      <c r="BM1391" s="19"/>
      <c r="BN1391" s="19"/>
      <c r="BO1391" s="19"/>
      <c r="BP1391" s="19"/>
    </row>
    <row r="1392" spans="1:68" s="2" customFormat="1">
      <c r="A1392" s="57"/>
      <c r="B1392" s="18"/>
      <c r="C1392" s="18"/>
      <c r="D1392" s="18"/>
      <c r="E1392" s="18"/>
      <c r="F1392" s="18"/>
      <c r="G1392" s="18"/>
      <c r="H1392" s="18"/>
      <c r="I1392" s="18"/>
      <c r="J1392" s="18"/>
      <c r="K1392" s="18"/>
      <c r="L1392" s="18"/>
      <c r="M1392" s="18"/>
      <c r="N1392" s="18"/>
      <c r="O1392" s="18"/>
      <c r="P1392" s="18"/>
      <c r="Q1392" s="18"/>
      <c r="R1392" s="18"/>
      <c r="S1392" s="18"/>
      <c r="T1392" s="18"/>
      <c r="U1392" s="18"/>
      <c r="V1392" s="18"/>
      <c r="W1392" s="18"/>
      <c r="X1392" s="18"/>
      <c r="Y1392" s="18"/>
      <c r="Z1392" s="18"/>
      <c r="AA1392" s="18"/>
      <c r="AB1392" s="18"/>
      <c r="AC1392" s="18"/>
      <c r="AD1392" s="18"/>
      <c r="AE1392" s="18"/>
      <c r="AF1392" s="18"/>
      <c r="AG1392" s="18"/>
      <c r="AH1392" s="18"/>
      <c r="AI1392" s="18"/>
      <c r="AJ1392" s="18"/>
      <c r="AK1392" s="18"/>
      <c r="AL1392" s="18"/>
      <c r="AM1392" s="18"/>
      <c r="AN1392" s="18"/>
      <c r="AO1392" s="18"/>
      <c r="AP1392" s="18"/>
      <c r="AQ1392" s="18"/>
      <c r="AR1392" s="19"/>
      <c r="AS1392" s="19"/>
      <c r="AT1392" s="19"/>
      <c r="AU1392" s="19"/>
      <c r="AV1392" s="19"/>
      <c r="AW1392" s="19"/>
      <c r="AX1392" s="19"/>
      <c r="AY1392" s="19"/>
      <c r="AZ1392" s="19"/>
      <c r="BA1392" s="19"/>
      <c r="BB1392" s="19"/>
      <c r="BC1392" s="19"/>
      <c r="BD1392" s="19"/>
      <c r="BE1392" s="19"/>
      <c r="BF1392" s="19"/>
      <c r="BG1392" s="19"/>
      <c r="BH1392" s="19"/>
      <c r="BI1392" s="19"/>
      <c r="BJ1392" s="19"/>
      <c r="BK1392" s="19"/>
      <c r="BL1392" s="19"/>
      <c r="BM1392" s="19"/>
      <c r="BN1392" s="19"/>
      <c r="BO1392" s="19"/>
      <c r="BP1392" s="19"/>
    </row>
    <row r="1393" spans="1:68" s="2" customFormat="1">
      <c r="A1393" s="57"/>
      <c r="B1393" s="18"/>
      <c r="C1393" s="18"/>
      <c r="D1393" s="18"/>
      <c r="E1393" s="18"/>
      <c r="F1393" s="18"/>
      <c r="G1393" s="18"/>
      <c r="H1393" s="18"/>
      <c r="I1393" s="18"/>
      <c r="J1393" s="18"/>
      <c r="K1393" s="18"/>
      <c r="L1393" s="18"/>
      <c r="M1393" s="18"/>
      <c r="N1393" s="18"/>
      <c r="O1393" s="18"/>
      <c r="P1393" s="18"/>
      <c r="Q1393" s="18"/>
      <c r="R1393" s="18"/>
      <c r="S1393" s="18"/>
      <c r="T1393" s="18"/>
      <c r="U1393" s="18"/>
      <c r="V1393" s="18"/>
      <c r="W1393" s="18"/>
      <c r="X1393" s="18"/>
      <c r="Y1393" s="18"/>
      <c r="Z1393" s="18"/>
      <c r="AA1393" s="18"/>
      <c r="AB1393" s="18"/>
      <c r="AC1393" s="18"/>
      <c r="AD1393" s="18"/>
      <c r="AE1393" s="18"/>
      <c r="AF1393" s="18"/>
      <c r="AG1393" s="18"/>
      <c r="AH1393" s="18"/>
      <c r="AI1393" s="18"/>
      <c r="AJ1393" s="18"/>
      <c r="AK1393" s="18"/>
      <c r="AL1393" s="18"/>
      <c r="AM1393" s="18"/>
      <c r="AN1393" s="18"/>
      <c r="AO1393" s="18"/>
      <c r="AP1393" s="18"/>
      <c r="AQ1393" s="18"/>
      <c r="AR1393" s="19"/>
      <c r="AS1393" s="19"/>
      <c r="AT1393" s="19"/>
      <c r="AU1393" s="19"/>
      <c r="AV1393" s="19"/>
      <c r="AW1393" s="19"/>
      <c r="AX1393" s="19"/>
      <c r="AY1393" s="19"/>
      <c r="AZ1393" s="19"/>
      <c r="BA1393" s="19"/>
      <c r="BB1393" s="19"/>
      <c r="BC1393" s="19"/>
      <c r="BD1393" s="19"/>
      <c r="BE1393" s="19"/>
      <c r="BF1393" s="19"/>
      <c r="BG1393" s="19"/>
      <c r="BH1393" s="19"/>
      <c r="BI1393" s="19"/>
      <c r="BJ1393" s="19"/>
      <c r="BK1393" s="19"/>
      <c r="BL1393" s="19"/>
      <c r="BM1393" s="19"/>
      <c r="BN1393" s="19"/>
      <c r="BO1393" s="19"/>
      <c r="BP1393" s="19"/>
    </row>
    <row r="1394" spans="1:68" s="2" customFormat="1">
      <c r="A1394" s="57"/>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c r="AF1394" s="18"/>
      <c r="AG1394" s="18"/>
      <c r="AH1394" s="18"/>
      <c r="AI1394" s="18"/>
      <c r="AJ1394" s="18"/>
      <c r="AK1394" s="18"/>
      <c r="AL1394" s="18"/>
      <c r="AM1394" s="18"/>
      <c r="AN1394" s="18"/>
      <c r="AO1394" s="18"/>
      <c r="AP1394" s="18"/>
      <c r="AQ1394" s="18"/>
      <c r="AR1394" s="19"/>
      <c r="AS1394" s="19"/>
      <c r="AT1394" s="19"/>
      <c r="AU1394" s="19"/>
      <c r="AV1394" s="19"/>
      <c r="AW1394" s="19"/>
      <c r="AX1394" s="19"/>
      <c r="AY1394" s="19"/>
      <c r="AZ1394" s="19"/>
      <c r="BA1394" s="19"/>
      <c r="BB1394" s="19"/>
      <c r="BC1394" s="19"/>
      <c r="BD1394" s="19"/>
      <c r="BE1394" s="19"/>
      <c r="BF1394" s="19"/>
      <c r="BG1394" s="19"/>
      <c r="BH1394" s="19"/>
      <c r="BI1394" s="19"/>
      <c r="BJ1394" s="19"/>
      <c r="BK1394" s="19"/>
      <c r="BL1394" s="19"/>
      <c r="BM1394" s="19"/>
      <c r="BN1394" s="19"/>
      <c r="BO1394" s="19"/>
      <c r="BP1394" s="19"/>
    </row>
    <row r="1395" spans="1:68" s="2" customFormat="1">
      <c r="A1395" s="57"/>
      <c r="B1395" s="18"/>
      <c r="C1395" s="18"/>
      <c r="D1395" s="18"/>
      <c r="E1395" s="18"/>
      <c r="F1395" s="18"/>
      <c r="G1395" s="18"/>
      <c r="H1395" s="18"/>
      <c r="I1395" s="18"/>
      <c r="J1395" s="18"/>
      <c r="K1395" s="18"/>
      <c r="L1395" s="18"/>
      <c r="M1395" s="18"/>
      <c r="N1395" s="18"/>
      <c r="O1395" s="18"/>
      <c r="P1395" s="18"/>
      <c r="Q1395" s="18"/>
      <c r="R1395" s="18"/>
      <c r="S1395" s="18"/>
      <c r="T1395" s="18"/>
      <c r="U1395" s="18"/>
      <c r="V1395" s="18"/>
      <c r="W1395" s="18"/>
      <c r="X1395" s="18"/>
      <c r="Y1395" s="18"/>
      <c r="Z1395" s="18"/>
      <c r="AA1395" s="18"/>
      <c r="AB1395" s="18"/>
      <c r="AC1395" s="18"/>
      <c r="AD1395" s="18"/>
      <c r="AE1395" s="18"/>
      <c r="AF1395" s="18"/>
      <c r="AG1395" s="18"/>
      <c r="AH1395" s="18"/>
      <c r="AI1395" s="18"/>
      <c r="AJ1395" s="18"/>
      <c r="AK1395" s="18"/>
      <c r="AL1395" s="18"/>
      <c r="AM1395" s="18"/>
      <c r="AN1395" s="18"/>
      <c r="AO1395" s="18"/>
      <c r="AP1395" s="18"/>
      <c r="AQ1395" s="18"/>
      <c r="AR1395" s="19"/>
      <c r="AS1395" s="19"/>
      <c r="AT1395" s="19"/>
      <c r="AU1395" s="19"/>
      <c r="AV1395" s="19"/>
      <c r="AW1395" s="19"/>
      <c r="AX1395" s="19"/>
      <c r="AY1395" s="19"/>
      <c r="AZ1395" s="19"/>
      <c r="BA1395" s="19"/>
      <c r="BB1395" s="19"/>
      <c r="BC1395" s="19"/>
      <c r="BD1395" s="19"/>
      <c r="BE1395" s="19"/>
      <c r="BF1395" s="19"/>
      <c r="BG1395" s="19"/>
      <c r="BH1395" s="19"/>
      <c r="BI1395" s="19"/>
      <c r="BJ1395" s="19"/>
      <c r="BK1395" s="19"/>
      <c r="BL1395" s="19"/>
      <c r="BM1395" s="19"/>
      <c r="BN1395" s="19"/>
      <c r="BO1395" s="19"/>
      <c r="BP1395" s="19"/>
    </row>
    <row r="1396" spans="1:68" s="2" customFormat="1">
      <c r="A1396" s="57"/>
      <c r="B1396" s="18"/>
      <c r="C1396" s="18"/>
      <c r="D1396" s="18"/>
      <c r="E1396" s="18"/>
      <c r="F1396" s="18"/>
      <c r="G1396" s="18"/>
      <c r="H1396" s="18"/>
      <c r="I1396" s="18"/>
      <c r="J1396" s="18"/>
      <c r="K1396" s="18"/>
      <c r="L1396" s="18"/>
      <c r="M1396" s="18"/>
      <c r="N1396" s="18"/>
      <c r="O1396" s="18"/>
      <c r="P1396" s="18"/>
      <c r="Q1396" s="18"/>
      <c r="R1396" s="18"/>
      <c r="S1396" s="18"/>
      <c r="T1396" s="18"/>
      <c r="U1396" s="18"/>
      <c r="V1396" s="18"/>
      <c r="W1396" s="18"/>
      <c r="X1396" s="18"/>
      <c r="Y1396" s="18"/>
      <c r="Z1396" s="18"/>
      <c r="AA1396" s="18"/>
      <c r="AB1396" s="18"/>
      <c r="AC1396" s="18"/>
      <c r="AD1396" s="18"/>
      <c r="AE1396" s="18"/>
      <c r="AF1396" s="18"/>
      <c r="AG1396" s="18"/>
      <c r="AH1396" s="18"/>
      <c r="AI1396" s="18"/>
      <c r="AJ1396" s="18"/>
      <c r="AK1396" s="18"/>
      <c r="AL1396" s="18"/>
      <c r="AM1396" s="18"/>
      <c r="AN1396" s="18"/>
      <c r="AO1396" s="18"/>
      <c r="AP1396" s="18"/>
      <c r="AQ1396" s="18"/>
      <c r="AR1396" s="19"/>
      <c r="AS1396" s="19"/>
      <c r="AT1396" s="19"/>
      <c r="AU1396" s="19"/>
      <c r="AV1396" s="19"/>
      <c r="AW1396" s="19"/>
      <c r="AX1396" s="19"/>
      <c r="AY1396" s="19"/>
      <c r="AZ1396" s="19"/>
      <c r="BA1396" s="19"/>
      <c r="BB1396" s="19"/>
      <c r="BC1396" s="19"/>
      <c r="BD1396" s="19"/>
      <c r="BE1396" s="19"/>
      <c r="BF1396" s="19"/>
      <c r="BG1396" s="19"/>
      <c r="BH1396" s="19"/>
      <c r="BI1396" s="19"/>
      <c r="BJ1396" s="19"/>
      <c r="BK1396" s="19"/>
      <c r="BL1396" s="19"/>
      <c r="BM1396" s="19"/>
      <c r="BN1396" s="19"/>
      <c r="BO1396" s="19"/>
      <c r="BP1396" s="19"/>
    </row>
    <row r="1397" spans="1:68" s="2" customFormat="1">
      <c r="A1397" s="57"/>
      <c r="B1397" s="18"/>
      <c r="C1397" s="18"/>
      <c r="D1397" s="18"/>
      <c r="E1397" s="18"/>
      <c r="F1397" s="18"/>
      <c r="G1397" s="18"/>
      <c r="H1397" s="18"/>
      <c r="I1397" s="18"/>
      <c r="J1397" s="18"/>
      <c r="K1397" s="18"/>
      <c r="L1397" s="18"/>
      <c r="M1397" s="18"/>
      <c r="N1397" s="18"/>
      <c r="O1397" s="18"/>
      <c r="P1397" s="18"/>
      <c r="Q1397" s="18"/>
      <c r="R1397" s="18"/>
      <c r="S1397" s="18"/>
      <c r="T1397" s="18"/>
      <c r="U1397" s="18"/>
      <c r="V1397" s="18"/>
      <c r="W1397" s="18"/>
      <c r="X1397" s="18"/>
      <c r="Y1397" s="18"/>
      <c r="Z1397" s="18"/>
      <c r="AA1397" s="18"/>
      <c r="AB1397" s="18"/>
      <c r="AC1397" s="18"/>
      <c r="AD1397" s="18"/>
      <c r="AE1397" s="18"/>
      <c r="AF1397" s="18"/>
      <c r="AG1397" s="18"/>
      <c r="AH1397" s="18"/>
      <c r="AI1397" s="18"/>
      <c r="AJ1397" s="18"/>
      <c r="AK1397" s="18"/>
      <c r="AL1397" s="18"/>
      <c r="AM1397" s="18"/>
      <c r="AN1397" s="18"/>
      <c r="AO1397" s="18"/>
      <c r="AP1397" s="18"/>
      <c r="AQ1397" s="18"/>
      <c r="AR1397" s="19"/>
      <c r="AS1397" s="19"/>
      <c r="AT1397" s="19"/>
      <c r="AU1397" s="19"/>
      <c r="AV1397" s="19"/>
      <c r="AW1397" s="19"/>
      <c r="AX1397" s="19"/>
      <c r="AY1397" s="19"/>
      <c r="AZ1397" s="19"/>
      <c r="BA1397" s="19"/>
      <c r="BB1397" s="19"/>
      <c r="BC1397" s="19"/>
      <c r="BD1397" s="19"/>
      <c r="BE1397" s="19"/>
      <c r="BF1397" s="19"/>
      <c r="BG1397" s="19"/>
      <c r="BH1397" s="19"/>
      <c r="BI1397" s="19"/>
      <c r="BJ1397" s="19"/>
      <c r="BK1397" s="19"/>
      <c r="BL1397" s="19"/>
      <c r="BM1397" s="19"/>
      <c r="BN1397" s="19"/>
      <c r="BO1397" s="19"/>
      <c r="BP1397" s="19"/>
    </row>
    <row r="1398" spans="1:68" s="2" customFormat="1">
      <c r="A1398" s="57"/>
      <c r="B1398" s="18"/>
      <c r="C1398" s="18"/>
      <c r="D1398" s="18"/>
      <c r="E1398" s="18"/>
      <c r="F1398" s="18"/>
      <c r="G1398" s="18"/>
      <c r="H1398" s="18"/>
      <c r="I1398" s="18"/>
      <c r="J1398" s="18"/>
      <c r="K1398" s="18"/>
      <c r="L1398" s="18"/>
      <c r="M1398" s="18"/>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18"/>
      <c r="AM1398" s="18"/>
      <c r="AN1398" s="18"/>
      <c r="AO1398" s="18"/>
      <c r="AP1398" s="18"/>
      <c r="AQ1398" s="18"/>
      <c r="AR1398" s="19"/>
      <c r="AS1398" s="19"/>
      <c r="AT1398" s="19"/>
      <c r="AU1398" s="19"/>
      <c r="AV1398" s="19"/>
      <c r="AW1398" s="19"/>
      <c r="AX1398" s="19"/>
      <c r="AY1398" s="19"/>
      <c r="AZ1398" s="19"/>
      <c r="BA1398" s="19"/>
      <c r="BB1398" s="19"/>
      <c r="BC1398" s="19"/>
      <c r="BD1398" s="19"/>
      <c r="BE1398" s="19"/>
      <c r="BF1398" s="19"/>
      <c r="BG1398" s="19"/>
      <c r="BH1398" s="19"/>
      <c r="BI1398" s="19"/>
      <c r="BJ1398" s="19"/>
      <c r="BK1398" s="19"/>
      <c r="BL1398" s="19"/>
      <c r="BM1398" s="19"/>
      <c r="BN1398" s="19"/>
      <c r="BO1398" s="19"/>
      <c r="BP1398" s="19"/>
    </row>
    <row r="1399" spans="1:68" s="2" customFormat="1">
      <c r="A1399" s="57"/>
      <c r="B1399" s="18"/>
      <c r="C1399" s="18"/>
      <c r="D1399" s="18"/>
      <c r="E1399" s="18"/>
      <c r="F1399" s="18"/>
      <c r="G1399" s="18"/>
      <c r="H1399" s="18"/>
      <c r="I1399" s="18"/>
      <c r="J1399" s="18"/>
      <c r="K1399" s="18"/>
      <c r="L1399" s="18"/>
      <c r="M1399" s="18"/>
      <c r="N1399" s="18"/>
      <c r="O1399" s="18"/>
      <c r="P1399" s="18"/>
      <c r="Q1399" s="18"/>
      <c r="R1399" s="18"/>
      <c r="S1399" s="18"/>
      <c r="T1399" s="18"/>
      <c r="U1399" s="18"/>
      <c r="V1399" s="18"/>
      <c r="W1399" s="18"/>
      <c r="X1399" s="18"/>
      <c r="Y1399" s="18"/>
      <c r="Z1399" s="18"/>
      <c r="AA1399" s="18"/>
      <c r="AB1399" s="18"/>
      <c r="AC1399" s="18"/>
      <c r="AD1399" s="18"/>
      <c r="AE1399" s="18"/>
      <c r="AF1399" s="18"/>
      <c r="AG1399" s="18"/>
      <c r="AH1399" s="18"/>
      <c r="AI1399" s="18"/>
      <c r="AJ1399" s="18"/>
      <c r="AK1399" s="18"/>
      <c r="AL1399" s="18"/>
      <c r="AM1399" s="18"/>
      <c r="AN1399" s="18"/>
      <c r="AO1399" s="18"/>
      <c r="AP1399" s="18"/>
      <c r="AQ1399" s="18"/>
      <c r="AR1399" s="19"/>
      <c r="AS1399" s="19"/>
      <c r="AT1399" s="19"/>
      <c r="AU1399" s="19"/>
      <c r="AV1399" s="19"/>
      <c r="AW1399" s="19"/>
      <c r="AX1399" s="19"/>
      <c r="AY1399" s="19"/>
      <c r="AZ1399" s="19"/>
      <c r="BA1399" s="19"/>
      <c r="BB1399" s="19"/>
      <c r="BC1399" s="19"/>
      <c r="BD1399" s="19"/>
      <c r="BE1399" s="19"/>
      <c r="BF1399" s="19"/>
      <c r="BG1399" s="19"/>
      <c r="BH1399" s="19"/>
      <c r="BI1399" s="19"/>
      <c r="BJ1399" s="19"/>
      <c r="BK1399" s="19"/>
      <c r="BL1399" s="19"/>
      <c r="BM1399" s="19"/>
      <c r="BN1399" s="19"/>
      <c r="BO1399" s="19"/>
      <c r="BP1399" s="19"/>
    </row>
    <row r="1400" spans="1:68" s="2" customFormat="1">
      <c r="A1400" s="57"/>
      <c r="B1400" s="18"/>
      <c r="C1400" s="18"/>
      <c r="D1400" s="18"/>
      <c r="E1400" s="18"/>
      <c r="F1400" s="18"/>
      <c r="G1400" s="18"/>
      <c r="H1400" s="18"/>
      <c r="I1400" s="18"/>
      <c r="J1400" s="18"/>
      <c r="K1400" s="18"/>
      <c r="L1400" s="18"/>
      <c r="M1400" s="18"/>
      <c r="N1400" s="18"/>
      <c r="O1400" s="18"/>
      <c r="P1400" s="18"/>
      <c r="Q1400" s="18"/>
      <c r="R1400" s="18"/>
      <c r="S1400" s="18"/>
      <c r="T1400" s="18"/>
      <c r="U1400" s="18"/>
      <c r="V1400" s="18"/>
      <c r="W1400" s="18"/>
      <c r="X1400" s="18"/>
      <c r="Y1400" s="18"/>
      <c r="Z1400" s="18"/>
      <c r="AA1400" s="18"/>
      <c r="AB1400" s="18"/>
      <c r="AC1400" s="18"/>
      <c r="AD1400" s="18"/>
      <c r="AE1400" s="18"/>
      <c r="AF1400" s="18"/>
      <c r="AG1400" s="18"/>
      <c r="AH1400" s="18"/>
      <c r="AI1400" s="18"/>
      <c r="AJ1400" s="18"/>
      <c r="AK1400" s="18"/>
      <c r="AL1400" s="18"/>
      <c r="AM1400" s="18"/>
      <c r="AN1400" s="18"/>
      <c r="AO1400" s="18"/>
      <c r="AP1400" s="18"/>
      <c r="AQ1400" s="18"/>
      <c r="AR1400" s="19"/>
      <c r="AS1400" s="19"/>
      <c r="AT1400" s="19"/>
      <c r="AU1400" s="19"/>
      <c r="AV1400" s="19"/>
      <c r="AW1400" s="19"/>
      <c r="AX1400" s="19"/>
      <c r="AY1400" s="19"/>
      <c r="AZ1400" s="19"/>
      <c r="BA1400" s="19"/>
      <c r="BB1400" s="19"/>
      <c r="BC1400" s="19"/>
      <c r="BD1400" s="19"/>
      <c r="BE1400" s="19"/>
      <c r="BF1400" s="19"/>
      <c r="BG1400" s="19"/>
      <c r="BH1400" s="19"/>
      <c r="BI1400" s="19"/>
      <c r="BJ1400" s="19"/>
      <c r="BK1400" s="19"/>
      <c r="BL1400" s="19"/>
      <c r="BM1400" s="19"/>
      <c r="BN1400" s="19"/>
      <c r="BO1400" s="19"/>
      <c r="BP1400" s="19"/>
    </row>
    <row r="1401" spans="1:68" s="2" customFormat="1">
      <c r="A1401" s="57"/>
      <c r="B1401" s="18"/>
      <c r="C1401" s="18"/>
      <c r="D1401" s="18"/>
      <c r="E1401" s="18"/>
      <c r="F1401" s="18"/>
      <c r="G1401" s="18"/>
      <c r="H1401" s="18"/>
      <c r="I1401" s="18"/>
      <c r="J1401" s="18"/>
      <c r="K1401" s="18"/>
      <c r="L1401" s="18"/>
      <c r="M1401" s="18"/>
      <c r="N1401" s="18"/>
      <c r="O1401" s="18"/>
      <c r="P1401" s="18"/>
      <c r="Q1401" s="18"/>
      <c r="R1401" s="18"/>
      <c r="S1401" s="18"/>
      <c r="T1401" s="18"/>
      <c r="U1401" s="18"/>
      <c r="V1401" s="18"/>
      <c r="W1401" s="18"/>
      <c r="X1401" s="18"/>
      <c r="Y1401" s="18"/>
      <c r="Z1401" s="18"/>
      <c r="AA1401" s="18"/>
      <c r="AB1401" s="18"/>
      <c r="AC1401" s="18"/>
      <c r="AD1401" s="18"/>
      <c r="AE1401" s="18"/>
      <c r="AF1401" s="18"/>
      <c r="AG1401" s="18"/>
      <c r="AH1401" s="18"/>
      <c r="AI1401" s="18"/>
      <c r="AJ1401" s="18"/>
      <c r="AK1401" s="18"/>
      <c r="AL1401" s="18"/>
      <c r="AM1401" s="18"/>
      <c r="AN1401" s="18"/>
      <c r="AO1401" s="18"/>
      <c r="AP1401" s="18"/>
      <c r="AQ1401" s="18"/>
      <c r="AR1401" s="19"/>
      <c r="AS1401" s="19"/>
      <c r="AT1401" s="19"/>
      <c r="AU1401" s="19"/>
      <c r="AV1401" s="19"/>
      <c r="AW1401" s="19"/>
      <c r="AX1401" s="19"/>
      <c r="AY1401" s="19"/>
      <c r="AZ1401" s="19"/>
      <c r="BA1401" s="19"/>
      <c r="BB1401" s="19"/>
      <c r="BC1401" s="19"/>
      <c r="BD1401" s="19"/>
      <c r="BE1401" s="19"/>
      <c r="BF1401" s="19"/>
      <c r="BG1401" s="19"/>
      <c r="BH1401" s="19"/>
      <c r="BI1401" s="19"/>
      <c r="BJ1401" s="19"/>
      <c r="BK1401" s="19"/>
      <c r="BL1401" s="19"/>
      <c r="BM1401" s="19"/>
      <c r="BN1401" s="19"/>
      <c r="BO1401" s="19"/>
      <c r="BP1401" s="19"/>
    </row>
    <row r="1402" spans="1:68" s="2" customFormat="1">
      <c r="A1402" s="57"/>
      <c r="B1402" s="18"/>
      <c r="C1402" s="18"/>
      <c r="D1402" s="18"/>
      <c r="E1402" s="18"/>
      <c r="F1402" s="18"/>
      <c r="G1402" s="18"/>
      <c r="H1402" s="18"/>
      <c r="I1402" s="18"/>
      <c r="J1402" s="18"/>
      <c r="K1402" s="18"/>
      <c r="L1402" s="18"/>
      <c r="M1402" s="18"/>
      <c r="N1402" s="18"/>
      <c r="O1402" s="18"/>
      <c r="P1402" s="18"/>
      <c r="Q1402" s="18"/>
      <c r="R1402" s="18"/>
      <c r="S1402" s="18"/>
      <c r="T1402" s="18"/>
      <c r="U1402" s="18"/>
      <c r="V1402" s="18"/>
      <c r="W1402" s="18"/>
      <c r="X1402" s="18"/>
      <c r="Y1402" s="18"/>
      <c r="Z1402" s="18"/>
      <c r="AA1402" s="18"/>
      <c r="AB1402" s="18"/>
      <c r="AC1402" s="18"/>
      <c r="AD1402" s="18"/>
      <c r="AE1402" s="18"/>
      <c r="AF1402" s="18"/>
      <c r="AG1402" s="18"/>
      <c r="AH1402" s="18"/>
      <c r="AI1402" s="18"/>
      <c r="AJ1402" s="18"/>
      <c r="AK1402" s="18"/>
      <c r="AL1402" s="18"/>
      <c r="AM1402" s="18"/>
      <c r="AN1402" s="18"/>
      <c r="AO1402" s="18"/>
      <c r="AP1402" s="18"/>
      <c r="AQ1402" s="18"/>
      <c r="AR1402" s="19"/>
      <c r="AS1402" s="19"/>
      <c r="AT1402" s="19"/>
      <c r="AU1402" s="19"/>
      <c r="AV1402" s="19"/>
      <c r="AW1402" s="19"/>
      <c r="AX1402" s="19"/>
      <c r="AY1402" s="19"/>
      <c r="AZ1402" s="19"/>
      <c r="BA1402" s="19"/>
      <c r="BB1402" s="19"/>
      <c r="BC1402" s="19"/>
      <c r="BD1402" s="19"/>
      <c r="BE1402" s="19"/>
      <c r="BF1402" s="19"/>
      <c r="BG1402" s="19"/>
      <c r="BH1402" s="19"/>
      <c r="BI1402" s="19"/>
      <c r="BJ1402" s="19"/>
      <c r="BK1402" s="19"/>
      <c r="BL1402" s="19"/>
      <c r="BM1402" s="19"/>
      <c r="BN1402" s="19"/>
      <c r="BO1402" s="19"/>
      <c r="BP1402" s="19"/>
    </row>
    <row r="1403" spans="1:68" s="2" customFormat="1">
      <c r="A1403" s="57"/>
      <c r="B1403" s="18"/>
      <c r="C1403" s="18"/>
      <c r="D1403" s="18"/>
      <c r="E1403" s="18"/>
      <c r="F1403" s="18"/>
      <c r="G1403" s="18"/>
      <c r="H1403" s="18"/>
      <c r="I1403" s="18"/>
      <c r="J1403" s="18"/>
      <c r="K1403" s="18"/>
      <c r="L1403" s="18"/>
      <c r="M1403" s="18"/>
      <c r="N1403" s="18"/>
      <c r="O1403" s="18"/>
      <c r="P1403" s="18"/>
      <c r="Q1403" s="18"/>
      <c r="R1403" s="18"/>
      <c r="S1403" s="18"/>
      <c r="T1403" s="18"/>
      <c r="U1403" s="18"/>
      <c r="V1403" s="18"/>
      <c r="W1403" s="18"/>
      <c r="X1403" s="18"/>
      <c r="Y1403" s="18"/>
      <c r="Z1403" s="18"/>
      <c r="AA1403" s="18"/>
      <c r="AB1403" s="18"/>
      <c r="AC1403" s="18"/>
      <c r="AD1403" s="18"/>
      <c r="AE1403" s="18"/>
      <c r="AF1403" s="18"/>
      <c r="AG1403" s="18"/>
      <c r="AH1403" s="18"/>
      <c r="AI1403" s="18"/>
      <c r="AJ1403" s="18"/>
      <c r="AK1403" s="18"/>
      <c r="AL1403" s="18"/>
      <c r="AM1403" s="18"/>
      <c r="AN1403" s="18"/>
      <c r="AO1403" s="18"/>
      <c r="AP1403" s="18"/>
      <c r="AQ1403" s="18"/>
      <c r="AR1403" s="19"/>
      <c r="AS1403" s="19"/>
      <c r="AT1403" s="19"/>
      <c r="AU1403" s="19"/>
      <c r="AV1403" s="19"/>
      <c r="AW1403" s="19"/>
      <c r="AX1403" s="19"/>
      <c r="AY1403" s="19"/>
      <c r="AZ1403" s="19"/>
      <c r="BA1403" s="19"/>
      <c r="BB1403" s="19"/>
      <c r="BC1403" s="19"/>
      <c r="BD1403" s="19"/>
      <c r="BE1403" s="19"/>
      <c r="BF1403" s="19"/>
      <c r="BG1403" s="19"/>
      <c r="BH1403" s="19"/>
      <c r="BI1403" s="19"/>
      <c r="BJ1403" s="19"/>
      <c r="BK1403" s="19"/>
      <c r="BL1403" s="19"/>
      <c r="BM1403" s="19"/>
      <c r="BN1403" s="19"/>
      <c r="BO1403" s="19"/>
      <c r="BP1403" s="19"/>
    </row>
    <row r="1404" spans="1:68" s="2" customFormat="1">
      <c r="A1404" s="57"/>
      <c r="B1404" s="18"/>
      <c r="C1404" s="18"/>
      <c r="D1404" s="18"/>
      <c r="E1404" s="18"/>
      <c r="F1404" s="18"/>
      <c r="G1404" s="18"/>
      <c r="H1404" s="18"/>
      <c r="I1404" s="18"/>
      <c r="J1404" s="18"/>
      <c r="K1404" s="18"/>
      <c r="L1404" s="18"/>
      <c r="M1404" s="18"/>
      <c r="N1404" s="18"/>
      <c r="O1404" s="18"/>
      <c r="P1404" s="18"/>
      <c r="Q1404" s="18"/>
      <c r="R1404" s="18"/>
      <c r="S1404" s="18"/>
      <c r="T1404" s="18"/>
      <c r="U1404" s="18"/>
      <c r="V1404" s="18"/>
      <c r="W1404" s="18"/>
      <c r="X1404" s="18"/>
      <c r="Y1404" s="18"/>
      <c r="Z1404" s="18"/>
      <c r="AA1404" s="18"/>
      <c r="AB1404" s="18"/>
      <c r="AC1404" s="18"/>
      <c r="AD1404" s="18"/>
      <c r="AE1404" s="18"/>
      <c r="AF1404" s="18"/>
      <c r="AG1404" s="18"/>
      <c r="AH1404" s="18"/>
      <c r="AI1404" s="18"/>
      <c r="AJ1404" s="18"/>
      <c r="AK1404" s="18"/>
      <c r="AL1404" s="18"/>
      <c r="AM1404" s="18"/>
      <c r="AN1404" s="18"/>
      <c r="AO1404" s="18"/>
      <c r="AP1404" s="18"/>
      <c r="AQ1404" s="18"/>
      <c r="AR1404" s="19"/>
      <c r="AS1404" s="19"/>
      <c r="AT1404" s="19"/>
      <c r="AU1404" s="19"/>
      <c r="AV1404" s="19"/>
      <c r="AW1404" s="19"/>
      <c r="AX1404" s="19"/>
      <c r="AY1404" s="19"/>
      <c r="AZ1404" s="19"/>
      <c r="BA1404" s="19"/>
      <c r="BB1404" s="19"/>
      <c r="BC1404" s="19"/>
      <c r="BD1404" s="19"/>
      <c r="BE1404" s="19"/>
      <c r="BF1404" s="19"/>
      <c r="BG1404" s="19"/>
      <c r="BH1404" s="19"/>
      <c r="BI1404" s="19"/>
      <c r="BJ1404" s="19"/>
      <c r="BK1404" s="19"/>
      <c r="BL1404" s="19"/>
      <c r="BM1404" s="19"/>
      <c r="BN1404" s="19"/>
      <c r="BO1404" s="19"/>
      <c r="BP1404" s="19"/>
    </row>
    <row r="1405" spans="1:68" s="2" customFormat="1">
      <c r="A1405" s="57"/>
      <c r="B1405" s="18"/>
      <c r="C1405" s="18"/>
      <c r="D1405" s="18"/>
      <c r="E1405" s="18"/>
      <c r="F1405" s="18"/>
      <c r="G1405" s="18"/>
      <c r="H1405" s="18"/>
      <c r="I1405" s="18"/>
      <c r="J1405" s="18"/>
      <c r="K1405" s="18"/>
      <c r="L1405" s="18"/>
      <c r="M1405" s="18"/>
      <c r="N1405" s="18"/>
      <c r="O1405" s="18"/>
      <c r="P1405" s="18"/>
      <c r="Q1405" s="18"/>
      <c r="R1405" s="18"/>
      <c r="S1405" s="18"/>
      <c r="T1405" s="18"/>
      <c r="U1405" s="18"/>
      <c r="V1405" s="18"/>
      <c r="W1405" s="18"/>
      <c r="X1405" s="18"/>
      <c r="Y1405" s="18"/>
      <c r="Z1405" s="18"/>
      <c r="AA1405" s="18"/>
      <c r="AB1405" s="18"/>
      <c r="AC1405" s="18"/>
      <c r="AD1405" s="18"/>
      <c r="AE1405" s="18"/>
      <c r="AF1405" s="18"/>
      <c r="AG1405" s="18"/>
      <c r="AH1405" s="18"/>
      <c r="AI1405" s="18"/>
      <c r="AJ1405" s="18"/>
      <c r="AK1405" s="18"/>
      <c r="AL1405" s="18"/>
      <c r="AM1405" s="18"/>
      <c r="AN1405" s="18"/>
      <c r="AO1405" s="18"/>
      <c r="AP1405" s="18"/>
      <c r="AQ1405" s="18"/>
      <c r="AR1405" s="19"/>
      <c r="AS1405" s="19"/>
      <c r="AT1405" s="19"/>
      <c r="AU1405" s="19"/>
      <c r="AV1405" s="19"/>
      <c r="AW1405" s="19"/>
      <c r="AX1405" s="19"/>
      <c r="AY1405" s="19"/>
      <c r="AZ1405" s="19"/>
      <c r="BA1405" s="19"/>
      <c r="BB1405" s="19"/>
      <c r="BC1405" s="19"/>
      <c r="BD1405" s="19"/>
      <c r="BE1405" s="19"/>
      <c r="BF1405" s="19"/>
      <c r="BG1405" s="19"/>
      <c r="BH1405" s="19"/>
      <c r="BI1405" s="19"/>
      <c r="BJ1405" s="19"/>
      <c r="BK1405" s="19"/>
      <c r="BL1405" s="19"/>
      <c r="BM1405" s="19"/>
      <c r="BN1405" s="19"/>
      <c r="BO1405" s="19"/>
      <c r="BP1405" s="19"/>
    </row>
    <row r="1406" spans="1:68" s="2" customFormat="1">
      <c r="A1406" s="57"/>
      <c r="B1406" s="18"/>
      <c r="C1406" s="18"/>
      <c r="D1406" s="18"/>
      <c r="E1406" s="18"/>
      <c r="F1406" s="18"/>
      <c r="G1406" s="18"/>
      <c r="H1406" s="18"/>
      <c r="I1406" s="18"/>
      <c r="J1406" s="18"/>
      <c r="K1406" s="18"/>
      <c r="L1406" s="18"/>
      <c r="M1406" s="18"/>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18"/>
      <c r="AM1406" s="18"/>
      <c r="AN1406" s="18"/>
      <c r="AO1406" s="18"/>
      <c r="AP1406" s="18"/>
      <c r="AQ1406" s="18"/>
      <c r="AR1406" s="19"/>
      <c r="AS1406" s="19"/>
      <c r="AT1406" s="19"/>
      <c r="AU1406" s="19"/>
      <c r="AV1406" s="19"/>
      <c r="AW1406" s="19"/>
      <c r="AX1406" s="19"/>
      <c r="AY1406" s="19"/>
      <c r="AZ1406" s="19"/>
      <c r="BA1406" s="19"/>
      <c r="BB1406" s="19"/>
      <c r="BC1406" s="19"/>
      <c r="BD1406" s="19"/>
      <c r="BE1406" s="19"/>
      <c r="BF1406" s="19"/>
      <c r="BG1406" s="19"/>
      <c r="BH1406" s="19"/>
      <c r="BI1406" s="19"/>
      <c r="BJ1406" s="19"/>
      <c r="BK1406" s="19"/>
      <c r="BL1406" s="19"/>
      <c r="BM1406" s="19"/>
      <c r="BN1406" s="19"/>
      <c r="BO1406" s="19"/>
      <c r="BP1406" s="19"/>
    </row>
    <row r="1407" spans="1:68" s="2" customFormat="1">
      <c r="A1407" s="57"/>
      <c r="B1407" s="18"/>
      <c r="C1407" s="18"/>
      <c r="D1407" s="18"/>
      <c r="E1407" s="18"/>
      <c r="F1407" s="18"/>
      <c r="G1407" s="18"/>
      <c r="H1407" s="18"/>
      <c r="I1407" s="18"/>
      <c r="J1407" s="18"/>
      <c r="K1407" s="18"/>
      <c r="L1407" s="18"/>
      <c r="M1407" s="18"/>
      <c r="N1407" s="18"/>
      <c r="O1407" s="18"/>
      <c r="P1407" s="18"/>
      <c r="Q1407" s="18"/>
      <c r="R1407" s="18"/>
      <c r="S1407" s="18"/>
      <c r="T1407" s="18"/>
      <c r="U1407" s="18"/>
      <c r="V1407" s="18"/>
      <c r="W1407" s="18"/>
      <c r="X1407" s="18"/>
      <c r="Y1407" s="18"/>
      <c r="Z1407" s="18"/>
      <c r="AA1407" s="18"/>
      <c r="AB1407" s="18"/>
      <c r="AC1407" s="18"/>
      <c r="AD1407" s="18"/>
      <c r="AE1407" s="18"/>
      <c r="AF1407" s="18"/>
      <c r="AG1407" s="18"/>
      <c r="AH1407" s="18"/>
      <c r="AI1407" s="18"/>
      <c r="AJ1407" s="18"/>
      <c r="AK1407" s="18"/>
      <c r="AL1407" s="18"/>
      <c r="AM1407" s="18"/>
      <c r="AN1407" s="18"/>
      <c r="AO1407" s="18"/>
      <c r="AP1407" s="18"/>
      <c r="AQ1407" s="18"/>
      <c r="AR1407" s="19"/>
      <c r="AS1407" s="19"/>
      <c r="AT1407" s="19"/>
      <c r="AU1407" s="19"/>
      <c r="AV1407" s="19"/>
      <c r="AW1407" s="19"/>
      <c r="AX1407" s="19"/>
      <c r="AY1407" s="19"/>
      <c r="AZ1407" s="19"/>
      <c r="BA1407" s="19"/>
      <c r="BB1407" s="19"/>
      <c r="BC1407" s="19"/>
      <c r="BD1407" s="19"/>
      <c r="BE1407" s="19"/>
      <c r="BF1407" s="19"/>
      <c r="BG1407" s="19"/>
      <c r="BH1407" s="19"/>
      <c r="BI1407" s="19"/>
      <c r="BJ1407" s="19"/>
      <c r="BK1407" s="19"/>
      <c r="BL1407" s="19"/>
      <c r="BM1407" s="19"/>
      <c r="BN1407" s="19"/>
      <c r="BO1407" s="19"/>
      <c r="BP1407" s="19"/>
    </row>
    <row r="1408" spans="1:68" s="2" customFormat="1">
      <c r="A1408" s="57"/>
      <c r="B1408" s="18"/>
      <c r="C1408" s="18"/>
      <c r="D1408" s="18"/>
      <c r="E1408" s="18"/>
      <c r="F1408" s="18"/>
      <c r="G1408" s="18"/>
      <c r="H1408" s="18"/>
      <c r="I1408" s="18"/>
      <c r="J1408" s="18"/>
      <c r="K1408" s="18"/>
      <c r="L1408" s="18"/>
      <c r="M1408" s="18"/>
      <c r="N1408" s="18"/>
      <c r="O1408" s="18"/>
      <c r="P1408" s="18"/>
      <c r="Q1408" s="18"/>
      <c r="R1408" s="18"/>
      <c r="S1408" s="18"/>
      <c r="T1408" s="18"/>
      <c r="U1408" s="18"/>
      <c r="V1408" s="18"/>
      <c r="W1408" s="18"/>
      <c r="X1408" s="18"/>
      <c r="Y1408" s="18"/>
      <c r="Z1408" s="18"/>
      <c r="AA1408" s="18"/>
      <c r="AB1408" s="18"/>
      <c r="AC1408" s="18"/>
      <c r="AD1408" s="18"/>
      <c r="AE1408" s="18"/>
      <c r="AF1408" s="18"/>
      <c r="AG1408" s="18"/>
      <c r="AH1408" s="18"/>
      <c r="AI1408" s="18"/>
      <c r="AJ1408" s="18"/>
      <c r="AK1408" s="18"/>
      <c r="AL1408" s="18"/>
      <c r="AM1408" s="18"/>
      <c r="AN1408" s="18"/>
      <c r="AO1408" s="18"/>
      <c r="AP1408" s="18"/>
      <c r="AQ1408" s="18"/>
      <c r="AR1408" s="19"/>
      <c r="AS1408" s="19"/>
      <c r="AT1408" s="19"/>
      <c r="AU1408" s="19"/>
      <c r="AV1408" s="19"/>
      <c r="AW1408" s="19"/>
      <c r="AX1408" s="19"/>
      <c r="AY1408" s="19"/>
      <c r="AZ1408" s="19"/>
      <c r="BA1408" s="19"/>
      <c r="BB1408" s="19"/>
      <c r="BC1408" s="19"/>
      <c r="BD1408" s="19"/>
      <c r="BE1408" s="19"/>
      <c r="BF1408" s="19"/>
      <c r="BG1408" s="19"/>
      <c r="BH1408" s="19"/>
      <c r="BI1408" s="19"/>
      <c r="BJ1408" s="19"/>
      <c r="BK1408" s="19"/>
      <c r="BL1408" s="19"/>
      <c r="BM1408" s="19"/>
      <c r="BN1408" s="19"/>
      <c r="BO1408" s="19"/>
      <c r="BP1408" s="19"/>
    </row>
    <row r="1409" spans="1:68" s="2" customFormat="1">
      <c r="A1409" s="57"/>
      <c r="B1409" s="18"/>
      <c r="C1409" s="18"/>
      <c r="D1409" s="18"/>
      <c r="E1409" s="18"/>
      <c r="F1409" s="18"/>
      <c r="G1409" s="18"/>
      <c r="H1409" s="18"/>
      <c r="I1409" s="18"/>
      <c r="J1409" s="18"/>
      <c r="K1409" s="18"/>
      <c r="L1409" s="18"/>
      <c r="M1409" s="18"/>
      <c r="N1409" s="18"/>
      <c r="O1409" s="18"/>
      <c r="P1409" s="18"/>
      <c r="Q1409" s="18"/>
      <c r="R1409" s="18"/>
      <c r="S1409" s="18"/>
      <c r="T1409" s="18"/>
      <c r="U1409" s="18"/>
      <c r="V1409" s="18"/>
      <c r="W1409" s="18"/>
      <c r="X1409" s="18"/>
      <c r="Y1409" s="18"/>
      <c r="Z1409" s="18"/>
      <c r="AA1409" s="18"/>
      <c r="AB1409" s="18"/>
      <c r="AC1409" s="18"/>
      <c r="AD1409" s="18"/>
      <c r="AE1409" s="18"/>
      <c r="AF1409" s="18"/>
      <c r="AG1409" s="18"/>
      <c r="AH1409" s="18"/>
      <c r="AI1409" s="18"/>
      <c r="AJ1409" s="18"/>
      <c r="AK1409" s="18"/>
      <c r="AL1409" s="18"/>
      <c r="AM1409" s="18"/>
      <c r="AN1409" s="18"/>
      <c r="AO1409" s="18"/>
      <c r="AP1409" s="18"/>
      <c r="AQ1409" s="18"/>
      <c r="AR1409" s="19"/>
      <c r="AS1409" s="19"/>
      <c r="AT1409" s="19"/>
      <c r="AU1409" s="19"/>
      <c r="AV1409" s="19"/>
      <c r="AW1409" s="19"/>
      <c r="AX1409" s="19"/>
      <c r="AY1409" s="19"/>
      <c r="AZ1409" s="19"/>
      <c r="BA1409" s="19"/>
      <c r="BB1409" s="19"/>
      <c r="BC1409" s="19"/>
      <c r="BD1409" s="19"/>
      <c r="BE1409" s="19"/>
      <c r="BF1409" s="19"/>
      <c r="BG1409" s="19"/>
      <c r="BH1409" s="19"/>
      <c r="BI1409" s="19"/>
      <c r="BJ1409" s="19"/>
      <c r="BK1409" s="19"/>
      <c r="BL1409" s="19"/>
      <c r="BM1409" s="19"/>
      <c r="BN1409" s="19"/>
      <c r="BO1409" s="19"/>
      <c r="BP1409" s="19"/>
    </row>
    <row r="1410" spans="1:68" s="2" customFormat="1">
      <c r="A1410" s="57"/>
      <c r="B1410" s="18"/>
      <c r="C1410" s="18"/>
      <c r="D1410" s="18"/>
      <c r="E1410" s="18"/>
      <c r="F1410" s="18"/>
      <c r="G1410" s="18"/>
      <c r="H1410" s="18"/>
      <c r="I1410" s="18"/>
      <c r="J1410" s="18"/>
      <c r="K1410" s="18"/>
      <c r="L1410" s="18"/>
      <c r="M1410" s="18"/>
      <c r="N1410" s="18"/>
      <c r="O1410" s="18"/>
      <c r="P1410" s="18"/>
      <c r="Q1410" s="18"/>
      <c r="R1410" s="18"/>
      <c r="S1410" s="18"/>
      <c r="T1410" s="18"/>
      <c r="U1410" s="18"/>
      <c r="V1410" s="18"/>
      <c r="W1410" s="18"/>
      <c r="X1410" s="18"/>
      <c r="Y1410" s="18"/>
      <c r="Z1410" s="18"/>
      <c r="AA1410" s="18"/>
      <c r="AB1410" s="18"/>
      <c r="AC1410" s="18"/>
      <c r="AD1410" s="18"/>
      <c r="AE1410" s="18"/>
      <c r="AF1410" s="18"/>
      <c r="AG1410" s="18"/>
      <c r="AH1410" s="18"/>
      <c r="AI1410" s="18"/>
      <c r="AJ1410" s="18"/>
      <c r="AK1410" s="18"/>
      <c r="AL1410" s="18"/>
      <c r="AM1410" s="18"/>
      <c r="AN1410" s="18"/>
      <c r="AO1410" s="18"/>
      <c r="AP1410" s="18"/>
      <c r="AQ1410" s="18"/>
      <c r="AR1410" s="19"/>
      <c r="AS1410" s="19"/>
      <c r="AT1410" s="19"/>
      <c r="AU1410" s="19"/>
      <c r="AV1410" s="19"/>
      <c r="AW1410" s="19"/>
      <c r="AX1410" s="19"/>
      <c r="AY1410" s="19"/>
      <c r="AZ1410" s="19"/>
      <c r="BA1410" s="19"/>
      <c r="BB1410" s="19"/>
      <c r="BC1410" s="19"/>
      <c r="BD1410" s="19"/>
      <c r="BE1410" s="19"/>
      <c r="BF1410" s="19"/>
      <c r="BG1410" s="19"/>
      <c r="BH1410" s="19"/>
      <c r="BI1410" s="19"/>
      <c r="BJ1410" s="19"/>
      <c r="BK1410" s="19"/>
      <c r="BL1410" s="19"/>
      <c r="BM1410" s="19"/>
      <c r="BN1410" s="19"/>
      <c r="BO1410" s="19"/>
      <c r="BP1410" s="19"/>
    </row>
    <row r="1411" spans="1:68" s="2" customFormat="1">
      <c r="A1411" s="57"/>
      <c r="B1411" s="18"/>
      <c r="C1411" s="18"/>
      <c r="D1411" s="18"/>
      <c r="E1411" s="18"/>
      <c r="F1411" s="18"/>
      <c r="G1411" s="18"/>
      <c r="H1411" s="18"/>
      <c r="I1411" s="18"/>
      <c r="J1411" s="18"/>
      <c r="K1411" s="18"/>
      <c r="L1411" s="18"/>
      <c r="M1411" s="18"/>
      <c r="N1411" s="18"/>
      <c r="O1411" s="18"/>
      <c r="P1411" s="18"/>
      <c r="Q1411" s="18"/>
      <c r="R1411" s="18"/>
      <c r="S1411" s="18"/>
      <c r="T1411" s="18"/>
      <c r="U1411" s="18"/>
      <c r="V1411" s="18"/>
      <c r="W1411" s="18"/>
      <c r="X1411" s="18"/>
      <c r="Y1411" s="18"/>
      <c r="Z1411" s="18"/>
      <c r="AA1411" s="18"/>
      <c r="AB1411" s="18"/>
      <c r="AC1411" s="18"/>
      <c r="AD1411" s="18"/>
      <c r="AE1411" s="18"/>
      <c r="AF1411" s="18"/>
      <c r="AG1411" s="18"/>
      <c r="AH1411" s="18"/>
      <c r="AI1411" s="18"/>
      <c r="AJ1411" s="18"/>
      <c r="AK1411" s="18"/>
      <c r="AL1411" s="18"/>
      <c r="AM1411" s="18"/>
      <c r="AN1411" s="18"/>
      <c r="AO1411" s="18"/>
      <c r="AP1411" s="18"/>
      <c r="AQ1411" s="18"/>
      <c r="AR1411" s="19"/>
      <c r="AS1411" s="19"/>
      <c r="AT1411" s="19"/>
      <c r="AU1411" s="19"/>
      <c r="AV1411" s="19"/>
      <c r="AW1411" s="19"/>
      <c r="AX1411" s="19"/>
      <c r="AY1411" s="19"/>
      <c r="AZ1411" s="19"/>
      <c r="BA1411" s="19"/>
      <c r="BB1411" s="19"/>
      <c r="BC1411" s="19"/>
      <c r="BD1411" s="19"/>
      <c r="BE1411" s="19"/>
      <c r="BF1411" s="19"/>
      <c r="BG1411" s="19"/>
      <c r="BH1411" s="19"/>
      <c r="BI1411" s="19"/>
      <c r="BJ1411" s="19"/>
      <c r="BK1411" s="19"/>
      <c r="BL1411" s="19"/>
      <c r="BM1411" s="19"/>
      <c r="BN1411" s="19"/>
      <c r="BO1411" s="19"/>
      <c r="BP1411" s="19"/>
    </row>
    <row r="1412" spans="1:68" s="2" customFormat="1">
      <c r="A1412" s="57"/>
      <c r="B1412" s="18"/>
      <c r="C1412" s="18"/>
      <c r="D1412" s="18"/>
      <c r="E1412" s="18"/>
      <c r="F1412" s="18"/>
      <c r="G1412" s="18"/>
      <c r="H1412" s="18"/>
      <c r="I1412" s="18"/>
      <c r="J1412" s="18"/>
      <c r="K1412" s="18"/>
      <c r="L1412" s="18"/>
      <c r="M1412" s="18"/>
      <c r="N1412" s="18"/>
      <c r="O1412" s="18"/>
      <c r="P1412" s="18"/>
      <c r="Q1412" s="18"/>
      <c r="R1412" s="18"/>
      <c r="S1412" s="18"/>
      <c r="T1412" s="18"/>
      <c r="U1412" s="18"/>
      <c r="V1412" s="18"/>
      <c r="W1412" s="18"/>
      <c r="X1412" s="18"/>
      <c r="Y1412" s="18"/>
      <c r="Z1412" s="18"/>
      <c r="AA1412" s="18"/>
      <c r="AB1412" s="18"/>
      <c r="AC1412" s="18"/>
      <c r="AD1412" s="18"/>
      <c r="AE1412" s="18"/>
      <c r="AF1412" s="18"/>
      <c r="AG1412" s="18"/>
      <c r="AH1412" s="18"/>
      <c r="AI1412" s="18"/>
      <c r="AJ1412" s="18"/>
      <c r="AK1412" s="18"/>
      <c r="AL1412" s="18"/>
      <c r="AM1412" s="18"/>
      <c r="AN1412" s="18"/>
      <c r="AO1412" s="18"/>
      <c r="AP1412" s="18"/>
      <c r="AQ1412" s="18"/>
      <c r="AR1412" s="19"/>
      <c r="AS1412" s="19"/>
      <c r="AT1412" s="19"/>
      <c r="AU1412" s="19"/>
      <c r="AV1412" s="19"/>
      <c r="AW1412" s="19"/>
      <c r="AX1412" s="19"/>
      <c r="AY1412" s="19"/>
      <c r="AZ1412" s="19"/>
      <c r="BA1412" s="19"/>
      <c r="BB1412" s="19"/>
      <c r="BC1412" s="19"/>
      <c r="BD1412" s="19"/>
      <c r="BE1412" s="19"/>
      <c r="BF1412" s="19"/>
      <c r="BG1412" s="19"/>
      <c r="BH1412" s="19"/>
      <c r="BI1412" s="19"/>
      <c r="BJ1412" s="19"/>
      <c r="BK1412" s="19"/>
      <c r="BL1412" s="19"/>
      <c r="BM1412" s="19"/>
      <c r="BN1412" s="19"/>
      <c r="BO1412" s="19"/>
      <c r="BP1412" s="19"/>
    </row>
    <row r="1413" spans="1:68" s="2" customFormat="1">
      <c r="A1413" s="57"/>
      <c r="B1413" s="18"/>
      <c r="C1413" s="18"/>
      <c r="D1413" s="18"/>
      <c r="E1413" s="18"/>
      <c r="F1413" s="18"/>
      <c r="G1413" s="18"/>
      <c r="H1413" s="18"/>
      <c r="I1413" s="18"/>
      <c r="J1413" s="18"/>
      <c r="K1413" s="18"/>
      <c r="L1413" s="18"/>
      <c r="M1413" s="18"/>
      <c r="N1413" s="18"/>
      <c r="O1413" s="18"/>
      <c r="P1413" s="18"/>
      <c r="Q1413" s="18"/>
      <c r="R1413" s="18"/>
      <c r="S1413" s="18"/>
      <c r="T1413" s="18"/>
      <c r="U1413" s="18"/>
      <c r="V1413" s="18"/>
      <c r="W1413" s="18"/>
      <c r="X1413" s="18"/>
      <c r="Y1413" s="18"/>
      <c r="Z1413" s="18"/>
      <c r="AA1413" s="18"/>
      <c r="AB1413" s="18"/>
      <c r="AC1413" s="18"/>
      <c r="AD1413" s="18"/>
      <c r="AE1413" s="18"/>
      <c r="AF1413" s="18"/>
      <c r="AG1413" s="18"/>
      <c r="AH1413" s="18"/>
      <c r="AI1413" s="18"/>
      <c r="AJ1413" s="18"/>
      <c r="AK1413" s="18"/>
      <c r="AL1413" s="18"/>
      <c r="AM1413" s="18"/>
      <c r="AN1413" s="18"/>
      <c r="AO1413" s="18"/>
      <c r="AP1413" s="18"/>
      <c r="AQ1413" s="18"/>
      <c r="AR1413" s="19"/>
      <c r="AS1413" s="19"/>
      <c r="AT1413" s="19"/>
      <c r="AU1413" s="19"/>
      <c r="AV1413" s="19"/>
      <c r="AW1413" s="19"/>
      <c r="AX1413" s="19"/>
      <c r="AY1413" s="19"/>
      <c r="AZ1413" s="19"/>
      <c r="BA1413" s="19"/>
      <c r="BB1413" s="19"/>
      <c r="BC1413" s="19"/>
      <c r="BD1413" s="19"/>
      <c r="BE1413" s="19"/>
      <c r="BF1413" s="19"/>
      <c r="BG1413" s="19"/>
      <c r="BH1413" s="19"/>
      <c r="BI1413" s="19"/>
      <c r="BJ1413" s="19"/>
      <c r="BK1413" s="19"/>
      <c r="BL1413" s="19"/>
      <c r="BM1413" s="19"/>
      <c r="BN1413" s="19"/>
      <c r="BO1413" s="19"/>
      <c r="BP1413" s="19"/>
    </row>
    <row r="1414" spans="1:68" s="2" customFormat="1">
      <c r="A1414" s="57"/>
      <c r="B1414" s="18"/>
      <c r="C1414" s="18"/>
      <c r="D1414" s="18"/>
      <c r="E1414" s="18"/>
      <c r="F1414" s="18"/>
      <c r="G1414" s="18"/>
      <c r="H1414" s="18"/>
      <c r="I1414" s="18"/>
      <c r="J1414" s="18"/>
      <c r="K1414" s="18"/>
      <c r="L1414" s="18"/>
      <c r="M1414" s="18"/>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18"/>
      <c r="AM1414" s="18"/>
      <c r="AN1414" s="18"/>
      <c r="AO1414" s="18"/>
      <c r="AP1414" s="18"/>
      <c r="AQ1414" s="18"/>
      <c r="AR1414" s="19"/>
      <c r="AS1414" s="19"/>
      <c r="AT1414" s="19"/>
      <c r="AU1414" s="19"/>
      <c r="AV1414" s="19"/>
      <c r="AW1414" s="19"/>
      <c r="AX1414" s="19"/>
      <c r="AY1414" s="19"/>
      <c r="AZ1414" s="19"/>
      <c r="BA1414" s="19"/>
      <c r="BB1414" s="19"/>
      <c r="BC1414" s="19"/>
      <c r="BD1414" s="19"/>
      <c r="BE1414" s="19"/>
      <c r="BF1414" s="19"/>
      <c r="BG1414" s="19"/>
      <c r="BH1414" s="19"/>
      <c r="BI1414" s="19"/>
      <c r="BJ1414" s="19"/>
      <c r="BK1414" s="19"/>
      <c r="BL1414" s="19"/>
      <c r="BM1414" s="19"/>
      <c r="BN1414" s="19"/>
      <c r="BO1414" s="19"/>
      <c r="BP1414" s="19"/>
    </row>
    <row r="1415" spans="1:68" s="2" customFormat="1">
      <c r="A1415" s="57"/>
      <c r="B1415" s="18"/>
      <c r="C1415" s="18"/>
      <c r="D1415" s="18"/>
      <c r="E1415" s="18"/>
      <c r="F1415" s="18"/>
      <c r="G1415" s="18"/>
      <c r="H1415" s="18"/>
      <c r="I1415" s="18"/>
      <c r="J1415" s="18"/>
      <c r="K1415" s="18"/>
      <c r="L1415" s="18"/>
      <c r="M1415" s="18"/>
      <c r="N1415" s="18"/>
      <c r="O1415" s="18"/>
      <c r="P1415" s="18"/>
      <c r="Q1415" s="18"/>
      <c r="R1415" s="18"/>
      <c r="S1415" s="18"/>
      <c r="T1415" s="18"/>
      <c r="U1415" s="18"/>
      <c r="V1415" s="18"/>
      <c r="W1415" s="18"/>
      <c r="X1415" s="18"/>
      <c r="Y1415" s="18"/>
      <c r="Z1415" s="18"/>
      <c r="AA1415" s="18"/>
      <c r="AB1415" s="18"/>
      <c r="AC1415" s="18"/>
      <c r="AD1415" s="18"/>
      <c r="AE1415" s="18"/>
      <c r="AF1415" s="18"/>
      <c r="AG1415" s="18"/>
      <c r="AH1415" s="18"/>
      <c r="AI1415" s="18"/>
      <c r="AJ1415" s="18"/>
      <c r="AK1415" s="18"/>
      <c r="AL1415" s="18"/>
      <c r="AM1415" s="18"/>
      <c r="AN1415" s="18"/>
      <c r="AO1415" s="18"/>
      <c r="AP1415" s="18"/>
      <c r="AQ1415" s="18"/>
      <c r="AR1415" s="19"/>
      <c r="AS1415" s="19"/>
      <c r="AT1415" s="19"/>
      <c r="AU1415" s="19"/>
      <c r="AV1415" s="19"/>
      <c r="AW1415" s="19"/>
      <c r="AX1415" s="19"/>
      <c r="AY1415" s="19"/>
      <c r="AZ1415" s="19"/>
      <c r="BA1415" s="19"/>
      <c r="BB1415" s="19"/>
      <c r="BC1415" s="19"/>
      <c r="BD1415" s="19"/>
      <c r="BE1415" s="19"/>
      <c r="BF1415" s="19"/>
      <c r="BG1415" s="19"/>
      <c r="BH1415" s="19"/>
      <c r="BI1415" s="19"/>
      <c r="BJ1415" s="19"/>
      <c r="BK1415" s="19"/>
      <c r="BL1415" s="19"/>
      <c r="BM1415" s="19"/>
      <c r="BN1415" s="19"/>
      <c r="BO1415" s="19"/>
      <c r="BP1415" s="19"/>
    </row>
    <row r="1416" spans="1:68" s="2" customFormat="1">
      <c r="A1416" s="57"/>
      <c r="B1416" s="18"/>
      <c r="C1416" s="18"/>
      <c r="D1416" s="18"/>
      <c r="E1416" s="18"/>
      <c r="F1416" s="18"/>
      <c r="G1416" s="18"/>
      <c r="H1416" s="18"/>
      <c r="I1416" s="18"/>
      <c r="J1416" s="18"/>
      <c r="K1416" s="18"/>
      <c r="L1416" s="18"/>
      <c r="M1416" s="18"/>
      <c r="N1416" s="18"/>
      <c r="O1416" s="18"/>
      <c r="P1416" s="18"/>
      <c r="Q1416" s="18"/>
      <c r="R1416" s="18"/>
      <c r="S1416" s="18"/>
      <c r="T1416" s="18"/>
      <c r="U1416" s="18"/>
      <c r="V1416" s="18"/>
      <c r="W1416" s="18"/>
      <c r="X1416" s="18"/>
      <c r="Y1416" s="18"/>
      <c r="Z1416" s="18"/>
      <c r="AA1416" s="18"/>
      <c r="AB1416" s="18"/>
      <c r="AC1416" s="18"/>
      <c r="AD1416" s="18"/>
      <c r="AE1416" s="18"/>
      <c r="AF1416" s="18"/>
      <c r="AG1416" s="18"/>
      <c r="AH1416" s="18"/>
      <c r="AI1416" s="18"/>
      <c r="AJ1416" s="18"/>
      <c r="AK1416" s="18"/>
      <c r="AL1416" s="18"/>
      <c r="AM1416" s="18"/>
      <c r="AN1416" s="18"/>
      <c r="AO1416" s="18"/>
      <c r="AP1416" s="18"/>
      <c r="AQ1416" s="18"/>
      <c r="AR1416" s="19"/>
      <c r="AS1416" s="19"/>
      <c r="AT1416" s="19"/>
      <c r="AU1416" s="19"/>
      <c r="AV1416" s="19"/>
      <c r="AW1416" s="19"/>
      <c r="AX1416" s="19"/>
      <c r="AY1416" s="19"/>
      <c r="AZ1416" s="19"/>
      <c r="BA1416" s="19"/>
      <c r="BB1416" s="19"/>
      <c r="BC1416" s="19"/>
      <c r="BD1416" s="19"/>
      <c r="BE1416" s="19"/>
      <c r="BF1416" s="19"/>
      <c r="BG1416" s="19"/>
      <c r="BH1416" s="19"/>
      <c r="BI1416" s="19"/>
      <c r="BJ1416" s="19"/>
      <c r="BK1416" s="19"/>
      <c r="BL1416" s="19"/>
      <c r="BM1416" s="19"/>
      <c r="BN1416" s="19"/>
      <c r="BO1416" s="19"/>
      <c r="BP1416" s="19"/>
    </row>
    <row r="1417" spans="1:68" s="2" customFormat="1">
      <c r="A1417" s="57"/>
      <c r="B1417" s="18"/>
      <c r="C1417" s="18"/>
      <c r="D1417" s="18"/>
      <c r="E1417" s="18"/>
      <c r="F1417" s="18"/>
      <c r="G1417" s="18"/>
      <c r="H1417" s="18"/>
      <c r="I1417" s="18"/>
      <c r="J1417" s="18"/>
      <c r="K1417" s="18"/>
      <c r="L1417" s="18"/>
      <c r="M1417" s="18"/>
      <c r="N1417" s="18"/>
      <c r="O1417" s="18"/>
      <c r="P1417" s="18"/>
      <c r="Q1417" s="18"/>
      <c r="R1417" s="18"/>
      <c r="S1417" s="18"/>
      <c r="T1417" s="18"/>
      <c r="U1417" s="18"/>
      <c r="V1417" s="18"/>
      <c r="W1417" s="18"/>
      <c r="X1417" s="18"/>
      <c r="Y1417" s="18"/>
      <c r="Z1417" s="18"/>
      <c r="AA1417" s="18"/>
      <c r="AB1417" s="18"/>
      <c r="AC1417" s="18"/>
      <c r="AD1417" s="18"/>
      <c r="AE1417" s="18"/>
      <c r="AF1417" s="18"/>
      <c r="AG1417" s="18"/>
      <c r="AH1417" s="18"/>
      <c r="AI1417" s="18"/>
      <c r="AJ1417" s="18"/>
      <c r="AK1417" s="18"/>
      <c r="AL1417" s="18"/>
      <c r="AM1417" s="18"/>
      <c r="AN1417" s="18"/>
      <c r="AO1417" s="18"/>
      <c r="AP1417" s="18"/>
      <c r="AQ1417" s="18"/>
      <c r="AR1417" s="19"/>
      <c r="AS1417" s="19"/>
      <c r="AT1417" s="19"/>
      <c r="AU1417" s="19"/>
      <c r="AV1417" s="19"/>
      <c r="AW1417" s="19"/>
      <c r="AX1417" s="19"/>
      <c r="AY1417" s="19"/>
      <c r="AZ1417" s="19"/>
      <c r="BA1417" s="19"/>
      <c r="BB1417" s="19"/>
      <c r="BC1417" s="19"/>
      <c r="BD1417" s="19"/>
      <c r="BE1417" s="19"/>
      <c r="BF1417" s="19"/>
      <c r="BG1417" s="19"/>
      <c r="BH1417" s="19"/>
      <c r="BI1417" s="19"/>
      <c r="BJ1417" s="19"/>
      <c r="BK1417" s="19"/>
      <c r="BL1417" s="19"/>
      <c r="BM1417" s="19"/>
      <c r="BN1417" s="19"/>
      <c r="BO1417" s="19"/>
      <c r="BP1417" s="19"/>
    </row>
    <row r="1418" spans="1:68" s="2" customFormat="1">
      <c r="A1418" s="57"/>
      <c r="B1418" s="18"/>
      <c r="C1418" s="18"/>
      <c r="D1418" s="18"/>
      <c r="E1418" s="18"/>
      <c r="F1418" s="18"/>
      <c r="G1418" s="18"/>
      <c r="H1418" s="18"/>
      <c r="I1418" s="18"/>
      <c r="J1418" s="18"/>
      <c r="K1418" s="18"/>
      <c r="L1418" s="18"/>
      <c r="M1418" s="18"/>
      <c r="N1418" s="18"/>
      <c r="O1418" s="18"/>
      <c r="P1418" s="18"/>
      <c r="Q1418" s="18"/>
      <c r="R1418" s="18"/>
      <c r="S1418" s="18"/>
      <c r="T1418" s="18"/>
      <c r="U1418" s="18"/>
      <c r="V1418" s="18"/>
      <c r="W1418" s="18"/>
      <c r="X1418" s="18"/>
      <c r="Y1418" s="18"/>
      <c r="Z1418" s="18"/>
      <c r="AA1418" s="18"/>
      <c r="AB1418" s="18"/>
      <c r="AC1418" s="18"/>
      <c r="AD1418" s="18"/>
      <c r="AE1418" s="18"/>
      <c r="AF1418" s="18"/>
      <c r="AG1418" s="18"/>
      <c r="AH1418" s="18"/>
      <c r="AI1418" s="18"/>
      <c r="AJ1418" s="18"/>
      <c r="AK1418" s="18"/>
      <c r="AL1418" s="18"/>
      <c r="AM1418" s="18"/>
      <c r="AN1418" s="18"/>
      <c r="AO1418" s="18"/>
      <c r="AP1418" s="18"/>
      <c r="AQ1418" s="18"/>
      <c r="AR1418" s="19"/>
      <c r="AS1418" s="19"/>
      <c r="AT1418" s="19"/>
      <c r="AU1418" s="19"/>
      <c r="AV1418" s="19"/>
      <c r="AW1418" s="19"/>
      <c r="AX1418" s="19"/>
      <c r="AY1418" s="19"/>
      <c r="AZ1418" s="19"/>
      <c r="BA1418" s="19"/>
      <c r="BB1418" s="19"/>
      <c r="BC1418" s="19"/>
      <c r="BD1418" s="19"/>
      <c r="BE1418" s="19"/>
      <c r="BF1418" s="19"/>
      <c r="BG1418" s="19"/>
      <c r="BH1418" s="19"/>
      <c r="BI1418" s="19"/>
      <c r="BJ1418" s="19"/>
      <c r="BK1418" s="19"/>
      <c r="BL1418" s="19"/>
      <c r="BM1418" s="19"/>
      <c r="BN1418" s="19"/>
      <c r="BO1418" s="19"/>
      <c r="BP1418" s="19"/>
    </row>
    <row r="1419" spans="1:68" s="2" customFormat="1">
      <c r="A1419" s="57"/>
      <c r="B1419" s="18"/>
      <c r="C1419" s="18"/>
      <c r="D1419" s="18"/>
      <c r="E1419" s="18"/>
      <c r="F1419" s="18"/>
      <c r="G1419" s="18"/>
      <c r="H1419" s="18"/>
      <c r="I1419" s="18"/>
      <c r="J1419" s="18"/>
      <c r="K1419" s="18"/>
      <c r="L1419" s="18"/>
      <c r="M1419" s="18"/>
      <c r="N1419" s="18"/>
      <c r="O1419" s="18"/>
      <c r="P1419" s="18"/>
      <c r="Q1419" s="18"/>
      <c r="R1419" s="18"/>
      <c r="S1419" s="18"/>
      <c r="T1419" s="18"/>
      <c r="U1419" s="18"/>
      <c r="V1419" s="18"/>
      <c r="W1419" s="18"/>
      <c r="X1419" s="18"/>
      <c r="Y1419" s="18"/>
      <c r="Z1419" s="18"/>
      <c r="AA1419" s="18"/>
      <c r="AB1419" s="18"/>
      <c r="AC1419" s="18"/>
      <c r="AD1419" s="18"/>
      <c r="AE1419" s="18"/>
      <c r="AF1419" s="18"/>
      <c r="AG1419" s="18"/>
      <c r="AH1419" s="18"/>
      <c r="AI1419" s="18"/>
      <c r="AJ1419" s="18"/>
      <c r="AK1419" s="18"/>
      <c r="AL1419" s="18"/>
      <c r="AM1419" s="18"/>
      <c r="AN1419" s="18"/>
      <c r="AO1419" s="18"/>
      <c r="AP1419" s="18"/>
      <c r="AQ1419" s="18"/>
      <c r="AR1419" s="19"/>
      <c r="AS1419" s="19"/>
      <c r="AT1419" s="19"/>
      <c r="AU1419" s="19"/>
      <c r="AV1419" s="19"/>
      <c r="AW1419" s="19"/>
      <c r="AX1419" s="19"/>
      <c r="AY1419" s="19"/>
      <c r="AZ1419" s="19"/>
      <c r="BA1419" s="19"/>
      <c r="BB1419" s="19"/>
      <c r="BC1419" s="19"/>
      <c r="BD1419" s="19"/>
      <c r="BE1419" s="19"/>
      <c r="BF1419" s="19"/>
      <c r="BG1419" s="19"/>
      <c r="BH1419" s="19"/>
      <c r="BI1419" s="19"/>
      <c r="BJ1419" s="19"/>
      <c r="BK1419" s="19"/>
      <c r="BL1419" s="19"/>
      <c r="BM1419" s="19"/>
      <c r="BN1419" s="19"/>
      <c r="BO1419" s="19"/>
      <c r="BP1419" s="19"/>
    </row>
    <row r="1420" spans="1:68" s="2" customFormat="1">
      <c r="A1420" s="57"/>
      <c r="B1420" s="18"/>
      <c r="C1420" s="18"/>
      <c r="D1420" s="18"/>
      <c r="E1420" s="18"/>
      <c r="F1420" s="18"/>
      <c r="G1420" s="18"/>
      <c r="H1420" s="18"/>
      <c r="I1420" s="18"/>
      <c r="J1420" s="18"/>
      <c r="K1420" s="18"/>
      <c r="L1420" s="18"/>
      <c r="M1420" s="18"/>
      <c r="N1420" s="18"/>
      <c r="O1420" s="18"/>
      <c r="P1420" s="18"/>
      <c r="Q1420" s="18"/>
      <c r="R1420" s="18"/>
      <c r="S1420" s="18"/>
      <c r="T1420" s="18"/>
      <c r="U1420" s="18"/>
      <c r="V1420" s="18"/>
      <c r="W1420" s="18"/>
      <c r="X1420" s="18"/>
      <c r="Y1420" s="18"/>
      <c r="Z1420" s="18"/>
      <c r="AA1420" s="18"/>
      <c r="AB1420" s="18"/>
      <c r="AC1420" s="18"/>
      <c r="AD1420" s="18"/>
      <c r="AE1420" s="18"/>
      <c r="AF1420" s="18"/>
      <c r="AG1420" s="18"/>
      <c r="AH1420" s="18"/>
      <c r="AI1420" s="18"/>
      <c r="AJ1420" s="18"/>
      <c r="AK1420" s="18"/>
      <c r="AL1420" s="18"/>
      <c r="AM1420" s="18"/>
      <c r="AN1420" s="18"/>
      <c r="AO1420" s="18"/>
      <c r="AP1420" s="18"/>
      <c r="AQ1420" s="18"/>
      <c r="AR1420" s="19"/>
      <c r="AS1420" s="19"/>
      <c r="AT1420" s="19"/>
      <c r="AU1420" s="19"/>
      <c r="AV1420" s="19"/>
      <c r="AW1420" s="19"/>
      <c r="AX1420" s="19"/>
      <c r="AY1420" s="19"/>
      <c r="AZ1420" s="19"/>
      <c r="BA1420" s="19"/>
      <c r="BB1420" s="19"/>
      <c r="BC1420" s="19"/>
      <c r="BD1420" s="19"/>
      <c r="BE1420" s="19"/>
      <c r="BF1420" s="19"/>
      <c r="BG1420" s="19"/>
      <c r="BH1420" s="19"/>
      <c r="BI1420" s="19"/>
      <c r="BJ1420" s="19"/>
      <c r="BK1420" s="19"/>
      <c r="BL1420" s="19"/>
      <c r="BM1420" s="19"/>
      <c r="BN1420" s="19"/>
      <c r="BO1420" s="19"/>
      <c r="BP1420" s="19"/>
    </row>
    <row r="1421" spans="1:68" s="2" customFormat="1">
      <c r="A1421" s="57"/>
      <c r="B1421" s="18"/>
      <c r="C1421" s="18"/>
      <c r="D1421" s="18"/>
      <c r="E1421" s="18"/>
      <c r="F1421" s="18"/>
      <c r="G1421" s="18"/>
      <c r="H1421" s="18"/>
      <c r="I1421" s="18"/>
      <c r="J1421" s="18"/>
      <c r="K1421" s="18"/>
      <c r="L1421" s="18"/>
      <c r="M1421" s="18"/>
      <c r="N1421" s="18"/>
      <c r="O1421" s="18"/>
      <c r="P1421" s="18"/>
      <c r="Q1421" s="18"/>
      <c r="R1421" s="18"/>
      <c r="S1421" s="18"/>
      <c r="T1421" s="18"/>
      <c r="U1421" s="18"/>
      <c r="V1421" s="18"/>
      <c r="W1421" s="18"/>
      <c r="X1421" s="18"/>
      <c r="Y1421" s="18"/>
      <c r="Z1421" s="18"/>
      <c r="AA1421" s="18"/>
      <c r="AB1421" s="18"/>
      <c r="AC1421" s="18"/>
      <c r="AD1421" s="18"/>
      <c r="AE1421" s="18"/>
      <c r="AF1421" s="18"/>
      <c r="AG1421" s="18"/>
      <c r="AH1421" s="18"/>
      <c r="AI1421" s="18"/>
      <c r="AJ1421" s="18"/>
      <c r="AK1421" s="18"/>
      <c r="AL1421" s="18"/>
      <c r="AM1421" s="18"/>
      <c r="AN1421" s="18"/>
      <c r="AO1421" s="18"/>
      <c r="AP1421" s="18"/>
      <c r="AQ1421" s="18"/>
      <c r="AR1421" s="19"/>
      <c r="AS1421" s="19"/>
      <c r="AT1421" s="19"/>
      <c r="AU1421" s="19"/>
      <c r="AV1421" s="19"/>
      <c r="AW1421" s="19"/>
      <c r="AX1421" s="19"/>
      <c r="AY1421" s="19"/>
      <c r="AZ1421" s="19"/>
      <c r="BA1421" s="19"/>
      <c r="BB1421" s="19"/>
      <c r="BC1421" s="19"/>
      <c r="BD1421" s="19"/>
      <c r="BE1421" s="19"/>
      <c r="BF1421" s="19"/>
      <c r="BG1421" s="19"/>
      <c r="BH1421" s="19"/>
      <c r="BI1421" s="19"/>
      <c r="BJ1421" s="19"/>
      <c r="BK1421" s="19"/>
      <c r="BL1421" s="19"/>
      <c r="BM1421" s="19"/>
      <c r="BN1421" s="19"/>
      <c r="BO1421" s="19"/>
      <c r="BP1421" s="19"/>
    </row>
    <row r="1422" spans="1:68" s="2" customFormat="1">
      <c r="A1422" s="57"/>
      <c r="B1422" s="18"/>
      <c r="C1422" s="18"/>
      <c r="D1422" s="18"/>
      <c r="E1422" s="18"/>
      <c r="F1422" s="18"/>
      <c r="G1422" s="18"/>
      <c r="H1422" s="18"/>
      <c r="I1422" s="18"/>
      <c r="J1422" s="18"/>
      <c r="K1422" s="18"/>
      <c r="L1422" s="18"/>
      <c r="M1422" s="18"/>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c r="AL1422" s="18"/>
      <c r="AM1422" s="18"/>
      <c r="AN1422" s="18"/>
      <c r="AO1422" s="18"/>
      <c r="AP1422" s="18"/>
      <c r="AQ1422" s="18"/>
      <c r="AR1422" s="19"/>
      <c r="AS1422" s="19"/>
      <c r="AT1422" s="19"/>
      <c r="AU1422" s="19"/>
      <c r="AV1422" s="19"/>
      <c r="AW1422" s="19"/>
      <c r="AX1422" s="19"/>
      <c r="AY1422" s="19"/>
      <c r="AZ1422" s="19"/>
      <c r="BA1422" s="19"/>
      <c r="BB1422" s="19"/>
      <c r="BC1422" s="19"/>
      <c r="BD1422" s="19"/>
      <c r="BE1422" s="19"/>
      <c r="BF1422" s="19"/>
      <c r="BG1422" s="19"/>
      <c r="BH1422" s="19"/>
      <c r="BI1422" s="19"/>
      <c r="BJ1422" s="19"/>
      <c r="BK1422" s="19"/>
      <c r="BL1422" s="19"/>
      <c r="BM1422" s="19"/>
      <c r="BN1422" s="19"/>
      <c r="BO1422" s="19"/>
      <c r="BP1422" s="19"/>
    </row>
    <row r="1423" spans="1:68" s="2" customFormat="1">
      <c r="A1423" s="57"/>
      <c r="B1423" s="18"/>
      <c r="C1423" s="18"/>
      <c r="D1423" s="18"/>
      <c r="E1423" s="18"/>
      <c r="F1423" s="18"/>
      <c r="G1423" s="18"/>
      <c r="H1423" s="18"/>
      <c r="I1423" s="18"/>
      <c r="J1423" s="18"/>
      <c r="K1423" s="18"/>
      <c r="L1423" s="18"/>
      <c r="M1423" s="18"/>
      <c r="N1423" s="18"/>
      <c r="O1423" s="18"/>
      <c r="P1423" s="18"/>
      <c r="Q1423" s="18"/>
      <c r="R1423" s="18"/>
      <c r="S1423" s="18"/>
      <c r="T1423" s="18"/>
      <c r="U1423" s="18"/>
      <c r="V1423" s="18"/>
      <c r="W1423" s="18"/>
      <c r="X1423" s="18"/>
      <c r="Y1423" s="18"/>
      <c r="Z1423" s="18"/>
      <c r="AA1423" s="18"/>
      <c r="AB1423" s="18"/>
      <c r="AC1423" s="18"/>
      <c r="AD1423" s="18"/>
      <c r="AE1423" s="18"/>
      <c r="AF1423" s="18"/>
      <c r="AG1423" s="18"/>
      <c r="AH1423" s="18"/>
      <c r="AI1423" s="18"/>
      <c r="AJ1423" s="18"/>
      <c r="AK1423" s="18"/>
      <c r="AL1423" s="18"/>
      <c r="AM1423" s="18"/>
      <c r="AN1423" s="18"/>
      <c r="AO1423" s="18"/>
      <c r="AP1423" s="18"/>
      <c r="AQ1423" s="18"/>
      <c r="AR1423" s="19"/>
      <c r="AS1423" s="19"/>
      <c r="AT1423" s="19"/>
      <c r="AU1423" s="19"/>
      <c r="AV1423" s="19"/>
      <c r="AW1423" s="19"/>
      <c r="AX1423" s="19"/>
      <c r="AY1423" s="19"/>
      <c r="AZ1423" s="19"/>
      <c r="BA1423" s="19"/>
      <c r="BB1423" s="19"/>
      <c r="BC1423" s="19"/>
      <c r="BD1423" s="19"/>
      <c r="BE1423" s="19"/>
      <c r="BF1423" s="19"/>
      <c r="BG1423" s="19"/>
      <c r="BH1423" s="19"/>
      <c r="BI1423" s="19"/>
      <c r="BJ1423" s="19"/>
      <c r="BK1423" s="19"/>
      <c r="BL1423" s="19"/>
      <c r="BM1423" s="19"/>
      <c r="BN1423" s="19"/>
      <c r="BO1423" s="19"/>
      <c r="BP1423" s="19"/>
    </row>
    <row r="1424" spans="1:68" s="2" customFormat="1">
      <c r="A1424" s="57"/>
      <c r="B1424" s="18"/>
      <c r="C1424" s="18"/>
      <c r="D1424" s="18"/>
      <c r="E1424" s="18"/>
      <c r="F1424" s="18"/>
      <c r="G1424" s="18"/>
      <c r="H1424" s="18"/>
      <c r="I1424" s="18"/>
      <c r="J1424" s="18"/>
      <c r="K1424" s="18"/>
      <c r="L1424" s="18"/>
      <c r="M1424" s="18"/>
      <c r="N1424" s="18"/>
      <c r="O1424" s="18"/>
      <c r="P1424" s="18"/>
      <c r="Q1424" s="18"/>
      <c r="R1424" s="18"/>
      <c r="S1424" s="18"/>
      <c r="T1424" s="18"/>
      <c r="U1424" s="18"/>
      <c r="V1424" s="18"/>
      <c r="W1424" s="18"/>
      <c r="X1424" s="18"/>
      <c r="Y1424" s="18"/>
      <c r="Z1424" s="18"/>
      <c r="AA1424" s="18"/>
      <c r="AB1424" s="18"/>
      <c r="AC1424" s="18"/>
      <c r="AD1424" s="18"/>
      <c r="AE1424" s="18"/>
      <c r="AF1424" s="18"/>
      <c r="AG1424" s="18"/>
      <c r="AH1424" s="18"/>
      <c r="AI1424" s="18"/>
      <c r="AJ1424" s="18"/>
      <c r="AK1424" s="18"/>
      <c r="AL1424" s="18"/>
      <c r="AM1424" s="18"/>
      <c r="AN1424" s="18"/>
      <c r="AO1424" s="18"/>
      <c r="AP1424" s="18"/>
      <c r="AQ1424" s="18"/>
      <c r="AR1424" s="19"/>
      <c r="AS1424" s="19"/>
      <c r="AT1424" s="19"/>
      <c r="AU1424" s="19"/>
      <c r="AV1424" s="19"/>
      <c r="AW1424" s="19"/>
      <c r="AX1424" s="19"/>
      <c r="AY1424" s="19"/>
      <c r="AZ1424" s="19"/>
      <c r="BA1424" s="19"/>
      <c r="BB1424" s="19"/>
      <c r="BC1424" s="19"/>
      <c r="BD1424" s="19"/>
      <c r="BE1424" s="19"/>
      <c r="BF1424" s="19"/>
      <c r="BG1424" s="19"/>
      <c r="BH1424" s="19"/>
      <c r="BI1424" s="19"/>
      <c r="BJ1424" s="19"/>
      <c r="BK1424" s="19"/>
      <c r="BL1424" s="19"/>
      <c r="BM1424" s="19"/>
      <c r="BN1424" s="19"/>
      <c r="BO1424" s="19"/>
      <c r="BP1424" s="19"/>
    </row>
    <row r="1425" spans="1:68" s="2" customFormat="1">
      <c r="A1425" s="57"/>
      <c r="B1425" s="18"/>
      <c r="C1425" s="18"/>
      <c r="D1425" s="18"/>
      <c r="E1425" s="18"/>
      <c r="F1425" s="18"/>
      <c r="G1425" s="18"/>
      <c r="H1425" s="18"/>
      <c r="I1425" s="18"/>
      <c r="J1425" s="18"/>
      <c r="K1425" s="18"/>
      <c r="L1425" s="18"/>
      <c r="M1425" s="18"/>
      <c r="N1425" s="18"/>
      <c r="O1425" s="18"/>
      <c r="P1425" s="18"/>
      <c r="Q1425" s="18"/>
      <c r="R1425" s="18"/>
      <c r="S1425" s="18"/>
      <c r="T1425" s="18"/>
      <c r="U1425" s="18"/>
      <c r="V1425" s="18"/>
      <c r="W1425" s="18"/>
      <c r="X1425" s="18"/>
      <c r="Y1425" s="18"/>
      <c r="Z1425" s="18"/>
      <c r="AA1425" s="18"/>
      <c r="AB1425" s="18"/>
      <c r="AC1425" s="18"/>
      <c r="AD1425" s="18"/>
      <c r="AE1425" s="18"/>
      <c r="AF1425" s="18"/>
      <c r="AG1425" s="18"/>
      <c r="AH1425" s="18"/>
      <c r="AI1425" s="18"/>
      <c r="AJ1425" s="18"/>
      <c r="AK1425" s="18"/>
      <c r="AL1425" s="18"/>
      <c r="AM1425" s="18"/>
      <c r="AN1425" s="18"/>
      <c r="AO1425" s="18"/>
      <c r="AP1425" s="18"/>
      <c r="AQ1425" s="18"/>
      <c r="AR1425" s="19"/>
      <c r="AS1425" s="19"/>
      <c r="AT1425" s="19"/>
      <c r="AU1425" s="19"/>
      <c r="AV1425" s="19"/>
      <c r="AW1425" s="19"/>
      <c r="AX1425" s="19"/>
      <c r="AY1425" s="19"/>
      <c r="AZ1425" s="19"/>
      <c r="BA1425" s="19"/>
      <c r="BB1425" s="19"/>
      <c r="BC1425" s="19"/>
      <c r="BD1425" s="19"/>
      <c r="BE1425" s="19"/>
      <c r="BF1425" s="19"/>
      <c r="BG1425" s="19"/>
      <c r="BH1425" s="19"/>
      <c r="BI1425" s="19"/>
      <c r="BJ1425" s="19"/>
      <c r="BK1425" s="19"/>
      <c r="BL1425" s="19"/>
      <c r="BM1425" s="19"/>
      <c r="BN1425" s="19"/>
      <c r="BO1425" s="19"/>
      <c r="BP1425" s="19"/>
    </row>
    <row r="1426" spans="1:68" s="2" customFormat="1">
      <c r="A1426" s="57"/>
      <c r="B1426" s="18"/>
      <c r="C1426" s="18"/>
      <c r="D1426" s="18"/>
      <c r="E1426" s="18"/>
      <c r="F1426" s="18"/>
      <c r="G1426" s="18"/>
      <c r="H1426" s="18"/>
      <c r="I1426" s="18"/>
      <c r="J1426" s="18"/>
      <c r="K1426" s="18"/>
      <c r="L1426" s="18"/>
      <c r="M1426" s="18"/>
      <c r="N1426" s="18"/>
      <c r="O1426" s="18"/>
      <c r="P1426" s="18"/>
      <c r="Q1426" s="18"/>
      <c r="R1426" s="18"/>
      <c r="S1426" s="18"/>
      <c r="T1426" s="18"/>
      <c r="U1426" s="18"/>
      <c r="V1426" s="18"/>
      <c r="W1426" s="18"/>
      <c r="X1426" s="18"/>
      <c r="Y1426" s="18"/>
      <c r="Z1426" s="18"/>
      <c r="AA1426" s="18"/>
      <c r="AB1426" s="18"/>
      <c r="AC1426" s="18"/>
      <c r="AD1426" s="18"/>
      <c r="AE1426" s="18"/>
      <c r="AF1426" s="18"/>
      <c r="AG1426" s="18"/>
      <c r="AH1426" s="18"/>
      <c r="AI1426" s="18"/>
      <c r="AJ1426" s="18"/>
      <c r="AK1426" s="18"/>
      <c r="AL1426" s="18"/>
      <c r="AM1426" s="18"/>
      <c r="AN1426" s="18"/>
      <c r="AO1426" s="18"/>
      <c r="AP1426" s="18"/>
      <c r="AQ1426" s="18"/>
      <c r="AR1426" s="19"/>
      <c r="AS1426" s="19"/>
      <c r="AT1426" s="19"/>
      <c r="AU1426" s="19"/>
      <c r="AV1426" s="19"/>
      <c r="AW1426" s="19"/>
      <c r="AX1426" s="19"/>
      <c r="AY1426" s="19"/>
      <c r="AZ1426" s="19"/>
      <c r="BA1426" s="19"/>
      <c r="BB1426" s="19"/>
      <c r="BC1426" s="19"/>
      <c r="BD1426" s="19"/>
      <c r="BE1426" s="19"/>
      <c r="BF1426" s="19"/>
      <c r="BG1426" s="19"/>
      <c r="BH1426" s="19"/>
      <c r="BI1426" s="19"/>
      <c r="BJ1426" s="19"/>
      <c r="BK1426" s="19"/>
      <c r="BL1426" s="19"/>
      <c r="BM1426" s="19"/>
      <c r="BN1426" s="19"/>
      <c r="BO1426" s="19"/>
      <c r="BP1426" s="19"/>
    </row>
    <row r="1427" spans="1:68" s="2" customFormat="1">
      <c r="A1427" s="57"/>
      <c r="B1427" s="18"/>
      <c r="C1427" s="18"/>
      <c r="D1427" s="18"/>
      <c r="E1427" s="18"/>
      <c r="F1427" s="18"/>
      <c r="G1427" s="18"/>
      <c r="H1427" s="18"/>
      <c r="I1427" s="18"/>
      <c r="J1427" s="18"/>
      <c r="K1427" s="18"/>
      <c r="L1427" s="18"/>
      <c r="M1427" s="18"/>
      <c r="N1427" s="18"/>
      <c r="O1427" s="18"/>
      <c r="P1427" s="18"/>
      <c r="Q1427" s="18"/>
      <c r="R1427" s="18"/>
      <c r="S1427" s="18"/>
      <c r="T1427" s="18"/>
      <c r="U1427" s="18"/>
      <c r="V1427" s="18"/>
      <c r="W1427" s="18"/>
      <c r="X1427" s="18"/>
      <c r="Y1427" s="18"/>
      <c r="Z1427" s="18"/>
      <c r="AA1427" s="18"/>
      <c r="AB1427" s="18"/>
      <c r="AC1427" s="18"/>
      <c r="AD1427" s="18"/>
      <c r="AE1427" s="18"/>
      <c r="AF1427" s="18"/>
      <c r="AG1427" s="18"/>
      <c r="AH1427" s="18"/>
      <c r="AI1427" s="18"/>
      <c r="AJ1427" s="18"/>
      <c r="AK1427" s="18"/>
      <c r="AL1427" s="18"/>
      <c r="AM1427" s="18"/>
      <c r="AN1427" s="18"/>
      <c r="AO1427" s="18"/>
      <c r="AP1427" s="18"/>
      <c r="AQ1427" s="18"/>
      <c r="AR1427" s="19"/>
      <c r="AS1427" s="19"/>
      <c r="AT1427" s="19"/>
      <c r="AU1427" s="19"/>
      <c r="AV1427" s="19"/>
      <c r="AW1427" s="19"/>
      <c r="AX1427" s="19"/>
      <c r="AY1427" s="19"/>
      <c r="AZ1427" s="19"/>
      <c r="BA1427" s="19"/>
      <c r="BB1427" s="19"/>
      <c r="BC1427" s="19"/>
      <c r="BD1427" s="19"/>
      <c r="BE1427" s="19"/>
      <c r="BF1427" s="19"/>
      <c r="BG1427" s="19"/>
      <c r="BH1427" s="19"/>
      <c r="BI1427" s="19"/>
      <c r="BJ1427" s="19"/>
      <c r="BK1427" s="19"/>
      <c r="BL1427" s="19"/>
      <c r="BM1427" s="19"/>
      <c r="BN1427" s="19"/>
      <c r="BO1427" s="19"/>
      <c r="BP1427" s="19"/>
    </row>
    <row r="1428" spans="1:68" s="2" customFormat="1">
      <c r="A1428" s="57"/>
      <c r="B1428" s="18"/>
      <c r="C1428" s="18"/>
      <c r="D1428" s="18"/>
      <c r="E1428" s="18"/>
      <c r="F1428" s="18"/>
      <c r="G1428" s="18"/>
      <c r="H1428" s="18"/>
      <c r="I1428" s="18"/>
      <c r="J1428" s="18"/>
      <c r="K1428" s="18"/>
      <c r="L1428" s="18"/>
      <c r="M1428" s="18"/>
      <c r="N1428" s="18"/>
      <c r="O1428" s="18"/>
      <c r="P1428" s="18"/>
      <c r="Q1428" s="18"/>
      <c r="R1428" s="18"/>
      <c r="S1428" s="18"/>
      <c r="T1428" s="18"/>
      <c r="U1428" s="18"/>
      <c r="V1428" s="18"/>
      <c r="W1428" s="18"/>
      <c r="X1428" s="18"/>
      <c r="Y1428" s="18"/>
      <c r="Z1428" s="18"/>
      <c r="AA1428" s="18"/>
      <c r="AB1428" s="18"/>
      <c r="AC1428" s="18"/>
      <c r="AD1428" s="18"/>
      <c r="AE1428" s="18"/>
      <c r="AF1428" s="18"/>
      <c r="AG1428" s="18"/>
      <c r="AH1428" s="18"/>
      <c r="AI1428" s="18"/>
      <c r="AJ1428" s="18"/>
      <c r="AK1428" s="18"/>
      <c r="AL1428" s="18"/>
      <c r="AM1428" s="18"/>
      <c r="AN1428" s="18"/>
      <c r="AO1428" s="18"/>
      <c r="AP1428" s="18"/>
      <c r="AQ1428" s="18"/>
      <c r="AR1428" s="19"/>
      <c r="AS1428" s="19"/>
      <c r="AT1428" s="19"/>
      <c r="AU1428" s="19"/>
      <c r="AV1428" s="19"/>
      <c r="AW1428" s="19"/>
      <c r="AX1428" s="19"/>
      <c r="AY1428" s="19"/>
      <c r="AZ1428" s="19"/>
      <c r="BA1428" s="19"/>
      <c r="BB1428" s="19"/>
      <c r="BC1428" s="19"/>
      <c r="BD1428" s="19"/>
      <c r="BE1428" s="19"/>
      <c r="BF1428" s="19"/>
      <c r="BG1428" s="19"/>
      <c r="BH1428" s="19"/>
      <c r="BI1428" s="19"/>
      <c r="BJ1428" s="19"/>
      <c r="BK1428" s="19"/>
      <c r="BL1428" s="19"/>
      <c r="BM1428" s="19"/>
      <c r="BN1428" s="19"/>
      <c r="BO1428" s="19"/>
      <c r="BP1428" s="19"/>
    </row>
    <row r="1429" spans="1:68" s="2" customFormat="1">
      <c r="A1429" s="57"/>
      <c r="B1429" s="18"/>
      <c r="C1429" s="18"/>
      <c r="D1429" s="18"/>
      <c r="E1429" s="18"/>
      <c r="F1429" s="18"/>
      <c r="G1429" s="18"/>
      <c r="H1429" s="18"/>
      <c r="I1429" s="18"/>
      <c r="J1429" s="18"/>
      <c r="K1429" s="18"/>
      <c r="L1429" s="18"/>
      <c r="M1429" s="18"/>
      <c r="N1429" s="18"/>
      <c r="O1429" s="18"/>
      <c r="P1429" s="18"/>
      <c r="Q1429" s="18"/>
      <c r="R1429" s="18"/>
      <c r="S1429" s="18"/>
      <c r="T1429" s="18"/>
      <c r="U1429" s="18"/>
      <c r="V1429" s="18"/>
      <c r="W1429" s="18"/>
      <c r="X1429" s="18"/>
      <c r="Y1429" s="18"/>
      <c r="Z1429" s="18"/>
      <c r="AA1429" s="18"/>
      <c r="AB1429" s="18"/>
      <c r="AC1429" s="18"/>
      <c r="AD1429" s="18"/>
      <c r="AE1429" s="18"/>
      <c r="AF1429" s="18"/>
      <c r="AG1429" s="18"/>
      <c r="AH1429" s="18"/>
      <c r="AI1429" s="18"/>
      <c r="AJ1429" s="18"/>
      <c r="AK1429" s="18"/>
      <c r="AL1429" s="18"/>
      <c r="AM1429" s="18"/>
      <c r="AN1429" s="18"/>
      <c r="AO1429" s="18"/>
      <c r="AP1429" s="18"/>
      <c r="AQ1429" s="18"/>
      <c r="AR1429" s="19"/>
      <c r="AS1429" s="19"/>
      <c r="AT1429" s="19"/>
      <c r="AU1429" s="19"/>
      <c r="AV1429" s="19"/>
      <c r="AW1429" s="19"/>
      <c r="AX1429" s="19"/>
      <c r="AY1429" s="19"/>
      <c r="AZ1429" s="19"/>
      <c r="BA1429" s="19"/>
      <c r="BB1429" s="19"/>
      <c r="BC1429" s="19"/>
      <c r="BD1429" s="19"/>
      <c r="BE1429" s="19"/>
      <c r="BF1429" s="19"/>
      <c r="BG1429" s="19"/>
      <c r="BH1429" s="19"/>
      <c r="BI1429" s="19"/>
      <c r="BJ1429" s="19"/>
      <c r="BK1429" s="19"/>
      <c r="BL1429" s="19"/>
      <c r="BM1429" s="19"/>
      <c r="BN1429" s="19"/>
      <c r="BO1429" s="19"/>
      <c r="BP1429" s="19"/>
    </row>
    <row r="1430" spans="1:68" s="2" customFormat="1">
      <c r="A1430" s="57"/>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18"/>
      <c r="AM1430" s="18"/>
      <c r="AN1430" s="18"/>
      <c r="AO1430" s="18"/>
      <c r="AP1430" s="18"/>
      <c r="AQ1430" s="18"/>
      <c r="AR1430" s="19"/>
      <c r="AS1430" s="19"/>
      <c r="AT1430" s="19"/>
      <c r="AU1430" s="19"/>
      <c r="AV1430" s="19"/>
      <c r="AW1430" s="19"/>
      <c r="AX1430" s="19"/>
      <c r="AY1430" s="19"/>
      <c r="AZ1430" s="19"/>
      <c r="BA1430" s="19"/>
      <c r="BB1430" s="19"/>
      <c r="BC1430" s="19"/>
      <c r="BD1430" s="19"/>
      <c r="BE1430" s="19"/>
      <c r="BF1430" s="19"/>
      <c r="BG1430" s="19"/>
      <c r="BH1430" s="19"/>
      <c r="BI1430" s="19"/>
      <c r="BJ1430" s="19"/>
      <c r="BK1430" s="19"/>
      <c r="BL1430" s="19"/>
      <c r="BM1430" s="19"/>
      <c r="BN1430" s="19"/>
      <c r="BO1430" s="19"/>
      <c r="BP1430" s="19"/>
    </row>
    <row r="1431" spans="1:68" s="2" customFormat="1">
      <c r="A1431" s="57"/>
      <c r="B1431" s="18"/>
      <c r="C1431" s="18"/>
      <c r="D1431" s="18"/>
      <c r="E1431" s="18"/>
      <c r="F1431" s="18"/>
      <c r="G1431" s="18"/>
      <c r="H1431" s="18"/>
      <c r="I1431" s="18"/>
      <c r="J1431" s="18"/>
      <c r="K1431" s="18"/>
      <c r="L1431" s="18"/>
      <c r="M1431" s="18"/>
      <c r="N1431" s="18"/>
      <c r="O1431" s="18"/>
      <c r="P1431" s="18"/>
      <c r="Q1431" s="18"/>
      <c r="R1431" s="18"/>
      <c r="S1431" s="18"/>
      <c r="T1431" s="18"/>
      <c r="U1431" s="18"/>
      <c r="V1431" s="18"/>
      <c r="W1431" s="18"/>
      <c r="X1431" s="18"/>
      <c r="Y1431" s="18"/>
      <c r="Z1431" s="18"/>
      <c r="AA1431" s="18"/>
      <c r="AB1431" s="18"/>
      <c r="AC1431" s="18"/>
      <c r="AD1431" s="18"/>
      <c r="AE1431" s="18"/>
      <c r="AF1431" s="18"/>
      <c r="AG1431" s="18"/>
      <c r="AH1431" s="18"/>
      <c r="AI1431" s="18"/>
      <c r="AJ1431" s="18"/>
      <c r="AK1431" s="18"/>
      <c r="AL1431" s="18"/>
      <c r="AM1431" s="18"/>
      <c r="AN1431" s="18"/>
      <c r="AO1431" s="18"/>
      <c r="AP1431" s="18"/>
      <c r="AQ1431" s="18"/>
      <c r="AR1431" s="19"/>
      <c r="AS1431" s="19"/>
      <c r="AT1431" s="19"/>
      <c r="AU1431" s="19"/>
      <c r="AV1431" s="19"/>
      <c r="AW1431" s="19"/>
      <c r="AX1431" s="19"/>
      <c r="AY1431" s="19"/>
      <c r="AZ1431" s="19"/>
      <c r="BA1431" s="19"/>
      <c r="BB1431" s="19"/>
      <c r="BC1431" s="19"/>
      <c r="BD1431" s="19"/>
      <c r="BE1431" s="19"/>
      <c r="BF1431" s="19"/>
      <c r="BG1431" s="19"/>
      <c r="BH1431" s="19"/>
      <c r="BI1431" s="19"/>
      <c r="BJ1431" s="19"/>
      <c r="BK1431" s="19"/>
      <c r="BL1431" s="19"/>
      <c r="BM1431" s="19"/>
      <c r="BN1431" s="19"/>
      <c r="BO1431" s="19"/>
      <c r="BP1431" s="19"/>
    </row>
    <row r="1432" spans="1:68" s="2" customFormat="1">
      <c r="A1432" s="57"/>
      <c r="B1432" s="18"/>
      <c r="C1432" s="18"/>
      <c r="D1432" s="18"/>
      <c r="E1432" s="18"/>
      <c r="F1432" s="18"/>
      <c r="G1432" s="18"/>
      <c r="H1432" s="18"/>
      <c r="I1432" s="18"/>
      <c r="J1432" s="18"/>
      <c r="K1432" s="18"/>
      <c r="L1432" s="18"/>
      <c r="M1432" s="18"/>
      <c r="N1432" s="18"/>
      <c r="O1432" s="18"/>
      <c r="P1432" s="18"/>
      <c r="Q1432" s="18"/>
      <c r="R1432" s="18"/>
      <c r="S1432" s="18"/>
      <c r="T1432" s="18"/>
      <c r="U1432" s="18"/>
      <c r="V1432" s="18"/>
      <c r="W1432" s="18"/>
      <c r="X1432" s="18"/>
      <c r="Y1432" s="18"/>
      <c r="Z1432" s="18"/>
      <c r="AA1432" s="18"/>
      <c r="AB1432" s="18"/>
      <c r="AC1432" s="18"/>
      <c r="AD1432" s="18"/>
      <c r="AE1432" s="18"/>
      <c r="AF1432" s="18"/>
      <c r="AG1432" s="18"/>
      <c r="AH1432" s="18"/>
      <c r="AI1432" s="18"/>
      <c r="AJ1432" s="18"/>
      <c r="AK1432" s="18"/>
      <c r="AL1432" s="18"/>
      <c r="AM1432" s="18"/>
      <c r="AN1432" s="18"/>
      <c r="AO1432" s="18"/>
      <c r="AP1432" s="18"/>
      <c r="AQ1432" s="18"/>
      <c r="AR1432" s="19"/>
      <c r="AS1432" s="19"/>
      <c r="AT1432" s="19"/>
      <c r="AU1432" s="19"/>
      <c r="AV1432" s="19"/>
      <c r="AW1432" s="19"/>
      <c r="AX1432" s="19"/>
      <c r="AY1432" s="19"/>
      <c r="AZ1432" s="19"/>
      <c r="BA1432" s="19"/>
      <c r="BB1432" s="19"/>
      <c r="BC1432" s="19"/>
      <c r="BD1432" s="19"/>
      <c r="BE1432" s="19"/>
      <c r="BF1432" s="19"/>
      <c r="BG1432" s="19"/>
      <c r="BH1432" s="19"/>
      <c r="BI1432" s="19"/>
      <c r="BJ1432" s="19"/>
      <c r="BK1432" s="19"/>
      <c r="BL1432" s="19"/>
      <c r="BM1432" s="19"/>
      <c r="BN1432" s="19"/>
      <c r="BO1432" s="19"/>
      <c r="BP1432" s="19"/>
    </row>
    <row r="1433" spans="1:68" s="2" customFormat="1">
      <c r="A1433" s="57"/>
      <c r="B1433" s="18"/>
      <c r="C1433" s="18"/>
      <c r="D1433" s="18"/>
      <c r="E1433" s="18"/>
      <c r="F1433" s="18"/>
      <c r="G1433" s="18"/>
      <c r="H1433" s="18"/>
      <c r="I1433" s="18"/>
      <c r="J1433" s="18"/>
      <c r="K1433" s="18"/>
      <c r="L1433" s="18"/>
      <c r="M1433" s="18"/>
      <c r="N1433" s="18"/>
      <c r="O1433" s="18"/>
      <c r="P1433" s="18"/>
      <c r="Q1433" s="18"/>
      <c r="R1433" s="18"/>
      <c r="S1433" s="18"/>
      <c r="T1433" s="18"/>
      <c r="U1433" s="18"/>
      <c r="V1433" s="18"/>
      <c r="W1433" s="18"/>
      <c r="X1433" s="18"/>
      <c r="Y1433" s="18"/>
      <c r="Z1433" s="18"/>
      <c r="AA1433" s="18"/>
      <c r="AB1433" s="18"/>
      <c r="AC1433" s="18"/>
      <c r="AD1433" s="18"/>
      <c r="AE1433" s="18"/>
      <c r="AF1433" s="18"/>
      <c r="AG1433" s="18"/>
      <c r="AH1433" s="18"/>
      <c r="AI1433" s="18"/>
      <c r="AJ1433" s="18"/>
      <c r="AK1433" s="18"/>
      <c r="AL1433" s="18"/>
      <c r="AM1433" s="18"/>
      <c r="AN1433" s="18"/>
      <c r="AO1433" s="18"/>
      <c r="AP1433" s="18"/>
      <c r="AQ1433" s="18"/>
      <c r="AR1433" s="19"/>
      <c r="AS1433" s="19"/>
      <c r="AT1433" s="19"/>
      <c r="AU1433" s="19"/>
      <c r="AV1433" s="19"/>
      <c r="AW1433" s="19"/>
      <c r="AX1433" s="19"/>
      <c r="AY1433" s="19"/>
      <c r="AZ1433" s="19"/>
      <c r="BA1433" s="19"/>
      <c r="BB1433" s="19"/>
      <c r="BC1433" s="19"/>
      <c r="BD1433" s="19"/>
      <c r="BE1433" s="19"/>
      <c r="BF1433" s="19"/>
      <c r="BG1433" s="19"/>
      <c r="BH1433" s="19"/>
      <c r="BI1433" s="19"/>
      <c r="BJ1433" s="19"/>
      <c r="BK1433" s="19"/>
      <c r="BL1433" s="19"/>
      <c r="BM1433" s="19"/>
      <c r="BN1433" s="19"/>
      <c r="BO1433" s="19"/>
      <c r="BP1433" s="19"/>
    </row>
    <row r="1434" spans="1:68" s="2" customFormat="1">
      <c r="A1434" s="57"/>
      <c r="B1434" s="18"/>
      <c r="C1434" s="18"/>
      <c r="D1434" s="18"/>
      <c r="E1434" s="18"/>
      <c r="F1434" s="18"/>
      <c r="G1434" s="18"/>
      <c r="H1434" s="18"/>
      <c r="I1434" s="18"/>
      <c r="J1434" s="18"/>
      <c r="K1434" s="18"/>
      <c r="L1434" s="18"/>
      <c r="M1434" s="18"/>
      <c r="N1434" s="18"/>
      <c r="O1434" s="18"/>
      <c r="P1434" s="18"/>
      <c r="Q1434" s="18"/>
      <c r="R1434" s="18"/>
      <c r="S1434" s="18"/>
      <c r="T1434" s="18"/>
      <c r="U1434" s="18"/>
      <c r="V1434" s="18"/>
      <c r="W1434" s="18"/>
      <c r="X1434" s="18"/>
      <c r="Y1434" s="18"/>
      <c r="Z1434" s="18"/>
      <c r="AA1434" s="18"/>
      <c r="AB1434" s="18"/>
      <c r="AC1434" s="18"/>
      <c r="AD1434" s="18"/>
      <c r="AE1434" s="18"/>
      <c r="AF1434" s="18"/>
      <c r="AG1434" s="18"/>
      <c r="AH1434" s="18"/>
      <c r="AI1434" s="18"/>
      <c r="AJ1434" s="18"/>
      <c r="AK1434" s="18"/>
      <c r="AL1434" s="18"/>
      <c r="AM1434" s="18"/>
      <c r="AN1434" s="18"/>
      <c r="AO1434" s="18"/>
      <c r="AP1434" s="18"/>
      <c r="AQ1434" s="18"/>
      <c r="AR1434" s="19"/>
      <c r="AS1434" s="19"/>
      <c r="AT1434" s="19"/>
      <c r="AU1434" s="19"/>
      <c r="AV1434" s="19"/>
      <c r="AW1434" s="19"/>
      <c r="AX1434" s="19"/>
      <c r="AY1434" s="19"/>
      <c r="AZ1434" s="19"/>
      <c r="BA1434" s="19"/>
      <c r="BB1434" s="19"/>
      <c r="BC1434" s="19"/>
      <c r="BD1434" s="19"/>
      <c r="BE1434" s="19"/>
      <c r="BF1434" s="19"/>
      <c r="BG1434" s="19"/>
      <c r="BH1434" s="19"/>
      <c r="BI1434" s="19"/>
      <c r="BJ1434" s="19"/>
      <c r="BK1434" s="19"/>
      <c r="BL1434" s="19"/>
      <c r="BM1434" s="19"/>
      <c r="BN1434" s="19"/>
      <c r="BO1434" s="19"/>
      <c r="BP1434" s="19"/>
    </row>
    <row r="1435" spans="1:68" s="2" customFormat="1">
      <c r="A1435" s="57"/>
      <c r="B1435" s="18"/>
      <c r="C1435" s="18"/>
      <c r="D1435" s="18"/>
      <c r="E1435" s="18"/>
      <c r="F1435" s="18"/>
      <c r="G1435" s="18"/>
      <c r="H1435" s="18"/>
      <c r="I1435" s="18"/>
      <c r="J1435" s="18"/>
      <c r="K1435" s="18"/>
      <c r="L1435" s="18"/>
      <c r="M1435" s="18"/>
      <c r="N1435" s="18"/>
      <c r="O1435" s="18"/>
      <c r="P1435" s="18"/>
      <c r="Q1435" s="18"/>
      <c r="R1435" s="18"/>
      <c r="S1435" s="18"/>
      <c r="T1435" s="18"/>
      <c r="U1435" s="18"/>
      <c r="V1435" s="18"/>
      <c r="W1435" s="18"/>
      <c r="X1435" s="18"/>
      <c r="Y1435" s="18"/>
      <c r="Z1435" s="18"/>
      <c r="AA1435" s="18"/>
      <c r="AB1435" s="18"/>
      <c r="AC1435" s="18"/>
      <c r="AD1435" s="18"/>
      <c r="AE1435" s="18"/>
      <c r="AF1435" s="18"/>
      <c r="AG1435" s="18"/>
      <c r="AH1435" s="18"/>
      <c r="AI1435" s="18"/>
      <c r="AJ1435" s="18"/>
      <c r="AK1435" s="18"/>
      <c r="AL1435" s="18"/>
      <c r="AM1435" s="18"/>
      <c r="AN1435" s="18"/>
      <c r="AO1435" s="18"/>
      <c r="AP1435" s="18"/>
      <c r="AQ1435" s="18"/>
      <c r="AR1435" s="19"/>
      <c r="AS1435" s="19"/>
      <c r="AT1435" s="19"/>
      <c r="AU1435" s="19"/>
      <c r="AV1435" s="19"/>
      <c r="AW1435" s="19"/>
      <c r="AX1435" s="19"/>
      <c r="AY1435" s="19"/>
      <c r="AZ1435" s="19"/>
      <c r="BA1435" s="19"/>
      <c r="BB1435" s="19"/>
      <c r="BC1435" s="19"/>
      <c r="BD1435" s="19"/>
      <c r="BE1435" s="19"/>
      <c r="BF1435" s="19"/>
      <c r="BG1435" s="19"/>
      <c r="BH1435" s="19"/>
      <c r="BI1435" s="19"/>
      <c r="BJ1435" s="19"/>
      <c r="BK1435" s="19"/>
      <c r="BL1435" s="19"/>
      <c r="BM1435" s="19"/>
      <c r="BN1435" s="19"/>
      <c r="BO1435" s="19"/>
      <c r="BP1435" s="19"/>
    </row>
    <row r="1436" spans="1:68" s="2" customFormat="1">
      <c r="A1436" s="57"/>
      <c r="B1436" s="18"/>
      <c r="C1436" s="18"/>
      <c r="D1436" s="18"/>
      <c r="E1436" s="18"/>
      <c r="F1436" s="18"/>
      <c r="G1436" s="18"/>
      <c r="H1436" s="18"/>
      <c r="I1436" s="18"/>
      <c r="J1436" s="18"/>
      <c r="K1436" s="18"/>
      <c r="L1436" s="18"/>
      <c r="M1436" s="18"/>
      <c r="N1436" s="18"/>
      <c r="O1436" s="18"/>
      <c r="P1436" s="18"/>
      <c r="Q1436" s="18"/>
      <c r="R1436" s="18"/>
      <c r="S1436" s="18"/>
      <c r="T1436" s="18"/>
      <c r="U1436" s="18"/>
      <c r="V1436" s="18"/>
      <c r="W1436" s="18"/>
      <c r="X1436" s="18"/>
      <c r="Y1436" s="18"/>
      <c r="Z1436" s="18"/>
      <c r="AA1436" s="18"/>
      <c r="AB1436" s="18"/>
      <c r="AC1436" s="18"/>
      <c r="AD1436" s="18"/>
      <c r="AE1436" s="18"/>
      <c r="AF1436" s="18"/>
      <c r="AG1436" s="18"/>
      <c r="AH1436" s="18"/>
      <c r="AI1436" s="18"/>
      <c r="AJ1436" s="18"/>
      <c r="AK1436" s="18"/>
      <c r="AL1436" s="18"/>
      <c r="AM1436" s="18"/>
      <c r="AN1436" s="18"/>
      <c r="AO1436" s="18"/>
      <c r="AP1436" s="18"/>
      <c r="AQ1436" s="18"/>
      <c r="AR1436" s="19"/>
      <c r="AS1436" s="19"/>
      <c r="AT1436" s="19"/>
      <c r="AU1436" s="19"/>
      <c r="AV1436" s="19"/>
      <c r="AW1436" s="19"/>
      <c r="AX1436" s="19"/>
      <c r="AY1436" s="19"/>
      <c r="AZ1436" s="19"/>
      <c r="BA1436" s="19"/>
      <c r="BB1436" s="19"/>
      <c r="BC1436" s="19"/>
      <c r="BD1436" s="19"/>
      <c r="BE1436" s="19"/>
      <c r="BF1436" s="19"/>
      <c r="BG1436" s="19"/>
      <c r="BH1436" s="19"/>
      <c r="BI1436" s="19"/>
      <c r="BJ1436" s="19"/>
      <c r="BK1436" s="19"/>
      <c r="BL1436" s="19"/>
      <c r="BM1436" s="19"/>
      <c r="BN1436" s="19"/>
      <c r="BO1436" s="19"/>
      <c r="BP1436" s="19"/>
    </row>
    <row r="1437" spans="1:68" s="2" customFormat="1">
      <c r="A1437" s="57"/>
      <c r="B1437" s="18"/>
      <c r="C1437" s="18"/>
      <c r="D1437" s="18"/>
      <c r="E1437" s="18"/>
      <c r="F1437" s="18"/>
      <c r="G1437" s="18"/>
      <c r="H1437" s="18"/>
      <c r="I1437" s="18"/>
      <c r="J1437" s="18"/>
      <c r="K1437" s="18"/>
      <c r="L1437" s="18"/>
      <c r="M1437" s="18"/>
      <c r="N1437" s="18"/>
      <c r="O1437" s="18"/>
      <c r="P1437" s="18"/>
      <c r="Q1437" s="18"/>
      <c r="R1437" s="18"/>
      <c r="S1437" s="18"/>
      <c r="T1437" s="18"/>
      <c r="U1437" s="18"/>
      <c r="V1437" s="18"/>
      <c r="W1437" s="18"/>
      <c r="X1437" s="18"/>
      <c r="Y1437" s="18"/>
      <c r="Z1437" s="18"/>
      <c r="AA1437" s="18"/>
      <c r="AB1437" s="18"/>
      <c r="AC1437" s="18"/>
      <c r="AD1437" s="18"/>
      <c r="AE1437" s="18"/>
      <c r="AF1437" s="18"/>
      <c r="AG1437" s="18"/>
      <c r="AH1437" s="18"/>
      <c r="AI1437" s="18"/>
      <c r="AJ1437" s="18"/>
      <c r="AK1437" s="18"/>
      <c r="AL1437" s="18"/>
      <c r="AM1437" s="18"/>
      <c r="AN1437" s="18"/>
      <c r="AO1437" s="18"/>
      <c r="AP1437" s="18"/>
      <c r="AQ1437" s="18"/>
      <c r="AR1437" s="19"/>
      <c r="AS1437" s="19"/>
      <c r="AT1437" s="19"/>
      <c r="AU1437" s="19"/>
      <c r="AV1437" s="19"/>
      <c r="AW1437" s="19"/>
      <c r="AX1437" s="19"/>
      <c r="AY1437" s="19"/>
      <c r="AZ1437" s="19"/>
      <c r="BA1437" s="19"/>
      <c r="BB1437" s="19"/>
      <c r="BC1437" s="19"/>
      <c r="BD1437" s="19"/>
      <c r="BE1437" s="19"/>
      <c r="BF1437" s="19"/>
      <c r="BG1437" s="19"/>
      <c r="BH1437" s="19"/>
      <c r="BI1437" s="19"/>
      <c r="BJ1437" s="19"/>
      <c r="BK1437" s="19"/>
      <c r="BL1437" s="19"/>
      <c r="BM1437" s="19"/>
      <c r="BN1437" s="19"/>
      <c r="BO1437" s="19"/>
      <c r="BP1437" s="19"/>
    </row>
    <row r="1438" spans="1:68" s="2" customFormat="1">
      <c r="A1438" s="57"/>
      <c r="B1438" s="18"/>
      <c r="C1438" s="18"/>
      <c r="D1438" s="18"/>
      <c r="E1438" s="18"/>
      <c r="F1438" s="18"/>
      <c r="G1438" s="18"/>
      <c r="H1438" s="18"/>
      <c r="I1438" s="18"/>
      <c r="J1438" s="18"/>
      <c r="K1438" s="18"/>
      <c r="L1438" s="18"/>
      <c r="M1438" s="18"/>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18"/>
      <c r="AM1438" s="18"/>
      <c r="AN1438" s="18"/>
      <c r="AO1438" s="18"/>
      <c r="AP1438" s="18"/>
      <c r="AQ1438" s="18"/>
      <c r="AR1438" s="19"/>
      <c r="AS1438" s="19"/>
      <c r="AT1438" s="19"/>
      <c r="AU1438" s="19"/>
      <c r="AV1438" s="19"/>
      <c r="AW1438" s="19"/>
      <c r="AX1438" s="19"/>
      <c r="AY1438" s="19"/>
      <c r="AZ1438" s="19"/>
      <c r="BA1438" s="19"/>
      <c r="BB1438" s="19"/>
      <c r="BC1438" s="19"/>
      <c r="BD1438" s="19"/>
      <c r="BE1438" s="19"/>
      <c r="BF1438" s="19"/>
      <c r="BG1438" s="19"/>
      <c r="BH1438" s="19"/>
      <c r="BI1438" s="19"/>
      <c r="BJ1438" s="19"/>
      <c r="BK1438" s="19"/>
      <c r="BL1438" s="19"/>
      <c r="BM1438" s="19"/>
      <c r="BN1438" s="19"/>
      <c r="BO1438" s="19"/>
      <c r="BP1438" s="19"/>
    </row>
    <row r="1439" spans="1:68" s="2" customFormat="1">
      <c r="A1439" s="57"/>
      <c r="B1439" s="18"/>
      <c r="C1439" s="18"/>
      <c r="D1439" s="18"/>
      <c r="E1439" s="18"/>
      <c r="F1439" s="18"/>
      <c r="G1439" s="18"/>
      <c r="H1439" s="18"/>
      <c r="I1439" s="18"/>
      <c r="J1439" s="18"/>
      <c r="K1439" s="18"/>
      <c r="L1439" s="18"/>
      <c r="M1439" s="18"/>
      <c r="N1439" s="18"/>
      <c r="O1439" s="18"/>
      <c r="P1439" s="18"/>
      <c r="Q1439" s="18"/>
      <c r="R1439" s="18"/>
      <c r="S1439" s="18"/>
      <c r="T1439" s="18"/>
      <c r="U1439" s="18"/>
      <c r="V1439" s="18"/>
      <c r="W1439" s="18"/>
      <c r="X1439" s="18"/>
      <c r="Y1439" s="18"/>
      <c r="Z1439" s="18"/>
      <c r="AA1439" s="18"/>
      <c r="AB1439" s="18"/>
      <c r="AC1439" s="18"/>
      <c r="AD1439" s="18"/>
      <c r="AE1439" s="18"/>
      <c r="AF1439" s="18"/>
      <c r="AG1439" s="18"/>
      <c r="AH1439" s="18"/>
      <c r="AI1439" s="18"/>
      <c r="AJ1439" s="18"/>
      <c r="AK1439" s="18"/>
      <c r="AL1439" s="18"/>
      <c r="AM1439" s="18"/>
      <c r="AN1439" s="18"/>
      <c r="AO1439" s="18"/>
      <c r="AP1439" s="18"/>
      <c r="AQ1439" s="18"/>
      <c r="AR1439" s="19"/>
      <c r="AS1439" s="19"/>
      <c r="AT1439" s="19"/>
      <c r="AU1439" s="19"/>
      <c r="AV1439" s="19"/>
      <c r="AW1439" s="19"/>
      <c r="AX1439" s="19"/>
      <c r="AY1439" s="19"/>
      <c r="AZ1439" s="19"/>
      <c r="BA1439" s="19"/>
      <c r="BB1439" s="19"/>
      <c r="BC1439" s="19"/>
      <c r="BD1439" s="19"/>
      <c r="BE1439" s="19"/>
      <c r="BF1439" s="19"/>
      <c r="BG1439" s="19"/>
      <c r="BH1439" s="19"/>
      <c r="BI1439" s="19"/>
      <c r="BJ1439" s="19"/>
      <c r="BK1439" s="19"/>
      <c r="BL1439" s="19"/>
      <c r="BM1439" s="19"/>
      <c r="BN1439" s="19"/>
      <c r="BO1439" s="19"/>
      <c r="BP1439" s="19"/>
    </row>
    <row r="1440" spans="1:68" s="2" customFormat="1">
      <c r="A1440" s="57"/>
      <c r="B1440" s="18"/>
      <c r="C1440" s="18"/>
      <c r="D1440" s="18"/>
      <c r="E1440" s="18"/>
      <c r="F1440" s="18"/>
      <c r="G1440" s="18"/>
      <c r="H1440" s="18"/>
      <c r="I1440" s="18"/>
      <c r="J1440" s="18"/>
      <c r="K1440" s="18"/>
      <c r="L1440" s="18"/>
      <c r="M1440" s="18"/>
      <c r="N1440" s="18"/>
      <c r="O1440" s="18"/>
      <c r="P1440" s="18"/>
      <c r="Q1440" s="18"/>
      <c r="R1440" s="18"/>
      <c r="S1440" s="18"/>
      <c r="T1440" s="18"/>
      <c r="U1440" s="18"/>
      <c r="V1440" s="18"/>
      <c r="W1440" s="18"/>
      <c r="X1440" s="18"/>
      <c r="Y1440" s="18"/>
      <c r="Z1440" s="18"/>
      <c r="AA1440" s="18"/>
      <c r="AB1440" s="18"/>
      <c r="AC1440" s="18"/>
      <c r="AD1440" s="18"/>
      <c r="AE1440" s="18"/>
      <c r="AF1440" s="18"/>
      <c r="AG1440" s="18"/>
      <c r="AH1440" s="18"/>
      <c r="AI1440" s="18"/>
      <c r="AJ1440" s="18"/>
      <c r="AK1440" s="18"/>
      <c r="AL1440" s="18"/>
      <c r="AM1440" s="18"/>
      <c r="AN1440" s="18"/>
      <c r="AO1440" s="18"/>
      <c r="AP1440" s="18"/>
      <c r="AQ1440" s="18"/>
      <c r="AR1440" s="19"/>
      <c r="AS1440" s="19"/>
      <c r="AT1440" s="19"/>
      <c r="AU1440" s="19"/>
      <c r="AV1440" s="19"/>
      <c r="AW1440" s="19"/>
      <c r="AX1440" s="19"/>
      <c r="AY1440" s="19"/>
      <c r="AZ1440" s="19"/>
      <c r="BA1440" s="19"/>
      <c r="BB1440" s="19"/>
      <c r="BC1440" s="19"/>
      <c r="BD1440" s="19"/>
      <c r="BE1440" s="19"/>
      <c r="BF1440" s="19"/>
      <c r="BG1440" s="19"/>
      <c r="BH1440" s="19"/>
      <c r="BI1440" s="19"/>
      <c r="BJ1440" s="19"/>
      <c r="BK1440" s="19"/>
      <c r="BL1440" s="19"/>
      <c r="BM1440" s="19"/>
      <c r="BN1440" s="19"/>
      <c r="BO1440" s="19"/>
      <c r="BP1440" s="19"/>
    </row>
    <row r="1441" spans="1:68" s="2" customFormat="1">
      <c r="A1441" s="57"/>
      <c r="B1441" s="18"/>
      <c r="C1441" s="18"/>
      <c r="D1441" s="18"/>
      <c r="E1441" s="18"/>
      <c r="F1441" s="18"/>
      <c r="G1441" s="18"/>
      <c r="H1441" s="18"/>
      <c r="I1441" s="18"/>
      <c r="J1441" s="18"/>
      <c r="K1441" s="18"/>
      <c r="L1441" s="18"/>
      <c r="M1441" s="18"/>
      <c r="N1441" s="18"/>
      <c r="O1441" s="18"/>
      <c r="P1441" s="18"/>
      <c r="Q1441" s="18"/>
      <c r="R1441" s="18"/>
      <c r="S1441" s="18"/>
      <c r="T1441" s="18"/>
      <c r="U1441" s="18"/>
      <c r="V1441" s="18"/>
      <c r="W1441" s="18"/>
      <c r="X1441" s="18"/>
      <c r="Y1441" s="18"/>
      <c r="Z1441" s="18"/>
      <c r="AA1441" s="18"/>
      <c r="AB1441" s="18"/>
      <c r="AC1441" s="18"/>
      <c r="AD1441" s="18"/>
      <c r="AE1441" s="18"/>
      <c r="AF1441" s="18"/>
      <c r="AG1441" s="18"/>
      <c r="AH1441" s="18"/>
      <c r="AI1441" s="18"/>
      <c r="AJ1441" s="18"/>
      <c r="AK1441" s="18"/>
      <c r="AL1441" s="18"/>
      <c r="AM1441" s="18"/>
      <c r="AN1441" s="18"/>
      <c r="AO1441" s="18"/>
      <c r="AP1441" s="18"/>
      <c r="AQ1441" s="18"/>
      <c r="AR1441" s="19"/>
      <c r="AS1441" s="19"/>
      <c r="AT1441" s="19"/>
      <c r="AU1441" s="19"/>
      <c r="AV1441" s="19"/>
      <c r="AW1441" s="19"/>
      <c r="AX1441" s="19"/>
      <c r="AY1441" s="19"/>
      <c r="AZ1441" s="19"/>
      <c r="BA1441" s="19"/>
      <c r="BB1441" s="19"/>
      <c r="BC1441" s="19"/>
      <c r="BD1441" s="19"/>
      <c r="BE1441" s="19"/>
      <c r="BF1441" s="19"/>
      <c r="BG1441" s="19"/>
      <c r="BH1441" s="19"/>
      <c r="BI1441" s="19"/>
      <c r="BJ1441" s="19"/>
      <c r="BK1441" s="19"/>
      <c r="BL1441" s="19"/>
      <c r="BM1441" s="19"/>
      <c r="BN1441" s="19"/>
      <c r="BO1441" s="19"/>
      <c r="BP1441" s="19"/>
    </row>
    <row r="1442" spans="1:68" s="2" customFormat="1">
      <c r="A1442" s="57"/>
      <c r="B1442" s="18"/>
      <c r="C1442" s="18"/>
      <c r="D1442" s="18"/>
      <c r="E1442" s="18"/>
      <c r="F1442" s="18"/>
      <c r="G1442" s="18"/>
      <c r="H1442" s="18"/>
      <c r="I1442" s="18"/>
      <c r="J1442" s="18"/>
      <c r="K1442" s="18"/>
      <c r="L1442" s="18"/>
      <c r="M1442" s="18"/>
      <c r="N1442" s="18"/>
      <c r="O1442" s="18"/>
      <c r="P1442" s="18"/>
      <c r="Q1442" s="18"/>
      <c r="R1442" s="18"/>
      <c r="S1442" s="18"/>
      <c r="T1442" s="18"/>
      <c r="U1442" s="18"/>
      <c r="V1442" s="18"/>
      <c r="W1442" s="18"/>
      <c r="X1442" s="18"/>
      <c r="Y1442" s="18"/>
      <c r="Z1442" s="18"/>
      <c r="AA1442" s="18"/>
      <c r="AB1442" s="18"/>
      <c r="AC1442" s="18"/>
      <c r="AD1442" s="18"/>
      <c r="AE1442" s="18"/>
      <c r="AF1442" s="18"/>
      <c r="AG1442" s="18"/>
      <c r="AH1442" s="18"/>
      <c r="AI1442" s="18"/>
      <c r="AJ1442" s="18"/>
      <c r="AK1442" s="18"/>
      <c r="AL1442" s="18"/>
      <c r="AM1442" s="18"/>
      <c r="AN1442" s="18"/>
      <c r="AO1442" s="18"/>
      <c r="AP1442" s="18"/>
      <c r="AQ1442" s="18"/>
      <c r="AR1442" s="19"/>
      <c r="AS1442" s="19"/>
      <c r="AT1442" s="19"/>
      <c r="AU1442" s="19"/>
      <c r="AV1442" s="19"/>
      <c r="AW1442" s="19"/>
      <c r="AX1442" s="19"/>
      <c r="AY1442" s="19"/>
      <c r="AZ1442" s="19"/>
      <c r="BA1442" s="19"/>
      <c r="BB1442" s="19"/>
      <c r="BC1442" s="19"/>
      <c r="BD1442" s="19"/>
      <c r="BE1442" s="19"/>
      <c r="BF1442" s="19"/>
      <c r="BG1442" s="19"/>
      <c r="BH1442" s="19"/>
      <c r="BI1442" s="19"/>
      <c r="BJ1442" s="19"/>
      <c r="BK1442" s="19"/>
      <c r="BL1442" s="19"/>
      <c r="BM1442" s="19"/>
      <c r="BN1442" s="19"/>
      <c r="BO1442" s="19"/>
      <c r="BP1442" s="19"/>
    </row>
    <row r="1443" spans="1:68" s="2" customFormat="1">
      <c r="A1443" s="57"/>
      <c r="B1443" s="18"/>
      <c r="C1443" s="18"/>
      <c r="D1443" s="18"/>
      <c r="E1443" s="18"/>
      <c r="F1443" s="18"/>
      <c r="G1443" s="18"/>
      <c r="H1443" s="18"/>
      <c r="I1443" s="18"/>
      <c r="J1443" s="18"/>
      <c r="K1443" s="18"/>
      <c r="L1443" s="18"/>
      <c r="M1443" s="18"/>
      <c r="N1443" s="18"/>
      <c r="O1443" s="18"/>
      <c r="P1443" s="18"/>
      <c r="Q1443" s="18"/>
      <c r="R1443" s="18"/>
      <c r="S1443" s="18"/>
      <c r="T1443" s="18"/>
      <c r="U1443" s="18"/>
      <c r="V1443" s="18"/>
      <c r="W1443" s="18"/>
      <c r="X1443" s="18"/>
      <c r="Y1443" s="18"/>
      <c r="Z1443" s="18"/>
      <c r="AA1443" s="18"/>
      <c r="AB1443" s="18"/>
      <c r="AC1443" s="18"/>
      <c r="AD1443" s="18"/>
      <c r="AE1443" s="18"/>
      <c r="AF1443" s="18"/>
      <c r="AG1443" s="18"/>
      <c r="AH1443" s="18"/>
      <c r="AI1443" s="18"/>
      <c r="AJ1443" s="18"/>
      <c r="AK1443" s="18"/>
      <c r="AL1443" s="18"/>
      <c r="AM1443" s="18"/>
      <c r="AN1443" s="18"/>
      <c r="AO1443" s="18"/>
      <c r="AP1443" s="18"/>
      <c r="AQ1443" s="18"/>
      <c r="AR1443" s="19"/>
      <c r="AS1443" s="19"/>
      <c r="AT1443" s="19"/>
      <c r="AU1443" s="19"/>
      <c r="AV1443" s="19"/>
      <c r="AW1443" s="19"/>
      <c r="AX1443" s="19"/>
      <c r="AY1443" s="19"/>
      <c r="AZ1443" s="19"/>
      <c r="BA1443" s="19"/>
      <c r="BB1443" s="19"/>
      <c r="BC1443" s="19"/>
      <c r="BD1443" s="19"/>
      <c r="BE1443" s="19"/>
      <c r="BF1443" s="19"/>
      <c r="BG1443" s="19"/>
      <c r="BH1443" s="19"/>
      <c r="BI1443" s="19"/>
      <c r="BJ1443" s="19"/>
      <c r="BK1443" s="19"/>
      <c r="BL1443" s="19"/>
      <c r="BM1443" s="19"/>
      <c r="BN1443" s="19"/>
      <c r="BO1443" s="19"/>
      <c r="BP1443" s="19"/>
    </row>
    <row r="1444" spans="1:68" s="2" customFormat="1">
      <c r="A1444" s="57"/>
      <c r="B1444" s="18"/>
      <c r="C1444" s="18"/>
      <c r="D1444" s="18"/>
      <c r="E1444" s="18"/>
      <c r="F1444" s="18"/>
      <c r="G1444" s="18"/>
      <c r="H1444" s="18"/>
      <c r="I1444" s="18"/>
      <c r="J1444" s="18"/>
      <c r="K1444" s="18"/>
      <c r="L1444" s="18"/>
      <c r="M1444" s="18"/>
      <c r="N1444" s="18"/>
      <c r="O1444" s="18"/>
      <c r="P1444" s="18"/>
      <c r="Q1444" s="18"/>
      <c r="R1444" s="18"/>
      <c r="S1444" s="18"/>
      <c r="T1444" s="18"/>
      <c r="U1444" s="18"/>
      <c r="V1444" s="18"/>
      <c r="W1444" s="18"/>
      <c r="X1444" s="18"/>
      <c r="Y1444" s="18"/>
      <c r="Z1444" s="18"/>
      <c r="AA1444" s="18"/>
      <c r="AB1444" s="18"/>
      <c r="AC1444" s="18"/>
      <c r="AD1444" s="18"/>
      <c r="AE1444" s="18"/>
      <c r="AF1444" s="18"/>
      <c r="AG1444" s="18"/>
      <c r="AH1444" s="18"/>
      <c r="AI1444" s="18"/>
      <c r="AJ1444" s="18"/>
      <c r="AK1444" s="18"/>
      <c r="AL1444" s="18"/>
      <c r="AM1444" s="18"/>
      <c r="AN1444" s="18"/>
      <c r="AO1444" s="18"/>
      <c r="AP1444" s="18"/>
      <c r="AQ1444" s="18"/>
      <c r="AR1444" s="19"/>
      <c r="AS1444" s="19"/>
      <c r="AT1444" s="19"/>
      <c r="AU1444" s="19"/>
      <c r="AV1444" s="19"/>
      <c r="AW1444" s="19"/>
      <c r="AX1444" s="19"/>
      <c r="AY1444" s="19"/>
      <c r="AZ1444" s="19"/>
      <c r="BA1444" s="19"/>
      <c r="BB1444" s="19"/>
      <c r="BC1444" s="19"/>
      <c r="BD1444" s="19"/>
      <c r="BE1444" s="19"/>
      <c r="BF1444" s="19"/>
      <c r="BG1444" s="19"/>
      <c r="BH1444" s="19"/>
      <c r="BI1444" s="19"/>
      <c r="BJ1444" s="19"/>
      <c r="BK1444" s="19"/>
      <c r="BL1444" s="19"/>
      <c r="BM1444" s="19"/>
      <c r="BN1444" s="19"/>
      <c r="BO1444" s="19"/>
      <c r="BP1444" s="19"/>
    </row>
    <row r="1445" spans="1:68" s="2" customFormat="1">
      <c r="A1445" s="57"/>
      <c r="B1445" s="18"/>
      <c r="C1445" s="18"/>
      <c r="D1445" s="18"/>
      <c r="E1445" s="18"/>
      <c r="F1445" s="18"/>
      <c r="G1445" s="18"/>
      <c r="H1445" s="18"/>
      <c r="I1445" s="18"/>
      <c r="J1445" s="18"/>
      <c r="K1445" s="18"/>
      <c r="L1445" s="18"/>
      <c r="M1445" s="18"/>
      <c r="N1445" s="18"/>
      <c r="O1445" s="18"/>
      <c r="P1445" s="18"/>
      <c r="Q1445" s="18"/>
      <c r="R1445" s="18"/>
      <c r="S1445" s="18"/>
      <c r="T1445" s="18"/>
      <c r="U1445" s="18"/>
      <c r="V1445" s="18"/>
      <c r="W1445" s="18"/>
      <c r="X1445" s="18"/>
      <c r="Y1445" s="18"/>
      <c r="Z1445" s="18"/>
      <c r="AA1445" s="18"/>
      <c r="AB1445" s="18"/>
      <c r="AC1445" s="18"/>
      <c r="AD1445" s="18"/>
      <c r="AE1445" s="18"/>
      <c r="AF1445" s="18"/>
      <c r="AG1445" s="18"/>
      <c r="AH1445" s="18"/>
      <c r="AI1445" s="18"/>
      <c r="AJ1445" s="18"/>
      <c r="AK1445" s="18"/>
      <c r="AL1445" s="18"/>
      <c r="AM1445" s="18"/>
      <c r="AN1445" s="18"/>
      <c r="AO1445" s="18"/>
      <c r="AP1445" s="18"/>
      <c r="AQ1445" s="18"/>
      <c r="AR1445" s="19"/>
      <c r="AS1445" s="19"/>
      <c r="AT1445" s="19"/>
      <c r="AU1445" s="19"/>
      <c r="AV1445" s="19"/>
      <c r="AW1445" s="19"/>
      <c r="AX1445" s="19"/>
      <c r="AY1445" s="19"/>
      <c r="AZ1445" s="19"/>
      <c r="BA1445" s="19"/>
      <c r="BB1445" s="19"/>
      <c r="BC1445" s="19"/>
      <c r="BD1445" s="19"/>
      <c r="BE1445" s="19"/>
      <c r="BF1445" s="19"/>
      <c r="BG1445" s="19"/>
      <c r="BH1445" s="19"/>
      <c r="BI1445" s="19"/>
      <c r="BJ1445" s="19"/>
      <c r="BK1445" s="19"/>
      <c r="BL1445" s="19"/>
      <c r="BM1445" s="19"/>
      <c r="BN1445" s="19"/>
      <c r="BO1445" s="19"/>
      <c r="BP1445" s="19"/>
    </row>
    <row r="1446" spans="1:68" s="2" customFormat="1">
      <c r="A1446" s="57"/>
      <c r="B1446" s="18"/>
      <c r="C1446" s="18"/>
      <c r="D1446" s="18"/>
      <c r="E1446" s="18"/>
      <c r="F1446" s="18"/>
      <c r="G1446" s="18"/>
      <c r="H1446" s="18"/>
      <c r="I1446" s="18"/>
      <c r="J1446" s="18"/>
      <c r="K1446" s="18"/>
      <c r="L1446" s="18"/>
      <c r="M1446" s="18"/>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c r="AL1446" s="18"/>
      <c r="AM1446" s="18"/>
      <c r="AN1446" s="18"/>
      <c r="AO1446" s="18"/>
      <c r="AP1446" s="18"/>
      <c r="AQ1446" s="18"/>
      <c r="AR1446" s="19"/>
      <c r="AS1446" s="19"/>
      <c r="AT1446" s="19"/>
      <c r="AU1446" s="19"/>
      <c r="AV1446" s="19"/>
      <c r="AW1446" s="19"/>
      <c r="AX1446" s="19"/>
      <c r="AY1446" s="19"/>
      <c r="AZ1446" s="19"/>
      <c r="BA1446" s="19"/>
      <c r="BB1446" s="19"/>
      <c r="BC1446" s="19"/>
      <c r="BD1446" s="19"/>
      <c r="BE1446" s="19"/>
      <c r="BF1446" s="19"/>
      <c r="BG1446" s="19"/>
      <c r="BH1446" s="19"/>
      <c r="BI1446" s="19"/>
      <c r="BJ1446" s="19"/>
      <c r="BK1446" s="19"/>
      <c r="BL1446" s="19"/>
      <c r="BM1446" s="19"/>
      <c r="BN1446" s="19"/>
      <c r="BO1446" s="19"/>
      <c r="BP1446" s="19"/>
    </row>
    <row r="1447" spans="1:68" s="2" customFormat="1">
      <c r="A1447" s="57"/>
      <c r="B1447" s="18"/>
      <c r="C1447" s="18"/>
      <c r="D1447" s="18"/>
      <c r="E1447" s="18"/>
      <c r="F1447" s="18"/>
      <c r="G1447" s="18"/>
      <c r="H1447" s="18"/>
      <c r="I1447" s="18"/>
      <c r="J1447" s="18"/>
      <c r="K1447" s="18"/>
      <c r="L1447" s="18"/>
      <c r="M1447" s="18"/>
      <c r="N1447" s="18"/>
      <c r="O1447" s="18"/>
      <c r="P1447" s="18"/>
      <c r="Q1447" s="18"/>
      <c r="R1447" s="18"/>
      <c r="S1447" s="18"/>
      <c r="T1447" s="18"/>
      <c r="U1447" s="18"/>
      <c r="V1447" s="18"/>
      <c r="W1447" s="18"/>
      <c r="X1447" s="18"/>
      <c r="Y1447" s="18"/>
      <c r="Z1447" s="18"/>
      <c r="AA1447" s="18"/>
      <c r="AB1447" s="18"/>
      <c r="AC1447" s="18"/>
      <c r="AD1447" s="18"/>
      <c r="AE1447" s="18"/>
      <c r="AF1447" s="18"/>
      <c r="AG1447" s="18"/>
      <c r="AH1447" s="18"/>
      <c r="AI1447" s="18"/>
      <c r="AJ1447" s="18"/>
      <c r="AK1447" s="18"/>
      <c r="AL1447" s="18"/>
      <c r="AM1447" s="18"/>
      <c r="AN1447" s="18"/>
      <c r="AO1447" s="18"/>
      <c r="AP1447" s="18"/>
      <c r="AQ1447" s="18"/>
      <c r="AR1447" s="19"/>
      <c r="AS1447" s="19"/>
      <c r="AT1447" s="19"/>
      <c r="AU1447" s="19"/>
      <c r="AV1447" s="19"/>
      <c r="AW1447" s="19"/>
      <c r="AX1447" s="19"/>
      <c r="AY1447" s="19"/>
      <c r="AZ1447" s="19"/>
      <c r="BA1447" s="19"/>
      <c r="BB1447" s="19"/>
      <c r="BC1447" s="19"/>
      <c r="BD1447" s="19"/>
      <c r="BE1447" s="19"/>
      <c r="BF1447" s="19"/>
      <c r="BG1447" s="19"/>
      <c r="BH1447" s="19"/>
      <c r="BI1447" s="19"/>
      <c r="BJ1447" s="19"/>
      <c r="BK1447" s="19"/>
      <c r="BL1447" s="19"/>
      <c r="BM1447" s="19"/>
      <c r="BN1447" s="19"/>
      <c r="BO1447" s="19"/>
      <c r="BP1447" s="19"/>
    </row>
    <row r="1448" spans="1:68" s="2" customFormat="1">
      <c r="A1448" s="57"/>
      <c r="B1448" s="18"/>
      <c r="C1448" s="18"/>
      <c r="D1448" s="18"/>
      <c r="E1448" s="18"/>
      <c r="F1448" s="18"/>
      <c r="G1448" s="18"/>
      <c r="H1448" s="18"/>
      <c r="I1448" s="18"/>
      <c r="J1448" s="18"/>
      <c r="K1448" s="18"/>
      <c r="L1448" s="18"/>
      <c r="M1448" s="18"/>
      <c r="N1448" s="18"/>
      <c r="O1448" s="18"/>
      <c r="P1448" s="18"/>
      <c r="Q1448" s="18"/>
      <c r="R1448" s="18"/>
      <c r="S1448" s="18"/>
      <c r="T1448" s="18"/>
      <c r="U1448" s="18"/>
      <c r="V1448" s="18"/>
      <c r="W1448" s="18"/>
      <c r="X1448" s="18"/>
      <c r="Y1448" s="18"/>
      <c r="Z1448" s="18"/>
      <c r="AA1448" s="18"/>
      <c r="AB1448" s="18"/>
      <c r="AC1448" s="18"/>
      <c r="AD1448" s="18"/>
      <c r="AE1448" s="18"/>
      <c r="AF1448" s="18"/>
      <c r="AG1448" s="18"/>
      <c r="AH1448" s="18"/>
      <c r="AI1448" s="18"/>
      <c r="AJ1448" s="18"/>
      <c r="AK1448" s="18"/>
      <c r="AL1448" s="18"/>
      <c r="AM1448" s="18"/>
      <c r="AN1448" s="18"/>
      <c r="AO1448" s="18"/>
      <c r="AP1448" s="18"/>
      <c r="AQ1448" s="18"/>
      <c r="AR1448" s="19"/>
      <c r="AS1448" s="19"/>
      <c r="AT1448" s="19"/>
      <c r="AU1448" s="19"/>
      <c r="AV1448" s="19"/>
      <c r="AW1448" s="19"/>
      <c r="AX1448" s="19"/>
      <c r="AY1448" s="19"/>
      <c r="AZ1448" s="19"/>
      <c r="BA1448" s="19"/>
      <c r="BB1448" s="19"/>
      <c r="BC1448" s="19"/>
      <c r="BD1448" s="19"/>
      <c r="BE1448" s="19"/>
      <c r="BF1448" s="19"/>
      <c r="BG1448" s="19"/>
      <c r="BH1448" s="19"/>
      <c r="BI1448" s="19"/>
      <c r="BJ1448" s="19"/>
      <c r="BK1448" s="19"/>
      <c r="BL1448" s="19"/>
      <c r="BM1448" s="19"/>
      <c r="BN1448" s="19"/>
      <c r="BO1448" s="19"/>
      <c r="BP1448" s="19"/>
    </row>
    <row r="1449" spans="1:68" s="2" customFormat="1">
      <c r="A1449" s="57"/>
      <c r="B1449" s="18"/>
      <c r="C1449" s="18"/>
      <c r="D1449" s="18"/>
      <c r="E1449" s="18"/>
      <c r="F1449" s="18"/>
      <c r="G1449" s="18"/>
      <c r="H1449" s="18"/>
      <c r="I1449" s="18"/>
      <c r="J1449" s="18"/>
      <c r="K1449" s="18"/>
      <c r="L1449" s="18"/>
      <c r="M1449" s="18"/>
      <c r="N1449" s="18"/>
      <c r="O1449" s="18"/>
      <c r="P1449" s="18"/>
      <c r="Q1449" s="18"/>
      <c r="R1449" s="18"/>
      <c r="S1449" s="18"/>
      <c r="T1449" s="18"/>
      <c r="U1449" s="18"/>
      <c r="V1449" s="18"/>
      <c r="W1449" s="18"/>
      <c r="X1449" s="18"/>
      <c r="Y1449" s="18"/>
      <c r="Z1449" s="18"/>
      <c r="AA1449" s="18"/>
      <c r="AB1449" s="18"/>
      <c r="AC1449" s="18"/>
      <c r="AD1449" s="18"/>
      <c r="AE1449" s="18"/>
      <c r="AF1449" s="18"/>
      <c r="AG1449" s="18"/>
      <c r="AH1449" s="18"/>
      <c r="AI1449" s="18"/>
      <c r="AJ1449" s="18"/>
      <c r="AK1449" s="18"/>
      <c r="AL1449" s="18"/>
      <c r="AM1449" s="18"/>
      <c r="AN1449" s="18"/>
      <c r="AO1449" s="18"/>
      <c r="AP1449" s="18"/>
      <c r="AQ1449" s="18"/>
      <c r="AR1449" s="19"/>
      <c r="AS1449" s="19"/>
      <c r="AT1449" s="19"/>
      <c r="AU1449" s="19"/>
      <c r="AV1449" s="19"/>
      <c r="AW1449" s="19"/>
      <c r="AX1449" s="19"/>
      <c r="AY1449" s="19"/>
      <c r="AZ1449" s="19"/>
      <c r="BA1449" s="19"/>
      <c r="BB1449" s="19"/>
      <c r="BC1449" s="19"/>
      <c r="BD1449" s="19"/>
      <c r="BE1449" s="19"/>
      <c r="BF1449" s="19"/>
      <c r="BG1449" s="19"/>
      <c r="BH1449" s="19"/>
      <c r="BI1449" s="19"/>
      <c r="BJ1449" s="19"/>
      <c r="BK1449" s="19"/>
      <c r="BL1449" s="19"/>
      <c r="BM1449" s="19"/>
      <c r="BN1449" s="19"/>
      <c r="BO1449" s="19"/>
      <c r="BP1449" s="19"/>
    </row>
    <row r="1450" spans="1:68" s="2" customFormat="1">
      <c r="A1450" s="57"/>
      <c r="B1450" s="18"/>
      <c r="C1450" s="18"/>
      <c r="D1450" s="18"/>
      <c r="E1450" s="18"/>
      <c r="F1450" s="18"/>
      <c r="G1450" s="18"/>
      <c r="H1450" s="18"/>
      <c r="I1450" s="18"/>
      <c r="J1450" s="18"/>
      <c r="K1450" s="18"/>
      <c r="L1450" s="18"/>
      <c r="M1450" s="18"/>
      <c r="N1450" s="18"/>
      <c r="O1450" s="18"/>
      <c r="P1450" s="18"/>
      <c r="Q1450" s="18"/>
      <c r="R1450" s="18"/>
      <c r="S1450" s="18"/>
      <c r="T1450" s="18"/>
      <c r="U1450" s="18"/>
      <c r="V1450" s="18"/>
      <c r="W1450" s="18"/>
      <c r="X1450" s="18"/>
      <c r="Y1450" s="18"/>
      <c r="Z1450" s="18"/>
      <c r="AA1450" s="18"/>
      <c r="AB1450" s="18"/>
      <c r="AC1450" s="18"/>
      <c r="AD1450" s="18"/>
      <c r="AE1450" s="18"/>
      <c r="AF1450" s="18"/>
      <c r="AG1450" s="18"/>
      <c r="AH1450" s="18"/>
      <c r="AI1450" s="18"/>
      <c r="AJ1450" s="18"/>
      <c r="AK1450" s="18"/>
      <c r="AL1450" s="18"/>
      <c r="AM1450" s="18"/>
      <c r="AN1450" s="18"/>
      <c r="AO1450" s="18"/>
      <c r="AP1450" s="18"/>
      <c r="AQ1450" s="18"/>
      <c r="AR1450" s="19"/>
      <c r="AS1450" s="19"/>
      <c r="AT1450" s="19"/>
      <c r="AU1450" s="19"/>
      <c r="AV1450" s="19"/>
      <c r="AW1450" s="19"/>
      <c r="AX1450" s="19"/>
      <c r="AY1450" s="19"/>
      <c r="AZ1450" s="19"/>
      <c r="BA1450" s="19"/>
      <c r="BB1450" s="19"/>
      <c r="BC1450" s="19"/>
      <c r="BD1450" s="19"/>
      <c r="BE1450" s="19"/>
      <c r="BF1450" s="19"/>
      <c r="BG1450" s="19"/>
      <c r="BH1450" s="19"/>
      <c r="BI1450" s="19"/>
      <c r="BJ1450" s="19"/>
      <c r="BK1450" s="19"/>
      <c r="BL1450" s="19"/>
      <c r="BM1450" s="19"/>
      <c r="BN1450" s="19"/>
      <c r="BO1450" s="19"/>
      <c r="BP1450" s="19"/>
    </row>
    <row r="1451" spans="1:68" s="2" customFormat="1">
      <c r="A1451" s="57"/>
      <c r="B1451" s="18"/>
      <c r="C1451" s="18"/>
      <c r="D1451" s="18"/>
      <c r="E1451" s="18"/>
      <c r="F1451" s="18"/>
      <c r="G1451" s="18"/>
      <c r="H1451" s="18"/>
      <c r="I1451" s="18"/>
      <c r="J1451" s="18"/>
      <c r="K1451" s="18"/>
      <c r="L1451" s="18"/>
      <c r="M1451" s="18"/>
      <c r="N1451" s="18"/>
      <c r="O1451" s="18"/>
      <c r="P1451" s="18"/>
      <c r="Q1451" s="18"/>
      <c r="R1451" s="18"/>
      <c r="S1451" s="18"/>
      <c r="T1451" s="18"/>
      <c r="U1451" s="18"/>
      <c r="V1451" s="18"/>
      <c r="W1451" s="18"/>
      <c r="X1451" s="18"/>
      <c r="Y1451" s="18"/>
      <c r="Z1451" s="18"/>
      <c r="AA1451" s="18"/>
      <c r="AB1451" s="18"/>
      <c r="AC1451" s="18"/>
      <c r="AD1451" s="18"/>
      <c r="AE1451" s="18"/>
      <c r="AF1451" s="18"/>
      <c r="AG1451" s="18"/>
      <c r="AH1451" s="18"/>
      <c r="AI1451" s="18"/>
      <c r="AJ1451" s="18"/>
      <c r="AK1451" s="18"/>
      <c r="AL1451" s="18"/>
      <c r="AM1451" s="18"/>
      <c r="AN1451" s="18"/>
      <c r="AO1451" s="18"/>
      <c r="AP1451" s="18"/>
      <c r="AQ1451" s="18"/>
      <c r="AR1451" s="19"/>
      <c r="AS1451" s="19"/>
      <c r="AT1451" s="19"/>
      <c r="AU1451" s="19"/>
      <c r="AV1451" s="19"/>
      <c r="AW1451" s="19"/>
      <c r="AX1451" s="19"/>
      <c r="AY1451" s="19"/>
      <c r="AZ1451" s="19"/>
      <c r="BA1451" s="19"/>
      <c r="BB1451" s="19"/>
      <c r="BC1451" s="19"/>
      <c r="BD1451" s="19"/>
      <c r="BE1451" s="19"/>
      <c r="BF1451" s="19"/>
      <c r="BG1451" s="19"/>
      <c r="BH1451" s="19"/>
      <c r="BI1451" s="19"/>
      <c r="BJ1451" s="19"/>
      <c r="BK1451" s="19"/>
      <c r="BL1451" s="19"/>
      <c r="BM1451" s="19"/>
      <c r="BN1451" s="19"/>
      <c r="BO1451" s="19"/>
      <c r="BP1451" s="19"/>
    </row>
    <row r="1452" spans="1:68" s="2" customFormat="1">
      <c r="A1452" s="57"/>
      <c r="B1452" s="18"/>
      <c r="C1452" s="18"/>
      <c r="D1452" s="18"/>
      <c r="E1452" s="18"/>
      <c r="F1452" s="18"/>
      <c r="G1452" s="18"/>
      <c r="H1452" s="18"/>
      <c r="I1452" s="18"/>
      <c r="J1452" s="18"/>
      <c r="K1452" s="18"/>
      <c r="L1452" s="18"/>
      <c r="M1452" s="18"/>
      <c r="N1452" s="18"/>
      <c r="O1452" s="18"/>
      <c r="P1452" s="18"/>
      <c r="Q1452" s="18"/>
      <c r="R1452" s="18"/>
      <c r="S1452" s="18"/>
      <c r="T1452" s="18"/>
      <c r="U1452" s="18"/>
      <c r="V1452" s="18"/>
      <c r="W1452" s="18"/>
      <c r="X1452" s="18"/>
      <c r="Y1452" s="18"/>
      <c r="Z1452" s="18"/>
      <c r="AA1452" s="18"/>
      <c r="AB1452" s="18"/>
      <c r="AC1452" s="18"/>
      <c r="AD1452" s="18"/>
      <c r="AE1452" s="18"/>
      <c r="AF1452" s="18"/>
      <c r="AG1452" s="18"/>
      <c r="AH1452" s="18"/>
      <c r="AI1452" s="18"/>
      <c r="AJ1452" s="18"/>
      <c r="AK1452" s="18"/>
      <c r="AL1452" s="18"/>
      <c r="AM1452" s="18"/>
      <c r="AN1452" s="18"/>
      <c r="AO1452" s="18"/>
      <c r="AP1452" s="18"/>
      <c r="AQ1452" s="18"/>
      <c r="AR1452" s="19"/>
      <c r="AS1452" s="19"/>
      <c r="AT1452" s="19"/>
      <c r="AU1452" s="19"/>
      <c r="AV1452" s="19"/>
      <c r="AW1452" s="19"/>
      <c r="AX1452" s="19"/>
      <c r="AY1452" s="19"/>
      <c r="AZ1452" s="19"/>
      <c r="BA1452" s="19"/>
      <c r="BB1452" s="19"/>
      <c r="BC1452" s="19"/>
      <c r="BD1452" s="19"/>
      <c r="BE1452" s="19"/>
      <c r="BF1452" s="19"/>
      <c r="BG1452" s="19"/>
      <c r="BH1452" s="19"/>
      <c r="BI1452" s="19"/>
      <c r="BJ1452" s="19"/>
      <c r="BK1452" s="19"/>
      <c r="BL1452" s="19"/>
      <c r="BM1452" s="19"/>
      <c r="BN1452" s="19"/>
      <c r="BO1452" s="19"/>
      <c r="BP1452" s="19"/>
    </row>
    <row r="1453" spans="1:68" s="2" customFormat="1">
      <c r="A1453" s="57"/>
      <c r="B1453" s="18"/>
      <c r="C1453" s="18"/>
      <c r="D1453" s="18"/>
      <c r="E1453" s="18"/>
      <c r="F1453" s="18"/>
      <c r="G1453" s="18"/>
      <c r="H1453" s="18"/>
      <c r="I1453" s="18"/>
      <c r="J1453" s="18"/>
      <c r="K1453" s="18"/>
      <c r="L1453" s="18"/>
      <c r="M1453" s="18"/>
      <c r="N1453" s="18"/>
      <c r="O1453" s="18"/>
      <c r="P1453" s="18"/>
      <c r="Q1453" s="18"/>
      <c r="R1453" s="18"/>
      <c r="S1453" s="18"/>
      <c r="T1453" s="18"/>
      <c r="U1453" s="18"/>
      <c r="V1453" s="18"/>
      <c r="W1453" s="18"/>
      <c r="X1453" s="18"/>
      <c r="Y1453" s="18"/>
      <c r="Z1453" s="18"/>
      <c r="AA1453" s="18"/>
      <c r="AB1453" s="18"/>
      <c r="AC1453" s="18"/>
      <c r="AD1453" s="18"/>
      <c r="AE1453" s="18"/>
      <c r="AF1453" s="18"/>
      <c r="AG1453" s="18"/>
      <c r="AH1453" s="18"/>
      <c r="AI1453" s="18"/>
      <c r="AJ1453" s="18"/>
      <c r="AK1453" s="18"/>
      <c r="AL1453" s="18"/>
      <c r="AM1453" s="18"/>
      <c r="AN1453" s="18"/>
      <c r="AO1453" s="18"/>
      <c r="AP1453" s="18"/>
      <c r="AQ1453" s="18"/>
      <c r="AR1453" s="19"/>
      <c r="AS1453" s="19"/>
      <c r="AT1453" s="19"/>
      <c r="AU1453" s="19"/>
      <c r="AV1453" s="19"/>
      <c r="AW1453" s="19"/>
      <c r="AX1453" s="19"/>
      <c r="AY1453" s="19"/>
      <c r="AZ1453" s="19"/>
      <c r="BA1453" s="19"/>
      <c r="BB1453" s="19"/>
      <c r="BC1453" s="19"/>
      <c r="BD1453" s="19"/>
      <c r="BE1453" s="19"/>
      <c r="BF1453" s="19"/>
      <c r="BG1453" s="19"/>
      <c r="BH1453" s="19"/>
      <c r="BI1453" s="19"/>
      <c r="BJ1453" s="19"/>
      <c r="BK1453" s="19"/>
      <c r="BL1453" s="19"/>
      <c r="BM1453" s="19"/>
      <c r="BN1453" s="19"/>
      <c r="BO1453" s="19"/>
      <c r="BP1453" s="19"/>
    </row>
    <row r="1454" spans="1:68" s="2" customFormat="1">
      <c r="A1454" s="57"/>
      <c r="B1454" s="18"/>
      <c r="C1454" s="18"/>
      <c r="D1454" s="18"/>
      <c r="E1454" s="18"/>
      <c r="F1454" s="18"/>
      <c r="G1454" s="18"/>
      <c r="H1454" s="18"/>
      <c r="I1454" s="18"/>
      <c r="J1454" s="18"/>
      <c r="K1454" s="18"/>
      <c r="L1454" s="18"/>
      <c r="M1454" s="18"/>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18"/>
      <c r="AM1454" s="18"/>
      <c r="AN1454" s="18"/>
      <c r="AO1454" s="18"/>
      <c r="AP1454" s="18"/>
      <c r="AQ1454" s="18"/>
      <c r="AR1454" s="19"/>
      <c r="AS1454" s="19"/>
      <c r="AT1454" s="19"/>
      <c r="AU1454" s="19"/>
      <c r="AV1454" s="19"/>
      <c r="AW1454" s="19"/>
      <c r="AX1454" s="19"/>
      <c r="AY1454" s="19"/>
      <c r="AZ1454" s="19"/>
      <c r="BA1454" s="19"/>
      <c r="BB1454" s="19"/>
      <c r="BC1454" s="19"/>
      <c r="BD1454" s="19"/>
      <c r="BE1454" s="19"/>
      <c r="BF1454" s="19"/>
      <c r="BG1454" s="19"/>
      <c r="BH1454" s="19"/>
      <c r="BI1454" s="19"/>
      <c r="BJ1454" s="19"/>
      <c r="BK1454" s="19"/>
      <c r="BL1454" s="19"/>
      <c r="BM1454" s="19"/>
      <c r="BN1454" s="19"/>
      <c r="BO1454" s="19"/>
      <c r="BP1454" s="19"/>
    </row>
    <row r="1455" spans="1:68" s="2" customFormat="1">
      <c r="A1455" s="57"/>
      <c r="B1455" s="18"/>
      <c r="C1455" s="18"/>
      <c r="D1455" s="18"/>
      <c r="E1455" s="18"/>
      <c r="F1455" s="18"/>
      <c r="G1455" s="18"/>
      <c r="H1455" s="18"/>
      <c r="I1455" s="18"/>
      <c r="J1455" s="18"/>
      <c r="K1455" s="18"/>
      <c r="L1455" s="18"/>
      <c r="M1455" s="18"/>
      <c r="N1455" s="18"/>
      <c r="O1455" s="18"/>
      <c r="P1455" s="18"/>
      <c r="Q1455" s="18"/>
      <c r="R1455" s="18"/>
      <c r="S1455" s="18"/>
      <c r="T1455" s="18"/>
      <c r="U1455" s="18"/>
      <c r="V1455" s="18"/>
      <c r="W1455" s="18"/>
      <c r="X1455" s="18"/>
      <c r="Y1455" s="18"/>
      <c r="Z1455" s="18"/>
      <c r="AA1455" s="18"/>
      <c r="AB1455" s="18"/>
      <c r="AC1455" s="18"/>
      <c r="AD1455" s="18"/>
      <c r="AE1455" s="18"/>
      <c r="AF1455" s="18"/>
      <c r="AG1455" s="18"/>
      <c r="AH1455" s="18"/>
      <c r="AI1455" s="18"/>
      <c r="AJ1455" s="18"/>
      <c r="AK1455" s="18"/>
      <c r="AL1455" s="18"/>
      <c r="AM1455" s="18"/>
      <c r="AN1455" s="18"/>
      <c r="AO1455" s="18"/>
      <c r="AP1455" s="18"/>
      <c r="AQ1455" s="18"/>
      <c r="AR1455" s="19"/>
      <c r="AS1455" s="19"/>
      <c r="AT1455" s="19"/>
      <c r="AU1455" s="19"/>
      <c r="AV1455" s="19"/>
      <c r="AW1455" s="19"/>
      <c r="AX1455" s="19"/>
      <c r="AY1455" s="19"/>
      <c r="AZ1455" s="19"/>
      <c r="BA1455" s="19"/>
      <c r="BB1455" s="19"/>
      <c r="BC1455" s="19"/>
      <c r="BD1455" s="19"/>
      <c r="BE1455" s="19"/>
      <c r="BF1455" s="19"/>
      <c r="BG1455" s="19"/>
      <c r="BH1455" s="19"/>
      <c r="BI1455" s="19"/>
      <c r="BJ1455" s="19"/>
      <c r="BK1455" s="19"/>
      <c r="BL1455" s="19"/>
      <c r="BM1455" s="19"/>
      <c r="BN1455" s="19"/>
      <c r="BO1455" s="19"/>
      <c r="BP1455" s="19"/>
    </row>
    <row r="1456" spans="1:68" s="2" customFormat="1">
      <c r="A1456" s="57"/>
      <c r="B1456" s="18"/>
      <c r="C1456" s="18"/>
      <c r="D1456" s="18"/>
      <c r="E1456" s="18"/>
      <c r="F1456" s="18"/>
      <c r="G1456" s="18"/>
      <c r="H1456" s="18"/>
      <c r="I1456" s="18"/>
      <c r="J1456" s="18"/>
      <c r="K1456" s="18"/>
      <c r="L1456" s="18"/>
      <c r="M1456" s="18"/>
      <c r="N1456" s="18"/>
      <c r="O1456" s="18"/>
      <c r="P1456" s="18"/>
      <c r="Q1456" s="18"/>
      <c r="R1456" s="18"/>
      <c r="S1456" s="18"/>
      <c r="T1456" s="18"/>
      <c r="U1456" s="18"/>
      <c r="V1456" s="18"/>
      <c r="W1456" s="18"/>
      <c r="X1456" s="18"/>
      <c r="Y1456" s="18"/>
      <c r="Z1456" s="18"/>
      <c r="AA1456" s="18"/>
      <c r="AB1456" s="18"/>
      <c r="AC1456" s="18"/>
      <c r="AD1456" s="18"/>
      <c r="AE1456" s="18"/>
      <c r="AF1456" s="18"/>
      <c r="AG1456" s="18"/>
      <c r="AH1456" s="18"/>
      <c r="AI1456" s="18"/>
      <c r="AJ1456" s="18"/>
      <c r="AK1456" s="18"/>
      <c r="AL1456" s="18"/>
      <c r="AM1456" s="18"/>
      <c r="AN1456" s="18"/>
      <c r="AO1456" s="18"/>
      <c r="AP1456" s="18"/>
      <c r="AQ1456" s="18"/>
      <c r="AR1456" s="19"/>
      <c r="AS1456" s="19"/>
      <c r="AT1456" s="19"/>
      <c r="AU1456" s="19"/>
      <c r="AV1456" s="19"/>
      <c r="AW1456" s="19"/>
      <c r="AX1456" s="19"/>
      <c r="AY1456" s="19"/>
      <c r="AZ1456" s="19"/>
      <c r="BA1456" s="19"/>
      <c r="BB1456" s="19"/>
      <c r="BC1456" s="19"/>
      <c r="BD1456" s="19"/>
      <c r="BE1456" s="19"/>
      <c r="BF1456" s="19"/>
      <c r="BG1456" s="19"/>
      <c r="BH1456" s="19"/>
      <c r="BI1456" s="19"/>
      <c r="BJ1456" s="19"/>
      <c r="BK1456" s="19"/>
      <c r="BL1456" s="19"/>
      <c r="BM1456" s="19"/>
      <c r="BN1456" s="19"/>
      <c r="BO1456" s="19"/>
      <c r="BP1456" s="19"/>
    </row>
    <row r="1457" spans="1:68" s="2" customFormat="1">
      <c r="A1457" s="57"/>
      <c r="B1457" s="18"/>
      <c r="C1457" s="18"/>
      <c r="D1457" s="18"/>
      <c r="E1457" s="18"/>
      <c r="F1457" s="18"/>
      <c r="G1457" s="18"/>
      <c r="H1457" s="18"/>
      <c r="I1457" s="18"/>
      <c r="J1457" s="18"/>
      <c r="K1457" s="18"/>
      <c r="L1457" s="18"/>
      <c r="M1457" s="18"/>
      <c r="N1457" s="18"/>
      <c r="O1457" s="18"/>
      <c r="P1457" s="18"/>
      <c r="Q1457" s="18"/>
      <c r="R1457" s="18"/>
      <c r="S1457" s="18"/>
      <c r="T1457" s="18"/>
      <c r="U1457" s="18"/>
      <c r="V1457" s="18"/>
      <c r="W1457" s="18"/>
      <c r="X1457" s="18"/>
      <c r="Y1457" s="18"/>
      <c r="Z1457" s="18"/>
      <c r="AA1457" s="18"/>
      <c r="AB1457" s="18"/>
      <c r="AC1457" s="18"/>
      <c r="AD1457" s="18"/>
      <c r="AE1457" s="18"/>
      <c r="AF1457" s="18"/>
      <c r="AG1457" s="18"/>
      <c r="AH1457" s="18"/>
      <c r="AI1457" s="18"/>
      <c r="AJ1457" s="18"/>
      <c r="AK1457" s="18"/>
      <c r="AL1457" s="18"/>
      <c r="AM1457" s="18"/>
      <c r="AN1457" s="18"/>
      <c r="AO1457" s="18"/>
      <c r="AP1457" s="18"/>
      <c r="AQ1457" s="18"/>
      <c r="AR1457" s="19"/>
      <c r="AS1457" s="19"/>
      <c r="AT1457" s="19"/>
      <c r="AU1457" s="19"/>
      <c r="AV1457" s="19"/>
      <c r="AW1457" s="19"/>
      <c r="AX1457" s="19"/>
      <c r="AY1457" s="19"/>
      <c r="AZ1457" s="19"/>
      <c r="BA1457" s="19"/>
      <c r="BB1457" s="19"/>
      <c r="BC1457" s="19"/>
      <c r="BD1457" s="19"/>
      <c r="BE1457" s="19"/>
      <c r="BF1457" s="19"/>
      <c r="BG1457" s="19"/>
      <c r="BH1457" s="19"/>
      <c r="BI1457" s="19"/>
      <c r="BJ1457" s="19"/>
      <c r="BK1457" s="19"/>
      <c r="BL1457" s="19"/>
      <c r="BM1457" s="19"/>
      <c r="BN1457" s="19"/>
      <c r="BO1457" s="19"/>
      <c r="BP1457" s="19"/>
    </row>
    <row r="1458" spans="1:68" s="2" customFormat="1">
      <c r="A1458" s="57"/>
      <c r="B1458" s="18"/>
      <c r="C1458" s="18"/>
      <c r="D1458" s="18"/>
      <c r="E1458" s="18"/>
      <c r="F1458" s="18"/>
      <c r="G1458" s="18"/>
      <c r="H1458" s="18"/>
      <c r="I1458" s="18"/>
      <c r="J1458" s="18"/>
      <c r="K1458" s="18"/>
      <c r="L1458" s="18"/>
      <c r="M1458" s="18"/>
      <c r="N1458" s="18"/>
      <c r="O1458" s="18"/>
      <c r="P1458" s="18"/>
      <c r="Q1458" s="18"/>
      <c r="R1458" s="18"/>
      <c r="S1458" s="18"/>
      <c r="T1458" s="18"/>
      <c r="U1458" s="18"/>
      <c r="V1458" s="18"/>
      <c r="W1458" s="18"/>
      <c r="X1458" s="18"/>
      <c r="Y1458" s="18"/>
      <c r="Z1458" s="18"/>
      <c r="AA1458" s="18"/>
      <c r="AB1458" s="18"/>
      <c r="AC1458" s="18"/>
      <c r="AD1458" s="18"/>
      <c r="AE1458" s="18"/>
      <c r="AF1458" s="18"/>
      <c r="AG1458" s="18"/>
      <c r="AH1458" s="18"/>
      <c r="AI1458" s="18"/>
      <c r="AJ1458" s="18"/>
      <c r="AK1458" s="18"/>
      <c r="AL1458" s="18"/>
      <c r="AM1458" s="18"/>
      <c r="AN1458" s="18"/>
      <c r="AO1458" s="18"/>
      <c r="AP1458" s="18"/>
      <c r="AQ1458" s="18"/>
      <c r="AR1458" s="19"/>
      <c r="AS1458" s="19"/>
      <c r="AT1458" s="19"/>
      <c r="AU1458" s="19"/>
      <c r="AV1458" s="19"/>
      <c r="AW1458" s="19"/>
      <c r="AX1458" s="19"/>
      <c r="AY1458" s="19"/>
      <c r="AZ1458" s="19"/>
      <c r="BA1458" s="19"/>
      <c r="BB1458" s="19"/>
      <c r="BC1458" s="19"/>
      <c r="BD1458" s="19"/>
      <c r="BE1458" s="19"/>
      <c r="BF1458" s="19"/>
      <c r="BG1458" s="19"/>
      <c r="BH1458" s="19"/>
      <c r="BI1458" s="19"/>
      <c r="BJ1458" s="19"/>
      <c r="BK1458" s="19"/>
      <c r="BL1458" s="19"/>
      <c r="BM1458" s="19"/>
      <c r="BN1458" s="19"/>
      <c r="BO1458" s="19"/>
      <c r="BP1458" s="19"/>
    </row>
    <row r="1459" spans="1:68" s="2" customFormat="1">
      <c r="A1459" s="57"/>
      <c r="B1459" s="18"/>
      <c r="C1459" s="18"/>
      <c r="D1459" s="18"/>
      <c r="E1459" s="18"/>
      <c r="F1459" s="18"/>
      <c r="G1459" s="18"/>
      <c r="H1459" s="18"/>
      <c r="I1459" s="18"/>
      <c r="J1459" s="18"/>
      <c r="K1459" s="18"/>
      <c r="L1459" s="18"/>
      <c r="M1459" s="18"/>
      <c r="N1459" s="18"/>
      <c r="O1459" s="18"/>
      <c r="P1459" s="18"/>
      <c r="Q1459" s="18"/>
      <c r="R1459" s="18"/>
      <c r="S1459" s="18"/>
      <c r="T1459" s="18"/>
      <c r="U1459" s="18"/>
      <c r="V1459" s="18"/>
      <c r="W1459" s="18"/>
      <c r="X1459" s="18"/>
      <c r="Y1459" s="18"/>
      <c r="Z1459" s="18"/>
      <c r="AA1459" s="18"/>
      <c r="AB1459" s="18"/>
      <c r="AC1459" s="18"/>
      <c r="AD1459" s="18"/>
      <c r="AE1459" s="18"/>
      <c r="AF1459" s="18"/>
      <c r="AG1459" s="18"/>
      <c r="AH1459" s="18"/>
      <c r="AI1459" s="18"/>
      <c r="AJ1459" s="18"/>
      <c r="AK1459" s="18"/>
      <c r="AL1459" s="18"/>
      <c r="AM1459" s="18"/>
      <c r="AN1459" s="18"/>
      <c r="AO1459" s="18"/>
      <c r="AP1459" s="18"/>
      <c r="AQ1459" s="18"/>
      <c r="AR1459" s="19"/>
      <c r="AS1459" s="19"/>
      <c r="AT1459" s="19"/>
      <c r="AU1459" s="19"/>
      <c r="AV1459" s="19"/>
      <c r="AW1459" s="19"/>
      <c r="AX1459" s="19"/>
      <c r="AY1459" s="19"/>
      <c r="AZ1459" s="19"/>
      <c r="BA1459" s="19"/>
      <c r="BB1459" s="19"/>
      <c r="BC1459" s="19"/>
      <c r="BD1459" s="19"/>
      <c r="BE1459" s="19"/>
      <c r="BF1459" s="19"/>
      <c r="BG1459" s="19"/>
      <c r="BH1459" s="19"/>
      <c r="BI1459" s="19"/>
      <c r="BJ1459" s="19"/>
      <c r="BK1459" s="19"/>
      <c r="BL1459" s="19"/>
      <c r="BM1459" s="19"/>
      <c r="BN1459" s="19"/>
      <c r="BO1459" s="19"/>
      <c r="BP1459" s="19"/>
    </row>
    <row r="1460" spans="1:68" s="2" customFormat="1">
      <c r="A1460" s="57"/>
      <c r="B1460" s="18"/>
      <c r="C1460" s="18"/>
      <c r="D1460" s="18"/>
      <c r="E1460" s="18"/>
      <c r="F1460" s="18"/>
      <c r="G1460" s="18"/>
      <c r="H1460" s="18"/>
      <c r="I1460" s="18"/>
      <c r="J1460" s="18"/>
      <c r="K1460" s="18"/>
      <c r="L1460" s="18"/>
      <c r="M1460" s="18"/>
      <c r="N1460" s="18"/>
      <c r="O1460" s="18"/>
      <c r="P1460" s="18"/>
      <c r="Q1460" s="18"/>
      <c r="R1460" s="18"/>
      <c r="S1460" s="18"/>
      <c r="T1460" s="18"/>
      <c r="U1460" s="18"/>
      <c r="V1460" s="18"/>
      <c r="W1460" s="18"/>
      <c r="X1460" s="18"/>
      <c r="Y1460" s="18"/>
      <c r="Z1460" s="18"/>
      <c r="AA1460" s="18"/>
      <c r="AB1460" s="18"/>
      <c r="AC1460" s="18"/>
      <c r="AD1460" s="18"/>
      <c r="AE1460" s="18"/>
      <c r="AF1460" s="18"/>
      <c r="AG1460" s="18"/>
      <c r="AH1460" s="18"/>
      <c r="AI1460" s="18"/>
      <c r="AJ1460" s="18"/>
      <c r="AK1460" s="18"/>
      <c r="AL1460" s="18"/>
      <c r="AM1460" s="18"/>
      <c r="AN1460" s="18"/>
      <c r="AO1460" s="18"/>
      <c r="AP1460" s="18"/>
      <c r="AQ1460" s="18"/>
      <c r="AR1460" s="19"/>
      <c r="AS1460" s="19"/>
      <c r="AT1460" s="19"/>
      <c r="AU1460" s="19"/>
      <c r="AV1460" s="19"/>
      <c r="AW1460" s="19"/>
      <c r="AX1460" s="19"/>
      <c r="AY1460" s="19"/>
      <c r="AZ1460" s="19"/>
      <c r="BA1460" s="19"/>
      <c r="BB1460" s="19"/>
      <c r="BC1460" s="19"/>
      <c r="BD1460" s="19"/>
      <c r="BE1460" s="19"/>
      <c r="BF1460" s="19"/>
      <c r="BG1460" s="19"/>
      <c r="BH1460" s="19"/>
      <c r="BI1460" s="19"/>
      <c r="BJ1460" s="19"/>
      <c r="BK1460" s="19"/>
      <c r="BL1460" s="19"/>
      <c r="BM1460" s="19"/>
      <c r="BN1460" s="19"/>
      <c r="BO1460" s="19"/>
      <c r="BP1460" s="19"/>
    </row>
    <row r="1461" spans="1:68" s="2" customFormat="1">
      <c r="A1461" s="57"/>
      <c r="B1461" s="18"/>
      <c r="C1461" s="18"/>
      <c r="D1461" s="18"/>
      <c r="E1461" s="18"/>
      <c r="F1461" s="18"/>
      <c r="G1461" s="18"/>
      <c r="H1461" s="18"/>
      <c r="I1461" s="18"/>
      <c r="J1461" s="18"/>
      <c r="K1461" s="18"/>
      <c r="L1461" s="18"/>
      <c r="M1461" s="18"/>
      <c r="N1461" s="18"/>
      <c r="O1461" s="18"/>
      <c r="P1461" s="18"/>
      <c r="Q1461" s="18"/>
      <c r="R1461" s="18"/>
      <c r="S1461" s="18"/>
      <c r="T1461" s="18"/>
      <c r="U1461" s="18"/>
      <c r="V1461" s="18"/>
      <c r="W1461" s="18"/>
      <c r="X1461" s="18"/>
      <c r="Y1461" s="18"/>
      <c r="Z1461" s="18"/>
      <c r="AA1461" s="18"/>
      <c r="AB1461" s="18"/>
      <c r="AC1461" s="18"/>
      <c r="AD1461" s="18"/>
      <c r="AE1461" s="18"/>
      <c r="AF1461" s="18"/>
      <c r="AG1461" s="18"/>
      <c r="AH1461" s="18"/>
      <c r="AI1461" s="18"/>
      <c r="AJ1461" s="18"/>
      <c r="AK1461" s="18"/>
      <c r="AL1461" s="18"/>
      <c r="AM1461" s="18"/>
      <c r="AN1461" s="18"/>
      <c r="AO1461" s="18"/>
      <c r="AP1461" s="18"/>
      <c r="AQ1461" s="18"/>
      <c r="AR1461" s="19"/>
      <c r="AS1461" s="19"/>
      <c r="AT1461" s="19"/>
      <c r="AU1461" s="19"/>
      <c r="AV1461" s="19"/>
      <c r="AW1461" s="19"/>
      <c r="AX1461" s="19"/>
      <c r="AY1461" s="19"/>
      <c r="AZ1461" s="19"/>
      <c r="BA1461" s="19"/>
      <c r="BB1461" s="19"/>
      <c r="BC1461" s="19"/>
      <c r="BD1461" s="19"/>
      <c r="BE1461" s="19"/>
      <c r="BF1461" s="19"/>
      <c r="BG1461" s="19"/>
      <c r="BH1461" s="19"/>
      <c r="BI1461" s="19"/>
      <c r="BJ1461" s="19"/>
      <c r="BK1461" s="19"/>
      <c r="BL1461" s="19"/>
      <c r="BM1461" s="19"/>
      <c r="BN1461" s="19"/>
      <c r="BO1461" s="19"/>
      <c r="BP1461" s="19"/>
    </row>
    <row r="1462" spans="1:68" s="2" customFormat="1">
      <c r="A1462" s="57"/>
      <c r="B1462" s="18"/>
      <c r="C1462" s="18"/>
      <c r="D1462" s="18"/>
      <c r="E1462" s="18"/>
      <c r="F1462" s="18"/>
      <c r="G1462" s="18"/>
      <c r="H1462" s="18"/>
      <c r="I1462" s="18"/>
      <c r="J1462" s="18"/>
      <c r="K1462" s="18"/>
      <c r="L1462" s="18"/>
      <c r="M1462" s="18"/>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c r="AL1462" s="18"/>
      <c r="AM1462" s="18"/>
      <c r="AN1462" s="18"/>
      <c r="AO1462" s="18"/>
      <c r="AP1462" s="18"/>
      <c r="AQ1462" s="18"/>
      <c r="AR1462" s="19"/>
      <c r="AS1462" s="19"/>
      <c r="AT1462" s="19"/>
      <c r="AU1462" s="19"/>
      <c r="AV1462" s="19"/>
      <c r="AW1462" s="19"/>
      <c r="AX1462" s="19"/>
      <c r="AY1462" s="19"/>
      <c r="AZ1462" s="19"/>
      <c r="BA1462" s="19"/>
      <c r="BB1462" s="19"/>
      <c r="BC1462" s="19"/>
      <c r="BD1462" s="19"/>
      <c r="BE1462" s="19"/>
      <c r="BF1462" s="19"/>
      <c r="BG1462" s="19"/>
      <c r="BH1462" s="19"/>
      <c r="BI1462" s="19"/>
      <c r="BJ1462" s="19"/>
      <c r="BK1462" s="19"/>
      <c r="BL1462" s="19"/>
      <c r="BM1462" s="19"/>
      <c r="BN1462" s="19"/>
      <c r="BO1462" s="19"/>
      <c r="BP1462" s="19"/>
    </row>
    <row r="1463" spans="1:68" s="2" customFormat="1">
      <c r="A1463" s="57"/>
      <c r="B1463" s="18"/>
      <c r="C1463" s="18"/>
      <c r="D1463" s="18"/>
      <c r="E1463" s="18"/>
      <c r="F1463" s="18"/>
      <c r="G1463" s="18"/>
      <c r="H1463" s="18"/>
      <c r="I1463" s="18"/>
      <c r="J1463" s="18"/>
      <c r="K1463" s="18"/>
      <c r="L1463" s="18"/>
      <c r="M1463" s="18"/>
      <c r="N1463" s="18"/>
      <c r="O1463" s="18"/>
      <c r="P1463" s="18"/>
      <c r="Q1463" s="18"/>
      <c r="R1463" s="18"/>
      <c r="S1463" s="18"/>
      <c r="T1463" s="18"/>
      <c r="U1463" s="18"/>
      <c r="V1463" s="18"/>
      <c r="W1463" s="18"/>
      <c r="X1463" s="18"/>
      <c r="Y1463" s="18"/>
      <c r="Z1463" s="18"/>
      <c r="AA1463" s="18"/>
      <c r="AB1463" s="18"/>
      <c r="AC1463" s="18"/>
      <c r="AD1463" s="18"/>
      <c r="AE1463" s="18"/>
      <c r="AF1463" s="18"/>
      <c r="AG1463" s="18"/>
      <c r="AH1463" s="18"/>
      <c r="AI1463" s="18"/>
      <c r="AJ1463" s="18"/>
      <c r="AK1463" s="18"/>
      <c r="AL1463" s="18"/>
      <c r="AM1463" s="18"/>
      <c r="AN1463" s="18"/>
      <c r="AO1463" s="18"/>
      <c r="AP1463" s="18"/>
      <c r="AQ1463" s="18"/>
      <c r="AR1463" s="19"/>
      <c r="AS1463" s="19"/>
      <c r="AT1463" s="19"/>
      <c r="AU1463" s="19"/>
      <c r="AV1463" s="19"/>
      <c r="AW1463" s="19"/>
      <c r="AX1463" s="19"/>
      <c r="AY1463" s="19"/>
      <c r="AZ1463" s="19"/>
      <c r="BA1463" s="19"/>
      <c r="BB1463" s="19"/>
      <c r="BC1463" s="19"/>
      <c r="BD1463" s="19"/>
      <c r="BE1463" s="19"/>
      <c r="BF1463" s="19"/>
      <c r="BG1463" s="19"/>
      <c r="BH1463" s="19"/>
      <c r="BI1463" s="19"/>
      <c r="BJ1463" s="19"/>
      <c r="BK1463" s="19"/>
      <c r="BL1463" s="19"/>
      <c r="BM1463" s="19"/>
      <c r="BN1463" s="19"/>
      <c r="BO1463" s="19"/>
      <c r="BP1463" s="19"/>
    </row>
    <row r="1464" spans="1:68" s="2" customFormat="1">
      <c r="A1464" s="57"/>
      <c r="B1464" s="18"/>
      <c r="C1464" s="18"/>
      <c r="D1464" s="18"/>
      <c r="E1464" s="18"/>
      <c r="F1464" s="18"/>
      <c r="G1464" s="18"/>
      <c r="H1464" s="18"/>
      <c r="I1464" s="18"/>
      <c r="J1464" s="18"/>
      <c r="K1464" s="18"/>
      <c r="L1464" s="18"/>
      <c r="M1464" s="18"/>
      <c r="N1464" s="18"/>
      <c r="O1464" s="18"/>
      <c r="P1464" s="18"/>
      <c r="Q1464" s="18"/>
      <c r="R1464" s="18"/>
      <c r="S1464" s="18"/>
      <c r="T1464" s="18"/>
      <c r="U1464" s="18"/>
      <c r="V1464" s="18"/>
      <c r="W1464" s="18"/>
      <c r="X1464" s="18"/>
      <c r="Y1464" s="18"/>
      <c r="Z1464" s="18"/>
      <c r="AA1464" s="18"/>
      <c r="AB1464" s="18"/>
      <c r="AC1464" s="18"/>
      <c r="AD1464" s="18"/>
      <c r="AE1464" s="18"/>
      <c r="AF1464" s="18"/>
      <c r="AG1464" s="18"/>
      <c r="AH1464" s="18"/>
      <c r="AI1464" s="18"/>
      <c r="AJ1464" s="18"/>
      <c r="AK1464" s="18"/>
      <c r="AL1464" s="18"/>
      <c r="AM1464" s="18"/>
      <c r="AN1464" s="18"/>
      <c r="AO1464" s="18"/>
      <c r="AP1464" s="18"/>
      <c r="AQ1464" s="18"/>
      <c r="AR1464" s="19"/>
      <c r="AS1464" s="19"/>
      <c r="AT1464" s="19"/>
      <c r="AU1464" s="19"/>
      <c r="AV1464" s="19"/>
      <c r="AW1464" s="19"/>
      <c r="AX1464" s="19"/>
      <c r="AY1464" s="19"/>
      <c r="AZ1464" s="19"/>
      <c r="BA1464" s="19"/>
      <c r="BB1464" s="19"/>
      <c r="BC1464" s="19"/>
      <c r="BD1464" s="19"/>
      <c r="BE1464" s="19"/>
      <c r="BF1464" s="19"/>
      <c r="BG1464" s="19"/>
      <c r="BH1464" s="19"/>
      <c r="BI1464" s="19"/>
      <c r="BJ1464" s="19"/>
      <c r="BK1464" s="19"/>
      <c r="BL1464" s="19"/>
      <c r="BM1464" s="19"/>
      <c r="BN1464" s="19"/>
      <c r="BO1464" s="19"/>
      <c r="BP1464" s="19"/>
    </row>
    <row r="1465" spans="1:68" s="2" customFormat="1">
      <c r="A1465" s="57"/>
      <c r="B1465" s="18"/>
      <c r="C1465" s="18"/>
      <c r="D1465" s="18"/>
      <c r="E1465" s="18"/>
      <c r="F1465" s="18"/>
      <c r="G1465" s="18"/>
      <c r="H1465" s="18"/>
      <c r="I1465" s="18"/>
      <c r="J1465" s="18"/>
      <c r="K1465" s="18"/>
      <c r="L1465" s="18"/>
      <c r="M1465" s="18"/>
      <c r="N1465" s="18"/>
      <c r="O1465" s="18"/>
      <c r="P1465" s="18"/>
      <c r="Q1465" s="18"/>
      <c r="R1465" s="18"/>
      <c r="S1465" s="18"/>
      <c r="T1465" s="18"/>
      <c r="U1465" s="18"/>
      <c r="V1465" s="18"/>
      <c r="W1465" s="18"/>
      <c r="X1465" s="18"/>
      <c r="Y1465" s="18"/>
      <c r="Z1465" s="18"/>
      <c r="AA1465" s="18"/>
      <c r="AB1465" s="18"/>
      <c r="AC1465" s="18"/>
      <c r="AD1465" s="18"/>
      <c r="AE1465" s="18"/>
      <c r="AF1465" s="18"/>
      <c r="AG1465" s="18"/>
      <c r="AH1465" s="18"/>
      <c r="AI1465" s="18"/>
      <c r="AJ1465" s="18"/>
      <c r="AK1465" s="18"/>
      <c r="AL1465" s="18"/>
      <c r="AM1465" s="18"/>
      <c r="AN1465" s="18"/>
      <c r="AO1465" s="18"/>
      <c r="AP1465" s="18"/>
      <c r="AQ1465" s="18"/>
      <c r="AR1465" s="19"/>
      <c r="AS1465" s="19"/>
      <c r="AT1465" s="19"/>
      <c r="AU1465" s="19"/>
      <c r="AV1465" s="19"/>
      <c r="AW1465" s="19"/>
      <c r="AX1465" s="19"/>
      <c r="AY1465" s="19"/>
      <c r="AZ1465" s="19"/>
      <c r="BA1465" s="19"/>
      <c r="BB1465" s="19"/>
      <c r="BC1465" s="19"/>
      <c r="BD1465" s="19"/>
      <c r="BE1465" s="19"/>
      <c r="BF1465" s="19"/>
      <c r="BG1465" s="19"/>
      <c r="BH1465" s="19"/>
      <c r="BI1465" s="19"/>
      <c r="BJ1465" s="19"/>
      <c r="BK1465" s="19"/>
      <c r="BL1465" s="19"/>
      <c r="BM1465" s="19"/>
      <c r="BN1465" s="19"/>
      <c r="BO1465" s="19"/>
      <c r="BP1465" s="19"/>
    </row>
    <row r="1466" spans="1:68" s="2" customFormat="1">
      <c r="A1466" s="57"/>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c r="AF1466" s="18"/>
      <c r="AG1466" s="18"/>
      <c r="AH1466" s="18"/>
      <c r="AI1466" s="18"/>
      <c r="AJ1466" s="18"/>
      <c r="AK1466" s="18"/>
      <c r="AL1466" s="18"/>
      <c r="AM1466" s="18"/>
      <c r="AN1466" s="18"/>
      <c r="AO1466" s="18"/>
      <c r="AP1466" s="18"/>
      <c r="AQ1466" s="18"/>
      <c r="AR1466" s="19"/>
      <c r="AS1466" s="19"/>
      <c r="AT1466" s="19"/>
      <c r="AU1466" s="19"/>
      <c r="AV1466" s="19"/>
      <c r="AW1466" s="19"/>
      <c r="AX1466" s="19"/>
      <c r="AY1466" s="19"/>
      <c r="AZ1466" s="19"/>
      <c r="BA1466" s="19"/>
      <c r="BB1466" s="19"/>
      <c r="BC1466" s="19"/>
      <c r="BD1466" s="19"/>
      <c r="BE1466" s="19"/>
      <c r="BF1466" s="19"/>
      <c r="BG1466" s="19"/>
      <c r="BH1466" s="19"/>
      <c r="BI1466" s="19"/>
      <c r="BJ1466" s="19"/>
      <c r="BK1466" s="19"/>
      <c r="BL1466" s="19"/>
      <c r="BM1466" s="19"/>
      <c r="BN1466" s="19"/>
      <c r="BO1466" s="19"/>
      <c r="BP1466" s="19"/>
    </row>
    <row r="1467" spans="1:68" s="2" customFormat="1">
      <c r="A1467" s="57"/>
      <c r="B1467" s="18"/>
      <c r="C1467" s="18"/>
      <c r="D1467" s="18"/>
      <c r="E1467" s="18"/>
      <c r="F1467" s="18"/>
      <c r="G1467" s="18"/>
      <c r="H1467" s="18"/>
      <c r="I1467" s="18"/>
      <c r="J1467" s="18"/>
      <c r="K1467" s="18"/>
      <c r="L1467" s="18"/>
      <c r="M1467" s="18"/>
      <c r="N1467" s="18"/>
      <c r="O1467" s="18"/>
      <c r="P1467" s="18"/>
      <c r="Q1467" s="18"/>
      <c r="R1467" s="18"/>
      <c r="S1467" s="18"/>
      <c r="T1467" s="18"/>
      <c r="U1467" s="18"/>
      <c r="V1467" s="18"/>
      <c r="W1467" s="18"/>
      <c r="X1467" s="18"/>
      <c r="Y1467" s="18"/>
      <c r="Z1467" s="18"/>
      <c r="AA1467" s="18"/>
      <c r="AB1467" s="18"/>
      <c r="AC1467" s="18"/>
      <c r="AD1467" s="18"/>
      <c r="AE1467" s="18"/>
      <c r="AF1467" s="18"/>
      <c r="AG1467" s="18"/>
      <c r="AH1467" s="18"/>
      <c r="AI1467" s="18"/>
      <c r="AJ1467" s="18"/>
      <c r="AK1467" s="18"/>
      <c r="AL1467" s="18"/>
      <c r="AM1467" s="18"/>
      <c r="AN1467" s="18"/>
      <c r="AO1467" s="18"/>
      <c r="AP1467" s="18"/>
      <c r="AQ1467" s="18"/>
      <c r="AR1467" s="19"/>
      <c r="AS1467" s="19"/>
      <c r="AT1467" s="19"/>
      <c r="AU1467" s="19"/>
      <c r="AV1467" s="19"/>
      <c r="AW1467" s="19"/>
      <c r="AX1467" s="19"/>
      <c r="AY1467" s="19"/>
      <c r="AZ1467" s="19"/>
      <c r="BA1467" s="19"/>
      <c r="BB1467" s="19"/>
      <c r="BC1467" s="19"/>
      <c r="BD1467" s="19"/>
      <c r="BE1467" s="19"/>
      <c r="BF1467" s="19"/>
      <c r="BG1467" s="19"/>
      <c r="BH1467" s="19"/>
      <c r="BI1467" s="19"/>
      <c r="BJ1467" s="19"/>
      <c r="BK1467" s="19"/>
      <c r="BL1467" s="19"/>
      <c r="BM1467" s="19"/>
      <c r="BN1467" s="19"/>
      <c r="BO1467" s="19"/>
      <c r="BP1467" s="19"/>
    </row>
    <row r="1468" spans="1:68" s="2" customFormat="1">
      <c r="A1468" s="57"/>
      <c r="B1468" s="18"/>
      <c r="C1468" s="18"/>
      <c r="D1468" s="18"/>
      <c r="E1468" s="18"/>
      <c r="F1468" s="18"/>
      <c r="G1468" s="18"/>
      <c r="H1468" s="18"/>
      <c r="I1468" s="18"/>
      <c r="J1468" s="18"/>
      <c r="K1468" s="18"/>
      <c r="L1468" s="18"/>
      <c r="M1468" s="18"/>
      <c r="N1468" s="18"/>
      <c r="O1468" s="18"/>
      <c r="P1468" s="18"/>
      <c r="Q1468" s="18"/>
      <c r="R1468" s="18"/>
      <c r="S1468" s="18"/>
      <c r="T1468" s="18"/>
      <c r="U1468" s="18"/>
      <c r="V1468" s="18"/>
      <c r="W1468" s="18"/>
      <c r="X1468" s="18"/>
      <c r="Y1468" s="18"/>
      <c r="Z1468" s="18"/>
      <c r="AA1468" s="18"/>
      <c r="AB1468" s="18"/>
      <c r="AC1468" s="18"/>
      <c r="AD1468" s="18"/>
      <c r="AE1468" s="18"/>
      <c r="AF1468" s="18"/>
      <c r="AG1468" s="18"/>
      <c r="AH1468" s="18"/>
      <c r="AI1468" s="18"/>
      <c r="AJ1468" s="18"/>
      <c r="AK1468" s="18"/>
      <c r="AL1468" s="18"/>
      <c r="AM1468" s="18"/>
      <c r="AN1468" s="18"/>
      <c r="AO1468" s="18"/>
      <c r="AP1468" s="18"/>
      <c r="AQ1468" s="18"/>
      <c r="AR1468" s="19"/>
      <c r="AS1468" s="19"/>
      <c r="AT1468" s="19"/>
      <c r="AU1468" s="19"/>
      <c r="AV1468" s="19"/>
      <c r="AW1468" s="19"/>
      <c r="AX1468" s="19"/>
      <c r="AY1468" s="19"/>
      <c r="AZ1468" s="19"/>
      <c r="BA1468" s="19"/>
      <c r="BB1468" s="19"/>
      <c r="BC1468" s="19"/>
      <c r="BD1468" s="19"/>
      <c r="BE1468" s="19"/>
      <c r="BF1468" s="19"/>
      <c r="BG1468" s="19"/>
      <c r="BH1468" s="19"/>
      <c r="BI1468" s="19"/>
      <c r="BJ1468" s="19"/>
      <c r="BK1468" s="19"/>
      <c r="BL1468" s="19"/>
      <c r="BM1468" s="19"/>
      <c r="BN1468" s="19"/>
      <c r="BO1468" s="19"/>
      <c r="BP1468" s="19"/>
    </row>
    <row r="1469" spans="1:68" s="2" customFormat="1">
      <c r="A1469" s="57"/>
      <c r="B1469" s="18"/>
      <c r="C1469" s="18"/>
      <c r="D1469" s="18"/>
      <c r="E1469" s="18"/>
      <c r="F1469" s="18"/>
      <c r="G1469" s="18"/>
      <c r="H1469" s="18"/>
      <c r="I1469" s="18"/>
      <c r="J1469" s="18"/>
      <c r="K1469" s="18"/>
      <c r="L1469" s="18"/>
      <c r="M1469" s="18"/>
      <c r="N1469" s="18"/>
      <c r="O1469" s="18"/>
      <c r="P1469" s="18"/>
      <c r="Q1469" s="18"/>
      <c r="R1469" s="18"/>
      <c r="S1469" s="18"/>
      <c r="T1469" s="18"/>
      <c r="U1469" s="18"/>
      <c r="V1469" s="18"/>
      <c r="W1469" s="18"/>
      <c r="X1469" s="18"/>
      <c r="Y1469" s="18"/>
      <c r="Z1469" s="18"/>
      <c r="AA1469" s="18"/>
      <c r="AB1469" s="18"/>
      <c r="AC1469" s="18"/>
      <c r="AD1469" s="18"/>
      <c r="AE1469" s="18"/>
      <c r="AF1469" s="18"/>
      <c r="AG1469" s="18"/>
      <c r="AH1469" s="18"/>
      <c r="AI1469" s="18"/>
      <c r="AJ1469" s="18"/>
      <c r="AK1469" s="18"/>
      <c r="AL1469" s="18"/>
      <c r="AM1469" s="18"/>
      <c r="AN1469" s="18"/>
      <c r="AO1469" s="18"/>
      <c r="AP1469" s="18"/>
      <c r="AQ1469" s="18"/>
      <c r="AR1469" s="19"/>
      <c r="AS1469" s="19"/>
      <c r="AT1469" s="19"/>
      <c r="AU1469" s="19"/>
      <c r="AV1469" s="19"/>
      <c r="AW1469" s="19"/>
      <c r="AX1469" s="19"/>
      <c r="AY1469" s="19"/>
      <c r="AZ1469" s="19"/>
      <c r="BA1469" s="19"/>
      <c r="BB1469" s="19"/>
      <c r="BC1469" s="19"/>
      <c r="BD1469" s="19"/>
      <c r="BE1469" s="19"/>
      <c r="BF1469" s="19"/>
      <c r="BG1469" s="19"/>
      <c r="BH1469" s="19"/>
      <c r="BI1469" s="19"/>
      <c r="BJ1469" s="19"/>
      <c r="BK1469" s="19"/>
      <c r="BL1469" s="19"/>
      <c r="BM1469" s="19"/>
      <c r="BN1469" s="19"/>
      <c r="BO1469" s="19"/>
      <c r="BP1469" s="19"/>
    </row>
    <row r="1470" spans="1:68" s="2" customFormat="1">
      <c r="A1470" s="57"/>
      <c r="B1470" s="18"/>
      <c r="C1470" s="18"/>
      <c r="D1470" s="18"/>
      <c r="E1470" s="18"/>
      <c r="F1470" s="18"/>
      <c r="G1470" s="18"/>
      <c r="H1470" s="18"/>
      <c r="I1470" s="18"/>
      <c r="J1470" s="18"/>
      <c r="K1470" s="18"/>
      <c r="L1470" s="18"/>
      <c r="M1470" s="18"/>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18"/>
      <c r="AM1470" s="18"/>
      <c r="AN1470" s="18"/>
      <c r="AO1470" s="18"/>
      <c r="AP1470" s="18"/>
      <c r="AQ1470" s="18"/>
      <c r="AR1470" s="19"/>
      <c r="AS1470" s="19"/>
      <c r="AT1470" s="19"/>
      <c r="AU1470" s="19"/>
      <c r="AV1470" s="19"/>
      <c r="AW1470" s="19"/>
      <c r="AX1470" s="19"/>
      <c r="AY1470" s="19"/>
      <c r="AZ1470" s="19"/>
      <c r="BA1470" s="19"/>
      <c r="BB1470" s="19"/>
      <c r="BC1470" s="19"/>
      <c r="BD1470" s="19"/>
      <c r="BE1470" s="19"/>
      <c r="BF1470" s="19"/>
      <c r="BG1470" s="19"/>
      <c r="BH1470" s="19"/>
      <c r="BI1470" s="19"/>
      <c r="BJ1470" s="19"/>
      <c r="BK1470" s="19"/>
      <c r="BL1470" s="19"/>
      <c r="BM1470" s="19"/>
      <c r="BN1470" s="19"/>
      <c r="BO1470" s="19"/>
      <c r="BP1470" s="19"/>
    </row>
    <row r="1471" spans="1:68" s="2" customFormat="1">
      <c r="A1471" s="57"/>
      <c r="B1471" s="18"/>
      <c r="C1471" s="18"/>
      <c r="D1471" s="18"/>
      <c r="E1471" s="18"/>
      <c r="F1471" s="18"/>
      <c r="G1471" s="18"/>
      <c r="H1471" s="18"/>
      <c r="I1471" s="18"/>
      <c r="J1471" s="18"/>
      <c r="K1471" s="18"/>
      <c r="L1471" s="18"/>
      <c r="M1471" s="18"/>
      <c r="N1471" s="18"/>
      <c r="O1471" s="18"/>
      <c r="P1471" s="18"/>
      <c r="Q1471" s="18"/>
      <c r="R1471" s="18"/>
      <c r="S1471" s="18"/>
      <c r="T1471" s="18"/>
      <c r="U1471" s="18"/>
      <c r="V1471" s="18"/>
      <c r="W1471" s="18"/>
      <c r="X1471" s="18"/>
      <c r="Y1471" s="18"/>
      <c r="Z1471" s="18"/>
      <c r="AA1471" s="18"/>
      <c r="AB1471" s="18"/>
      <c r="AC1471" s="18"/>
      <c r="AD1471" s="18"/>
      <c r="AE1471" s="18"/>
      <c r="AF1471" s="18"/>
      <c r="AG1471" s="18"/>
      <c r="AH1471" s="18"/>
      <c r="AI1471" s="18"/>
      <c r="AJ1471" s="18"/>
      <c r="AK1471" s="18"/>
      <c r="AL1471" s="18"/>
      <c r="AM1471" s="18"/>
      <c r="AN1471" s="18"/>
      <c r="AO1471" s="18"/>
      <c r="AP1471" s="18"/>
      <c r="AQ1471" s="18"/>
      <c r="AR1471" s="19"/>
      <c r="AS1471" s="19"/>
      <c r="AT1471" s="19"/>
      <c r="AU1471" s="19"/>
      <c r="AV1471" s="19"/>
      <c r="AW1471" s="19"/>
      <c r="AX1471" s="19"/>
      <c r="AY1471" s="19"/>
      <c r="AZ1471" s="19"/>
      <c r="BA1471" s="19"/>
      <c r="BB1471" s="19"/>
      <c r="BC1471" s="19"/>
      <c r="BD1471" s="19"/>
      <c r="BE1471" s="19"/>
      <c r="BF1471" s="19"/>
      <c r="BG1471" s="19"/>
      <c r="BH1471" s="19"/>
      <c r="BI1471" s="19"/>
      <c r="BJ1471" s="19"/>
      <c r="BK1471" s="19"/>
      <c r="BL1471" s="19"/>
      <c r="BM1471" s="19"/>
      <c r="BN1471" s="19"/>
      <c r="BO1471" s="19"/>
      <c r="BP1471" s="19"/>
    </row>
    <row r="1472" spans="1:68" s="2" customFormat="1">
      <c r="A1472" s="57"/>
      <c r="B1472" s="18"/>
      <c r="C1472" s="18"/>
      <c r="D1472" s="18"/>
      <c r="E1472" s="18"/>
      <c r="F1472" s="18"/>
      <c r="G1472" s="18"/>
      <c r="H1472" s="18"/>
      <c r="I1472" s="18"/>
      <c r="J1472" s="18"/>
      <c r="K1472" s="18"/>
      <c r="L1472" s="18"/>
      <c r="M1472" s="18"/>
      <c r="N1472" s="18"/>
      <c r="O1472" s="18"/>
      <c r="P1472" s="18"/>
      <c r="Q1472" s="18"/>
      <c r="R1472" s="18"/>
      <c r="S1472" s="18"/>
      <c r="T1472" s="18"/>
      <c r="U1472" s="18"/>
      <c r="V1472" s="18"/>
      <c r="W1472" s="18"/>
      <c r="X1472" s="18"/>
      <c r="Y1472" s="18"/>
      <c r="Z1472" s="18"/>
      <c r="AA1472" s="18"/>
      <c r="AB1472" s="18"/>
      <c r="AC1472" s="18"/>
      <c r="AD1472" s="18"/>
      <c r="AE1472" s="18"/>
      <c r="AF1472" s="18"/>
      <c r="AG1472" s="18"/>
      <c r="AH1472" s="18"/>
      <c r="AI1472" s="18"/>
      <c r="AJ1472" s="18"/>
      <c r="AK1472" s="18"/>
      <c r="AL1472" s="18"/>
      <c r="AM1472" s="18"/>
      <c r="AN1472" s="18"/>
      <c r="AO1472" s="18"/>
      <c r="AP1472" s="18"/>
      <c r="AQ1472" s="18"/>
      <c r="AR1472" s="19"/>
      <c r="AS1472" s="19"/>
      <c r="AT1472" s="19"/>
      <c r="AU1472" s="19"/>
      <c r="AV1472" s="19"/>
      <c r="AW1472" s="19"/>
      <c r="AX1472" s="19"/>
      <c r="AY1472" s="19"/>
      <c r="AZ1472" s="19"/>
      <c r="BA1472" s="19"/>
      <c r="BB1472" s="19"/>
      <c r="BC1472" s="19"/>
      <c r="BD1472" s="19"/>
      <c r="BE1472" s="19"/>
      <c r="BF1472" s="19"/>
      <c r="BG1472" s="19"/>
      <c r="BH1472" s="19"/>
      <c r="BI1472" s="19"/>
      <c r="BJ1472" s="19"/>
      <c r="BK1472" s="19"/>
      <c r="BL1472" s="19"/>
      <c r="BM1472" s="19"/>
      <c r="BN1472" s="19"/>
      <c r="BO1472" s="19"/>
      <c r="BP1472" s="19"/>
    </row>
    <row r="1473" spans="1:68" s="2" customFormat="1">
      <c r="A1473" s="57"/>
      <c r="B1473" s="18"/>
      <c r="C1473" s="18"/>
      <c r="D1473" s="18"/>
      <c r="E1473" s="18"/>
      <c r="F1473" s="18"/>
      <c r="G1473" s="18"/>
      <c r="H1473" s="18"/>
      <c r="I1473" s="18"/>
      <c r="J1473" s="18"/>
      <c r="K1473" s="18"/>
      <c r="L1473" s="18"/>
      <c r="M1473" s="18"/>
      <c r="N1473" s="18"/>
      <c r="O1473" s="18"/>
      <c r="P1473" s="18"/>
      <c r="Q1473" s="18"/>
      <c r="R1473" s="18"/>
      <c r="S1473" s="18"/>
      <c r="T1473" s="18"/>
      <c r="U1473" s="18"/>
      <c r="V1473" s="18"/>
      <c r="W1473" s="18"/>
      <c r="X1473" s="18"/>
      <c r="Y1473" s="18"/>
      <c r="Z1473" s="18"/>
      <c r="AA1473" s="18"/>
      <c r="AB1473" s="18"/>
      <c r="AC1473" s="18"/>
      <c r="AD1473" s="18"/>
      <c r="AE1473" s="18"/>
      <c r="AF1473" s="18"/>
      <c r="AG1473" s="18"/>
      <c r="AH1473" s="18"/>
      <c r="AI1473" s="18"/>
      <c r="AJ1473" s="18"/>
      <c r="AK1473" s="18"/>
      <c r="AL1473" s="18"/>
      <c r="AM1473" s="18"/>
      <c r="AN1473" s="18"/>
      <c r="AO1473" s="18"/>
      <c r="AP1473" s="18"/>
      <c r="AQ1473" s="18"/>
      <c r="AR1473" s="19"/>
      <c r="AS1473" s="19"/>
      <c r="AT1473" s="19"/>
      <c r="AU1473" s="19"/>
      <c r="AV1473" s="19"/>
      <c r="AW1473" s="19"/>
      <c r="AX1473" s="19"/>
      <c r="AY1473" s="19"/>
      <c r="AZ1473" s="19"/>
      <c r="BA1473" s="19"/>
      <c r="BB1473" s="19"/>
      <c r="BC1473" s="19"/>
      <c r="BD1473" s="19"/>
      <c r="BE1473" s="19"/>
      <c r="BF1473" s="19"/>
      <c r="BG1473" s="19"/>
      <c r="BH1473" s="19"/>
      <c r="BI1473" s="19"/>
      <c r="BJ1473" s="19"/>
      <c r="BK1473" s="19"/>
      <c r="BL1473" s="19"/>
      <c r="BM1473" s="19"/>
      <c r="BN1473" s="19"/>
      <c r="BO1473" s="19"/>
      <c r="BP1473" s="19"/>
    </row>
    <row r="1474" spans="1:68" s="2" customFormat="1">
      <c r="A1474" s="57"/>
      <c r="B1474" s="18"/>
      <c r="C1474" s="18"/>
      <c r="D1474" s="18"/>
      <c r="E1474" s="18"/>
      <c r="F1474" s="18"/>
      <c r="G1474" s="18"/>
      <c r="H1474" s="18"/>
      <c r="I1474" s="18"/>
      <c r="J1474" s="18"/>
      <c r="K1474" s="18"/>
      <c r="L1474" s="18"/>
      <c r="M1474" s="18"/>
      <c r="N1474" s="18"/>
      <c r="O1474" s="18"/>
      <c r="P1474" s="18"/>
      <c r="Q1474" s="18"/>
      <c r="R1474" s="18"/>
      <c r="S1474" s="18"/>
      <c r="T1474" s="18"/>
      <c r="U1474" s="18"/>
      <c r="V1474" s="18"/>
      <c r="W1474" s="18"/>
      <c r="X1474" s="18"/>
      <c r="Y1474" s="18"/>
      <c r="Z1474" s="18"/>
      <c r="AA1474" s="18"/>
      <c r="AB1474" s="18"/>
      <c r="AC1474" s="18"/>
      <c r="AD1474" s="18"/>
      <c r="AE1474" s="18"/>
      <c r="AF1474" s="18"/>
      <c r="AG1474" s="18"/>
      <c r="AH1474" s="18"/>
      <c r="AI1474" s="18"/>
      <c r="AJ1474" s="18"/>
      <c r="AK1474" s="18"/>
      <c r="AL1474" s="18"/>
      <c r="AM1474" s="18"/>
      <c r="AN1474" s="18"/>
      <c r="AO1474" s="18"/>
      <c r="AP1474" s="18"/>
      <c r="AQ1474" s="18"/>
      <c r="AR1474" s="19"/>
      <c r="AS1474" s="19"/>
      <c r="AT1474" s="19"/>
      <c r="AU1474" s="19"/>
      <c r="AV1474" s="19"/>
      <c r="AW1474" s="19"/>
      <c r="AX1474" s="19"/>
      <c r="AY1474" s="19"/>
      <c r="AZ1474" s="19"/>
      <c r="BA1474" s="19"/>
      <c r="BB1474" s="19"/>
      <c r="BC1474" s="19"/>
      <c r="BD1474" s="19"/>
      <c r="BE1474" s="19"/>
      <c r="BF1474" s="19"/>
      <c r="BG1474" s="19"/>
      <c r="BH1474" s="19"/>
      <c r="BI1474" s="19"/>
      <c r="BJ1474" s="19"/>
      <c r="BK1474" s="19"/>
      <c r="BL1474" s="19"/>
      <c r="BM1474" s="19"/>
      <c r="BN1474" s="19"/>
      <c r="BO1474" s="19"/>
      <c r="BP1474" s="19"/>
    </row>
    <row r="1475" spans="1:68" s="2" customFormat="1">
      <c r="A1475" s="57"/>
      <c r="B1475" s="18"/>
      <c r="C1475" s="18"/>
      <c r="D1475" s="18"/>
      <c r="E1475" s="18"/>
      <c r="F1475" s="18"/>
      <c r="G1475" s="18"/>
      <c r="H1475" s="18"/>
      <c r="I1475" s="18"/>
      <c r="J1475" s="18"/>
      <c r="K1475" s="18"/>
      <c r="L1475" s="18"/>
      <c r="M1475" s="18"/>
      <c r="N1475" s="18"/>
      <c r="O1475" s="18"/>
      <c r="P1475" s="18"/>
      <c r="Q1475" s="18"/>
      <c r="R1475" s="18"/>
      <c r="S1475" s="18"/>
      <c r="T1475" s="18"/>
      <c r="U1475" s="18"/>
      <c r="V1475" s="18"/>
      <c r="W1475" s="18"/>
      <c r="X1475" s="18"/>
      <c r="Y1475" s="18"/>
      <c r="Z1475" s="18"/>
      <c r="AA1475" s="18"/>
      <c r="AB1475" s="18"/>
      <c r="AC1475" s="18"/>
      <c r="AD1475" s="18"/>
      <c r="AE1475" s="18"/>
      <c r="AF1475" s="18"/>
      <c r="AG1475" s="18"/>
      <c r="AH1475" s="18"/>
      <c r="AI1475" s="18"/>
      <c r="AJ1475" s="18"/>
      <c r="AK1475" s="18"/>
      <c r="AL1475" s="18"/>
      <c r="AM1475" s="18"/>
      <c r="AN1475" s="18"/>
      <c r="AO1475" s="18"/>
      <c r="AP1475" s="18"/>
      <c r="AQ1475" s="18"/>
      <c r="AR1475" s="19"/>
      <c r="AS1475" s="19"/>
      <c r="AT1475" s="19"/>
      <c r="AU1475" s="19"/>
      <c r="AV1475" s="19"/>
      <c r="AW1475" s="19"/>
      <c r="AX1475" s="19"/>
      <c r="AY1475" s="19"/>
      <c r="AZ1475" s="19"/>
      <c r="BA1475" s="19"/>
      <c r="BB1475" s="19"/>
      <c r="BC1475" s="19"/>
      <c r="BD1475" s="19"/>
      <c r="BE1475" s="19"/>
      <c r="BF1475" s="19"/>
      <c r="BG1475" s="19"/>
      <c r="BH1475" s="19"/>
      <c r="BI1475" s="19"/>
      <c r="BJ1475" s="19"/>
      <c r="BK1475" s="19"/>
      <c r="BL1475" s="19"/>
      <c r="BM1475" s="19"/>
      <c r="BN1475" s="19"/>
      <c r="BO1475" s="19"/>
      <c r="BP1475" s="19"/>
    </row>
    <row r="1476" spans="1:68" s="2" customFormat="1">
      <c r="A1476" s="57"/>
      <c r="B1476" s="18"/>
      <c r="C1476" s="18"/>
      <c r="D1476" s="18"/>
      <c r="E1476" s="18"/>
      <c r="F1476" s="18"/>
      <c r="G1476" s="18"/>
      <c r="H1476" s="18"/>
      <c r="I1476" s="18"/>
      <c r="J1476" s="18"/>
      <c r="K1476" s="18"/>
      <c r="L1476" s="18"/>
      <c r="M1476" s="18"/>
      <c r="N1476" s="18"/>
      <c r="O1476" s="18"/>
      <c r="P1476" s="18"/>
      <c r="Q1476" s="18"/>
      <c r="R1476" s="18"/>
      <c r="S1476" s="18"/>
      <c r="T1476" s="18"/>
      <c r="U1476" s="18"/>
      <c r="V1476" s="18"/>
      <c r="W1476" s="18"/>
      <c r="X1476" s="18"/>
      <c r="Y1476" s="18"/>
      <c r="Z1476" s="18"/>
      <c r="AA1476" s="18"/>
      <c r="AB1476" s="18"/>
      <c r="AC1476" s="18"/>
      <c r="AD1476" s="18"/>
      <c r="AE1476" s="18"/>
      <c r="AF1476" s="18"/>
      <c r="AG1476" s="18"/>
      <c r="AH1476" s="18"/>
      <c r="AI1476" s="18"/>
      <c r="AJ1476" s="18"/>
      <c r="AK1476" s="18"/>
      <c r="AL1476" s="18"/>
      <c r="AM1476" s="18"/>
      <c r="AN1476" s="18"/>
      <c r="AO1476" s="18"/>
      <c r="AP1476" s="18"/>
      <c r="AQ1476" s="18"/>
      <c r="AR1476" s="19"/>
      <c r="AS1476" s="19"/>
      <c r="AT1476" s="19"/>
      <c r="AU1476" s="19"/>
      <c r="AV1476" s="19"/>
      <c r="AW1476" s="19"/>
      <c r="AX1476" s="19"/>
      <c r="AY1476" s="19"/>
      <c r="AZ1476" s="19"/>
      <c r="BA1476" s="19"/>
      <c r="BB1476" s="19"/>
      <c r="BC1476" s="19"/>
      <c r="BD1476" s="19"/>
      <c r="BE1476" s="19"/>
      <c r="BF1476" s="19"/>
      <c r="BG1476" s="19"/>
      <c r="BH1476" s="19"/>
      <c r="BI1476" s="19"/>
      <c r="BJ1476" s="19"/>
      <c r="BK1476" s="19"/>
      <c r="BL1476" s="19"/>
      <c r="BM1476" s="19"/>
      <c r="BN1476" s="19"/>
      <c r="BO1476" s="19"/>
      <c r="BP1476" s="19"/>
    </row>
    <row r="1477" spans="1:68" s="2" customFormat="1">
      <c r="A1477" s="57"/>
      <c r="B1477" s="18"/>
      <c r="C1477" s="18"/>
      <c r="D1477" s="18"/>
      <c r="E1477" s="18"/>
      <c r="F1477" s="18"/>
      <c r="G1477" s="18"/>
      <c r="H1477" s="18"/>
      <c r="I1477" s="18"/>
      <c r="J1477" s="18"/>
      <c r="K1477" s="18"/>
      <c r="L1477" s="18"/>
      <c r="M1477" s="18"/>
      <c r="N1477" s="18"/>
      <c r="O1477" s="18"/>
      <c r="P1477" s="18"/>
      <c r="Q1477" s="18"/>
      <c r="R1477" s="18"/>
      <c r="S1477" s="18"/>
      <c r="T1477" s="18"/>
      <c r="U1477" s="18"/>
      <c r="V1477" s="18"/>
      <c r="W1477" s="18"/>
      <c r="X1477" s="18"/>
      <c r="Y1477" s="18"/>
      <c r="Z1477" s="18"/>
      <c r="AA1477" s="18"/>
      <c r="AB1477" s="18"/>
      <c r="AC1477" s="18"/>
      <c r="AD1477" s="18"/>
      <c r="AE1477" s="18"/>
      <c r="AF1477" s="18"/>
      <c r="AG1477" s="18"/>
      <c r="AH1477" s="18"/>
      <c r="AI1477" s="18"/>
      <c r="AJ1477" s="18"/>
      <c r="AK1477" s="18"/>
      <c r="AL1477" s="18"/>
      <c r="AM1477" s="18"/>
      <c r="AN1477" s="18"/>
      <c r="AO1477" s="18"/>
      <c r="AP1477" s="18"/>
      <c r="AQ1477" s="18"/>
      <c r="AR1477" s="19"/>
      <c r="AS1477" s="19"/>
      <c r="AT1477" s="19"/>
      <c r="AU1477" s="19"/>
      <c r="AV1477" s="19"/>
      <c r="AW1477" s="19"/>
      <c r="AX1477" s="19"/>
      <c r="AY1477" s="19"/>
      <c r="AZ1477" s="19"/>
      <c r="BA1477" s="19"/>
      <c r="BB1477" s="19"/>
      <c r="BC1477" s="19"/>
      <c r="BD1477" s="19"/>
      <c r="BE1477" s="19"/>
      <c r="BF1477" s="19"/>
      <c r="BG1477" s="19"/>
      <c r="BH1477" s="19"/>
      <c r="BI1477" s="19"/>
      <c r="BJ1477" s="19"/>
      <c r="BK1477" s="19"/>
      <c r="BL1477" s="19"/>
      <c r="BM1477" s="19"/>
      <c r="BN1477" s="19"/>
      <c r="BO1477" s="19"/>
      <c r="BP1477" s="19"/>
    </row>
    <row r="1478" spans="1:68" s="2" customFormat="1">
      <c r="A1478" s="57"/>
      <c r="B1478" s="18"/>
      <c r="C1478" s="18"/>
      <c r="D1478" s="18"/>
      <c r="E1478" s="18"/>
      <c r="F1478" s="18"/>
      <c r="G1478" s="18"/>
      <c r="H1478" s="18"/>
      <c r="I1478" s="18"/>
      <c r="J1478" s="18"/>
      <c r="K1478" s="18"/>
      <c r="L1478" s="18"/>
      <c r="M1478" s="18"/>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18"/>
      <c r="AM1478" s="18"/>
      <c r="AN1478" s="18"/>
      <c r="AO1478" s="18"/>
      <c r="AP1478" s="18"/>
      <c r="AQ1478" s="18"/>
      <c r="AR1478" s="19"/>
      <c r="AS1478" s="19"/>
      <c r="AT1478" s="19"/>
      <c r="AU1478" s="19"/>
      <c r="AV1478" s="19"/>
      <c r="AW1478" s="19"/>
      <c r="AX1478" s="19"/>
      <c r="AY1478" s="19"/>
      <c r="AZ1478" s="19"/>
      <c r="BA1478" s="19"/>
      <c r="BB1478" s="19"/>
      <c r="BC1478" s="19"/>
      <c r="BD1478" s="19"/>
      <c r="BE1478" s="19"/>
      <c r="BF1478" s="19"/>
      <c r="BG1478" s="19"/>
      <c r="BH1478" s="19"/>
      <c r="BI1478" s="19"/>
      <c r="BJ1478" s="19"/>
      <c r="BK1478" s="19"/>
      <c r="BL1478" s="19"/>
      <c r="BM1478" s="19"/>
      <c r="BN1478" s="19"/>
      <c r="BO1478" s="19"/>
      <c r="BP1478" s="19"/>
    </row>
    <row r="1479" spans="1:68" s="2" customFormat="1">
      <c r="A1479" s="57"/>
      <c r="B1479" s="18"/>
      <c r="C1479" s="18"/>
      <c r="D1479" s="18"/>
      <c r="E1479" s="18"/>
      <c r="F1479" s="18"/>
      <c r="G1479" s="18"/>
      <c r="H1479" s="18"/>
      <c r="I1479" s="18"/>
      <c r="J1479" s="18"/>
      <c r="K1479" s="18"/>
      <c r="L1479" s="18"/>
      <c r="M1479" s="18"/>
      <c r="N1479" s="18"/>
      <c r="O1479" s="18"/>
      <c r="P1479" s="18"/>
      <c r="Q1479" s="18"/>
      <c r="R1479" s="18"/>
      <c r="S1479" s="18"/>
      <c r="T1479" s="18"/>
      <c r="U1479" s="18"/>
      <c r="V1479" s="18"/>
      <c r="W1479" s="18"/>
      <c r="X1479" s="18"/>
      <c r="Y1479" s="18"/>
      <c r="Z1479" s="18"/>
      <c r="AA1479" s="18"/>
      <c r="AB1479" s="18"/>
      <c r="AC1479" s="18"/>
      <c r="AD1479" s="18"/>
      <c r="AE1479" s="18"/>
      <c r="AF1479" s="18"/>
      <c r="AG1479" s="18"/>
      <c r="AH1479" s="18"/>
      <c r="AI1479" s="18"/>
      <c r="AJ1479" s="18"/>
      <c r="AK1479" s="18"/>
      <c r="AL1479" s="18"/>
      <c r="AM1479" s="18"/>
      <c r="AN1479" s="18"/>
      <c r="AO1479" s="18"/>
      <c r="AP1479" s="18"/>
      <c r="AQ1479" s="18"/>
      <c r="AR1479" s="19"/>
      <c r="AS1479" s="19"/>
      <c r="AT1479" s="19"/>
      <c r="AU1479" s="19"/>
      <c r="AV1479" s="19"/>
      <c r="AW1479" s="19"/>
      <c r="AX1479" s="19"/>
      <c r="AY1479" s="19"/>
      <c r="AZ1479" s="19"/>
      <c r="BA1479" s="19"/>
      <c r="BB1479" s="19"/>
      <c r="BC1479" s="19"/>
      <c r="BD1479" s="19"/>
      <c r="BE1479" s="19"/>
      <c r="BF1479" s="19"/>
      <c r="BG1479" s="19"/>
      <c r="BH1479" s="19"/>
      <c r="BI1479" s="19"/>
      <c r="BJ1479" s="19"/>
      <c r="BK1479" s="19"/>
      <c r="BL1479" s="19"/>
      <c r="BM1479" s="19"/>
      <c r="BN1479" s="19"/>
      <c r="BO1479" s="19"/>
      <c r="BP1479" s="19"/>
    </row>
    <row r="1480" spans="1:68" s="2" customFormat="1">
      <c r="A1480" s="57"/>
      <c r="B1480" s="18"/>
      <c r="C1480" s="18"/>
      <c r="D1480" s="18"/>
      <c r="E1480" s="18"/>
      <c r="F1480" s="18"/>
      <c r="G1480" s="18"/>
      <c r="H1480" s="18"/>
      <c r="I1480" s="18"/>
      <c r="J1480" s="18"/>
      <c r="K1480" s="18"/>
      <c r="L1480" s="18"/>
      <c r="M1480" s="18"/>
      <c r="N1480" s="18"/>
      <c r="O1480" s="18"/>
      <c r="P1480" s="18"/>
      <c r="Q1480" s="18"/>
      <c r="R1480" s="18"/>
      <c r="S1480" s="18"/>
      <c r="T1480" s="18"/>
      <c r="U1480" s="18"/>
      <c r="V1480" s="18"/>
      <c r="W1480" s="18"/>
      <c r="X1480" s="18"/>
      <c r="Y1480" s="18"/>
      <c r="Z1480" s="18"/>
      <c r="AA1480" s="18"/>
      <c r="AB1480" s="18"/>
      <c r="AC1480" s="18"/>
      <c r="AD1480" s="18"/>
      <c r="AE1480" s="18"/>
      <c r="AF1480" s="18"/>
      <c r="AG1480" s="18"/>
      <c r="AH1480" s="18"/>
      <c r="AI1480" s="18"/>
      <c r="AJ1480" s="18"/>
      <c r="AK1480" s="18"/>
      <c r="AL1480" s="18"/>
      <c r="AM1480" s="18"/>
      <c r="AN1480" s="18"/>
      <c r="AO1480" s="18"/>
      <c r="AP1480" s="18"/>
      <c r="AQ1480" s="18"/>
      <c r="AR1480" s="19"/>
      <c r="AS1480" s="19"/>
      <c r="AT1480" s="19"/>
      <c r="AU1480" s="19"/>
      <c r="AV1480" s="19"/>
      <c r="AW1480" s="19"/>
      <c r="AX1480" s="19"/>
      <c r="AY1480" s="19"/>
      <c r="AZ1480" s="19"/>
      <c r="BA1480" s="19"/>
      <c r="BB1480" s="19"/>
      <c r="BC1480" s="19"/>
      <c r="BD1480" s="19"/>
      <c r="BE1480" s="19"/>
      <c r="BF1480" s="19"/>
      <c r="BG1480" s="19"/>
      <c r="BH1480" s="19"/>
      <c r="BI1480" s="19"/>
      <c r="BJ1480" s="19"/>
      <c r="BK1480" s="19"/>
      <c r="BL1480" s="19"/>
      <c r="BM1480" s="19"/>
      <c r="BN1480" s="19"/>
      <c r="BO1480" s="19"/>
      <c r="BP1480" s="19"/>
    </row>
    <row r="1481" spans="1:68" s="2" customFormat="1">
      <c r="A1481" s="57"/>
      <c r="B1481" s="18"/>
      <c r="C1481" s="18"/>
      <c r="D1481" s="18"/>
      <c r="E1481" s="18"/>
      <c r="F1481" s="18"/>
      <c r="G1481" s="18"/>
      <c r="H1481" s="18"/>
      <c r="I1481" s="18"/>
      <c r="J1481" s="18"/>
      <c r="K1481" s="18"/>
      <c r="L1481" s="18"/>
      <c r="M1481" s="18"/>
      <c r="N1481" s="18"/>
      <c r="O1481" s="18"/>
      <c r="P1481" s="18"/>
      <c r="Q1481" s="18"/>
      <c r="R1481" s="18"/>
      <c r="S1481" s="18"/>
      <c r="T1481" s="18"/>
      <c r="U1481" s="18"/>
      <c r="V1481" s="18"/>
      <c r="W1481" s="18"/>
      <c r="X1481" s="18"/>
      <c r="Y1481" s="18"/>
      <c r="Z1481" s="18"/>
      <c r="AA1481" s="18"/>
      <c r="AB1481" s="18"/>
      <c r="AC1481" s="18"/>
      <c r="AD1481" s="18"/>
      <c r="AE1481" s="18"/>
      <c r="AF1481" s="18"/>
      <c r="AG1481" s="18"/>
      <c r="AH1481" s="18"/>
      <c r="AI1481" s="18"/>
      <c r="AJ1481" s="18"/>
      <c r="AK1481" s="18"/>
      <c r="AL1481" s="18"/>
      <c r="AM1481" s="18"/>
      <c r="AN1481" s="18"/>
      <c r="AO1481" s="18"/>
      <c r="AP1481" s="18"/>
      <c r="AQ1481" s="18"/>
      <c r="AR1481" s="19"/>
      <c r="AS1481" s="19"/>
      <c r="AT1481" s="19"/>
      <c r="AU1481" s="19"/>
      <c r="AV1481" s="19"/>
      <c r="AW1481" s="19"/>
      <c r="AX1481" s="19"/>
      <c r="AY1481" s="19"/>
      <c r="AZ1481" s="19"/>
      <c r="BA1481" s="19"/>
      <c r="BB1481" s="19"/>
      <c r="BC1481" s="19"/>
      <c r="BD1481" s="19"/>
      <c r="BE1481" s="19"/>
      <c r="BF1481" s="19"/>
      <c r="BG1481" s="19"/>
      <c r="BH1481" s="19"/>
      <c r="BI1481" s="19"/>
      <c r="BJ1481" s="19"/>
      <c r="BK1481" s="19"/>
      <c r="BL1481" s="19"/>
      <c r="BM1481" s="19"/>
      <c r="BN1481" s="19"/>
      <c r="BO1481" s="19"/>
      <c r="BP1481" s="19"/>
    </row>
    <row r="1482" spans="1:68" s="2" customFormat="1">
      <c r="A1482" s="57"/>
      <c r="B1482" s="18"/>
      <c r="C1482" s="18"/>
      <c r="D1482" s="18"/>
      <c r="E1482" s="18"/>
      <c r="F1482" s="18"/>
      <c r="G1482" s="18"/>
      <c r="H1482" s="18"/>
      <c r="I1482" s="18"/>
      <c r="J1482" s="18"/>
      <c r="K1482" s="18"/>
      <c r="L1482" s="18"/>
      <c r="M1482" s="18"/>
      <c r="N1482" s="18"/>
      <c r="O1482" s="18"/>
      <c r="P1482" s="18"/>
      <c r="Q1482" s="18"/>
      <c r="R1482" s="18"/>
      <c r="S1482" s="18"/>
      <c r="T1482" s="18"/>
      <c r="U1482" s="18"/>
      <c r="V1482" s="18"/>
      <c r="W1482" s="18"/>
      <c r="X1482" s="18"/>
      <c r="Y1482" s="18"/>
      <c r="Z1482" s="18"/>
      <c r="AA1482" s="18"/>
      <c r="AB1482" s="18"/>
      <c r="AC1482" s="18"/>
      <c r="AD1482" s="18"/>
      <c r="AE1482" s="18"/>
      <c r="AF1482" s="18"/>
      <c r="AG1482" s="18"/>
      <c r="AH1482" s="18"/>
      <c r="AI1482" s="18"/>
      <c r="AJ1482" s="18"/>
      <c r="AK1482" s="18"/>
      <c r="AL1482" s="18"/>
      <c r="AM1482" s="18"/>
      <c r="AN1482" s="18"/>
      <c r="AO1482" s="18"/>
      <c r="AP1482" s="18"/>
      <c r="AQ1482" s="18"/>
      <c r="AR1482" s="19"/>
      <c r="AS1482" s="19"/>
      <c r="AT1482" s="19"/>
      <c r="AU1482" s="19"/>
      <c r="AV1482" s="19"/>
      <c r="AW1482" s="19"/>
      <c r="AX1482" s="19"/>
      <c r="AY1482" s="19"/>
      <c r="AZ1482" s="19"/>
      <c r="BA1482" s="19"/>
      <c r="BB1482" s="19"/>
      <c r="BC1482" s="19"/>
      <c r="BD1482" s="19"/>
      <c r="BE1482" s="19"/>
      <c r="BF1482" s="19"/>
      <c r="BG1482" s="19"/>
      <c r="BH1482" s="19"/>
      <c r="BI1482" s="19"/>
      <c r="BJ1482" s="19"/>
      <c r="BK1482" s="19"/>
      <c r="BL1482" s="19"/>
      <c r="BM1482" s="19"/>
      <c r="BN1482" s="19"/>
      <c r="BO1482" s="19"/>
      <c r="BP1482" s="19"/>
    </row>
    <row r="1483" spans="1:68" s="2" customFormat="1">
      <c r="A1483" s="57"/>
      <c r="B1483" s="18"/>
      <c r="C1483" s="18"/>
      <c r="D1483" s="18"/>
      <c r="E1483" s="18"/>
      <c r="F1483" s="18"/>
      <c r="G1483" s="18"/>
      <c r="H1483" s="18"/>
      <c r="I1483" s="18"/>
      <c r="J1483" s="18"/>
      <c r="K1483" s="18"/>
      <c r="L1483" s="18"/>
      <c r="M1483" s="18"/>
      <c r="N1483" s="18"/>
      <c r="O1483" s="18"/>
      <c r="P1483" s="18"/>
      <c r="Q1483" s="18"/>
      <c r="R1483" s="18"/>
      <c r="S1483" s="18"/>
      <c r="T1483" s="18"/>
      <c r="U1483" s="18"/>
      <c r="V1483" s="18"/>
      <c r="W1483" s="18"/>
      <c r="X1483" s="18"/>
      <c r="Y1483" s="18"/>
      <c r="Z1483" s="18"/>
      <c r="AA1483" s="18"/>
      <c r="AB1483" s="18"/>
      <c r="AC1483" s="18"/>
      <c r="AD1483" s="18"/>
      <c r="AE1483" s="18"/>
      <c r="AF1483" s="18"/>
      <c r="AG1483" s="18"/>
      <c r="AH1483" s="18"/>
      <c r="AI1483" s="18"/>
      <c r="AJ1483" s="18"/>
      <c r="AK1483" s="18"/>
      <c r="AL1483" s="18"/>
      <c r="AM1483" s="18"/>
      <c r="AN1483" s="18"/>
      <c r="AO1483" s="18"/>
      <c r="AP1483" s="18"/>
      <c r="AQ1483" s="18"/>
      <c r="AR1483" s="19"/>
      <c r="AS1483" s="19"/>
      <c r="AT1483" s="19"/>
      <c r="AU1483" s="19"/>
      <c r="AV1483" s="19"/>
      <c r="AW1483" s="19"/>
      <c r="AX1483" s="19"/>
      <c r="AY1483" s="19"/>
      <c r="AZ1483" s="19"/>
      <c r="BA1483" s="19"/>
      <c r="BB1483" s="19"/>
      <c r="BC1483" s="19"/>
      <c r="BD1483" s="19"/>
      <c r="BE1483" s="19"/>
      <c r="BF1483" s="19"/>
      <c r="BG1483" s="19"/>
      <c r="BH1483" s="19"/>
      <c r="BI1483" s="19"/>
      <c r="BJ1483" s="19"/>
      <c r="BK1483" s="19"/>
      <c r="BL1483" s="19"/>
      <c r="BM1483" s="19"/>
      <c r="BN1483" s="19"/>
      <c r="BO1483" s="19"/>
      <c r="BP1483" s="19"/>
    </row>
    <row r="1484" spans="1:68" s="2" customFormat="1">
      <c r="A1484" s="57"/>
      <c r="B1484" s="18"/>
      <c r="C1484" s="18"/>
      <c r="D1484" s="18"/>
      <c r="E1484" s="18"/>
      <c r="F1484" s="18"/>
      <c r="G1484" s="18"/>
      <c r="H1484" s="18"/>
      <c r="I1484" s="18"/>
      <c r="J1484" s="18"/>
      <c r="K1484" s="18"/>
      <c r="L1484" s="18"/>
      <c r="M1484" s="18"/>
      <c r="N1484" s="18"/>
      <c r="O1484" s="18"/>
      <c r="P1484" s="18"/>
      <c r="Q1484" s="18"/>
      <c r="R1484" s="18"/>
      <c r="S1484" s="18"/>
      <c r="T1484" s="18"/>
      <c r="U1484" s="18"/>
      <c r="V1484" s="18"/>
      <c r="W1484" s="18"/>
      <c r="X1484" s="18"/>
      <c r="Y1484" s="18"/>
      <c r="Z1484" s="18"/>
      <c r="AA1484" s="18"/>
      <c r="AB1484" s="18"/>
      <c r="AC1484" s="18"/>
      <c r="AD1484" s="18"/>
      <c r="AE1484" s="18"/>
      <c r="AF1484" s="18"/>
      <c r="AG1484" s="18"/>
      <c r="AH1484" s="18"/>
      <c r="AI1484" s="18"/>
      <c r="AJ1484" s="18"/>
      <c r="AK1484" s="18"/>
      <c r="AL1484" s="18"/>
      <c r="AM1484" s="18"/>
      <c r="AN1484" s="18"/>
      <c r="AO1484" s="18"/>
      <c r="AP1484" s="18"/>
      <c r="AQ1484" s="18"/>
      <c r="AR1484" s="19"/>
      <c r="AS1484" s="19"/>
      <c r="AT1484" s="19"/>
      <c r="AU1484" s="19"/>
      <c r="AV1484" s="19"/>
      <c r="AW1484" s="19"/>
      <c r="AX1484" s="19"/>
      <c r="AY1484" s="19"/>
      <c r="AZ1484" s="19"/>
      <c r="BA1484" s="19"/>
      <c r="BB1484" s="19"/>
      <c r="BC1484" s="19"/>
      <c r="BD1484" s="19"/>
      <c r="BE1484" s="19"/>
      <c r="BF1484" s="19"/>
      <c r="BG1484" s="19"/>
      <c r="BH1484" s="19"/>
      <c r="BI1484" s="19"/>
      <c r="BJ1484" s="19"/>
      <c r="BK1484" s="19"/>
      <c r="BL1484" s="19"/>
      <c r="BM1484" s="19"/>
      <c r="BN1484" s="19"/>
      <c r="BO1484" s="19"/>
      <c r="BP1484" s="19"/>
    </row>
    <row r="1485" spans="1:68" s="2" customFormat="1">
      <c r="A1485" s="57"/>
      <c r="B1485" s="18"/>
      <c r="C1485" s="18"/>
      <c r="D1485" s="18"/>
      <c r="E1485" s="18"/>
      <c r="F1485" s="18"/>
      <c r="G1485" s="18"/>
      <c r="H1485" s="18"/>
      <c r="I1485" s="18"/>
      <c r="J1485" s="18"/>
      <c r="K1485" s="18"/>
      <c r="L1485" s="18"/>
      <c r="M1485" s="18"/>
      <c r="N1485" s="18"/>
      <c r="O1485" s="18"/>
      <c r="P1485" s="18"/>
      <c r="Q1485" s="18"/>
      <c r="R1485" s="18"/>
      <c r="S1485" s="18"/>
      <c r="T1485" s="18"/>
      <c r="U1485" s="18"/>
      <c r="V1485" s="18"/>
      <c r="W1485" s="18"/>
      <c r="X1485" s="18"/>
      <c r="Y1485" s="18"/>
      <c r="Z1485" s="18"/>
      <c r="AA1485" s="18"/>
      <c r="AB1485" s="18"/>
      <c r="AC1485" s="18"/>
      <c r="AD1485" s="18"/>
      <c r="AE1485" s="18"/>
      <c r="AF1485" s="18"/>
      <c r="AG1485" s="18"/>
      <c r="AH1485" s="18"/>
      <c r="AI1485" s="18"/>
      <c r="AJ1485" s="18"/>
      <c r="AK1485" s="18"/>
      <c r="AL1485" s="18"/>
      <c r="AM1485" s="18"/>
      <c r="AN1485" s="18"/>
      <c r="AO1485" s="18"/>
      <c r="AP1485" s="18"/>
      <c r="AQ1485" s="18"/>
      <c r="AR1485" s="19"/>
      <c r="AS1485" s="19"/>
      <c r="AT1485" s="19"/>
      <c r="AU1485" s="19"/>
      <c r="AV1485" s="19"/>
      <c r="AW1485" s="19"/>
      <c r="AX1485" s="19"/>
      <c r="AY1485" s="19"/>
      <c r="AZ1485" s="19"/>
      <c r="BA1485" s="19"/>
      <c r="BB1485" s="19"/>
      <c r="BC1485" s="19"/>
      <c r="BD1485" s="19"/>
      <c r="BE1485" s="19"/>
      <c r="BF1485" s="19"/>
      <c r="BG1485" s="19"/>
      <c r="BH1485" s="19"/>
      <c r="BI1485" s="19"/>
      <c r="BJ1485" s="19"/>
      <c r="BK1485" s="19"/>
      <c r="BL1485" s="19"/>
      <c r="BM1485" s="19"/>
      <c r="BN1485" s="19"/>
      <c r="BO1485" s="19"/>
      <c r="BP1485" s="19"/>
    </row>
    <row r="1486" spans="1:68" s="2" customFormat="1">
      <c r="A1486" s="57"/>
      <c r="B1486" s="18"/>
      <c r="C1486" s="18"/>
      <c r="D1486" s="18"/>
      <c r="E1486" s="18"/>
      <c r="F1486" s="18"/>
      <c r="G1486" s="18"/>
      <c r="H1486" s="18"/>
      <c r="I1486" s="18"/>
      <c r="J1486" s="18"/>
      <c r="K1486" s="18"/>
      <c r="L1486" s="18"/>
      <c r="M1486" s="18"/>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18"/>
      <c r="AM1486" s="18"/>
      <c r="AN1486" s="18"/>
      <c r="AO1486" s="18"/>
      <c r="AP1486" s="18"/>
      <c r="AQ1486" s="18"/>
      <c r="AR1486" s="19"/>
      <c r="AS1486" s="19"/>
      <c r="AT1486" s="19"/>
      <c r="AU1486" s="19"/>
      <c r="AV1486" s="19"/>
      <c r="AW1486" s="19"/>
      <c r="AX1486" s="19"/>
      <c r="AY1486" s="19"/>
      <c r="AZ1486" s="19"/>
      <c r="BA1486" s="19"/>
      <c r="BB1486" s="19"/>
      <c r="BC1486" s="19"/>
      <c r="BD1486" s="19"/>
      <c r="BE1486" s="19"/>
      <c r="BF1486" s="19"/>
      <c r="BG1486" s="19"/>
      <c r="BH1486" s="19"/>
      <c r="BI1486" s="19"/>
      <c r="BJ1486" s="19"/>
      <c r="BK1486" s="19"/>
      <c r="BL1486" s="19"/>
      <c r="BM1486" s="19"/>
      <c r="BN1486" s="19"/>
      <c r="BO1486" s="19"/>
      <c r="BP1486" s="19"/>
    </row>
    <row r="1487" spans="1:68" s="2" customFormat="1">
      <c r="A1487" s="57"/>
      <c r="B1487" s="18"/>
      <c r="C1487" s="18"/>
      <c r="D1487" s="18"/>
      <c r="E1487" s="18"/>
      <c r="F1487" s="18"/>
      <c r="G1487" s="18"/>
      <c r="H1487" s="18"/>
      <c r="I1487" s="18"/>
      <c r="J1487" s="18"/>
      <c r="K1487" s="18"/>
      <c r="L1487" s="18"/>
      <c r="M1487" s="18"/>
      <c r="N1487" s="18"/>
      <c r="O1487" s="18"/>
      <c r="P1487" s="18"/>
      <c r="Q1487" s="18"/>
      <c r="R1487" s="18"/>
      <c r="S1487" s="18"/>
      <c r="T1487" s="18"/>
      <c r="U1487" s="18"/>
      <c r="V1487" s="18"/>
      <c r="W1487" s="18"/>
      <c r="X1487" s="18"/>
      <c r="Y1487" s="18"/>
      <c r="Z1487" s="18"/>
      <c r="AA1487" s="18"/>
      <c r="AB1487" s="18"/>
      <c r="AC1487" s="18"/>
      <c r="AD1487" s="18"/>
      <c r="AE1487" s="18"/>
      <c r="AF1487" s="18"/>
      <c r="AG1487" s="18"/>
      <c r="AH1487" s="18"/>
      <c r="AI1487" s="18"/>
      <c r="AJ1487" s="18"/>
      <c r="AK1487" s="18"/>
      <c r="AL1487" s="18"/>
      <c r="AM1487" s="18"/>
      <c r="AN1487" s="18"/>
      <c r="AO1487" s="18"/>
      <c r="AP1487" s="18"/>
      <c r="AQ1487" s="18"/>
      <c r="AR1487" s="19"/>
      <c r="AS1487" s="19"/>
      <c r="AT1487" s="19"/>
      <c r="AU1487" s="19"/>
      <c r="AV1487" s="19"/>
      <c r="AW1487" s="19"/>
      <c r="AX1487" s="19"/>
      <c r="AY1487" s="19"/>
      <c r="AZ1487" s="19"/>
      <c r="BA1487" s="19"/>
      <c r="BB1487" s="19"/>
      <c r="BC1487" s="19"/>
      <c r="BD1487" s="19"/>
      <c r="BE1487" s="19"/>
      <c r="BF1487" s="19"/>
      <c r="BG1487" s="19"/>
      <c r="BH1487" s="19"/>
      <c r="BI1487" s="19"/>
      <c r="BJ1487" s="19"/>
      <c r="BK1487" s="19"/>
      <c r="BL1487" s="19"/>
      <c r="BM1487" s="19"/>
      <c r="BN1487" s="19"/>
      <c r="BO1487" s="19"/>
      <c r="BP1487" s="19"/>
    </row>
    <row r="1488" spans="1:68" s="2" customFormat="1">
      <c r="A1488" s="57"/>
      <c r="B1488" s="18"/>
      <c r="C1488" s="18"/>
      <c r="D1488" s="18"/>
      <c r="E1488" s="18"/>
      <c r="F1488" s="18"/>
      <c r="G1488" s="18"/>
      <c r="H1488" s="18"/>
      <c r="I1488" s="18"/>
      <c r="J1488" s="18"/>
      <c r="K1488" s="18"/>
      <c r="L1488" s="18"/>
      <c r="M1488" s="18"/>
      <c r="N1488" s="18"/>
      <c r="O1488" s="18"/>
      <c r="P1488" s="18"/>
      <c r="Q1488" s="18"/>
      <c r="R1488" s="18"/>
      <c r="S1488" s="18"/>
      <c r="T1488" s="18"/>
      <c r="U1488" s="18"/>
      <c r="V1488" s="18"/>
      <c r="W1488" s="18"/>
      <c r="X1488" s="18"/>
      <c r="Y1488" s="18"/>
      <c r="Z1488" s="18"/>
      <c r="AA1488" s="18"/>
      <c r="AB1488" s="18"/>
      <c r="AC1488" s="18"/>
      <c r="AD1488" s="18"/>
      <c r="AE1488" s="18"/>
      <c r="AF1488" s="18"/>
      <c r="AG1488" s="18"/>
      <c r="AH1488" s="18"/>
      <c r="AI1488" s="18"/>
      <c r="AJ1488" s="18"/>
      <c r="AK1488" s="18"/>
      <c r="AL1488" s="18"/>
      <c r="AM1488" s="18"/>
      <c r="AN1488" s="18"/>
      <c r="AO1488" s="18"/>
      <c r="AP1488" s="18"/>
      <c r="AQ1488" s="18"/>
      <c r="AR1488" s="19"/>
      <c r="AS1488" s="19"/>
      <c r="AT1488" s="19"/>
      <c r="AU1488" s="19"/>
      <c r="AV1488" s="19"/>
      <c r="AW1488" s="19"/>
      <c r="AX1488" s="19"/>
      <c r="AY1488" s="19"/>
      <c r="AZ1488" s="19"/>
      <c r="BA1488" s="19"/>
      <c r="BB1488" s="19"/>
      <c r="BC1488" s="19"/>
      <c r="BD1488" s="19"/>
      <c r="BE1488" s="19"/>
      <c r="BF1488" s="19"/>
      <c r="BG1488" s="19"/>
      <c r="BH1488" s="19"/>
      <c r="BI1488" s="19"/>
      <c r="BJ1488" s="19"/>
      <c r="BK1488" s="19"/>
      <c r="BL1488" s="19"/>
      <c r="BM1488" s="19"/>
      <c r="BN1488" s="19"/>
      <c r="BO1488" s="19"/>
      <c r="BP1488" s="19"/>
    </row>
    <row r="1489" spans="1:68" s="2" customFormat="1">
      <c r="A1489" s="57"/>
      <c r="B1489" s="18"/>
      <c r="C1489" s="18"/>
      <c r="D1489" s="18"/>
      <c r="E1489" s="18"/>
      <c r="F1489" s="18"/>
      <c r="G1489" s="18"/>
      <c r="H1489" s="18"/>
      <c r="I1489" s="18"/>
      <c r="J1489" s="18"/>
      <c r="K1489" s="18"/>
      <c r="L1489" s="18"/>
      <c r="M1489" s="18"/>
      <c r="N1489" s="18"/>
      <c r="O1489" s="18"/>
      <c r="P1489" s="18"/>
      <c r="Q1489" s="18"/>
      <c r="R1489" s="18"/>
      <c r="S1489" s="18"/>
      <c r="T1489" s="18"/>
      <c r="U1489" s="18"/>
      <c r="V1489" s="18"/>
      <c r="W1489" s="18"/>
      <c r="X1489" s="18"/>
      <c r="Y1489" s="18"/>
      <c r="Z1489" s="18"/>
      <c r="AA1489" s="18"/>
      <c r="AB1489" s="18"/>
      <c r="AC1489" s="18"/>
      <c r="AD1489" s="18"/>
      <c r="AE1489" s="18"/>
      <c r="AF1489" s="18"/>
      <c r="AG1489" s="18"/>
      <c r="AH1489" s="18"/>
      <c r="AI1489" s="18"/>
      <c r="AJ1489" s="18"/>
      <c r="AK1489" s="18"/>
      <c r="AL1489" s="18"/>
      <c r="AM1489" s="18"/>
      <c r="AN1489" s="18"/>
      <c r="AO1489" s="18"/>
      <c r="AP1489" s="18"/>
      <c r="AQ1489" s="18"/>
      <c r="AR1489" s="19"/>
      <c r="AS1489" s="19"/>
      <c r="AT1489" s="19"/>
      <c r="AU1489" s="19"/>
      <c r="AV1489" s="19"/>
      <c r="AW1489" s="19"/>
      <c r="AX1489" s="19"/>
      <c r="AY1489" s="19"/>
      <c r="AZ1489" s="19"/>
      <c r="BA1489" s="19"/>
      <c r="BB1489" s="19"/>
      <c r="BC1489" s="19"/>
      <c r="BD1489" s="19"/>
      <c r="BE1489" s="19"/>
      <c r="BF1489" s="19"/>
      <c r="BG1489" s="19"/>
      <c r="BH1489" s="19"/>
      <c r="BI1489" s="19"/>
      <c r="BJ1489" s="19"/>
      <c r="BK1489" s="19"/>
      <c r="BL1489" s="19"/>
      <c r="BM1489" s="19"/>
      <c r="BN1489" s="19"/>
      <c r="BO1489" s="19"/>
      <c r="BP1489" s="19"/>
    </row>
    <row r="1490" spans="1:68" s="2" customFormat="1">
      <c r="A1490" s="57"/>
      <c r="B1490" s="18"/>
      <c r="C1490" s="18"/>
      <c r="D1490" s="18"/>
      <c r="E1490" s="18"/>
      <c r="F1490" s="18"/>
      <c r="G1490" s="18"/>
      <c r="H1490" s="18"/>
      <c r="I1490" s="18"/>
      <c r="J1490" s="18"/>
      <c r="K1490" s="18"/>
      <c r="L1490" s="18"/>
      <c r="M1490" s="18"/>
      <c r="N1490" s="18"/>
      <c r="O1490" s="18"/>
      <c r="P1490" s="18"/>
      <c r="Q1490" s="18"/>
      <c r="R1490" s="18"/>
      <c r="S1490" s="18"/>
      <c r="T1490" s="18"/>
      <c r="U1490" s="18"/>
      <c r="V1490" s="18"/>
      <c r="W1490" s="18"/>
      <c r="X1490" s="18"/>
      <c r="Y1490" s="18"/>
      <c r="Z1490" s="18"/>
      <c r="AA1490" s="18"/>
      <c r="AB1490" s="18"/>
      <c r="AC1490" s="18"/>
      <c r="AD1490" s="18"/>
      <c r="AE1490" s="18"/>
      <c r="AF1490" s="18"/>
      <c r="AG1490" s="18"/>
      <c r="AH1490" s="18"/>
      <c r="AI1490" s="18"/>
      <c r="AJ1490" s="18"/>
      <c r="AK1490" s="18"/>
      <c r="AL1490" s="18"/>
      <c r="AM1490" s="18"/>
      <c r="AN1490" s="18"/>
      <c r="AO1490" s="18"/>
      <c r="AP1490" s="18"/>
      <c r="AQ1490" s="18"/>
      <c r="AR1490" s="19"/>
      <c r="AS1490" s="19"/>
      <c r="AT1490" s="19"/>
      <c r="AU1490" s="19"/>
      <c r="AV1490" s="19"/>
      <c r="AW1490" s="19"/>
      <c r="AX1490" s="19"/>
      <c r="AY1490" s="19"/>
      <c r="AZ1490" s="19"/>
      <c r="BA1490" s="19"/>
      <c r="BB1490" s="19"/>
      <c r="BC1490" s="19"/>
      <c r="BD1490" s="19"/>
      <c r="BE1490" s="19"/>
      <c r="BF1490" s="19"/>
      <c r="BG1490" s="19"/>
      <c r="BH1490" s="19"/>
      <c r="BI1490" s="19"/>
      <c r="BJ1490" s="19"/>
      <c r="BK1490" s="19"/>
      <c r="BL1490" s="19"/>
      <c r="BM1490" s="19"/>
      <c r="BN1490" s="19"/>
      <c r="BO1490" s="19"/>
      <c r="BP1490" s="19"/>
    </row>
    <row r="1491" spans="1:68" s="2" customFormat="1">
      <c r="A1491" s="57"/>
      <c r="B1491" s="18"/>
      <c r="C1491" s="18"/>
      <c r="D1491" s="18"/>
      <c r="E1491" s="18"/>
      <c r="F1491" s="18"/>
      <c r="G1491" s="18"/>
      <c r="H1491" s="18"/>
      <c r="I1491" s="18"/>
      <c r="J1491" s="18"/>
      <c r="K1491" s="18"/>
      <c r="L1491" s="18"/>
      <c r="M1491" s="18"/>
      <c r="N1491" s="18"/>
      <c r="O1491" s="18"/>
      <c r="P1491" s="18"/>
      <c r="Q1491" s="18"/>
      <c r="R1491" s="18"/>
      <c r="S1491" s="18"/>
      <c r="T1491" s="18"/>
      <c r="U1491" s="18"/>
      <c r="V1491" s="18"/>
      <c r="W1491" s="18"/>
      <c r="X1491" s="18"/>
      <c r="Y1491" s="18"/>
      <c r="Z1491" s="18"/>
      <c r="AA1491" s="18"/>
      <c r="AB1491" s="18"/>
      <c r="AC1491" s="18"/>
      <c r="AD1491" s="18"/>
      <c r="AE1491" s="18"/>
      <c r="AF1491" s="18"/>
      <c r="AG1491" s="18"/>
      <c r="AH1491" s="18"/>
      <c r="AI1491" s="18"/>
      <c r="AJ1491" s="18"/>
      <c r="AK1491" s="18"/>
      <c r="AL1491" s="18"/>
      <c r="AM1491" s="18"/>
      <c r="AN1491" s="18"/>
      <c r="AO1491" s="18"/>
      <c r="AP1491" s="18"/>
      <c r="AQ1491" s="18"/>
      <c r="AR1491" s="19"/>
      <c r="AS1491" s="19"/>
      <c r="AT1491" s="19"/>
      <c r="AU1491" s="19"/>
      <c r="AV1491" s="19"/>
      <c r="AW1491" s="19"/>
      <c r="AX1491" s="19"/>
      <c r="AY1491" s="19"/>
      <c r="AZ1491" s="19"/>
      <c r="BA1491" s="19"/>
      <c r="BB1491" s="19"/>
      <c r="BC1491" s="19"/>
      <c r="BD1491" s="19"/>
      <c r="BE1491" s="19"/>
      <c r="BF1491" s="19"/>
      <c r="BG1491" s="19"/>
      <c r="BH1491" s="19"/>
      <c r="BI1491" s="19"/>
      <c r="BJ1491" s="19"/>
      <c r="BK1491" s="19"/>
      <c r="BL1491" s="19"/>
      <c r="BM1491" s="19"/>
      <c r="BN1491" s="19"/>
      <c r="BO1491" s="19"/>
      <c r="BP1491" s="19"/>
    </row>
    <row r="1492" spans="1:68" s="2" customFormat="1">
      <c r="A1492" s="57"/>
      <c r="B1492" s="18"/>
      <c r="C1492" s="18"/>
      <c r="D1492" s="18"/>
      <c r="E1492" s="18"/>
      <c r="F1492" s="18"/>
      <c r="G1492" s="18"/>
      <c r="H1492" s="18"/>
      <c r="I1492" s="18"/>
      <c r="J1492" s="18"/>
      <c r="K1492" s="18"/>
      <c r="L1492" s="18"/>
      <c r="M1492" s="18"/>
      <c r="N1492" s="18"/>
      <c r="O1492" s="18"/>
      <c r="P1492" s="18"/>
      <c r="Q1492" s="18"/>
      <c r="R1492" s="18"/>
      <c r="S1492" s="18"/>
      <c r="T1492" s="18"/>
      <c r="U1492" s="18"/>
      <c r="V1492" s="18"/>
      <c r="W1492" s="18"/>
      <c r="X1492" s="18"/>
      <c r="Y1492" s="18"/>
      <c r="Z1492" s="18"/>
      <c r="AA1492" s="18"/>
      <c r="AB1492" s="18"/>
      <c r="AC1492" s="18"/>
      <c r="AD1492" s="18"/>
      <c r="AE1492" s="18"/>
      <c r="AF1492" s="18"/>
      <c r="AG1492" s="18"/>
      <c r="AH1492" s="18"/>
      <c r="AI1492" s="18"/>
      <c r="AJ1492" s="18"/>
      <c r="AK1492" s="18"/>
      <c r="AL1492" s="18"/>
      <c r="AM1492" s="18"/>
      <c r="AN1492" s="18"/>
      <c r="AO1492" s="18"/>
      <c r="AP1492" s="18"/>
      <c r="AQ1492" s="18"/>
      <c r="AR1492" s="19"/>
      <c r="AS1492" s="19"/>
      <c r="AT1492" s="19"/>
      <c r="AU1492" s="19"/>
      <c r="AV1492" s="19"/>
      <c r="AW1492" s="19"/>
      <c r="AX1492" s="19"/>
      <c r="AY1492" s="19"/>
      <c r="AZ1492" s="19"/>
      <c r="BA1492" s="19"/>
      <c r="BB1492" s="19"/>
      <c r="BC1492" s="19"/>
      <c r="BD1492" s="19"/>
      <c r="BE1492" s="19"/>
      <c r="BF1492" s="19"/>
      <c r="BG1492" s="19"/>
      <c r="BH1492" s="19"/>
      <c r="BI1492" s="19"/>
      <c r="BJ1492" s="19"/>
      <c r="BK1492" s="19"/>
      <c r="BL1492" s="19"/>
      <c r="BM1492" s="19"/>
      <c r="BN1492" s="19"/>
      <c r="BO1492" s="19"/>
      <c r="BP1492" s="19"/>
    </row>
    <row r="1493" spans="1:68" s="2" customFormat="1">
      <c r="A1493" s="57"/>
      <c r="B1493" s="18"/>
      <c r="C1493" s="18"/>
      <c r="D1493" s="18"/>
      <c r="E1493" s="18"/>
      <c r="F1493" s="18"/>
      <c r="G1493" s="18"/>
      <c r="H1493" s="18"/>
      <c r="I1493" s="18"/>
      <c r="J1493" s="18"/>
      <c r="K1493" s="18"/>
      <c r="L1493" s="18"/>
      <c r="M1493" s="18"/>
      <c r="N1493" s="18"/>
      <c r="O1493" s="18"/>
      <c r="P1493" s="18"/>
      <c r="Q1493" s="18"/>
      <c r="R1493" s="18"/>
      <c r="S1493" s="18"/>
      <c r="T1493" s="18"/>
      <c r="U1493" s="18"/>
      <c r="V1493" s="18"/>
      <c r="W1493" s="18"/>
      <c r="X1493" s="18"/>
      <c r="Y1493" s="18"/>
      <c r="Z1493" s="18"/>
      <c r="AA1493" s="18"/>
      <c r="AB1493" s="18"/>
      <c r="AC1493" s="18"/>
      <c r="AD1493" s="18"/>
      <c r="AE1493" s="18"/>
      <c r="AF1493" s="18"/>
      <c r="AG1493" s="18"/>
      <c r="AH1493" s="18"/>
      <c r="AI1493" s="18"/>
      <c r="AJ1493" s="18"/>
      <c r="AK1493" s="18"/>
      <c r="AL1493" s="18"/>
      <c r="AM1493" s="18"/>
      <c r="AN1493" s="18"/>
      <c r="AO1493" s="18"/>
      <c r="AP1493" s="18"/>
      <c r="AQ1493" s="18"/>
      <c r="AR1493" s="19"/>
      <c r="AS1493" s="19"/>
      <c r="AT1493" s="19"/>
      <c r="AU1493" s="19"/>
      <c r="AV1493" s="19"/>
      <c r="AW1493" s="19"/>
      <c r="AX1493" s="19"/>
      <c r="AY1493" s="19"/>
      <c r="AZ1493" s="19"/>
      <c r="BA1493" s="19"/>
      <c r="BB1493" s="19"/>
      <c r="BC1493" s="19"/>
      <c r="BD1493" s="19"/>
      <c r="BE1493" s="19"/>
      <c r="BF1493" s="19"/>
      <c r="BG1493" s="19"/>
      <c r="BH1493" s="19"/>
      <c r="BI1493" s="19"/>
      <c r="BJ1493" s="19"/>
      <c r="BK1493" s="19"/>
      <c r="BL1493" s="19"/>
      <c r="BM1493" s="19"/>
      <c r="BN1493" s="19"/>
      <c r="BO1493" s="19"/>
      <c r="BP1493" s="19"/>
    </row>
    <row r="1494" spans="1:68" s="2" customFormat="1">
      <c r="A1494" s="57"/>
      <c r="B1494" s="18"/>
      <c r="C1494" s="18"/>
      <c r="D1494" s="18"/>
      <c r="E1494" s="18"/>
      <c r="F1494" s="18"/>
      <c r="G1494" s="18"/>
      <c r="H1494" s="18"/>
      <c r="I1494" s="18"/>
      <c r="J1494" s="18"/>
      <c r="K1494" s="18"/>
      <c r="L1494" s="18"/>
      <c r="M1494" s="18"/>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18"/>
      <c r="AM1494" s="18"/>
      <c r="AN1494" s="18"/>
      <c r="AO1494" s="18"/>
      <c r="AP1494" s="18"/>
      <c r="AQ1494" s="18"/>
      <c r="AR1494" s="19"/>
      <c r="AS1494" s="19"/>
      <c r="AT1494" s="19"/>
      <c r="AU1494" s="19"/>
      <c r="AV1494" s="19"/>
      <c r="AW1494" s="19"/>
      <c r="AX1494" s="19"/>
      <c r="AY1494" s="19"/>
      <c r="AZ1494" s="19"/>
      <c r="BA1494" s="19"/>
      <c r="BB1494" s="19"/>
      <c r="BC1494" s="19"/>
      <c r="BD1494" s="19"/>
      <c r="BE1494" s="19"/>
      <c r="BF1494" s="19"/>
      <c r="BG1494" s="19"/>
      <c r="BH1494" s="19"/>
      <c r="BI1494" s="19"/>
      <c r="BJ1494" s="19"/>
      <c r="BK1494" s="19"/>
      <c r="BL1494" s="19"/>
      <c r="BM1494" s="19"/>
      <c r="BN1494" s="19"/>
      <c r="BO1494" s="19"/>
      <c r="BP1494" s="19"/>
    </row>
    <row r="1495" spans="1:68" s="2" customFormat="1">
      <c r="A1495" s="57"/>
      <c r="B1495" s="18"/>
      <c r="C1495" s="18"/>
      <c r="D1495" s="18"/>
      <c r="E1495" s="18"/>
      <c r="F1495" s="18"/>
      <c r="G1495" s="18"/>
      <c r="H1495" s="18"/>
      <c r="I1495" s="18"/>
      <c r="J1495" s="18"/>
      <c r="K1495" s="18"/>
      <c r="L1495" s="18"/>
      <c r="M1495" s="18"/>
      <c r="N1495" s="18"/>
      <c r="O1495" s="18"/>
      <c r="P1495" s="18"/>
      <c r="Q1495" s="18"/>
      <c r="R1495" s="18"/>
      <c r="S1495" s="18"/>
      <c r="T1495" s="18"/>
      <c r="U1495" s="18"/>
      <c r="V1495" s="18"/>
      <c r="W1495" s="18"/>
      <c r="X1495" s="18"/>
      <c r="Y1495" s="18"/>
      <c r="Z1495" s="18"/>
      <c r="AA1495" s="18"/>
      <c r="AB1495" s="18"/>
      <c r="AC1495" s="18"/>
      <c r="AD1495" s="18"/>
      <c r="AE1495" s="18"/>
      <c r="AF1495" s="18"/>
      <c r="AG1495" s="18"/>
      <c r="AH1495" s="18"/>
      <c r="AI1495" s="18"/>
      <c r="AJ1495" s="18"/>
      <c r="AK1495" s="18"/>
      <c r="AL1495" s="18"/>
      <c r="AM1495" s="18"/>
      <c r="AN1495" s="18"/>
      <c r="AO1495" s="18"/>
      <c r="AP1495" s="18"/>
      <c r="AQ1495" s="18"/>
      <c r="AR1495" s="19"/>
      <c r="AS1495" s="19"/>
      <c r="AT1495" s="19"/>
      <c r="AU1495" s="19"/>
      <c r="AV1495" s="19"/>
      <c r="AW1495" s="19"/>
      <c r="AX1495" s="19"/>
      <c r="AY1495" s="19"/>
      <c r="AZ1495" s="19"/>
      <c r="BA1495" s="19"/>
      <c r="BB1495" s="19"/>
      <c r="BC1495" s="19"/>
      <c r="BD1495" s="19"/>
      <c r="BE1495" s="19"/>
      <c r="BF1495" s="19"/>
      <c r="BG1495" s="19"/>
      <c r="BH1495" s="19"/>
      <c r="BI1495" s="19"/>
      <c r="BJ1495" s="19"/>
      <c r="BK1495" s="19"/>
      <c r="BL1495" s="19"/>
      <c r="BM1495" s="19"/>
      <c r="BN1495" s="19"/>
      <c r="BO1495" s="19"/>
      <c r="BP1495" s="19"/>
    </row>
    <row r="1496" spans="1:68" s="2" customFormat="1">
      <c r="A1496" s="57"/>
      <c r="B1496" s="18"/>
      <c r="C1496" s="18"/>
      <c r="D1496" s="18"/>
      <c r="E1496" s="18"/>
      <c r="F1496" s="18"/>
      <c r="G1496" s="18"/>
      <c r="H1496" s="18"/>
      <c r="I1496" s="18"/>
      <c r="J1496" s="18"/>
      <c r="K1496" s="18"/>
      <c r="L1496" s="18"/>
      <c r="M1496" s="18"/>
      <c r="N1496" s="18"/>
      <c r="O1496" s="18"/>
      <c r="P1496" s="18"/>
      <c r="Q1496" s="18"/>
      <c r="R1496" s="18"/>
      <c r="S1496" s="18"/>
      <c r="T1496" s="18"/>
      <c r="U1496" s="18"/>
      <c r="V1496" s="18"/>
      <c r="W1496" s="18"/>
      <c r="X1496" s="18"/>
      <c r="Y1496" s="18"/>
      <c r="Z1496" s="18"/>
      <c r="AA1496" s="18"/>
      <c r="AB1496" s="18"/>
      <c r="AC1496" s="18"/>
      <c r="AD1496" s="18"/>
      <c r="AE1496" s="18"/>
      <c r="AF1496" s="18"/>
      <c r="AG1496" s="18"/>
      <c r="AH1496" s="18"/>
      <c r="AI1496" s="18"/>
      <c r="AJ1496" s="18"/>
      <c r="AK1496" s="18"/>
      <c r="AL1496" s="18"/>
      <c r="AM1496" s="18"/>
      <c r="AN1496" s="18"/>
      <c r="AO1496" s="18"/>
      <c r="AP1496" s="18"/>
      <c r="AQ1496" s="18"/>
      <c r="AR1496" s="19"/>
      <c r="AS1496" s="19"/>
      <c r="AT1496" s="19"/>
      <c r="AU1496" s="19"/>
      <c r="AV1496" s="19"/>
      <c r="AW1496" s="19"/>
      <c r="AX1496" s="19"/>
      <c r="AY1496" s="19"/>
      <c r="AZ1496" s="19"/>
      <c r="BA1496" s="19"/>
      <c r="BB1496" s="19"/>
      <c r="BC1496" s="19"/>
      <c r="BD1496" s="19"/>
      <c r="BE1496" s="19"/>
      <c r="BF1496" s="19"/>
      <c r="BG1496" s="19"/>
      <c r="BH1496" s="19"/>
      <c r="BI1496" s="19"/>
      <c r="BJ1496" s="19"/>
      <c r="BK1496" s="19"/>
      <c r="BL1496" s="19"/>
      <c r="BM1496" s="19"/>
      <c r="BN1496" s="19"/>
      <c r="BO1496" s="19"/>
      <c r="BP1496" s="19"/>
    </row>
    <row r="1497" spans="1:68" s="2" customFormat="1">
      <c r="A1497" s="57"/>
      <c r="B1497" s="18"/>
      <c r="C1497" s="18"/>
      <c r="D1497" s="18"/>
      <c r="E1497" s="18"/>
      <c r="F1497" s="18"/>
      <c r="G1497" s="18"/>
      <c r="H1497" s="18"/>
      <c r="I1497" s="18"/>
      <c r="J1497" s="18"/>
      <c r="K1497" s="18"/>
      <c r="L1497" s="18"/>
      <c r="M1497" s="18"/>
      <c r="N1497" s="18"/>
      <c r="O1497" s="18"/>
      <c r="P1497" s="18"/>
      <c r="Q1497" s="18"/>
      <c r="R1497" s="18"/>
      <c r="S1497" s="18"/>
      <c r="T1497" s="18"/>
      <c r="U1497" s="18"/>
      <c r="V1497" s="18"/>
      <c r="W1497" s="18"/>
      <c r="X1497" s="18"/>
      <c r="Y1497" s="18"/>
      <c r="Z1497" s="18"/>
      <c r="AA1497" s="18"/>
      <c r="AB1497" s="18"/>
      <c r="AC1497" s="18"/>
      <c r="AD1497" s="18"/>
      <c r="AE1497" s="18"/>
      <c r="AF1497" s="18"/>
      <c r="AG1497" s="18"/>
      <c r="AH1497" s="18"/>
      <c r="AI1497" s="18"/>
      <c r="AJ1497" s="18"/>
      <c r="AK1497" s="18"/>
      <c r="AL1497" s="18"/>
      <c r="AM1497" s="18"/>
      <c r="AN1497" s="18"/>
      <c r="AO1497" s="18"/>
      <c r="AP1497" s="18"/>
      <c r="AQ1497" s="18"/>
      <c r="AR1497" s="19"/>
      <c r="AS1497" s="19"/>
      <c r="AT1497" s="19"/>
      <c r="AU1497" s="19"/>
      <c r="AV1497" s="19"/>
      <c r="AW1497" s="19"/>
      <c r="AX1497" s="19"/>
      <c r="AY1497" s="19"/>
      <c r="AZ1497" s="19"/>
      <c r="BA1497" s="19"/>
      <c r="BB1497" s="19"/>
      <c r="BC1497" s="19"/>
      <c r="BD1497" s="19"/>
      <c r="BE1497" s="19"/>
      <c r="BF1497" s="19"/>
      <c r="BG1497" s="19"/>
      <c r="BH1497" s="19"/>
      <c r="BI1497" s="19"/>
      <c r="BJ1497" s="19"/>
      <c r="BK1497" s="19"/>
      <c r="BL1497" s="19"/>
      <c r="BM1497" s="19"/>
      <c r="BN1497" s="19"/>
      <c r="BO1497" s="19"/>
      <c r="BP1497" s="19"/>
    </row>
    <row r="1498" spans="1:68" s="2" customFormat="1">
      <c r="A1498" s="57"/>
      <c r="B1498" s="18"/>
      <c r="C1498" s="18"/>
      <c r="D1498" s="18"/>
      <c r="E1498" s="18"/>
      <c r="F1498" s="18"/>
      <c r="G1498" s="18"/>
      <c r="H1498" s="18"/>
      <c r="I1498" s="18"/>
      <c r="J1498" s="18"/>
      <c r="K1498" s="18"/>
      <c r="L1498" s="18"/>
      <c r="M1498" s="18"/>
      <c r="N1498" s="18"/>
      <c r="O1498" s="18"/>
      <c r="P1498" s="18"/>
      <c r="Q1498" s="18"/>
      <c r="R1498" s="18"/>
      <c r="S1498" s="18"/>
      <c r="T1498" s="18"/>
      <c r="U1498" s="18"/>
      <c r="V1498" s="18"/>
      <c r="W1498" s="18"/>
      <c r="X1498" s="18"/>
      <c r="Y1498" s="18"/>
      <c r="Z1498" s="18"/>
      <c r="AA1498" s="18"/>
      <c r="AB1498" s="18"/>
      <c r="AC1498" s="18"/>
      <c r="AD1498" s="18"/>
      <c r="AE1498" s="18"/>
      <c r="AF1498" s="18"/>
      <c r="AG1498" s="18"/>
      <c r="AH1498" s="18"/>
      <c r="AI1498" s="18"/>
      <c r="AJ1498" s="18"/>
      <c r="AK1498" s="18"/>
      <c r="AL1498" s="18"/>
      <c r="AM1498" s="18"/>
      <c r="AN1498" s="18"/>
      <c r="AO1498" s="18"/>
      <c r="AP1498" s="18"/>
      <c r="AQ1498" s="18"/>
      <c r="AR1498" s="19"/>
      <c r="AS1498" s="19"/>
      <c r="AT1498" s="19"/>
      <c r="AU1498" s="19"/>
      <c r="AV1498" s="19"/>
      <c r="AW1498" s="19"/>
      <c r="AX1498" s="19"/>
      <c r="AY1498" s="19"/>
      <c r="AZ1498" s="19"/>
      <c r="BA1498" s="19"/>
      <c r="BB1498" s="19"/>
      <c r="BC1498" s="19"/>
      <c r="BD1498" s="19"/>
      <c r="BE1498" s="19"/>
      <c r="BF1498" s="19"/>
      <c r="BG1498" s="19"/>
      <c r="BH1498" s="19"/>
      <c r="BI1498" s="19"/>
      <c r="BJ1498" s="19"/>
      <c r="BK1498" s="19"/>
      <c r="BL1498" s="19"/>
      <c r="BM1498" s="19"/>
      <c r="BN1498" s="19"/>
      <c r="BO1498" s="19"/>
      <c r="BP1498" s="19"/>
    </row>
    <row r="1499" spans="1:68" s="2" customFormat="1">
      <c r="A1499" s="57"/>
      <c r="B1499" s="18"/>
      <c r="C1499" s="18"/>
      <c r="D1499" s="18"/>
      <c r="E1499" s="18"/>
      <c r="F1499" s="18"/>
      <c r="G1499" s="18"/>
      <c r="H1499" s="18"/>
      <c r="I1499" s="18"/>
      <c r="J1499" s="18"/>
      <c r="K1499" s="18"/>
      <c r="L1499" s="18"/>
      <c r="M1499" s="18"/>
      <c r="N1499" s="18"/>
      <c r="O1499" s="18"/>
      <c r="P1499" s="18"/>
      <c r="Q1499" s="18"/>
      <c r="R1499" s="18"/>
      <c r="S1499" s="18"/>
      <c r="T1499" s="18"/>
      <c r="U1499" s="18"/>
      <c r="V1499" s="18"/>
      <c r="W1499" s="18"/>
      <c r="X1499" s="18"/>
      <c r="Y1499" s="18"/>
      <c r="Z1499" s="18"/>
      <c r="AA1499" s="18"/>
      <c r="AB1499" s="18"/>
      <c r="AC1499" s="18"/>
      <c r="AD1499" s="18"/>
      <c r="AE1499" s="18"/>
      <c r="AF1499" s="18"/>
      <c r="AG1499" s="18"/>
      <c r="AH1499" s="18"/>
      <c r="AI1499" s="18"/>
      <c r="AJ1499" s="18"/>
      <c r="AK1499" s="18"/>
      <c r="AL1499" s="18"/>
      <c r="AM1499" s="18"/>
      <c r="AN1499" s="18"/>
      <c r="AO1499" s="18"/>
      <c r="AP1499" s="18"/>
      <c r="AQ1499" s="18"/>
      <c r="AR1499" s="19"/>
      <c r="AS1499" s="19"/>
      <c r="AT1499" s="19"/>
      <c r="AU1499" s="19"/>
      <c r="AV1499" s="19"/>
      <c r="AW1499" s="19"/>
      <c r="AX1499" s="19"/>
      <c r="AY1499" s="19"/>
      <c r="AZ1499" s="19"/>
      <c r="BA1499" s="19"/>
      <c r="BB1499" s="19"/>
      <c r="BC1499" s="19"/>
      <c r="BD1499" s="19"/>
      <c r="BE1499" s="19"/>
      <c r="BF1499" s="19"/>
      <c r="BG1499" s="19"/>
      <c r="BH1499" s="19"/>
      <c r="BI1499" s="19"/>
      <c r="BJ1499" s="19"/>
      <c r="BK1499" s="19"/>
      <c r="BL1499" s="19"/>
      <c r="BM1499" s="19"/>
      <c r="BN1499" s="19"/>
      <c r="BO1499" s="19"/>
      <c r="BP1499" s="19"/>
    </row>
    <row r="1500" spans="1:68" s="2" customFormat="1">
      <c r="A1500" s="57"/>
      <c r="B1500" s="18"/>
      <c r="C1500" s="18"/>
      <c r="D1500" s="18"/>
      <c r="E1500" s="18"/>
      <c r="F1500" s="18"/>
      <c r="G1500" s="18"/>
      <c r="H1500" s="18"/>
      <c r="I1500" s="18"/>
      <c r="J1500" s="18"/>
      <c r="K1500" s="18"/>
      <c r="L1500" s="18"/>
      <c r="M1500" s="18"/>
      <c r="N1500" s="18"/>
      <c r="O1500" s="18"/>
      <c r="P1500" s="18"/>
      <c r="Q1500" s="18"/>
      <c r="R1500" s="18"/>
      <c r="S1500" s="18"/>
      <c r="T1500" s="18"/>
      <c r="U1500" s="18"/>
      <c r="V1500" s="18"/>
      <c r="W1500" s="18"/>
      <c r="X1500" s="18"/>
      <c r="Y1500" s="18"/>
      <c r="Z1500" s="18"/>
      <c r="AA1500" s="18"/>
      <c r="AB1500" s="18"/>
      <c r="AC1500" s="18"/>
      <c r="AD1500" s="18"/>
      <c r="AE1500" s="18"/>
      <c r="AF1500" s="18"/>
      <c r="AG1500" s="18"/>
      <c r="AH1500" s="18"/>
      <c r="AI1500" s="18"/>
      <c r="AJ1500" s="18"/>
      <c r="AK1500" s="18"/>
      <c r="AL1500" s="18"/>
      <c r="AM1500" s="18"/>
      <c r="AN1500" s="18"/>
      <c r="AO1500" s="18"/>
      <c r="AP1500" s="18"/>
      <c r="AQ1500" s="18"/>
      <c r="AR1500" s="19"/>
      <c r="AS1500" s="19"/>
      <c r="AT1500" s="19"/>
      <c r="AU1500" s="19"/>
      <c r="AV1500" s="19"/>
      <c r="AW1500" s="19"/>
      <c r="AX1500" s="19"/>
      <c r="AY1500" s="19"/>
      <c r="AZ1500" s="19"/>
      <c r="BA1500" s="19"/>
      <c r="BB1500" s="19"/>
      <c r="BC1500" s="19"/>
      <c r="BD1500" s="19"/>
      <c r="BE1500" s="19"/>
      <c r="BF1500" s="19"/>
      <c r="BG1500" s="19"/>
      <c r="BH1500" s="19"/>
      <c r="BI1500" s="19"/>
      <c r="BJ1500" s="19"/>
      <c r="BK1500" s="19"/>
      <c r="BL1500" s="19"/>
      <c r="BM1500" s="19"/>
      <c r="BN1500" s="19"/>
      <c r="BO1500" s="19"/>
      <c r="BP1500" s="19"/>
    </row>
    <row r="1501" spans="1:68" s="2" customFormat="1">
      <c r="A1501" s="57"/>
      <c r="B1501" s="18"/>
      <c r="C1501" s="18"/>
      <c r="D1501" s="18"/>
      <c r="E1501" s="18"/>
      <c r="F1501" s="18"/>
      <c r="G1501" s="18"/>
      <c r="H1501" s="18"/>
      <c r="I1501" s="18"/>
      <c r="J1501" s="18"/>
      <c r="K1501" s="18"/>
      <c r="L1501" s="18"/>
      <c r="M1501" s="18"/>
      <c r="N1501" s="18"/>
      <c r="O1501" s="18"/>
      <c r="P1501" s="18"/>
      <c r="Q1501" s="18"/>
      <c r="R1501" s="18"/>
      <c r="S1501" s="18"/>
      <c r="T1501" s="18"/>
      <c r="U1501" s="18"/>
      <c r="V1501" s="18"/>
      <c r="W1501" s="18"/>
      <c r="X1501" s="18"/>
      <c r="Y1501" s="18"/>
      <c r="Z1501" s="18"/>
      <c r="AA1501" s="18"/>
      <c r="AB1501" s="18"/>
      <c r="AC1501" s="18"/>
      <c r="AD1501" s="18"/>
      <c r="AE1501" s="18"/>
      <c r="AF1501" s="18"/>
      <c r="AG1501" s="18"/>
      <c r="AH1501" s="18"/>
      <c r="AI1501" s="18"/>
      <c r="AJ1501" s="18"/>
      <c r="AK1501" s="18"/>
      <c r="AL1501" s="18"/>
      <c r="AM1501" s="18"/>
      <c r="AN1501" s="18"/>
      <c r="AO1501" s="18"/>
      <c r="AP1501" s="18"/>
      <c r="AQ1501" s="18"/>
      <c r="AR1501" s="19"/>
      <c r="AS1501" s="19"/>
      <c r="AT1501" s="19"/>
      <c r="AU1501" s="19"/>
      <c r="AV1501" s="19"/>
      <c r="AW1501" s="19"/>
      <c r="AX1501" s="19"/>
      <c r="AY1501" s="19"/>
      <c r="AZ1501" s="19"/>
      <c r="BA1501" s="19"/>
      <c r="BB1501" s="19"/>
      <c r="BC1501" s="19"/>
      <c r="BD1501" s="19"/>
      <c r="BE1501" s="19"/>
      <c r="BF1501" s="19"/>
      <c r="BG1501" s="19"/>
      <c r="BH1501" s="19"/>
      <c r="BI1501" s="19"/>
      <c r="BJ1501" s="19"/>
      <c r="BK1501" s="19"/>
      <c r="BL1501" s="19"/>
      <c r="BM1501" s="19"/>
      <c r="BN1501" s="19"/>
      <c r="BO1501" s="19"/>
      <c r="BP1501" s="19"/>
    </row>
    <row r="1502" spans="1:68" s="2" customFormat="1">
      <c r="A1502" s="57"/>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18"/>
      <c r="AM1502" s="18"/>
      <c r="AN1502" s="18"/>
      <c r="AO1502" s="18"/>
      <c r="AP1502" s="18"/>
      <c r="AQ1502" s="18"/>
      <c r="AR1502" s="19"/>
      <c r="AS1502" s="19"/>
      <c r="AT1502" s="19"/>
      <c r="AU1502" s="19"/>
      <c r="AV1502" s="19"/>
      <c r="AW1502" s="19"/>
      <c r="AX1502" s="19"/>
      <c r="AY1502" s="19"/>
      <c r="AZ1502" s="19"/>
      <c r="BA1502" s="19"/>
      <c r="BB1502" s="19"/>
      <c r="BC1502" s="19"/>
      <c r="BD1502" s="19"/>
      <c r="BE1502" s="19"/>
      <c r="BF1502" s="19"/>
      <c r="BG1502" s="19"/>
      <c r="BH1502" s="19"/>
      <c r="BI1502" s="19"/>
      <c r="BJ1502" s="19"/>
      <c r="BK1502" s="19"/>
      <c r="BL1502" s="19"/>
      <c r="BM1502" s="19"/>
      <c r="BN1502" s="19"/>
      <c r="BO1502" s="19"/>
      <c r="BP1502" s="19"/>
    </row>
    <row r="1503" spans="1:68" s="2" customFormat="1">
      <c r="A1503" s="57"/>
      <c r="B1503" s="18"/>
      <c r="C1503" s="18"/>
      <c r="D1503" s="18"/>
      <c r="E1503" s="18"/>
      <c r="F1503" s="18"/>
      <c r="G1503" s="18"/>
      <c r="H1503" s="18"/>
      <c r="I1503" s="18"/>
      <c r="J1503" s="18"/>
      <c r="K1503" s="18"/>
      <c r="L1503" s="18"/>
      <c r="M1503" s="18"/>
      <c r="N1503" s="18"/>
      <c r="O1503" s="18"/>
      <c r="P1503" s="18"/>
      <c r="Q1503" s="18"/>
      <c r="R1503" s="18"/>
      <c r="S1503" s="18"/>
      <c r="T1503" s="18"/>
      <c r="U1503" s="18"/>
      <c r="V1503" s="18"/>
      <c r="W1503" s="18"/>
      <c r="X1503" s="18"/>
      <c r="Y1503" s="18"/>
      <c r="Z1503" s="18"/>
      <c r="AA1503" s="18"/>
      <c r="AB1503" s="18"/>
      <c r="AC1503" s="18"/>
      <c r="AD1503" s="18"/>
      <c r="AE1503" s="18"/>
      <c r="AF1503" s="18"/>
      <c r="AG1503" s="18"/>
      <c r="AH1503" s="18"/>
      <c r="AI1503" s="18"/>
      <c r="AJ1503" s="18"/>
      <c r="AK1503" s="18"/>
      <c r="AL1503" s="18"/>
      <c r="AM1503" s="18"/>
      <c r="AN1503" s="18"/>
      <c r="AO1503" s="18"/>
      <c r="AP1503" s="18"/>
      <c r="AQ1503" s="18"/>
      <c r="AR1503" s="19"/>
      <c r="AS1503" s="19"/>
      <c r="AT1503" s="19"/>
      <c r="AU1503" s="19"/>
      <c r="AV1503" s="19"/>
      <c r="AW1503" s="19"/>
      <c r="AX1503" s="19"/>
      <c r="AY1503" s="19"/>
      <c r="AZ1503" s="19"/>
      <c r="BA1503" s="19"/>
      <c r="BB1503" s="19"/>
      <c r="BC1503" s="19"/>
      <c r="BD1503" s="19"/>
      <c r="BE1503" s="19"/>
      <c r="BF1503" s="19"/>
      <c r="BG1503" s="19"/>
      <c r="BH1503" s="19"/>
      <c r="BI1503" s="19"/>
      <c r="BJ1503" s="19"/>
      <c r="BK1503" s="19"/>
      <c r="BL1503" s="19"/>
      <c r="BM1503" s="19"/>
      <c r="BN1503" s="19"/>
      <c r="BO1503" s="19"/>
      <c r="BP1503" s="19"/>
    </row>
    <row r="1504" spans="1:68" s="2" customFormat="1">
      <c r="A1504" s="57"/>
      <c r="B1504" s="18"/>
      <c r="C1504" s="18"/>
      <c r="D1504" s="18"/>
      <c r="E1504" s="18"/>
      <c r="F1504" s="18"/>
      <c r="G1504" s="18"/>
      <c r="H1504" s="18"/>
      <c r="I1504" s="18"/>
      <c r="J1504" s="18"/>
      <c r="K1504" s="18"/>
      <c r="L1504" s="18"/>
      <c r="M1504" s="18"/>
      <c r="N1504" s="18"/>
      <c r="O1504" s="18"/>
      <c r="P1504" s="18"/>
      <c r="Q1504" s="18"/>
      <c r="R1504" s="18"/>
      <c r="S1504" s="18"/>
      <c r="T1504" s="18"/>
      <c r="U1504" s="18"/>
      <c r="V1504" s="18"/>
      <c r="W1504" s="18"/>
      <c r="X1504" s="18"/>
      <c r="Y1504" s="18"/>
      <c r="Z1504" s="18"/>
      <c r="AA1504" s="18"/>
      <c r="AB1504" s="18"/>
      <c r="AC1504" s="18"/>
      <c r="AD1504" s="18"/>
      <c r="AE1504" s="18"/>
      <c r="AF1504" s="18"/>
      <c r="AG1504" s="18"/>
      <c r="AH1504" s="18"/>
      <c r="AI1504" s="18"/>
      <c r="AJ1504" s="18"/>
      <c r="AK1504" s="18"/>
      <c r="AL1504" s="18"/>
      <c r="AM1504" s="18"/>
      <c r="AN1504" s="18"/>
      <c r="AO1504" s="18"/>
      <c r="AP1504" s="18"/>
      <c r="AQ1504" s="18"/>
      <c r="AR1504" s="19"/>
      <c r="AS1504" s="19"/>
      <c r="AT1504" s="19"/>
      <c r="AU1504" s="19"/>
      <c r="AV1504" s="19"/>
      <c r="AW1504" s="19"/>
      <c r="AX1504" s="19"/>
      <c r="AY1504" s="19"/>
      <c r="AZ1504" s="19"/>
      <c r="BA1504" s="19"/>
      <c r="BB1504" s="19"/>
      <c r="BC1504" s="19"/>
      <c r="BD1504" s="19"/>
      <c r="BE1504" s="19"/>
      <c r="BF1504" s="19"/>
      <c r="BG1504" s="19"/>
      <c r="BH1504" s="19"/>
      <c r="BI1504" s="19"/>
      <c r="BJ1504" s="19"/>
      <c r="BK1504" s="19"/>
      <c r="BL1504" s="19"/>
      <c r="BM1504" s="19"/>
      <c r="BN1504" s="19"/>
      <c r="BO1504" s="19"/>
      <c r="BP1504" s="19"/>
    </row>
    <row r="1505" spans="1:68" s="2" customFormat="1">
      <c r="A1505" s="57"/>
      <c r="B1505" s="18"/>
      <c r="C1505" s="18"/>
      <c r="D1505" s="18"/>
      <c r="E1505" s="18"/>
      <c r="F1505" s="18"/>
      <c r="G1505" s="18"/>
      <c r="H1505" s="18"/>
      <c r="I1505" s="18"/>
      <c r="J1505" s="18"/>
      <c r="K1505" s="18"/>
      <c r="L1505" s="18"/>
      <c r="M1505" s="18"/>
      <c r="N1505" s="18"/>
      <c r="O1505" s="18"/>
      <c r="P1505" s="18"/>
      <c r="Q1505" s="18"/>
      <c r="R1505" s="18"/>
      <c r="S1505" s="18"/>
      <c r="T1505" s="18"/>
      <c r="U1505" s="18"/>
      <c r="V1505" s="18"/>
      <c r="W1505" s="18"/>
      <c r="X1505" s="18"/>
      <c r="Y1505" s="18"/>
      <c r="Z1505" s="18"/>
      <c r="AA1505" s="18"/>
      <c r="AB1505" s="18"/>
      <c r="AC1505" s="18"/>
      <c r="AD1505" s="18"/>
      <c r="AE1505" s="18"/>
      <c r="AF1505" s="18"/>
      <c r="AG1505" s="18"/>
      <c r="AH1505" s="18"/>
      <c r="AI1505" s="18"/>
      <c r="AJ1505" s="18"/>
      <c r="AK1505" s="18"/>
      <c r="AL1505" s="18"/>
      <c r="AM1505" s="18"/>
      <c r="AN1505" s="18"/>
      <c r="AO1505" s="18"/>
      <c r="AP1505" s="18"/>
      <c r="AQ1505" s="18"/>
      <c r="AR1505" s="19"/>
      <c r="AS1505" s="19"/>
      <c r="AT1505" s="19"/>
      <c r="AU1505" s="19"/>
      <c r="AV1505" s="19"/>
      <c r="AW1505" s="19"/>
      <c r="AX1505" s="19"/>
      <c r="AY1505" s="19"/>
      <c r="AZ1505" s="19"/>
      <c r="BA1505" s="19"/>
      <c r="BB1505" s="19"/>
      <c r="BC1505" s="19"/>
      <c r="BD1505" s="19"/>
      <c r="BE1505" s="19"/>
      <c r="BF1505" s="19"/>
      <c r="BG1505" s="19"/>
      <c r="BH1505" s="19"/>
      <c r="BI1505" s="19"/>
      <c r="BJ1505" s="19"/>
      <c r="BK1505" s="19"/>
      <c r="BL1505" s="19"/>
      <c r="BM1505" s="19"/>
      <c r="BN1505" s="19"/>
      <c r="BO1505" s="19"/>
      <c r="BP1505" s="19"/>
    </row>
    <row r="1506" spans="1:68" s="2" customFormat="1">
      <c r="A1506" s="57"/>
      <c r="B1506" s="18"/>
      <c r="C1506" s="18"/>
      <c r="D1506" s="18"/>
      <c r="E1506" s="18"/>
      <c r="F1506" s="18"/>
      <c r="G1506" s="18"/>
      <c r="H1506" s="18"/>
      <c r="I1506" s="18"/>
      <c r="J1506" s="18"/>
      <c r="K1506" s="18"/>
      <c r="L1506" s="18"/>
      <c r="M1506" s="18"/>
      <c r="N1506" s="18"/>
      <c r="O1506" s="18"/>
      <c r="P1506" s="18"/>
      <c r="Q1506" s="18"/>
      <c r="R1506" s="18"/>
      <c r="S1506" s="18"/>
      <c r="T1506" s="18"/>
      <c r="U1506" s="18"/>
      <c r="V1506" s="18"/>
      <c r="W1506" s="18"/>
      <c r="X1506" s="18"/>
      <c r="Y1506" s="18"/>
      <c r="Z1506" s="18"/>
      <c r="AA1506" s="18"/>
      <c r="AB1506" s="18"/>
      <c r="AC1506" s="18"/>
      <c r="AD1506" s="18"/>
      <c r="AE1506" s="18"/>
      <c r="AF1506" s="18"/>
      <c r="AG1506" s="18"/>
      <c r="AH1506" s="18"/>
      <c r="AI1506" s="18"/>
      <c r="AJ1506" s="18"/>
      <c r="AK1506" s="18"/>
      <c r="AL1506" s="18"/>
      <c r="AM1506" s="18"/>
      <c r="AN1506" s="18"/>
      <c r="AO1506" s="18"/>
      <c r="AP1506" s="18"/>
      <c r="AQ1506" s="18"/>
      <c r="AR1506" s="19"/>
      <c r="AS1506" s="19"/>
      <c r="AT1506" s="19"/>
      <c r="AU1506" s="19"/>
      <c r="AV1506" s="19"/>
      <c r="AW1506" s="19"/>
      <c r="AX1506" s="19"/>
      <c r="AY1506" s="19"/>
      <c r="AZ1506" s="19"/>
      <c r="BA1506" s="19"/>
      <c r="BB1506" s="19"/>
      <c r="BC1506" s="19"/>
      <c r="BD1506" s="19"/>
      <c r="BE1506" s="19"/>
      <c r="BF1506" s="19"/>
      <c r="BG1506" s="19"/>
      <c r="BH1506" s="19"/>
      <c r="BI1506" s="19"/>
      <c r="BJ1506" s="19"/>
      <c r="BK1506" s="19"/>
      <c r="BL1506" s="19"/>
      <c r="BM1506" s="19"/>
      <c r="BN1506" s="19"/>
      <c r="BO1506" s="19"/>
      <c r="BP1506" s="19"/>
    </row>
    <row r="1507" spans="1:68" s="2" customFormat="1">
      <c r="A1507" s="57"/>
      <c r="B1507" s="18"/>
      <c r="C1507" s="18"/>
      <c r="D1507" s="18"/>
      <c r="E1507" s="18"/>
      <c r="F1507" s="18"/>
      <c r="G1507" s="18"/>
      <c r="H1507" s="18"/>
      <c r="I1507" s="18"/>
      <c r="J1507" s="18"/>
      <c r="K1507" s="18"/>
      <c r="L1507" s="18"/>
      <c r="M1507" s="18"/>
      <c r="N1507" s="18"/>
      <c r="O1507" s="18"/>
      <c r="P1507" s="18"/>
      <c r="Q1507" s="18"/>
      <c r="R1507" s="18"/>
      <c r="S1507" s="18"/>
      <c r="T1507" s="18"/>
      <c r="U1507" s="18"/>
      <c r="V1507" s="18"/>
      <c r="W1507" s="18"/>
      <c r="X1507" s="18"/>
      <c r="Y1507" s="18"/>
      <c r="Z1507" s="18"/>
      <c r="AA1507" s="18"/>
      <c r="AB1507" s="18"/>
      <c r="AC1507" s="18"/>
      <c r="AD1507" s="18"/>
      <c r="AE1507" s="18"/>
      <c r="AF1507" s="18"/>
      <c r="AG1507" s="18"/>
      <c r="AH1507" s="18"/>
      <c r="AI1507" s="18"/>
      <c r="AJ1507" s="18"/>
      <c r="AK1507" s="18"/>
      <c r="AL1507" s="18"/>
      <c r="AM1507" s="18"/>
      <c r="AN1507" s="18"/>
      <c r="AO1507" s="18"/>
      <c r="AP1507" s="18"/>
      <c r="AQ1507" s="18"/>
      <c r="AR1507" s="19"/>
      <c r="AS1507" s="19"/>
      <c r="AT1507" s="19"/>
      <c r="AU1507" s="19"/>
      <c r="AV1507" s="19"/>
      <c r="AW1507" s="19"/>
      <c r="AX1507" s="19"/>
      <c r="AY1507" s="19"/>
      <c r="AZ1507" s="19"/>
      <c r="BA1507" s="19"/>
      <c r="BB1507" s="19"/>
      <c r="BC1507" s="19"/>
      <c r="BD1507" s="19"/>
      <c r="BE1507" s="19"/>
      <c r="BF1507" s="19"/>
      <c r="BG1507" s="19"/>
      <c r="BH1507" s="19"/>
      <c r="BI1507" s="19"/>
      <c r="BJ1507" s="19"/>
      <c r="BK1507" s="19"/>
      <c r="BL1507" s="19"/>
      <c r="BM1507" s="19"/>
      <c r="BN1507" s="19"/>
      <c r="BO1507" s="19"/>
      <c r="BP1507" s="19"/>
    </row>
    <row r="1508" spans="1:68" s="2" customFormat="1">
      <c r="A1508" s="57"/>
      <c r="B1508" s="18"/>
      <c r="C1508" s="18"/>
      <c r="D1508" s="18"/>
      <c r="E1508" s="18"/>
      <c r="F1508" s="18"/>
      <c r="G1508" s="18"/>
      <c r="H1508" s="18"/>
      <c r="I1508" s="18"/>
      <c r="J1508" s="18"/>
      <c r="K1508" s="18"/>
      <c r="L1508" s="18"/>
      <c r="M1508" s="18"/>
      <c r="N1508" s="18"/>
      <c r="O1508" s="18"/>
      <c r="P1508" s="18"/>
      <c r="Q1508" s="18"/>
      <c r="R1508" s="18"/>
      <c r="S1508" s="18"/>
      <c r="T1508" s="18"/>
      <c r="U1508" s="18"/>
      <c r="V1508" s="18"/>
      <c r="W1508" s="18"/>
      <c r="X1508" s="18"/>
      <c r="Y1508" s="18"/>
      <c r="Z1508" s="18"/>
      <c r="AA1508" s="18"/>
      <c r="AB1508" s="18"/>
      <c r="AC1508" s="18"/>
      <c r="AD1508" s="18"/>
      <c r="AE1508" s="18"/>
      <c r="AF1508" s="18"/>
      <c r="AG1508" s="18"/>
      <c r="AH1508" s="18"/>
      <c r="AI1508" s="18"/>
      <c r="AJ1508" s="18"/>
      <c r="AK1508" s="18"/>
      <c r="AL1508" s="18"/>
      <c r="AM1508" s="18"/>
      <c r="AN1508" s="18"/>
      <c r="AO1508" s="18"/>
      <c r="AP1508" s="18"/>
      <c r="AQ1508" s="18"/>
      <c r="AR1508" s="19"/>
      <c r="AS1508" s="19"/>
      <c r="AT1508" s="19"/>
      <c r="AU1508" s="19"/>
      <c r="AV1508" s="19"/>
      <c r="AW1508" s="19"/>
      <c r="AX1508" s="19"/>
      <c r="AY1508" s="19"/>
      <c r="AZ1508" s="19"/>
      <c r="BA1508" s="19"/>
      <c r="BB1508" s="19"/>
      <c r="BC1508" s="19"/>
      <c r="BD1508" s="19"/>
      <c r="BE1508" s="19"/>
      <c r="BF1508" s="19"/>
      <c r="BG1508" s="19"/>
      <c r="BH1508" s="19"/>
      <c r="BI1508" s="19"/>
      <c r="BJ1508" s="19"/>
      <c r="BK1508" s="19"/>
      <c r="BL1508" s="19"/>
      <c r="BM1508" s="19"/>
      <c r="BN1508" s="19"/>
      <c r="BO1508" s="19"/>
      <c r="BP1508" s="19"/>
    </row>
    <row r="1509" spans="1:68" s="2" customFormat="1">
      <c r="A1509" s="57"/>
      <c r="B1509" s="18"/>
      <c r="C1509" s="18"/>
      <c r="D1509" s="18"/>
      <c r="E1509" s="18"/>
      <c r="F1509" s="18"/>
      <c r="G1509" s="18"/>
      <c r="H1509" s="18"/>
      <c r="I1509" s="18"/>
      <c r="J1509" s="18"/>
      <c r="K1509" s="18"/>
      <c r="L1509" s="18"/>
      <c r="M1509" s="18"/>
      <c r="N1509" s="18"/>
      <c r="O1509" s="18"/>
      <c r="P1509" s="18"/>
      <c r="Q1509" s="18"/>
      <c r="R1509" s="18"/>
      <c r="S1509" s="18"/>
      <c r="T1509" s="18"/>
      <c r="U1509" s="18"/>
      <c r="V1509" s="18"/>
      <c r="W1509" s="18"/>
      <c r="X1509" s="18"/>
      <c r="Y1509" s="18"/>
      <c r="Z1509" s="18"/>
      <c r="AA1509" s="18"/>
      <c r="AB1509" s="18"/>
      <c r="AC1509" s="18"/>
      <c r="AD1509" s="18"/>
      <c r="AE1509" s="18"/>
      <c r="AF1509" s="18"/>
      <c r="AG1509" s="18"/>
      <c r="AH1509" s="18"/>
      <c r="AI1509" s="18"/>
      <c r="AJ1509" s="18"/>
      <c r="AK1509" s="18"/>
      <c r="AL1509" s="18"/>
      <c r="AM1509" s="18"/>
      <c r="AN1509" s="18"/>
      <c r="AO1509" s="18"/>
      <c r="AP1509" s="18"/>
      <c r="AQ1509" s="18"/>
      <c r="AR1509" s="19"/>
      <c r="AS1509" s="19"/>
      <c r="AT1509" s="19"/>
      <c r="AU1509" s="19"/>
      <c r="AV1509" s="19"/>
      <c r="AW1509" s="19"/>
      <c r="AX1509" s="19"/>
      <c r="AY1509" s="19"/>
      <c r="AZ1509" s="19"/>
      <c r="BA1509" s="19"/>
      <c r="BB1509" s="19"/>
      <c r="BC1509" s="19"/>
      <c r="BD1509" s="19"/>
      <c r="BE1509" s="19"/>
      <c r="BF1509" s="19"/>
      <c r="BG1509" s="19"/>
      <c r="BH1509" s="19"/>
      <c r="BI1509" s="19"/>
      <c r="BJ1509" s="19"/>
      <c r="BK1509" s="19"/>
      <c r="BL1509" s="19"/>
      <c r="BM1509" s="19"/>
      <c r="BN1509" s="19"/>
      <c r="BO1509" s="19"/>
      <c r="BP1509" s="19"/>
    </row>
    <row r="1510" spans="1:68" s="2" customFormat="1">
      <c r="A1510" s="57"/>
      <c r="B1510" s="18"/>
      <c r="C1510" s="18"/>
      <c r="D1510" s="18"/>
      <c r="E1510" s="18"/>
      <c r="F1510" s="18"/>
      <c r="G1510" s="18"/>
      <c r="H1510" s="18"/>
      <c r="I1510" s="18"/>
      <c r="J1510" s="18"/>
      <c r="K1510" s="18"/>
      <c r="L1510" s="18"/>
      <c r="M1510" s="18"/>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18"/>
      <c r="AM1510" s="18"/>
      <c r="AN1510" s="18"/>
      <c r="AO1510" s="18"/>
      <c r="AP1510" s="18"/>
      <c r="AQ1510" s="18"/>
      <c r="AR1510" s="19"/>
      <c r="AS1510" s="19"/>
      <c r="AT1510" s="19"/>
      <c r="AU1510" s="19"/>
      <c r="AV1510" s="19"/>
      <c r="AW1510" s="19"/>
      <c r="AX1510" s="19"/>
      <c r="AY1510" s="19"/>
      <c r="AZ1510" s="19"/>
      <c r="BA1510" s="19"/>
      <c r="BB1510" s="19"/>
      <c r="BC1510" s="19"/>
      <c r="BD1510" s="19"/>
      <c r="BE1510" s="19"/>
      <c r="BF1510" s="19"/>
      <c r="BG1510" s="19"/>
      <c r="BH1510" s="19"/>
      <c r="BI1510" s="19"/>
      <c r="BJ1510" s="19"/>
      <c r="BK1510" s="19"/>
      <c r="BL1510" s="19"/>
      <c r="BM1510" s="19"/>
      <c r="BN1510" s="19"/>
      <c r="BO1510" s="19"/>
      <c r="BP1510" s="19"/>
    </row>
    <row r="1511" spans="1:68" s="2" customFormat="1">
      <c r="A1511" s="57"/>
      <c r="B1511" s="18"/>
      <c r="C1511" s="18"/>
      <c r="D1511" s="18"/>
      <c r="E1511" s="18"/>
      <c r="F1511" s="18"/>
      <c r="G1511" s="18"/>
      <c r="H1511" s="18"/>
      <c r="I1511" s="18"/>
      <c r="J1511" s="18"/>
      <c r="K1511" s="18"/>
      <c r="L1511" s="18"/>
      <c r="M1511" s="18"/>
      <c r="N1511" s="18"/>
      <c r="O1511" s="18"/>
      <c r="P1511" s="18"/>
      <c r="Q1511" s="18"/>
      <c r="R1511" s="18"/>
      <c r="S1511" s="18"/>
      <c r="T1511" s="18"/>
      <c r="U1511" s="18"/>
      <c r="V1511" s="18"/>
      <c r="W1511" s="18"/>
      <c r="X1511" s="18"/>
      <c r="Y1511" s="18"/>
      <c r="Z1511" s="18"/>
      <c r="AA1511" s="18"/>
      <c r="AB1511" s="18"/>
      <c r="AC1511" s="18"/>
      <c r="AD1511" s="18"/>
      <c r="AE1511" s="18"/>
      <c r="AF1511" s="18"/>
      <c r="AG1511" s="18"/>
      <c r="AH1511" s="18"/>
      <c r="AI1511" s="18"/>
      <c r="AJ1511" s="18"/>
      <c r="AK1511" s="18"/>
      <c r="AL1511" s="18"/>
      <c r="AM1511" s="18"/>
      <c r="AN1511" s="18"/>
      <c r="AO1511" s="18"/>
      <c r="AP1511" s="18"/>
      <c r="AQ1511" s="18"/>
      <c r="AR1511" s="19"/>
      <c r="AS1511" s="19"/>
      <c r="AT1511" s="19"/>
      <c r="AU1511" s="19"/>
      <c r="AV1511" s="19"/>
      <c r="AW1511" s="19"/>
      <c r="AX1511" s="19"/>
      <c r="AY1511" s="19"/>
      <c r="AZ1511" s="19"/>
      <c r="BA1511" s="19"/>
      <c r="BB1511" s="19"/>
      <c r="BC1511" s="19"/>
      <c r="BD1511" s="19"/>
      <c r="BE1511" s="19"/>
      <c r="BF1511" s="19"/>
      <c r="BG1511" s="19"/>
      <c r="BH1511" s="19"/>
      <c r="BI1511" s="19"/>
      <c r="BJ1511" s="19"/>
      <c r="BK1511" s="19"/>
      <c r="BL1511" s="19"/>
      <c r="BM1511" s="19"/>
      <c r="BN1511" s="19"/>
      <c r="BO1511" s="19"/>
      <c r="BP1511" s="19"/>
    </row>
    <row r="1512" spans="1:68" s="2" customFormat="1">
      <c r="A1512" s="57"/>
      <c r="B1512" s="18"/>
      <c r="C1512" s="18"/>
      <c r="D1512" s="18"/>
      <c r="E1512" s="18"/>
      <c r="F1512" s="18"/>
      <c r="G1512" s="18"/>
      <c r="H1512" s="18"/>
      <c r="I1512" s="18"/>
      <c r="J1512" s="18"/>
      <c r="K1512" s="18"/>
      <c r="L1512" s="18"/>
      <c r="M1512" s="18"/>
      <c r="N1512" s="18"/>
      <c r="O1512" s="18"/>
      <c r="P1512" s="18"/>
      <c r="Q1512" s="18"/>
      <c r="R1512" s="18"/>
      <c r="S1512" s="18"/>
      <c r="T1512" s="18"/>
      <c r="U1512" s="18"/>
      <c r="V1512" s="18"/>
      <c r="W1512" s="18"/>
      <c r="X1512" s="18"/>
      <c r="Y1512" s="18"/>
      <c r="Z1512" s="18"/>
      <c r="AA1512" s="18"/>
      <c r="AB1512" s="18"/>
      <c r="AC1512" s="18"/>
      <c r="AD1512" s="18"/>
      <c r="AE1512" s="18"/>
      <c r="AF1512" s="18"/>
      <c r="AG1512" s="18"/>
      <c r="AH1512" s="18"/>
      <c r="AI1512" s="18"/>
      <c r="AJ1512" s="18"/>
      <c r="AK1512" s="18"/>
      <c r="AL1512" s="18"/>
      <c r="AM1512" s="18"/>
      <c r="AN1512" s="18"/>
      <c r="AO1512" s="18"/>
      <c r="AP1512" s="18"/>
      <c r="AQ1512" s="18"/>
      <c r="AR1512" s="19"/>
      <c r="AS1512" s="19"/>
      <c r="AT1512" s="19"/>
      <c r="AU1512" s="19"/>
      <c r="AV1512" s="19"/>
      <c r="AW1512" s="19"/>
      <c r="AX1512" s="19"/>
      <c r="AY1512" s="19"/>
      <c r="AZ1512" s="19"/>
      <c r="BA1512" s="19"/>
      <c r="BB1512" s="19"/>
      <c r="BC1512" s="19"/>
      <c r="BD1512" s="19"/>
      <c r="BE1512" s="19"/>
      <c r="BF1512" s="19"/>
      <c r="BG1512" s="19"/>
      <c r="BH1512" s="19"/>
      <c r="BI1512" s="19"/>
      <c r="BJ1512" s="19"/>
      <c r="BK1512" s="19"/>
      <c r="BL1512" s="19"/>
      <c r="BM1512" s="19"/>
      <c r="BN1512" s="19"/>
      <c r="BO1512" s="19"/>
      <c r="BP1512" s="19"/>
    </row>
    <row r="1513" spans="1:68" s="2" customFormat="1">
      <c r="A1513" s="57"/>
      <c r="B1513" s="18"/>
      <c r="C1513" s="18"/>
      <c r="D1513" s="18"/>
      <c r="E1513" s="18"/>
      <c r="F1513" s="18"/>
      <c r="G1513" s="18"/>
      <c r="H1513" s="18"/>
      <c r="I1513" s="18"/>
      <c r="J1513" s="18"/>
      <c r="K1513" s="18"/>
      <c r="L1513" s="18"/>
      <c r="M1513" s="18"/>
      <c r="N1513" s="18"/>
      <c r="O1513" s="18"/>
      <c r="P1513" s="18"/>
      <c r="Q1513" s="18"/>
      <c r="R1513" s="18"/>
      <c r="S1513" s="18"/>
      <c r="T1513" s="18"/>
      <c r="U1513" s="18"/>
      <c r="V1513" s="18"/>
      <c r="W1513" s="18"/>
      <c r="X1513" s="18"/>
      <c r="Y1513" s="18"/>
      <c r="Z1513" s="18"/>
      <c r="AA1513" s="18"/>
      <c r="AB1513" s="18"/>
      <c r="AC1513" s="18"/>
      <c r="AD1513" s="18"/>
      <c r="AE1513" s="18"/>
      <c r="AF1513" s="18"/>
      <c r="AG1513" s="18"/>
      <c r="AH1513" s="18"/>
      <c r="AI1513" s="18"/>
      <c r="AJ1513" s="18"/>
      <c r="AK1513" s="18"/>
      <c r="AL1513" s="18"/>
      <c r="AM1513" s="18"/>
      <c r="AN1513" s="18"/>
      <c r="AO1513" s="18"/>
      <c r="AP1513" s="18"/>
      <c r="AQ1513" s="18"/>
      <c r="AR1513" s="19"/>
      <c r="AS1513" s="19"/>
      <c r="AT1513" s="19"/>
      <c r="AU1513" s="19"/>
      <c r="AV1513" s="19"/>
      <c r="AW1513" s="19"/>
      <c r="AX1513" s="19"/>
      <c r="AY1513" s="19"/>
      <c r="AZ1513" s="19"/>
      <c r="BA1513" s="19"/>
      <c r="BB1513" s="19"/>
      <c r="BC1513" s="19"/>
      <c r="BD1513" s="19"/>
      <c r="BE1513" s="19"/>
      <c r="BF1513" s="19"/>
      <c r="BG1513" s="19"/>
      <c r="BH1513" s="19"/>
      <c r="BI1513" s="19"/>
      <c r="BJ1513" s="19"/>
      <c r="BK1513" s="19"/>
      <c r="BL1513" s="19"/>
      <c r="BM1513" s="19"/>
      <c r="BN1513" s="19"/>
      <c r="BO1513" s="19"/>
      <c r="BP1513" s="19"/>
    </row>
    <row r="1514" spans="1:68" s="2" customFormat="1">
      <c r="A1514" s="57"/>
      <c r="B1514" s="18"/>
      <c r="C1514" s="18"/>
      <c r="D1514" s="18"/>
      <c r="E1514" s="18"/>
      <c r="F1514" s="18"/>
      <c r="G1514" s="18"/>
      <c r="H1514" s="18"/>
      <c r="I1514" s="18"/>
      <c r="J1514" s="18"/>
      <c r="K1514" s="18"/>
      <c r="L1514" s="18"/>
      <c r="M1514" s="18"/>
      <c r="N1514" s="18"/>
      <c r="O1514" s="18"/>
      <c r="P1514" s="18"/>
      <c r="Q1514" s="18"/>
      <c r="R1514" s="18"/>
      <c r="S1514" s="18"/>
      <c r="T1514" s="18"/>
      <c r="U1514" s="18"/>
      <c r="V1514" s="18"/>
      <c r="W1514" s="18"/>
      <c r="X1514" s="18"/>
      <c r="Y1514" s="18"/>
      <c r="Z1514" s="18"/>
      <c r="AA1514" s="18"/>
      <c r="AB1514" s="18"/>
      <c r="AC1514" s="18"/>
      <c r="AD1514" s="18"/>
      <c r="AE1514" s="18"/>
      <c r="AF1514" s="18"/>
      <c r="AG1514" s="18"/>
      <c r="AH1514" s="18"/>
      <c r="AI1514" s="18"/>
      <c r="AJ1514" s="18"/>
      <c r="AK1514" s="18"/>
      <c r="AL1514" s="18"/>
      <c r="AM1514" s="18"/>
      <c r="AN1514" s="18"/>
      <c r="AO1514" s="18"/>
      <c r="AP1514" s="18"/>
      <c r="AQ1514" s="18"/>
      <c r="AR1514" s="19"/>
      <c r="AS1514" s="19"/>
      <c r="AT1514" s="19"/>
      <c r="AU1514" s="19"/>
      <c r="AV1514" s="19"/>
      <c r="AW1514" s="19"/>
      <c r="AX1514" s="19"/>
      <c r="AY1514" s="19"/>
      <c r="AZ1514" s="19"/>
      <c r="BA1514" s="19"/>
      <c r="BB1514" s="19"/>
      <c r="BC1514" s="19"/>
      <c r="BD1514" s="19"/>
      <c r="BE1514" s="19"/>
      <c r="BF1514" s="19"/>
      <c r="BG1514" s="19"/>
      <c r="BH1514" s="19"/>
      <c r="BI1514" s="19"/>
      <c r="BJ1514" s="19"/>
      <c r="BK1514" s="19"/>
      <c r="BL1514" s="19"/>
      <c r="BM1514" s="19"/>
      <c r="BN1514" s="19"/>
      <c r="BO1514" s="19"/>
      <c r="BP1514" s="19"/>
    </row>
    <row r="1515" spans="1:68" s="2" customFormat="1">
      <c r="A1515" s="57"/>
      <c r="B1515" s="18"/>
      <c r="C1515" s="18"/>
      <c r="D1515" s="18"/>
      <c r="E1515" s="18"/>
      <c r="F1515" s="18"/>
      <c r="G1515" s="18"/>
      <c r="H1515" s="18"/>
      <c r="I1515" s="18"/>
      <c r="J1515" s="18"/>
      <c r="K1515" s="18"/>
      <c r="L1515" s="18"/>
      <c r="M1515" s="18"/>
      <c r="N1515" s="18"/>
      <c r="O1515" s="18"/>
      <c r="P1515" s="18"/>
      <c r="Q1515" s="18"/>
      <c r="R1515" s="18"/>
      <c r="S1515" s="18"/>
      <c r="T1515" s="18"/>
      <c r="U1515" s="18"/>
      <c r="V1515" s="18"/>
      <c r="W1515" s="18"/>
      <c r="X1515" s="18"/>
      <c r="Y1515" s="18"/>
      <c r="Z1515" s="18"/>
      <c r="AA1515" s="18"/>
      <c r="AB1515" s="18"/>
      <c r="AC1515" s="18"/>
      <c r="AD1515" s="18"/>
      <c r="AE1515" s="18"/>
      <c r="AF1515" s="18"/>
      <c r="AG1515" s="18"/>
      <c r="AH1515" s="18"/>
      <c r="AI1515" s="18"/>
      <c r="AJ1515" s="18"/>
      <c r="AK1515" s="18"/>
      <c r="AL1515" s="18"/>
      <c r="AM1515" s="18"/>
      <c r="AN1515" s="18"/>
      <c r="AO1515" s="18"/>
      <c r="AP1515" s="18"/>
      <c r="AQ1515" s="18"/>
      <c r="AR1515" s="19"/>
      <c r="AS1515" s="19"/>
      <c r="AT1515" s="19"/>
      <c r="AU1515" s="19"/>
      <c r="AV1515" s="19"/>
      <c r="AW1515" s="19"/>
      <c r="AX1515" s="19"/>
      <c r="AY1515" s="19"/>
      <c r="AZ1515" s="19"/>
      <c r="BA1515" s="19"/>
      <c r="BB1515" s="19"/>
      <c r="BC1515" s="19"/>
      <c r="BD1515" s="19"/>
      <c r="BE1515" s="19"/>
      <c r="BF1515" s="19"/>
      <c r="BG1515" s="19"/>
      <c r="BH1515" s="19"/>
      <c r="BI1515" s="19"/>
      <c r="BJ1515" s="19"/>
      <c r="BK1515" s="19"/>
      <c r="BL1515" s="19"/>
      <c r="BM1515" s="19"/>
      <c r="BN1515" s="19"/>
      <c r="BO1515" s="19"/>
      <c r="BP1515" s="19"/>
    </row>
    <row r="1516" spans="1:68" s="2" customFormat="1">
      <c r="A1516" s="57"/>
      <c r="B1516" s="18"/>
      <c r="C1516" s="18"/>
      <c r="D1516" s="18"/>
      <c r="E1516" s="18"/>
      <c r="F1516" s="18"/>
      <c r="G1516" s="18"/>
      <c r="H1516" s="18"/>
      <c r="I1516" s="18"/>
      <c r="J1516" s="18"/>
      <c r="K1516" s="18"/>
      <c r="L1516" s="18"/>
      <c r="M1516" s="18"/>
      <c r="N1516" s="18"/>
      <c r="O1516" s="18"/>
      <c r="P1516" s="18"/>
      <c r="Q1516" s="18"/>
      <c r="R1516" s="18"/>
      <c r="S1516" s="18"/>
      <c r="T1516" s="18"/>
      <c r="U1516" s="18"/>
      <c r="V1516" s="18"/>
      <c r="W1516" s="18"/>
      <c r="X1516" s="18"/>
      <c r="Y1516" s="18"/>
      <c r="Z1516" s="18"/>
      <c r="AA1516" s="18"/>
      <c r="AB1516" s="18"/>
      <c r="AC1516" s="18"/>
      <c r="AD1516" s="18"/>
      <c r="AE1516" s="18"/>
      <c r="AF1516" s="18"/>
      <c r="AG1516" s="18"/>
      <c r="AH1516" s="18"/>
      <c r="AI1516" s="18"/>
      <c r="AJ1516" s="18"/>
      <c r="AK1516" s="18"/>
      <c r="AL1516" s="18"/>
      <c r="AM1516" s="18"/>
      <c r="AN1516" s="18"/>
      <c r="AO1516" s="18"/>
      <c r="AP1516" s="18"/>
      <c r="AQ1516" s="18"/>
      <c r="AR1516" s="19"/>
      <c r="AS1516" s="19"/>
      <c r="AT1516" s="19"/>
      <c r="AU1516" s="19"/>
      <c r="AV1516" s="19"/>
      <c r="AW1516" s="19"/>
      <c r="AX1516" s="19"/>
      <c r="AY1516" s="19"/>
      <c r="AZ1516" s="19"/>
      <c r="BA1516" s="19"/>
      <c r="BB1516" s="19"/>
      <c r="BC1516" s="19"/>
      <c r="BD1516" s="19"/>
      <c r="BE1516" s="19"/>
      <c r="BF1516" s="19"/>
      <c r="BG1516" s="19"/>
      <c r="BH1516" s="19"/>
      <c r="BI1516" s="19"/>
      <c r="BJ1516" s="19"/>
      <c r="BK1516" s="19"/>
      <c r="BL1516" s="19"/>
      <c r="BM1516" s="19"/>
      <c r="BN1516" s="19"/>
      <c r="BO1516" s="19"/>
      <c r="BP1516" s="19"/>
    </row>
    <row r="1517" spans="1:68" s="2" customFormat="1">
      <c r="A1517" s="57"/>
      <c r="B1517" s="18"/>
      <c r="C1517" s="18"/>
      <c r="D1517" s="18"/>
      <c r="E1517" s="18"/>
      <c r="F1517" s="18"/>
      <c r="G1517" s="18"/>
      <c r="H1517" s="18"/>
      <c r="I1517" s="18"/>
      <c r="J1517" s="18"/>
      <c r="K1517" s="18"/>
      <c r="L1517" s="18"/>
      <c r="M1517" s="18"/>
      <c r="N1517" s="18"/>
      <c r="O1517" s="18"/>
      <c r="P1517" s="18"/>
      <c r="Q1517" s="18"/>
      <c r="R1517" s="18"/>
      <c r="S1517" s="18"/>
      <c r="T1517" s="18"/>
      <c r="U1517" s="18"/>
      <c r="V1517" s="18"/>
      <c r="W1517" s="18"/>
      <c r="X1517" s="18"/>
      <c r="Y1517" s="18"/>
      <c r="Z1517" s="18"/>
      <c r="AA1517" s="18"/>
      <c r="AB1517" s="18"/>
      <c r="AC1517" s="18"/>
      <c r="AD1517" s="18"/>
      <c r="AE1517" s="18"/>
      <c r="AF1517" s="18"/>
      <c r="AG1517" s="18"/>
      <c r="AH1517" s="18"/>
      <c r="AI1517" s="18"/>
      <c r="AJ1517" s="18"/>
      <c r="AK1517" s="18"/>
      <c r="AL1517" s="18"/>
      <c r="AM1517" s="18"/>
      <c r="AN1517" s="18"/>
      <c r="AO1517" s="18"/>
      <c r="AP1517" s="18"/>
      <c r="AQ1517" s="18"/>
      <c r="AR1517" s="19"/>
      <c r="AS1517" s="19"/>
      <c r="AT1517" s="19"/>
      <c r="AU1517" s="19"/>
      <c r="AV1517" s="19"/>
      <c r="AW1517" s="19"/>
      <c r="AX1517" s="19"/>
      <c r="AY1517" s="19"/>
      <c r="AZ1517" s="19"/>
      <c r="BA1517" s="19"/>
      <c r="BB1517" s="19"/>
      <c r="BC1517" s="19"/>
      <c r="BD1517" s="19"/>
      <c r="BE1517" s="19"/>
      <c r="BF1517" s="19"/>
      <c r="BG1517" s="19"/>
      <c r="BH1517" s="19"/>
      <c r="BI1517" s="19"/>
      <c r="BJ1517" s="19"/>
      <c r="BK1517" s="19"/>
      <c r="BL1517" s="19"/>
      <c r="BM1517" s="19"/>
      <c r="BN1517" s="19"/>
      <c r="BO1517" s="19"/>
      <c r="BP1517" s="19"/>
    </row>
    <row r="1518" spans="1:68" s="2" customFormat="1">
      <c r="A1518" s="57"/>
      <c r="B1518" s="18"/>
      <c r="C1518" s="18"/>
      <c r="D1518" s="18"/>
      <c r="E1518" s="18"/>
      <c r="F1518" s="18"/>
      <c r="G1518" s="18"/>
      <c r="H1518" s="18"/>
      <c r="I1518" s="18"/>
      <c r="J1518" s="18"/>
      <c r="K1518" s="18"/>
      <c r="L1518" s="18"/>
      <c r="M1518" s="18"/>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18"/>
      <c r="AM1518" s="18"/>
      <c r="AN1518" s="18"/>
      <c r="AO1518" s="18"/>
      <c r="AP1518" s="18"/>
      <c r="AQ1518" s="18"/>
      <c r="AR1518" s="19"/>
      <c r="AS1518" s="19"/>
      <c r="AT1518" s="19"/>
      <c r="AU1518" s="19"/>
      <c r="AV1518" s="19"/>
      <c r="AW1518" s="19"/>
      <c r="AX1518" s="19"/>
      <c r="AY1518" s="19"/>
      <c r="AZ1518" s="19"/>
      <c r="BA1518" s="19"/>
      <c r="BB1518" s="19"/>
      <c r="BC1518" s="19"/>
      <c r="BD1518" s="19"/>
      <c r="BE1518" s="19"/>
      <c r="BF1518" s="19"/>
      <c r="BG1518" s="19"/>
      <c r="BH1518" s="19"/>
      <c r="BI1518" s="19"/>
      <c r="BJ1518" s="19"/>
      <c r="BK1518" s="19"/>
      <c r="BL1518" s="19"/>
      <c r="BM1518" s="19"/>
      <c r="BN1518" s="19"/>
      <c r="BO1518" s="19"/>
      <c r="BP1518" s="19"/>
    </row>
    <row r="1519" spans="1:68" s="2" customFormat="1">
      <c r="A1519" s="57"/>
      <c r="B1519" s="18"/>
      <c r="C1519" s="18"/>
      <c r="D1519" s="18"/>
      <c r="E1519" s="18"/>
      <c r="F1519" s="18"/>
      <c r="G1519" s="18"/>
      <c r="H1519" s="18"/>
      <c r="I1519" s="18"/>
      <c r="J1519" s="18"/>
      <c r="K1519" s="18"/>
      <c r="L1519" s="18"/>
      <c r="M1519" s="18"/>
      <c r="N1519" s="18"/>
      <c r="O1519" s="18"/>
      <c r="P1519" s="18"/>
      <c r="Q1519" s="18"/>
      <c r="R1519" s="18"/>
      <c r="S1519" s="18"/>
      <c r="T1519" s="18"/>
      <c r="U1519" s="18"/>
      <c r="V1519" s="18"/>
      <c r="W1519" s="18"/>
      <c r="X1519" s="18"/>
      <c r="Y1519" s="18"/>
      <c r="Z1519" s="18"/>
      <c r="AA1519" s="18"/>
      <c r="AB1519" s="18"/>
      <c r="AC1519" s="18"/>
      <c r="AD1519" s="18"/>
      <c r="AE1519" s="18"/>
      <c r="AF1519" s="18"/>
      <c r="AG1519" s="18"/>
      <c r="AH1519" s="18"/>
      <c r="AI1519" s="18"/>
      <c r="AJ1519" s="18"/>
      <c r="AK1519" s="18"/>
      <c r="AL1519" s="18"/>
      <c r="AM1519" s="18"/>
      <c r="AN1519" s="18"/>
      <c r="AO1519" s="18"/>
      <c r="AP1519" s="18"/>
      <c r="AQ1519" s="18"/>
      <c r="AR1519" s="19"/>
      <c r="AS1519" s="19"/>
      <c r="AT1519" s="19"/>
      <c r="AU1519" s="19"/>
      <c r="AV1519" s="19"/>
      <c r="AW1519" s="19"/>
      <c r="AX1519" s="19"/>
      <c r="AY1519" s="19"/>
      <c r="AZ1519" s="19"/>
      <c r="BA1519" s="19"/>
      <c r="BB1519" s="19"/>
      <c r="BC1519" s="19"/>
      <c r="BD1519" s="19"/>
      <c r="BE1519" s="19"/>
      <c r="BF1519" s="19"/>
      <c r="BG1519" s="19"/>
      <c r="BH1519" s="19"/>
      <c r="BI1519" s="19"/>
      <c r="BJ1519" s="19"/>
      <c r="BK1519" s="19"/>
      <c r="BL1519" s="19"/>
      <c r="BM1519" s="19"/>
      <c r="BN1519" s="19"/>
      <c r="BO1519" s="19"/>
      <c r="BP1519" s="19"/>
    </row>
    <row r="1520" spans="1:68" s="2" customFormat="1">
      <c r="A1520" s="57"/>
      <c r="B1520" s="18"/>
      <c r="C1520" s="18"/>
      <c r="D1520" s="18"/>
      <c r="E1520" s="18"/>
      <c r="F1520" s="18"/>
      <c r="G1520" s="18"/>
      <c r="H1520" s="18"/>
      <c r="I1520" s="18"/>
      <c r="J1520" s="18"/>
      <c r="K1520" s="18"/>
      <c r="L1520" s="18"/>
      <c r="M1520" s="18"/>
      <c r="N1520" s="18"/>
      <c r="O1520" s="18"/>
      <c r="P1520" s="18"/>
      <c r="Q1520" s="18"/>
      <c r="R1520" s="18"/>
      <c r="S1520" s="18"/>
      <c r="T1520" s="18"/>
      <c r="U1520" s="18"/>
      <c r="V1520" s="18"/>
      <c r="W1520" s="18"/>
      <c r="X1520" s="18"/>
      <c r="Y1520" s="18"/>
      <c r="Z1520" s="18"/>
      <c r="AA1520" s="18"/>
      <c r="AB1520" s="18"/>
      <c r="AC1520" s="18"/>
      <c r="AD1520" s="18"/>
      <c r="AE1520" s="18"/>
      <c r="AF1520" s="18"/>
      <c r="AG1520" s="18"/>
      <c r="AH1520" s="18"/>
      <c r="AI1520" s="18"/>
      <c r="AJ1520" s="18"/>
      <c r="AK1520" s="18"/>
      <c r="AL1520" s="18"/>
      <c r="AM1520" s="18"/>
      <c r="AN1520" s="18"/>
      <c r="AO1520" s="18"/>
      <c r="AP1520" s="18"/>
      <c r="AQ1520" s="18"/>
      <c r="AR1520" s="19"/>
      <c r="AS1520" s="19"/>
      <c r="AT1520" s="19"/>
      <c r="AU1520" s="19"/>
      <c r="AV1520" s="19"/>
      <c r="AW1520" s="19"/>
      <c r="AX1520" s="19"/>
      <c r="AY1520" s="19"/>
      <c r="AZ1520" s="19"/>
      <c r="BA1520" s="19"/>
      <c r="BB1520" s="19"/>
      <c r="BC1520" s="19"/>
      <c r="BD1520" s="19"/>
      <c r="BE1520" s="19"/>
      <c r="BF1520" s="19"/>
      <c r="BG1520" s="19"/>
      <c r="BH1520" s="19"/>
      <c r="BI1520" s="19"/>
      <c r="BJ1520" s="19"/>
      <c r="BK1520" s="19"/>
      <c r="BL1520" s="19"/>
      <c r="BM1520" s="19"/>
      <c r="BN1520" s="19"/>
      <c r="BO1520" s="19"/>
      <c r="BP1520" s="19"/>
    </row>
    <row r="1521" spans="1:68" s="2" customFormat="1">
      <c r="A1521" s="57"/>
      <c r="B1521" s="18"/>
      <c r="C1521" s="18"/>
      <c r="D1521" s="18"/>
      <c r="E1521" s="18"/>
      <c r="F1521" s="18"/>
      <c r="G1521" s="18"/>
      <c r="H1521" s="18"/>
      <c r="I1521" s="18"/>
      <c r="J1521" s="18"/>
      <c r="K1521" s="18"/>
      <c r="L1521" s="18"/>
      <c r="M1521" s="18"/>
      <c r="N1521" s="18"/>
      <c r="O1521" s="18"/>
      <c r="P1521" s="18"/>
      <c r="Q1521" s="18"/>
      <c r="R1521" s="18"/>
      <c r="S1521" s="18"/>
      <c r="T1521" s="18"/>
      <c r="U1521" s="18"/>
      <c r="V1521" s="18"/>
      <c r="W1521" s="18"/>
      <c r="X1521" s="18"/>
      <c r="Y1521" s="18"/>
      <c r="Z1521" s="18"/>
      <c r="AA1521" s="18"/>
      <c r="AB1521" s="18"/>
      <c r="AC1521" s="18"/>
      <c r="AD1521" s="18"/>
      <c r="AE1521" s="18"/>
      <c r="AF1521" s="18"/>
      <c r="AG1521" s="18"/>
      <c r="AH1521" s="18"/>
      <c r="AI1521" s="18"/>
      <c r="AJ1521" s="18"/>
      <c r="AK1521" s="18"/>
      <c r="AL1521" s="18"/>
      <c r="AM1521" s="18"/>
      <c r="AN1521" s="18"/>
      <c r="AO1521" s="18"/>
      <c r="AP1521" s="18"/>
      <c r="AQ1521" s="18"/>
      <c r="AR1521" s="19"/>
      <c r="AS1521" s="19"/>
      <c r="AT1521" s="19"/>
      <c r="AU1521" s="19"/>
      <c r="AV1521" s="19"/>
      <c r="AW1521" s="19"/>
      <c r="AX1521" s="19"/>
      <c r="AY1521" s="19"/>
      <c r="AZ1521" s="19"/>
      <c r="BA1521" s="19"/>
      <c r="BB1521" s="19"/>
      <c r="BC1521" s="19"/>
      <c r="BD1521" s="19"/>
      <c r="BE1521" s="19"/>
      <c r="BF1521" s="19"/>
      <c r="BG1521" s="19"/>
      <c r="BH1521" s="19"/>
      <c r="BI1521" s="19"/>
      <c r="BJ1521" s="19"/>
      <c r="BK1521" s="19"/>
      <c r="BL1521" s="19"/>
      <c r="BM1521" s="19"/>
      <c r="BN1521" s="19"/>
      <c r="BO1521" s="19"/>
      <c r="BP1521" s="19"/>
    </row>
    <row r="1522" spans="1:68" s="2" customFormat="1">
      <c r="A1522" s="57"/>
      <c r="B1522" s="18"/>
      <c r="C1522" s="18"/>
      <c r="D1522" s="18"/>
      <c r="E1522" s="18"/>
      <c r="F1522" s="18"/>
      <c r="G1522" s="18"/>
      <c r="H1522" s="18"/>
      <c r="I1522" s="18"/>
      <c r="J1522" s="18"/>
      <c r="K1522" s="18"/>
      <c r="L1522" s="18"/>
      <c r="M1522" s="18"/>
      <c r="N1522" s="18"/>
      <c r="O1522" s="18"/>
      <c r="P1522" s="18"/>
      <c r="Q1522" s="18"/>
      <c r="R1522" s="18"/>
      <c r="S1522" s="18"/>
      <c r="T1522" s="18"/>
      <c r="U1522" s="18"/>
      <c r="V1522" s="18"/>
      <c r="W1522" s="18"/>
      <c r="X1522" s="18"/>
      <c r="Y1522" s="18"/>
      <c r="Z1522" s="18"/>
      <c r="AA1522" s="18"/>
      <c r="AB1522" s="18"/>
      <c r="AC1522" s="18"/>
      <c r="AD1522" s="18"/>
      <c r="AE1522" s="18"/>
      <c r="AF1522" s="18"/>
      <c r="AG1522" s="18"/>
      <c r="AH1522" s="18"/>
      <c r="AI1522" s="18"/>
      <c r="AJ1522" s="18"/>
      <c r="AK1522" s="18"/>
      <c r="AL1522" s="18"/>
      <c r="AM1522" s="18"/>
      <c r="AN1522" s="18"/>
      <c r="AO1522" s="18"/>
      <c r="AP1522" s="18"/>
      <c r="AQ1522" s="18"/>
      <c r="AR1522" s="19"/>
      <c r="AS1522" s="19"/>
      <c r="AT1522" s="19"/>
      <c r="AU1522" s="19"/>
      <c r="AV1522" s="19"/>
      <c r="AW1522" s="19"/>
      <c r="AX1522" s="19"/>
      <c r="AY1522" s="19"/>
      <c r="AZ1522" s="19"/>
      <c r="BA1522" s="19"/>
      <c r="BB1522" s="19"/>
      <c r="BC1522" s="19"/>
      <c r="BD1522" s="19"/>
      <c r="BE1522" s="19"/>
      <c r="BF1522" s="19"/>
      <c r="BG1522" s="19"/>
      <c r="BH1522" s="19"/>
      <c r="BI1522" s="19"/>
      <c r="BJ1522" s="19"/>
      <c r="BK1522" s="19"/>
      <c r="BL1522" s="19"/>
      <c r="BM1522" s="19"/>
      <c r="BN1522" s="19"/>
      <c r="BO1522" s="19"/>
      <c r="BP1522" s="19"/>
    </row>
    <row r="1523" spans="1:68" s="2" customFormat="1">
      <c r="A1523" s="57"/>
      <c r="B1523" s="18"/>
      <c r="C1523" s="18"/>
      <c r="D1523" s="18"/>
      <c r="E1523" s="18"/>
      <c r="F1523" s="18"/>
      <c r="G1523" s="18"/>
      <c r="H1523" s="18"/>
      <c r="I1523" s="18"/>
      <c r="J1523" s="18"/>
      <c r="K1523" s="18"/>
      <c r="L1523" s="18"/>
      <c r="M1523" s="18"/>
      <c r="N1523" s="18"/>
      <c r="O1523" s="18"/>
      <c r="P1523" s="18"/>
      <c r="Q1523" s="18"/>
      <c r="R1523" s="18"/>
      <c r="S1523" s="18"/>
      <c r="T1523" s="18"/>
      <c r="U1523" s="18"/>
      <c r="V1523" s="18"/>
      <c r="W1523" s="18"/>
      <c r="X1523" s="18"/>
      <c r="Y1523" s="18"/>
      <c r="Z1523" s="18"/>
      <c r="AA1523" s="18"/>
      <c r="AB1523" s="18"/>
      <c r="AC1523" s="18"/>
      <c r="AD1523" s="18"/>
      <c r="AE1523" s="18"/>
      <c r="AF1523" s="18"/>
      <c r="AG1523" s="18"/>
      <c r="AH1523" s="18"/>
      <c r="AI1523" s="18"/>
      <c r="AJ1523" s="18"/>
      <c r="AK1523" s="18"/>
      <c r="AL1523" s="18"/>
      <c r="AM1523" s="18"/>
      <c r="AN1523" s="18"/>
      <c r="AO1523" s="18"/>
      <c r="AP1523" s="18"/>
      <c r="AQ1523" s="18"/>
      <c r="AR1523" s="19"/>
      <c r="AS1523" s="19"/>
      <c r="AT1523" s="19"/>
      <c r="AU1523" s="19"/>
      <c r="AV1523" s="19"/>
      <c r="AW1523" s="19"/>
      <c r="AX1523" s="19"/>
      <c r="AY1523" s="19"/>
      <c r="AZ1523" s="19"/>
      <c r="BA1523" s="19"/>
      <c r="BB1523" s="19"/>
      <c r="BC1523" s="19"/>
      <c r="BD1523" s="19"/>
      <c r="BE1523" s="19"/>
      <c r="BF1523" s="19"/>
      <c r="BG1523" s="19"/>
      <c r="BH1523" s="19"/>
      <c r="BI1523" s="19"/>
      <c r="BJ1523" s="19"/>
      <c r="BK1523" s="19"/>
      <c r="BL1523" s="19"/>
      <c r="BM1523" s="19"/>
      <c r="BN1523" s="19"/>
      <c r="BO1523" s="19"/>
      <c r="BP1523" s="19"/>
    </row>
    <row r="1524" spans="1:68" s="2" customFormat="1">
      <c r="A1524" s="57"/>
      <c r="B1524" s="18"/>
      <c r="C1524" s="18"/>
      <c r="D1524" s="18"/>
      <c r="E1524" s="18"/>
      <c r="F1524" s="18"/>
      <c r="G1524" s="18"/>
      <c r="H1524" s="18"/>
      <c r="I1524" s="18"/>
      <c r="J1524" s="18"/>
      <c r="K1524" s="18"/>
      <c r="L1524" s="18"/>
      <c r="M1524" s="18"/>
      <c r="N1524" s="18"/>
      <c r="O1524" s="18"/>
      <c r="P1524" s="18"/>
      <c r="Q1524" s="18"/>
      <c r="R1524" s="18"/>
      <c r="S1524" s="18"/>
      <c r="T1524" s="18"/>
      <c r="U1524" s="18"/>
      <c r="V1524" s="18"/>
      <c r="W1524" s="18"/>
      <c r="X1524" s="18"/>
      <c r="Y1524" s="18"/>
      <c r="Z1524" s="18"/>
      <c r="AA1524" s="18"/>
      <c r="AB1524" s="18"/>
      <c r="AC1524" s="18"/>
      <c r="AD1524" s="18"/>
      <c r="AE1524" s="18"/>
      <c r="AF1524" s="18"/>
      <c r="AG1524" s="18"/>
      <c r="AH1524" s="18"/>
      <c r="AI1524" s="18"/>
      <c r="AJ1524" s="18"/>
      <c r="AK1524" s="18"/>
      <c r="AL1524" s="18"/>
      <c r="AM1524" s="18"/>
      <c r="AN1524" s="18"/>
      <c r="AO1524" s="18"/>
      <c r="AP1524" s="18"/>
      <c r="AQ1524" s="18"/>
      <c r="AR1524" s="19"/>
      <c r="AS1524" s="19"/>
      <c r="AT1524" s="19"/>
      <c r="AU1524" s="19"/>
      <c r="AV1524" s="19"/>
      <c r="AW1524" s="19"/>
      <c r="AX1524" s="19"/>
      <c r="AY1524" s="19"/>
      <c r="AZ1524" s="19"/>
      <c r="BA1524" s="19"/>
      <c r="BB1524" s="19"/>
      <c r="BC1524" s="19"/>
      <c r="BD1524" s="19"/>
      <c r="BE1524" s="19"/>
      <c r="BF1524" s="19"/>
      <c r="BG1524" s="19"/>
      <c r="BH1524" s="19"/>
      <c r="BI1524" s="19"/>
      <c r="BJ1524" s="19"/>
      <c r="BK1524" s="19"/>
      <c r="BL1524" s="19"/>
      <c r="BM1524" s="19"/>
      <c r="BN1524" s="19"/>
      <c r="BO1524" s="19"/>
      <c r="BP1524" s="19"/>
    </row>
    <row r="1525" spans="1:68" s="2" customFormat="1">
      <c r="A1525" s="57"/>
      <c r="B1525" s="18"/>
      <c r="C1525" s="18"/>
      <c r="D1525" s="18"/>
      <c r="E1525" s="18"/>
      <c r="F1525" s="18"/>
      <c r="G1525" s="18"/>
      <c r="H1525" s="18"/>
      <c r="I1525" s="18"/>
      <c r="J1525" s="18"/>
      <c r="K1525" s="18"/>
      <c r="L1525" s="18"/>
      <c r="M1525" s="18"/>
      <c r="N1525" s="18"/>
      <c r="O1525" s="18"/>
      <c r="P1525" s="18"/>
      <c r="Q1525" s="18"/>
      <c r="R1525" s="18"/>
      <c r="S1525" s="18"/>
      <c r="T1525" s="18"/>
      <c r="U1525" s="18"/>
      <c r="V1525" s="18"/>
      <c r="W1525" s="18"/>
      <c r="X1525" s="18"/>
      <c r="Y1525" s="18"/>
      <c r="Z1525" s="18"/>
      <c r="AA1525" s="18"/>
      <c r="AB1525" s="18"/>
      <c r="AC1525" s="18"/>
      <c r="AD1525" s="18"/>
      <c r="AE1525" s="18"/>
      <c r="AF1525" s="18"/>
      <c r="AG1525" s="18"/>
      <c r="AH1525" s="18"/>
      <c r="AI1525" s="18"/>
      <c r="AJ1525" s="18"/>
      <c r="AK1525" s="18"/>
      <c r="AL1525" s="18"/>
      <c r="AM1525" s="18"/>
      <c r="AN1525" s="18"/>
      <c r="AO1525" s="18"/>
      <c r="AP1525" s="18"/>
      <c r="AQ1525" s="18"/>
      <c r="AR1525" s="19"/>
      <c r="AS1525" s="19"/>
      <c r="AT1525" s="19"/>
      <c r="AU1525" s="19"/>
      <c r="AV1525" s="19"/>
      <c r="AW1525" s="19"/>
      <c r="AX1525" s="19"/>
      <c r="AY1525" s="19"/>
      <c r="AZ1525" s="19"/>
      <c r="BA1525" s="19"/>
      <c r="BB1525" s="19"/>
      <c r="BC1525" s="19"/>
      <c r="BD1525" s="19"/>
      <c r="BE1525" s="19"/>
      <c r="BF1525" s="19"/>
      <c r="BG1525" s="19"/>
      <c r="BH1525" s="19"/>
      <c r="BI1525" s="19"/>
      <c r="BJ1525" s="19"/>
      <c r="BK1525" s="19"/>
      <c r="BL1525" s="19"/>
      <c r="BM1525" s="19"/>
      <c r="BN1525" s="19"/>
      <c r="BO1525" s="19"/>
      <c r="BP1525" s="19"/>
    </row>
    <row r="1526" spans="1:68" s="2" customFormat="1">
      <c r="A1526" s="57"/>
      <c r="B1526" s="18"/>
      <c r="C1526" s="18"/>
      <c r="D1526" s="18"/>
      <c r="E1526" s="18"/>
      <c r="F1526" s="18"/>
      <c r="G1526" s="18"/>
      <c r="H1526" s="18"/>
      <c r="I1526" s="18"/>
      <c r="J1526" s="18"/>
      <c r="K1526" s="18"/>
      <c r="L1526" s="18"/>
      <c r="M1526" s="18"/>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18"/>
      <c r="AM1526" s="18"/>
      <c r="AN1526" s="18"/>
      <c r="AO1526" s="18"/>
      <c r="AP1526" s="18"/>
      <c r="AQ1526" s="18"/>
      <c r="AR1526" s="19"/>
      <c r="AS1526" s="19"/>
      <c r="AT1526" s="19"/>
      <c r="AU1526" s="19"/>
      <c r="AV1526" s="19"/>
      <c r="AW1526" s="19"/>
      <c r="AX1526" s="19"/>
      <c r="AY1526" s="19"/>
      <c r="AZ1526" s="19"/>
      <c r="BA1526" s="19"/>
      <c r="BB1526" s="19"/>
      <c r="BC1526" s="19"/>
      <c r="BD1526" s="19"/>
      <c r="BE1526" s="19"/>
      <c r="BF1526" s="19"/>
      <c r="BG1526" s="19"/>
      <c r="BH1526" s="19"/>
      <c r="BI1526" s="19"/>
      <c r="BJ1526" s="19"/>
      <c r="BK1526" s="19"/>
      <c r="BL1526" s="19"/>
      <c r="BM1526" s="19"/>
      <c r="BN1526" s="19"/>
      <c r="BO1526" s="19"/>
      <c r="BP1526" s="19"/>
    </row>
    <row r="1527" spans="1:68" s="2" customFormat="1">
      <c r="A1527" s="57"/>
      <c r="B1527" s="18"/>
      <c r="C1527" s="18"/>
      <c r="D1527" s="18"/>
      <c r="E1527" s="18"/>
      <c r="F1527" s="18"/>
      <c r="G1527" s="18"/>
      <c r="H1527" s="18"/>
      <c r="I1527" s="18"/>
      <c r="J1527" s="18"/>
      <c r="K1527" s="18"/>
      <c r="L1527" s="18"/>
      <c r="M1527" s="18"/>
      <c r="N1527" s="18"/>
      <c r="O1527" s="18"/>
      <c r="P1527" s="18"/>
      <c r="Q1527" s="18"/>
      <c r="R1527" s="18"/>
      <c r="S1527" s="18"/>
      <c r="T1527" s="18"/>
      <c r="U1527" s="18"/>
      <c r="V1527" s="18"/>
      <c r="W1527" s="18"/>
      <c r="X1527" s="18"/>
      <c r="Y1527" s="18"/>
      <c r="Z1527" s="18"/>
      <c r="AA1527" s="18"/>
      <c r="AB1527" s="18"/>
      <c r="AC1527" s="18"/>
      <c r="AD1527" s="18"/>
      <c r="AE1527" s="18"/>
      <c r="AF1527" s="18"/>
      <c r="AG1527" s="18"/>
      <c r="AH1527" s="18"/>
      <c r="AI1527" s="18"/>
      <c r="AJ1527" s="18"/>
      <c r="AK1527" s="18"/>
      <c r="AL1527" s="18"/>
      <c r="AM1527" s="18"/>
      <c r="AN1527" s="18"/>
      <c r="AO1527" s="18"/>
      <c r="AP1527" s="18"/>
      <c r="AQ1527" s="18"/>
      <c r="AR1527" s="19"/>
      <c r="AS1527" s="19"/>
      <c r="AT1527" s="19"/>
      <c r="AU1527" s="19"/>
      <c r="AV1527" s="19"/>
      <c r="AW1527" s="19"/>
      <c r="AX1527" s="19"/>
      <c r="AY1527" s="19"/>
      <c r="AZ1527" s="19"/>
      <c r="BA1527" s="19"/>
      <c r="BB1527" s="19"/>
      <c r="BC1527" s="19"/>
      <c r="BD1527" s="19"/>
      <c r="BE1527" s="19"/>
      <c r="BF1527" s="19"/>
      <c r="BG1527" s="19"/>
      <c r="BH1527" s="19"/>
      <c r="BI1527" s="19"/>
      <c r="BJ1527" s="19"/>
      <c r="BK1527" s="19"/>
      <c r="BL1527" s="19"/>
      <c r="BM1527" s="19"/>
      <c r="BN1527" s="19"/>
      <c r="BO1527" s="19"/>
      <c r="BP1527" s="19"/>
    </row>
    <row r="1528" spans="1:68" s="2" customFormat="1">
      <c r="A1528" s="57"/>
      <c r="B1528" s="18"/>
      <c r="C1528" s="18"/>
      <c r="D1528" s="18"/>
      <c r="E1528" s="18"/>
      <c r="F1528" s="18"/>
      <c r="G1528" s="18"/>
      <c r="H1528" s="18"/>
      <c r="I1528" s="18"/>
      <c r="J1528" s="18"/>
      <c r="K1528" s="18"/>
      <c r="L1528" s="18"/>
      <c r="M1528" s="18"/>
      <c r="N1528" s="18"/>
      <c r="O1528" s="18"/>
      <c r="P1528" s="18"/>
      <c r="Q1528" s="18"/>
      <c r="R1528" s="18"/>
      <c r="S1528" s="18"/>
      <c r="T1528" s="18"/>
      <c r="U1528" s="18"/>
      <c r="V1528" s="18"/>
      <c r="W1528" s="18"/>
      <c r="X1528" s="18"/>
      <c r="Y1528" s="18"/>
      <c r="Z1528" s="18"/>
      <c r="AA1528" s="18"/>
      <c r="AB1528" s="18"/>
      <c r="AC1528" s="18"/>
      <c r="AD1528" s="18"/>
      <c r="AE1528" s="18"/>
      <c r="AF1528" s="18"/>
      <c r="AG1528" s="18"/>
      <c r="AH1528" s="18"/>
      <c r="AI1528" s="18"/>
      <c r="AJ1528" s="18"/>
      <c r="AK1528" s="18"/>
      <c r="AL1528" s="18"/>
      <c r="AM1528" s="18"/>
      <c r="AN1528" s="18"/>
      <c r="AO1528" s="18"/>
      <c r="AP1528" s="18"/>
      <c r="AQ1528" s="18"/>
      <c r="AR1528" s="19"/>
      <c r="AS1528" s="19"/>
      <c r="AT1528" s="19"/>
      <c r="AU1528" s="19"/>
      <c r="AV1528" s="19"/>
      <c r="AW1528" s="19"/>
      <c r="AX1528" s="19"/>
      <c r="AY1528" s="19"/>
      <c r="AZ1528" s="19"/>
      <c r="BA1528" s="19"/>
      <c r="BB1528" s="19"/>
      <c r="BC1528" s="19"/>
      <c r="BD1528" s="19"/>
      <c r="BE1528" s="19"/>
      <c r="BF1528" s="19"/>
      <c r="BG1528" s="19"/>
      <c r="BH1528" s="19"/>
      <c r="BI1528" s="19"/>
      <c r="BJ1528" s="19"/>
      <c r="BK1528" s="19"/>
      <c r="BL1528" s="19"/>
      <c r="BM1528" s="19"/>
      <c r="BN1528" s="19"/>
      <c r="BO1528" s="19"/>
      <c r="BP1528" s="19"/>
    </row>
    <row r="1529" spans="1:68" s="2" customFormat="1">
      <c r="A1529" s="57"/>
      <c r="B1529" s="18"/>
      <c r="C1529" s="18"/>
      <c r="D1529" s="18"/>
      <c r="E1529" s="18"/>
      <c r="F1529" s="18"/>
      <c r="G1529" s="18"/>
      <c r="H1529" s="18"/>
      <c r="I1529" s="18"/>
      <c r="J1529" s="18"/>
      <c r="K1529" s="18"/>
      <c r="L1529" s="18"/>
      <c r="M1529" s="18"/>
      <c r="N1529" s="18"/>
      <c r="O1529" s="18"/>
      <c r="P1529" s="18"/>
      <c r="Q1529" s="18"/>
      <c r="R1529" s="18"/>
      <c r="S1529" s="18"/>
      <c r="T1529" s="18"/>
      <c r="U1529" s="18"/>
      <c r="V1529" s="18"/>
      <c r="W1529" s="18"/>
      <c r="X1529" s="18"/>
      <c r="Y1529" s="18"/>
      <c r="Z1529" s="18"/>
      <c r="AA1529" s="18"/>
      <c r="AB1529" s="18"/>
      <c r="AC1529" s="18"/>
      <c r="AD1529" s="18"/>
      <c r="AE1529" s="18"/>
      <c r="AF1529" s="18"/>
      <c r="AG1529" s="18"/>
      <c r="AH1529" s="18"/>
      <c r="AI1529" s="18"/>
      <c r="AJ1529" s="18"/>
      <c r="AK1529" s="18"/>
      <c r="AL1529" s="18"/>
      <c r="AM1529" s="18"/>
      <c r="AN1529" s="18"/>
      <c r="AO1529" s="18"/>
      <c r="AP1529" s="18"/>
      <c r="AQ1529" s="18"/>
      <c r="AR1529" s="19"/>
      <c r="AS1529" s="19"/>
      <c r="AT1529" s="19"/>
      <c r="AU1529" s="19"/>
      <c r="AV1529" s="19"/>
      <c r="AW1529" s="19"/>
      <c r="AX1529" s="19"/>
      <c r="AY1529" s="19"/>
      <c r="AZ1529" s="19"/>
      <c r="BA1529" s="19"/>
      <c r="BB1529" s="19"/>
      <c r="BC1529" s="19"/>
      <c r="BD1529" s="19"/>
      <c r="BE1529" s="19"/>
      <c r="BF1529" s="19"/>
      <c r="BG1529" s="19"/>
      <c r="BH1529" s="19"/>
      <c r="BI1529" s="19"/>
      <c r="BJ1529" s="19"/>
      <c r="BK1529" s="19"/>
      <c r="BL1529" s="19"/>
      <c r="BM1529" s="19"/>
      <c r="BN1529" s="19"/>
      <c r="BO1529" s="19"/>
      <c r="BP1529" s="19"/>
    </row>
    <row r="1530" spans="1:68" s="2" customFormat="1">
      <c r="A1530" s="57"/>
      <c r="B1530" s="18"/>
      <c r="C1530" s="18"/>
      <c r="D1530" s="18"/>
      <c r="E1530" s="18"/>
      <c r="F1530" s="18"/>
      <c r="G1530" s="18"/>
      <c r="H1530" s="18"/>
      <c r="I1530" s="18"/>
      <c r="J1530" s="18"/>
      <c r="K1530" s="18"/>
      <c r="L1530" s="18"/>
      <c r="M1530" s="18"/>
      <c r="N1530" s="18"/>
      <c r="O1530" s="18"/>
      <c r="P1530" s="18"/>
      <c r="Q1530" s="18"/>
      <c r="R1530" s="18"/>
      <c r="S1530" s="18"/>
      <c r="T1530" s="18"/>
      <c r="U1530" s="18"/>
      <c r="V1530" s="18"/>
      <c r="W1530" s="18"/>
      <c r="X1530" s="18"/>
      <c r="Y1530" s="18"/>
      <c r="Z1530" s="18"/>
      <c r="AA1530" s="18"/>
      <c r="AB1530" s="18"/>
      <c r="AC1530" s="18"/>
      <c r="AD1530" s="18"/>
      <c r="AE1530" s="18"/>
      <c r="AF1530" s="18"/>
      <c r="AG1530" s="18"/>
      <c r="AH1530" s="18"/>
      <c r="AI1530" s="18"/>
      <c r="AJ1530" s="18"/>
      <c r="AK1530" s="18"/>
      <c r="AL1530" s="18"/>
      <c r="AM1530" s="18"/>
      <c r="AN1530" s="18"/>
      <c r="AO1530" s="18"/>
      <c r="AP1530" s="18"/>
      <c r="AQ1530" s="18"/>
      <c r="AR1530" s="19"/>
      <c r="AS1530" s="19"/>
      <c r="AT1530" s="19"/>
      <c r="AU1530" s="19"/>
      <c r="AV1530" s="19"/>
      <c r="AW1530" s="19"/>
      <c r="AX1530" s="19"/>
      <c r="AY1530" s="19"/>
      <c r="AZ1530" s="19"/>
      <c r="BA1530" s="19"/>
      <c r="BB1530" s="19"/>
      <c r="BC1530" s="19"/>
      <c r="BD1530" s="19"/>
      <c r="BE1530" s="19"/>
      <c r="BF1530" s="19"/>
      <c r="BG1530" s="19"/>
      <c r="BH1530" s="19"/>
      <c r="BI1530" s="19"/>
      <c r="BJ1530" s="19"/>
      <c r="BK1530" s="19"/>
      <c r="BL1530" s="19"/>
      <c r="BM1530" s="19"/>
      <c r="BN1530" s="19"/>
      <c r="BO1530" s="19"/>
      <c r="BP1530" s="19"/>
    </row>
    <row r="1531" spans="1:68" s="2" customFormat="1">
      <c r="A1531" s="57"/>
      <c r="B1531" s="18"/>
      <c r="C1531" s="18"/>
      <c r="D1531" s="18"/>
      <c r="E1531" s="18"/>
      <c r="F1531" s="18"/>
      <c r="G1531" s="18"/>
      <c r="H1531" s="18"/>
      <c r="I1531" s="18"/>
      <c r="J1531" s="18"/>
      <c r="K1531" s="18"/>
      <c r="L1531" s="18"/>
      <c r="M1531" s="18"/>
      <c r="N1531" s="18"/>
      <c r="O1531" s="18"/>
      <c r="P1531" s="18"/>
      <c r="Q1531" s="18"/>
      <c r="R1531" s="18"/>
      <c r="S1531" s="18"/>
      <c r="T1531" s="18"/>
      <c r="U1531" s="18"/>
      <c r="V1531" s="18"/>
      <c r="W1531" s="18"/>
      <c r="X1531" s="18"/>
      <c r="Y1531" s="18"/>
      <c r="Z1531" s="18"/>
      <c r="AA1531" s="18"/>
      <c r="AB1531" s="18"/>
      <c r="AC1531" s="18"/>
      <c r="AD1531" s="18"/>
      <c r="AE1531" s="18"/>
      <c r="AF1531" s="18"/>
      <c r="AG1531" s="18"/>
      <c r="AH1531" s="18"/>
      <c r="AI1531" s="18"/>
      <c r="AJ1531" s="18"/>
      <c r="AK1531" s="18"/>
      <c r="AL1531" s="18"/>
      <c r="AM1531" s="18"/>
      <c r="AN1531" s="18"/>
      <c r="AO1531" s="18"/>
      <c r="AP1531" s="18"/>
      <c r="AQ1531" s="18"/>
      <c r="AR1531" s="19"/>
      <c r="AS1531" s="19"/>
      <c r="AT1531" s="19"/>
      <c r="AU1531" s="19"/>
      <c r="AV1531" s="19"/>
      <c r="AW1531" s="19"/>
      <c r="AX1531" s="19"/>
      <c r="AY1531" s="19"/>
      <c r="AZ1531" s="19"/>
      <c r="BA1531" s="19"/>
      <c r="BB1531" s="19"/>
      <c r="BC1531" s="19"/>
      <c r="BD1531" s="19"/>
      <c r="BE1531" s="19"/>
      <c r="BF1531" s="19"/>
      <c r="BG1531" s="19"/>
      <c r="BH1531" s="19"/>
      <c r="BI1531" s="19"/>
      <c r="BJ1531" s="19"/>
      <c r="BK1531" s="19"/>
      <c r="BL1531" s="19"/>
      <c r="BM1531" s="19"/>
      <c r="BN1531" s="19"/>
      <c r="BO1531" s="19"/>
      <c r="BP1531" s="19"/>
    </row>
    <row r="1532" spans="1:68" s="2" customFormat="1">
      <c r="A1532" s="57"/>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c r="AF1532" s="18"/>
      <c r="AG1532" s="18"/>
      <c r="AH1532" s="18"/>
      <c r="AI1532" s="18"/>
      <c r="AJ1532" s="18"/>
      <c r="AK1532" s="18"/>
      <c r="AL1532" s="18"/>
      <c r="AM1532" s="18"/>
      <c r="AN1532" s="18"/>
      <c r="AO1532" s="18"/>
      <c r="AP1532" s="18"/>
      <c r="AQ1532" s="18"/>
      <c r="AR1532" s="19"/>
      <c r="AS1532" s="19"/>
      <c r="AT1532" s="19"/>
      <c r="AU1532" s="19"/>
      <c r="AV1532" s="19"/>
      <c r="AW1532" s="19"/>
      <c r="AX1532" s="19"/>
      <c r="AY1532" s="19"/>
      <c r="AZ1532" s="19"/>
      <c r="BA1532" s="19"/>
      <c r="BB1532" s="19"/>
      <c r="BC1532" s="19"/>
      <c r="BD1532" s="19"/>
      <c r="BE1532" s="19"/>
      <c r="BF1532" s="19"/>
      <c r="BG1532" s="19"/>
      <c r="BH1532" s="19"/>
      <c r="BI1532" s="19"/>
      <c r="BJ1532" s="19"/>
      <c r="BK1532" s="19"/>
      <c r="BL1532" s="19"/>
      <c r="BM1532" s="19"/>
      <c r="BN1532" s="19"/>
      <c r="BO1532" s="19"/>
      <c r="BP1532" s="19"/>
    </row>
    <row r="1533" spans="1:68" s="2" customFormat="1">
      <c r="A1533" s="57"/>
      <c r="B1533" s="18"/>
      <c r="C1533" s="18"/>
      <c r="D1533" s="18"/>
      <c r="E1533" s="18"/>
      <c r="F1533" s="18"/>
      <c r="G1533" s="18"/>
      <c r="H1533" s="18"/>
      <c r="I1533" s="18"/>
      <c r="J1533" s="18"/>
      <c r="K1533" s="18"/>
      <c r="L1533" s="18"/>
      <c r="M1533" s="18"/>
      <c r="N1533" s="18"/>
      <c r="O1533" s="18"/>
      <c r="P1533" s="18"/>
      <c r="Q1533" s="18"/>
      <c r="R1533" s="18"/>
      <c r="S1533" s="18"/>
      <c r="T1533" s="18"/>
      <c r="U1533" s="18"/>
      <c r="V1533" s="18"/>
      <c r="W1533" s="18"/>
      <c r="X1533" s="18"/>
      <c r="Y1533" s="18"/>
      <c r="Z1533" s="18"/>
      <c r="AA1533" s="18"/>
      <c r="AB1533" s="18"/>
      <c r="AC1533" s="18"/>
      <c r="AD1533" s="18"/>
      <c r="AE1533" s="18"/>
      <c r="AF1533" s="18"/>
      <c r="AG1533" s="18"/>
      <c r="AH1533" s="18"/>
      <c r="AI1533" s="18"/>
      <c r="AJ1533" s="18"/>
      <c r="AK1533" s="18"/>
      <c r="AL1533" s="18"/>
      <c r="AM1533" s="18"/>
      <c r="AN1533" s="18"/>
      <c r="AO1533" s="18"/>
      <c r="AP1533" s="18"/>
      <c r="AQ1533" s="18"/>
      <c r="AR1533" s="19"/>
      <c r="AS1533" s="19"/>
      <c r="AT1533" s="19"/>
      <c r="AU1533" s="19"/>
      <c r="AV1533" s="19"/>
      <c r="AW1533" s="19"/>
      <c r="AX1533" s="19"/>
      <c r="AY1533" s="19"/>
      <c r="AZ1533" s="19"/>
      <c r="BA1533" s="19"/>
      <c r="BB1533" s="19"/>
      <c r="BC1533" s="19"/>
      <c r="BD1533" s="19"/>
      <c r="BE1533" s="19"/>
      <c r="BF1533" s="19"/>
      <c r="BG1533" s="19"/>
      <c r="BH1533" s="19"/>
      <c r="BI1533" s="19"/>
      <c r="BJ1533" s="19"/>
      <c r="BK1533" s="19"/>
      <c r="BL1533" s="19"/>
      <c r="BM1533" s="19"/>
      <c r="BN1533" s="19"/>
      <c r="BO1533" s="19"/>
      <c r="BP1533" s="19"/>
    </row>
    <row r="1534" spans="1:68" s="2" customFormat="1">
      <c r="A1534" s="57"/>
      <c r="B1534" s="18"/>
      <c r="C1534" s="18"/>
      <c r="D1534" s="18"/>
      <c r="E1534" s="18"/>
      <c r="F1534" s="18"/>
      <c r="G1534" s="18"/>
      <c r="H1534" s="18"/>
      <c r="I1534" s="18"/>
      <c r="J1534" s="18"/>
      <c r="K1534" s="18"/>
      <c r="L1534" s="18"/>
      <c r="M1534" s="18"/>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18"/>
      <c r="AM1534" s="18"/>
      <c r="AN1534" s="18"/>
      <c r="AO1534" s="18"/>
      <c r="AP1534" s="18"/>
      <c r="AQ1534" s="18"/>
      <c r="AR1534" s="19"/>
      <c r="AS1534" s="19"/>
      <c r="AT1534" s="19"/>
      <c r="AU1534" s="19"/>
      <c r="AV1534" s="19"/>
      <c r="AW1534" s="19"/>
      <c r="AX1534" s="19"/>
      <c r="AY1534" s="19"/>
      <c r="AZ1534" s="19"/>
      <c r="BA1534" s="19"/>
      <c r="BB1534" s="19"/>
      <c r="BC1534" s="19"/>
      <c r="BD1534" s="19"/>
      <c r="BE1534" s="19"/>
      <c r="BF1534" s="19"/>
      <c r="BG1534" s="19"/>
      <c r="BH1534" s="19"/>
      <c r="BI1534" s="19"/>
      <c r="BJ1534" s="19"/>
      <c r="BK1534" s="19"/>
      <c r="BL1534" s="19"/>
      <c r="BM1534" s="19"/>
      <c r="BN1534" s="19"/>
      <c r="BO1534" s="19"/>
      <c r="BP1534" s="19"/>
    </row>
    <row r="1535" spans="1:68" s="2" customFormat="1">
      <c r="A1535" s="57"/>
      <c r="B1535" s="18"/>
      <c r="C1535" s="18"/>
      <c r="D1535" s="18"/>
      <c r="E1535" s="18"/>
      <c r="F1535" s="18"/>
      <c r="G1535" s="18"/>
      <c r="H1535" s="18"/>
      <c r="I1535" s="18"/>
      <c r="J1535" s="18"/>
      <c r="K1535" s="18"/>
      <c r="L1535" s="18"/>
      <c r="M1535" s="18"/>
      <c r="N1535" s="18"/>
      <c r="O1535" s="18"/>
      <c r="P1535" s="18"/>
      <c r="Q1535" s="18"/>
      <c r="R1535" s="18"/>
      <c r="S1535" s="18"/>
      <c r="T1535" s="18"/>
      <c r="U1535" s="18"/>
      <c r="V1535" s="18"/>
      <c r="W1535" s="18"/>
      <c r="X1535" s="18"/>
      <c r="Y1535" s="18"/>
      <c r="Z1535" s="18"/>
      <c r="AA1535" s="18"/>
      <c r="AB1535" s="18"/>
      <c r="AC1535" s="18"/>
      <c r="AD1535" s="18"/>
      <c r="AE1535" s="18"/>
      <c r="AF1535" s="18"/>
      <c r="AG1535" s="18"/>
      <c r="AH1535" s="18"/>
      <c r="AI1535" s="18"/>
      <c r="AJ1535" s="18"/>
      <c r="AK1535" s="18"/>
      <c r="AL1535" s="18"/>
      <c r="AM1535" s="18"/>
      <c r="AN1535" s="18"/>
      <c r="AO1535" s="18"/>
      <c r="AP1535" s="18"/>
      <c r="AQ1535" s="18"/>
      <c r="AR1535" s="19"/>
      <c r="AS1535" s="19"/>
      <c r="AT1535" s="19"/>
      <c r="AU1535" s="19"/>
      <c r="AV1535" s="19"/>
      <c r="AW1535" s="19"/>
      <c r="AX1535" s="19"/>
      <c r="AY1535" s="19"/>
      <c r="AZ1535" s="19"/>
      <c r="BA1535" s="19"/>
      <c r="BB1535" s="19"/>
      <c r="BC1535" s="19"/>
      <c r="BD1535" s="19"/>
      <c r="BE1535" s="19"/>
      <c r="BF1535" s="19"/>
      <c r="BG1535" s="19"/>
      <c r="BH1535" s="19"/>
      <c r="BI1535" s="19"/>
      <c r="BJ1535" s="19"/>
      <c r="BK1535" s="19"/>
      <c r="BL1535" s="19"/>
      <c r="BM1535" s="19"/>
      <c r="BN1535" s="19"/>
      <c r="BO1535" s="19"/>
      <c r="BP1535" s="19"/>
    </row>
    <row r="1536" spans="1:68" s="2" customFormat="1">
      <c r="A1536" s="57"/>
      <c r="B1536" s="18"/>
      <c r="C1536" s="18"/>
      <c r="D1536" s="18"/>
      <c r="E1536" s="18"/>
      <c r="F1536" s="18"/>
      <c r="G1536" s="18"/>
      <c r="H1536" s="18"/>
      <c r="I1536" s="18"/>
      <c r="J1536" s="18"/>
      <c r="K1536" s="18"/>
      <c r="L1536" s="18"/>
      <c r="M1536" s="18"/>
      <c r="N1536" s="18"/>
      <c r="O1536" s="18"/>
      <c r="P1536" s="18"/>
      <c r="Q1536" s="18"/>
      <c r="R1536" s="18"/>
      <c r="S1536" s="18"/>
      <c r="T1536" s="18"/>
      <c r="U1536" s="18"/>
      <c r="V1536" s="18"/>
      <c r="W1536" s="18"/>
      <c r="X1536" s="18"/>
      <c r="Y1536" s="18"/>
      <c r="Z1536" s="18"/>
      <c r="AA1536" s="18"/>
      <c r="AB1536" s="18"/>
      <c r="AC1536" s="18"/>
      <c r="AD1536" s="18"/>
      <c r="AE1536" s="18"/>
      <c r="AF1536" s="18"/>
      <c r="AG1536" s="18"/>
      <c r="AH1536" s="18"/>
      <c r="AI1536" s="18"/>
      <c r="AJ1536" s="18"/>
      <c r="AK1536" s="18"/>
      <c r="AL1536" s="18"/>
      <c r="AM1536" s="18"/>
      <c r="AN1536" s="18"/>
      <c r="AO1536" s="18"/>
      <c r="AP1536" s="18"/>
      <c r="AQ1536" s="18"/>
      <c r="AR1536" s="19"/>
      <c r="AS1536" s="19"/>
      <c r="AT1536" s="19"/>
      <c r="AU1536" s="19"/>
      <c r="AV1536" s="19"/>
      <c r="AW1536" s="19"/>
      <c r="AX1536" s="19"/>
      <c r="AY1536" s="19"/>
      <c r="AZ1536" s="19"/>
      <c r="BA1536" s="19"/>
      <c r="BB1536" s="19"/>
      <c r="BC1536" s="19"/>
      <c r="BD1536" s="19"/>
      <c r="BE1536" s="19"/>
      <c r="BF1536" s="19"/>
      <c r="BG1536" s="19"/>
      <c r="BH1536" s="19"/>
      <c r="BI1536" s="19"/>
      <c r="BJ1536" s="19"/>
      <c r="BK1536" s="19"/>
      <c r="BL1536" s="19"/>
      <c r="BM1536" s="19"/>
      <c r="BN1536" s="19"/>
      <c r="BO1536" s="19"/>
      <c r="BP1536" s="19"/>
    </row>
    <row r="1537" spans="1:68" s="2" customFormat="1">
      <c r="A1537" s="57"/>
      <c r="B1537" s="18"/>
      <c r="C1537" s="18"/>
      <c r="D1537" s="18"/>
      <c r="E1537" s="18"/>
      <c r="F1537" s="18"/>
      <c r="G1537" s="18"/>
      <c r="H1537" s="18"/>
      <c r="I1537" s="18"/>
      <c r="J1537" s="18"/>
      <c r="K1537" s="18"/>
      <c r="L1537" s="18"/>
      <c r="M1537" s="18"/>
      <c r="N1537" s="18"/>
      <c r="O1537" s="18"/>
      <c r="P1537" s="18"/>
      <c r="Q1537" s="18"/>
      <c r="R1537" s="18"/>
      <c r="S1537" s="18"/>
      <c r="T1537" s="18"/>
      <c r="U1537" s="18"/>
      <c r="V1537" s="18"/>
      <c r="W1537" s="18"/>
      <c r="X1537" s="18"/>
      <c r="Y1537" s="18"/>
      <c r="Z1537" s="18"/>
      <c r="AA1537" s="18"/>
      <c r="AB1537" s="18"/>
      <c r="AC1537" s="18"/>
      <c r="AD1537" s="18"/>
      <c r="AE1537" s="18"/>
      <c r="AF1537" s="18"/>
      <c r="AG1537" s="18"/>
      <c r="AH1537" s="18"/>
      <c r="AI1537" s="18"/>
      <c r="AJ1537" s="18"/>
      <c r="AK1537" s="18"/>
      <c r="AL1537" s="18"/>
      <c r="AM1537" s="18"/>
      <c r="AN1537" s="18"/>
      <c r="AO1537" s="18"/>
      <c r="AP1537" s="18"/>
      <c r="AQ1537" s="18"/>
      <c r="AR1537" s="19"/>
      <c r="AS1537" s="19"/>
      <c r="AT1537" s="19"/>
      <c r="AU1537" s="19"/>
      <c r="AV1537" s="19"/>
      <c r="AW1537" s="19"/>
      <c r="AX1537" s="19"/>
      <c r="AY1537" s="19"/>
      <c r="AZ1537" s="19"/>
      <c r="BA1537" s="19"/>
      <c r="BB1537" s="19"/>
      <c r="BC1537" s="19"/>
      <c r="BD1537" s="19"/>
      <c r="BE1537" s="19"/>
      <c r="BF1537" s="19"/>
      <c r="BG1537" s="19"/>
      <c r="BH1537" s="19"/>
      <c r="BI1537" s="19"/>
      <c r="BJ1537" s="19"/>
      <c r="BK1537" s="19"/>
      <c r="BL1537" s="19"/>
      <c r="BM1537" s="19"/>
      <c r="BN1537" s="19"/>
      <c r="BO1537" s="19"/>
      <c r="BP1537" s="19"/>
    </row>
    <row r="1538" spans="1:68" s="2" customFormat="1">
      <c r="A1538" s="57"/>
      <c r="B1538" s="18"/>
      <c r="C1538" s="18"/>
      <c r="D1538" s="18"/>
      <c r="E1538" s="18"/>
      <c r="F1538" s="18"/>
      <c r="G1538" s="18"/>
      <c r="H1538" s="18"/>
      <c r="I1538" s="18"/>
      <c r="J1538" s="18"/>
      <c r="K1538" s="18"/>
      <c r="L1538" s="18"/>
      <c r="M1538" s="18"/>
      <c r="N1538" s="18"/>
      <c r="O1538" s="18"/>
      <c r="P1538" s="18"/>
      <c r="Q1538" s="18"/>
      <c r="R1538" s="18"/>
      <c r="S1538" s="18"/>
      <c r="T1538" s="18"/>
      <c r="U1538" s="18"/>
      <c r="V1538" s="18"/>
      <c r="W1538" s="18"/>
      <c r="X1538" s="18"/>
      <c r="Y1538" s="18"/>
      <c r="Z1538" s="18"/>
      <c r="AA1538" s="18"/>
      <c r="AB1538" s="18"/>
      <c r="AC1538" s="18"/>
      <c r="AD1538" s="18"/>
      <c r="AE1538" s="18"/>
      <c r="AF1538" s="18"/>
      <c r="AG1538" s="18"/>
      <c r="AH1538" s="18"/>
      <c r="AI1538" s="18"/>
      <c r="AJ1538" s="18"/>
      <c r="AK1538" s="18"/>
      <c r="AL1538" s="18"/>
      <c r="AM1538" s="18"/>
      <c r="AN1538" s="18"/>
      <c r="AO1538" s="18"/>
      <c r="AP1538" s="18"/>
      <c r="AQ1538" s="18"/>
      <c r="AR1538" s="19"/>
      <c r="AS1538" s="19"/>
      <c r="AT1538" s="19"/>
      <c r="AU1538" s="19"/>
      <c r="AV1538" s="19"/>
      <c r="AW1538" s="19"/>
      <c r="AX1538" s="19"/>
      <c r="AY1538" s="19"/>
      <c r="AZ1538" s="19"/>
      <c r="BA1538" s="19"/>
      <c r="BB1538" s="19"/>
      <c r="BC1538" s="19"/>
      <c r="BD1538" s="19"/>
      <c r="BE1538" s="19"/>
      <c r="BF1538" s="19"/>
      <c r="BG1538" s="19"/>
      <c r="BH1538" s="19"/>
      <c r="BI1538" s="19"/>
      <c r="BJ1538" s="19"/>
      <c r="BK1538" s="19"/>
      <c r="BL1538" s="19"/>
      <c r="BM1538" s="19"/>
      <c r="BN1538" s="19"/>
      <c r="BO1538" s="19"/>
      <c r="BP1538" s="19"/>
    </row>
    <row r="1539" spans="1:68" s="2" customFormat="1">
      <c r="A1539" s="57"/>
      <c r="B1539" s="18"/>
      <c r="C1539" s="18"/>
      <c r="D1539" s="18"/>
      <c r="E1539" s="18"/>
      <c r="F1539" s="18"/>
      <c r="G1539" s="18"/>
      <c r="H1539" s="18"/>
      <c r="I1539" s="18"/>
      <c r="J1539" s="18"/>
      <c r="K1539" s="18"/>
      <c r="L1539" s="18"/>
      <c r="M1539" s="18"/>
      <c r="N1539" s="18"/>
      <c r="O1539" s="18"/>
      <c r="P1539" s="18"/>
      <c r="Q1539" s="18"/>
      <c r="R1539" s="18"/>
      <c r="S1539" s="18"/>
      <c r="T1539" s="18"/>
      <c r="U1539" s="18"/>
      <c r="V1539" s="18"/>
      <c r="W1539" s="18"/>
      <c r="X1539" s="18"/>
      <c r="Y1539" s="18"/>
      <c r="Z1539" s="18"/>
      <c r="AA1539" s="18"/>
      <c r="AB1539" s="18"/>
      <c r="AC1539" s="18"/>
      <c r="AD1539" s="18"/>
      <c r="AE1539" s="18"/>
      <c r="AF1539" s="18"/>
      <c r="AG1539" s="18"/>
      <c r="AH1539" s="18"/>
      <c r="AI1539" s="18"/>
      <c r="AJ1539" s="18"/>
      <c r="AK1539" s="18"/>
      <c r="AL1539" s="18"/>
      <c r="AM1539" s="18"/>
      <c r="AN1539" s="18"/>
      <c r="AO1539" s="18"/>
      <c r="AP1539" s="18"/>
      <c r="AQ1539" s="18"/>
      <c r="AR1539" s="19"/>
      <c r="AS1539" s="19"/>
      <c r="AT1539" s="19"/>
      <c r="AU1539" s="19"/>
      <c r="AV1539" s="19"/>
      <c r="AW1539" s="19"/>
      <c r="AX1539" s="19"/>
      <c r="AY1539" s="19"/>
      <c r="AZ1539" s="19"/>
      <c r="BA1539" s="19"/>
      <c r="BB1539" s="19"/>
      <c r="BC1539" s="19"/>
      <c r="BD1539" s="19"/>
      <c r="BE1539" s="19"/>
      <c r="BF1539" s="19"/>
      <c r="BG1539" s="19"/>
      <c r="BH1539" s="19"/>
      <c r="BI1539" s="19"/>
      <c r="BJ1539" s="19"/>
      <c r="BK1539" s="19"/>
      <c r="BL1539" s="19"/>
      <c r="BM1539" s="19"/>
      <c r="BN1539" s="19"/>
      <c r="BO1539" s="19"/>
      <c r="BP1539" s="19"/>
    </row>
    <row r="1540" spans="1:68" s="2" customFormat="1">
      <c r="A1540" s="57"/>
      <c r="B1540" s="18"/>
      <c r="C1540" s="18"/>
      <c r="D1540" s="18"/>
      <c r="E1540" s="18"/>
      <c r="F1540" s="18"/>
      <c r="G1540" s="18"/>
      <c r="H1540" s="18"/>
      <c r="I1540" s="18"/>
      <c r="J1540" s="18"/>
      <c r="K1540" s="18"/>
      <c r="L1540" s="18"/>
      <c r="M1540" s="18"/>
      <c r="N1540" s="18"/>
      <c r="O1540" s="18"/>
      <c r="P1540" s="18"/>
      <c r="Q1540" s="18"/>
      <c r="R1540" s="18"/>
      <c r="S1540" s="18"/>
      <c r="T1540" s="18"/>
      <c r="U1540" s="18"/>
      <c r="V1540" s="18"/>
      <c r="W1540" s="18"/>
      <c r="X1540" s="18"/>
      <c r="Y1540" s="18"/>
      <c r="Z1540" s="18"/>
      <c r="AA1540" s="18"/>
      <c r="AB1540" s="18"/>
      <c r="AC1540" s="18"/>
      <c r="AD1540" s="18"/>
      <c r="AE1540" s="18"/>
      <c r="AF1540" s="18"/>
      <c r="AG1540" s="18"/>
      <c r="AH1540" s="18"/>
      <c r="AI1540" s="18"/>
      <c r="AJ1540" s="18"/>
      <c r="AK1540" s="18"/>
      <c r="AL1540" s="18"/>
      <c r="AM1540" s="18"/>
      <c r="AN1540" s="18"/>
      <c r="AO1540" s="18"/>
      <c r="AP1540" s="18"/>
      <c r="AQ1540" s="18"/>
      <c r="AR1540" s="19"/>
      <c r="AS1540" s="19"/>
      <c r="AT1540" s="19"/>
      <c r="AU1540" s="19"/>
      <c r="AV1540" s="19"/>
      <c r="AW1540" s="19"/>
      <c r="AX1540" s="19"/>
      <c r="AY1540" s="19"/>
      <c r="AZ1540" s="19"/>
      <c r="BA1540" s="19"/>
      <c r="BB1540" s="19"/>
      <c r="BC1540" s="19"/>
      <c r="BD1540" s="19"/>
      <c r="BE1540" s="19"/>
      <c r="BF1540" s="19"/>
      <c r="BG1540" s="19"/>
      <c r="BH1540" s="19"/>
      <c r="BI1540" s="19"/>
      <c r="BJ1540" s="19"/>
      <c r="BK1540" s="19"/>
      <c r="BL1540" s="19"/>
      <c r="BM1540" s="19"/>
      <c r="BN1540" s="19"/>
      <c r="BO1540" s="19"/>
      <c r="BP1540" s="19"/>
    </row>
    <row r="1541" spans="1:68" s="2" customFormat="1">
      <c r="A1541" s="57"/>
      <c r="B1541" s="18"/>
      <c r="C1541" s="18"/>
      <c r="D1541" s="18"/>
      <c r="E1541" s="18"/>
      <c r="F1541" s="18"/>
      <c r="G1541" s="18"/>
      <c r="H1541" s="18"/>
      <c r="I1541" s="18"/>
      <c r="J1541" s="18"/>
      <c r="K1541" s="18"/>
      <c r="L1541" s="18"/>
      <c r="M1541" s="18"/>
      <c r="N1541" s="18"/>
      <c r="O1541" s="18"/>
      <c r="P1541" s="18"/>
      <c r="Q1541" s="18"/>
      <c r="R1541" s="18"/>
      <c r="S1541" s="18"/>
      <c r="T1541" s="18"/>
      <c r="U1541" s="18"/>
      <c r="V1541" s="18"/>
      <c r="W1541" s="18"/>
      <c r="X1541" s="18"/>
      <c r="Y1541" s="18"/>
      <c r="Z1541" s="18"/>
      <c r="AA1541" s="18"/>
      <c r="AB1541" s="18"/>
      <c r="AC1541" s="18"/>
      <c r="AD1541" s="18"/>
      <c r="AE1541" s="18"/>
      <c r="AF1541" s="18"/>
      <c r="AG1541" s="18"/>
      <c r="AH1541" s="18"/>
      <c r="AI1541" s="18"/>
      <c r="AJ1541" s="18"/>
      <c r="AK1541" s="18"/>
      <c r="AL1541" s="18"/>
      <c r="AM1541" s="18"/>
      <c r="AN1541" s="18"/>
      <c r="AO1541" s="18"/>
      <c r="AP1541" s="18"/>
      <c r="AQ1541" s="18"/>
      <c r="AR1541" s="19"/>
      <c r="AS1541" s="19"/>
      <c r="AT1541" s="19"/>
      <c r="AU1541" s="19"/>
      <c r="AV1541" s="19"/>
      <c r="AW1541" s="19"/>
      <c r="AX1541" s="19"/>
      <c r="AY1541" s="19"/>
      <c r="AZ1541" s="19"/>
      <c r="BA1541" s="19"/>
      <c r="BB1541" s="19"/>
      <c r="BC1541" s="19"/>
      <c r="BD1541" s="19"/>
      <c r="BE1541" s="19"/>
      <c r="BF1541" s="19"/>
      <c r="BG1541" s="19"/>
      <c r="BH1541" s="19"/>
      <c r="BI1541" s="19"/>
      <c r="BJ1541" s="19"/>
      <c r="BK1541" s="19"/>
      <c r="BL1541" s="19"/>
      <c r="BM1541" s="19"/>
      <c r="BN1541" s="19"/>
      <c r="BO1541" s="19"/>
      <c r="BP1541" s="19"/>
    </row>
    <row r="1542" spans="1:68" s="2" customFormat="1">
      <c r="A1542" s="57"/>
      <c r="B1542" s="18"/>
      <c r="C1542" s="18"/>
      <c r="D1542" s="18"/>
      <c r="E1542" s="18"/>
      <c r="F1542" s="18"/>
      <c r="G1542" s="18"/>
      <c r="H1542" s="18"/>
      <c r="I1542" s="18"/>
      <c r="J1542" s="18"/>
      <c r="K1542" s="18"/>
      <c r="L1542" s="18"/>
      <c r="M1542" s="18"/>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c r="AL1542" s="18"/>
      <c r="AM1542" s="18"/>
      <c r="AN1542" s="18"/>
      <c r="AO1542" s="18"/>
      <c r="AP1542" s="18"/>
      <c r="AQ1542" s="18"/>
      <c r="AR1542" s="19"/>
      <c r="AS1542" s="19"/>
      <c r="AT1542" s="19"/>
      <c r="AU1542" s="19"/>
      <c r="AV1542" s="19"/>
      <c r="AW1542" s="19"/>
      <c r="AX1542" s="19"/>
      <c r="AY1542" s="19"/>
      <c r="AZ1542" s="19"/>
      <c r="BA1542" s="19"/>
      <c r="BB1542" s="19"/>
      <c r="BC1542" s="19"/>
      <c r="BD1542" s="19"/>
      <c r="BE1542" s="19"/>
      <c r="BF1542" s="19"/>
      <c r="BG1542" s="19"/>
      <c r="BH1542" s="19"/>
      <c r="BI1542" s="19"/>
      <c r="BJ1542" s="19"/>
      <c r="BK1542" s="19"/>
      <c r="BL1542" s="19"/>
      <c r="BM1542" s="19"/>
      <c r="BN1542" s="19"/>
      <c r="BO1542" s="19"/>
      <c r="BP1542" s="19"/>
    </row>
    <row r="1543" spans="1:68" s="2" customFormat="1">
      <c r="A1543" s="57"/>
      <c r="B1543" s="18"/>
      <c r="C1543" s="18"/>
      <c r="D1543" s="18"/>
      <c r="E1543" s="18"/>
      <c r="F1543" s="18"/>
      <c r="G1543" s="18"/>
      <c r="H1543" s="18"/>
      <c r="I1543" s="18"/>
      <c r="J1543" s="18"/>
      <c r="K1543" s="18"/>
      <c r="L1543" s="18"/>
      <c r="M1543" s="18"/>
      <c r="N1543" s="18"/>
      <c r="O1543" s="18"/>
      <c r="P1543" s="18"/>
      <c r="Q1543" s="18"/>
      <c r="R1543" s="18"/>
      <c r="S1543" s="18"/>
      <c r="T1543" s="18"/>
      <c r="U1543" s="18"/>
      <c r="V1543" s="18"/>
      <c r="W1543" s="18"/>
      <c r="X1543" s="18"/>
      <c r="Y1543" s="18"/>
      <c r="Z1543" s="18"/>
      <c r="AA1543" s="18"/>
      <c r="AB1543" s="18"/>
      <c r="AC1543" s="18"/>
      <c r="AD1543" s="18"/>
      <c r="AE1543" s="18"/>
      <c r="AF1543" s="18"/>
      <c r="AG1543" s="18"/>
      <c r="AH1543" s="18"/>
      <c r="AI1543" s="18"/>
      <c r="AJ1543" s="18"/>
      <c r="AK1543" s="18"/>
      <c r="AL1543" s="18"/>
      <c r="AM1543" s="18"/>
      <c r="AN1543" s="18"/>
      <c r="AO1543" s="18"/>
      <c r="AP1543" s="18"/>
      <c r="AQ1543" s="18"/>
      <c r="AR1543" s="19"/>
      <c r="AS1543" s="19"/>
      <c r="AT1543" s="19"/>
      <c r="AU1543" s="19"/>
      <c r="AV1543" s="19"/>
      <c r="AW1543" s="19"/>
      <c r="AX1543" s="19"/>
      <c r="AY1543" s="19"/>
      <c r="AZ1543" s="19"/>
      <c r="BA1543" s="19"/>
      <c r="BB1543" s="19"/>
      <c r="BC1543" s="19"/>
      <c r="BD1543" s="19"/>
      <c r="BE1543" s="19"/>
      <c r="BF1543" s="19"/>
      <c r="BG1543" s="19"/>
      <c r="BH1543" s="19"/>
      <c r="BI1543" s="19"/>
      <c r="BJ1543" s="19"/>
      <c r="BK1543" s="19"/>
      <c r="BL1543" s="19"/>
      <c r="BM1543" s="19"/>
      <c r="BN1543" s="19"/>
      <c r="BO1543" s="19"/>
      <c r="BP1543" s="19"/>
    </row>
    <row r="1544" spans="1:68" s="2" customFormat="1">
      <c r="A1544" s="57"/>
      <c r="B1544" s="18"/>
      <c r="C1544" s="18"/>
      <c r="D1544" s="18"/>
      <c r="E1544" s="18"/>
      <c r="F1544" s="18"/>
      <c r="G1544" s="18"/>
      <c r="H1544" s="18"/>
      <c r="I1544" s="18"/>
      <c r="J1544" s="18"/>
      <c r="K1544" s="18"/>
      <c r="L1544" s="18"/>
      <c r="M1544" s="18"/>
      <c r="N1544" s="18"/>
      <c r="O1544" s="18"/>
      <c r="P1544" s="18"/>
      <c r="Q1544" s="18"/>
      <c r="R1544" s="18"/>
      <c r="S1544" s="18"/>
      <c r="T1544" s="18"/>
      <c r="U1544" s="18"/>
      <c r="V1544" s="18"/>
      <c r="W1544" s="18"/>
      <c r="X1544" s="18"/>
      <c r="Y1544" s="18"/>
      <c r="Z1544" s="18"/>
      <c r="AA1544" s="18"/>
      <c r="AB1544" s="18"/>
      <c r="AC1544" s="18"/>
      <c r="AD1544" s="18"/>
      <c r="AE1544" s="18"/>
      <c r="AF1544" s="18"/>
      <c r="AG1544" s="18"/>
      <c r="AH1544" s="18"/>
      <c r="AI1544" s="18"/>
      <c r="AJ1544" s="18"/>
      <c r="AK1544" s="18"/>
      <c r="AL1544" s="18"/>
      <c r="AM1544" s="18"/>
      <c r="AN1544" s="18"/>
      <c r="AO1544" s="18"/>
      <c r="AP1544" s="18"/>
      <c r="AQ1544" s="18"/>
      <c r="AR1544" s="19"/>
      <c r="AS1544" s="19"/>
      <c r="AT1544" s="19"/>
      <c r="AU1544" s="19"/>
      <c r="AV1544" s="19"/>
      <c r="AW1544" s="19"/>
      <c r="AX1544" s="19"/>
      <c r="AY1544" s="19"/>
      <c r="AZ1544" s="19"/>
      <c r="BA1544" s="19"/>
      <c r="BB1544" s="19"/>
      <c r="BC1544" s="19"/>
      <c r="BD1544" s="19"/>
      <c r="BE1544" s="19"/>
      <c r="BF1544" s="19"/>
      <c r="BG1544" s="19"/>
      <c r="BH1544" s="19"/>
      <c r="BI1544" s="19"/>
      <c r="BJ1544" s="19"/>
      <c r="BK1544" s="19"/>
      <c r="BL1544" s="19"/>
      <c r="BM1544" s="19"/>
      <c r="BN1544" s="19"/>
      <c r="BO1544" s="19"/>
      <c r="BP1544" s="19"/>
    </row>
    <row r="1545" spans="1:68" s="2" customFormat="1">
      <c r="A1545" s="57"/>
      <c r="B1545" s="18"/>
      <c r="C1545" s="18"/>
      <c r="D1545" s="18"/>
      <c r="E1545" s="18"/>
      <c r="F1545" s="18"/>
      <c r="G1545" s="18"/>
      <c r="H1545" s="18"/>
      <c r="I1545" s="18"/>
      <c r="J1545" s="18"/>
      <c r="K1545" s="18"/>
      <c r="L1545" s="18"/>
      <c r="M1545" s="18"/>
      <c r="N1545" s="18"/>
      <c r="O1545" s="18"/>
      <c r="P1545" s="18"/>
      <c r="Q1545" s="18"/>
      <c r="R1545" s="18"/>
      <c r="S1545" s="18"/>
      <c r="T1545" s="18"/>
      <c r="U1545" s="18"/>
      <c r="V1545" s="18"/>
      <c r="W1545" s="18"/>
      <c r="X1545" s="18"/>
      <c r="Y1545" s="18"/>
      <c r="Z1545" s="18"/>
      <c r="AA1545" s="18"/>
      <c r="AB1545" s="18"/>
      <c r="AC1545" s="18"/>
      <c r="AD1545" s="18"/>
      <c r="AE1545" s="18"/>
      <c r="AF1545" s="18"/>
      <c r="AG1545" s="18"/>
      <c r="AH1545" s="18"/>
      <c r="AI1545" s="18"/>
      <c r="AJ1545" s="18"/>
      <c r="AK1545" s="18"/>
      <c r="AL1545" s="18"/>
      <c r="AM1545" s="18"/>
      <c r="AN1545" s="18"/>
      <c r="AO1545" s="18"/>
      <c r="AP1545" s="18"/>
      <c r="AQ1545" s="18"/>
      <c r="AR1545" s="19"/>
      <c r="AS1545" s="19"/>
      <c r="AT1545" s="19"/>
      <c r="AU1545" s="19"/>
      <c r="AV1545" s="19"/>
      <c r="AW1545" s="19"/>
      <c r="AX1545" s="19"/>
      <c r="AY1545" s="19"/>
      <c r="AZ1545" s="19"/>
      <c r="BA1545" s="19"/>
      <c r="BB1545" s="19"/>
      <c r="BC1545" s="19"/>
      <c r="BD1545" s="19"/>
      <c r="BE1545" s="19"/>
      <c r="BF1545" s="19"/>
      <c r="BG1545" s="19"/>
      <c r="BH1545" s="19"/>
      <c r="BI1545" s="19"/>
      <c r="BJ1545" s="19"/>
      <c r="BK1545" s="19"/>
      <c r="BL1545" s="19"/>
      <c r="BM1545" s="19"/>
      <c r="BN1545" s="19"/>
      <c r="BO1545" s="19"/>
      <c r="BP1545" s="19"/>
    </row>
    <row r="1546" spans="1:68" s="2" customFormat="1">
      <c r="A1546" s="57"/>
      <c r="B1546" s="18"/>
      <c r="C1546" s="18"/>
      <c r="D1546" s="18"/>
      <c r="E1546" s="18"/>
      <c r="F1546" s="18"/>
      <c r="G1546" s="18"/>
      <c r="H1546" s="18"/>
      <c r="I1546" s="18"/>
      <c r="J1546" s="18"/>
      <c r="K1546" s="18"/>
      <c r="L1546" s="18"/>
      <c r="M1546" s="18"/>
      <c r="N1546" s="18"/>
      <c r="O1546" s="18"/>
      <c r="P1546" s="18"/>
      <c r="Q1546" s="18"/>
      <c r="R1546" s="18"/>
      <c r="S1546" s="18"/>
      <c r="T1546" s="18"/>
      <c r="U1546" s="18"/>
      <c r="V1546" s="18"/>
      <c r="W1546" s="18"/>
      <c r="X1546" s="18"/>
      <c r="Y1546" s="18"/>
      <c r="Z1546" s="18"/>
      <c r="AA1546" s="18"/>
      <c r="AB1546" s="18"/>
      <c r="AC1546" s="18"/>
      <c r="AD1546" s="18"/>
      <c r="AE1546" s="18"/>
      <c r="AF1546" s="18"/>
      <c r="AG1546" s="18"/>
      <c r="AH1546" s="18"/>
      <c r="AI1546" s="18"/>
      <c r="AJ1546" s="18"/>
      <c r="AK1546" s="18"/>
      <c r="AL1546" s="18"/>
      <c r="AM1546" s="18"/>
      <c r="AN1546" s="18"/>
      <c r="AO1546" s="18"/>
      <c r="AP1546" s="18"/>
      <c r="AQ1546" s="18"/>
      <c r="AR1546" s="19"/>
      <c r="AS1546" s="19"/>
      <c r="AT1546" s="19"/>
      <c r="AU1546" s="19"/>
      <c r="AV1546" s="19"/>
      <c r="AW1546" s="19"/>
      <c r="AX1546" s="19"/>
      <c r="AY1546" s="19"/>
      <c r="AZ1546" s="19"/>
      <c r="BA1546" s="19"/>
      <c r="BB1546" s="19"/>
      <c r="BC1546" s="19"/>
      <c r="BD1546" s="19"/>
      <c r="BE1546" s="19"/>
      <c r="BF1546" s="19"/>
      <c r="BG1546" s="19"/>
      <c r="BH1546" s="19"/>
      <c r="BI1546" s="19"/>
      <c r="BJ1546" s="19"/>
      <c r="BK1546" s="19"/>
      <c r="BL1546" s="19"/>
      <c r="BM1546" s="19"/>
      <c r="BN1546" s="19"/>
      <c r="BO1546" s="19"/>
      <c r="BP1546" s="19"/>
    </row>
    <row r="1547" spans="1:68" s="2" customFormat="1">
      <c r="A1547" s="57"/>
      <c r="B1547" s="18"/>
      <c r="C1547" s="18"/>
      <c r="D1547" s="18"/>
      <c r="E1547" s="18"/>
      <c r="F1547" s="18"/>
      <c r="G1547" s="18"/>
      <c r="H1547" s="18"/>
      <c r="I1547" s="18"/>
      <c r="J1547" s="18"/>
      <c r="K1547" s="18"/>
      <c r="L1547" s="18"/>
      <c r="M1547" s="18"/>
      <c r="N1547" s="18"/>
      <c r="O1547" s="18"/>
      <c r="P1547" s="18"/>
      <c r="Q1547" s="18"/>
      <c r="R1547" s="18"/>
      <c r="S1547" s="18"/>
      <c r="T1547" s="18"/>
      <c r="U1547" s="18"/>
      <c r="V1547" s="18"/>
      <c r="W1547" s="18"/>
      <c r="X1547" s="18"/>
      <c r="Y1547" s="18"/>
      <c r="Z1547" s="18"/>
      <c r="AA1547" s="18"/>
      <c r="AB1547" s="18"/>
      <c r="AC1547" s="18"/>
      <c r="AD1547" s="18"/>
      <c r="AE1547" s="18"/>
      <c r="AF1547" s="18"/>
      <c r="AG1547" s="18"/>
      <c r="AH1547" s="18"/>
      <c r="AI1547" s="18"/>
      <c r="AJ1547" s="18"/>
      <c r="AK1547" s="18"/>
      <c r="AL1547" s="18"/>
      <c r="AM1547" s="18"/>
      <c r="AN1547" s="18"/>
      <c r="AO1547" s="18"/>
      <c r="AP1547" s="18"/>
      <c r="AQ1547" s="18"/>
      <c r="AR1547" s="19"/>
      <c r="AS1547" s="19"/>
      <c r="AT1547" s="19"/>
      <c r="AU1547" s="19"/>
      <c r="AV1547" s="19"/>
      <c r="AW1547" s="19"/>
      <c r="AX1547" s="19"/>
      <c r="AY1547" s="19"/>
      <c r="AZ1547" s="19"/>
      <c r="BA1547" s="19"/>
      <c r="BB1547" s="19"/>
      <c r="BC1547" s="19"/>
      <c r="BD1547" s="19"/>
      <c r="BE1547" s="19"/>
      <c r="BF1547" s="19"/>
      <c r="BG1547" s="19"/>
      <c r="BH1547" s="19"/>
      <c r="BI1547" s="19"/>
      <c r="BJ1547" s="19"/>
      <c r="BK1547" s="19"/>
      <c r="BL1547" s="19"/>
      <c r="BM1547" s="19"/>
      <c r="BN1547" s="19"/>
      <c r="BO1547" s="19"/>
      <c r="BP1547" s="19"/>
    </row>
    <row r="1548" spans="1:68" s="2" customFormat="1">
      <c r="A1548" s="57"/>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c r="AF1548" s="18"/>
      <c r="AG1548" s="18"/>
      <c r="AH1548" s="18"/>
      <c r="AI1548" s="18"/>
      <c r="AJ1548" s="18"/>
      <c r="AK1548" s="18"/>
      <c r="AL1548" s="18"/>
      <c r="AM1548" s="18"/>
      <c r="AN1548" s="18"/>
      <c r="AO1548" s="18"/>
      <c r="AP1548" s="18"/>
      <c r="AQ1548" s="18"/>
      <c r="AR1548" s="19"/>
      <c r="AS1548" s="19"/>
      <c r="AT1548" s="19"/>
      <c r="AU1548" s="19"/>
      <c r="AV1548" s="19"/>
      <c r="AW1548" s="19"/>
      <c r="AX1548" s="19"/>
      <c r="AY1548" s="19"/>
      <c r="AZ1548" s="19"/>
      <c r="BA1548" s="19"/>
      <c r="BB1548" s="19"/>
      <c r="BC1548" s="19"/>
      <c r="BD1548" s="19"/>
      <c r="BE1548" s="19"/>
      <c r="BF1548" s="19"/>
      <c r="BG1548" s="19"/>
      <c r="BH1548" s="19"/>
      <c r="BI1548" s="19"/>
      <c r="BJ1548" s="19"/>
      <c r="BK1548" s="19"/>
      <c r="BL1548" s="19"/>
      <c r="BM1548" s="19"/>
      <c r="BN1548" s="19"/>
      <c r="BO1548" s="19"/>
      <c r="BP1548" s="19"/>
    </row>
    <row r="1549" spans="1:68" s="2" customFormat="1">
      <c r="A1549" s="57"/>
      <c r="B1549" s="18"/>
      <c r="C1549" s="18"/>
      <c r="D1549" s="18"/>
      <c r="E1549" s="18"/>
      <c r="F1549" s="18"/>
      <c r="G1549" s="18"/>
      <c r="H1549" s="18"/>
      <c r="I1549" s="18"/>
      <c r="J1549" s="18"/>
      <c r="K1549" s="18"/>
      <c r="L1549" s="18"/>
      <c r="M1549" s="18"/>
      <c r="N1549" s="18"/>
      <c r="O1549" s="18"/>
      <c r="P1549" s="18"/>
      <c r="Q1549" s="18"/>
      <c r="R1549" s="18"/>
      <c r="S1549" s="18"/>
      <c r="T1549" s="18"/>
      <c r="U1549" s="18"/>
      <c r="V1549" s="18"/>
      <c r="W1549" s="18"/>
      <c r="X1549" s="18"/>
      <c r="Y1549" s="18"/>
      <c r="Z1549" s="18"/>
      <c r="AA1549" s="18"/>
      <c r="AB1549" s="18"/>
      <c r="AC1549" s="18"/>
      <c r="AD1549" s="18"/>
      <c r="AE1549" s="18"/>
      <c r="AF1549" s="18"/>
      <c r="AG1549" s="18"/>
      <c r="AH1549" s="18"/>
      <c r="AI1549" s="18"/>
      <c r="AJ1549" s="18"/>
      <c r="AK1549" s="18"/>
      <c r="AL1549" s="18"/>
      <c r="AM1549" s="18"/>
      <c r="AN1549" s="18"/>
      <c r="AO1549" s="18"/>
      <c r="AP1549" s="18"/>
      <c r="AQ1549" s="18"/>
      <c r="AR1549" s="19"/>
      <c r="AS1549" s="19"/>
      <c r="AT1549" s="19"/>
      <c r="AU1549" s="19"/>
      <c r="AV1549" s="19"/>
      <c r="AW1549" s="19"/>
      <c r="AX1549" s="19"/>
      <c r="AY1549" s="19"/>
      <c r="AZ1549" s="19"/>
      <c r="BA1549" s="19"/>
      <c r="BB1549" s="19"/>
      <c r="BC1549" s="19"/>
      <c r="BD1549" s="19"/>
      <c r="BE1549" s="19"/>
      <c r="BF1549" s="19"/>
      <c r="BG1549" s="19"/>
      <c r="BH1549" s="19"/>
      <c r="BI1549" s="19"/>
      <c r="BJ1549" s="19"/>
      <c r="BK1549" s="19"/>
      <c r="BL1549" s="19"/>
      <c r="BM1549" s="19"/>
      <c r="BN1549" s="19"/>
      <c r="BO1549" s="19"/>
      <c r="BP1549" s="19"/>
    </row>
    <row r="1550" spans="1:68" s="2" customFormat="1">
      <c r="A1550" s="57"/>
      <c r="B1550" s="18"/>
      <c r="C1550" s="18"/>
      <c r="D1550" s="18"/>
      <c r="E1550" s="18"/>
      <c r="F1550" s="18"/>
      <c r="G1550" s="18"/>
      <c r="H1550" s="18"/>
      <c r="I1550" s="18"/>
      <c r="J1550" s="18"/>
      <c r="K1550" s="18"/>
      <c r="L1550" s="18"/>
      <c r="M1550" s="18"/>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c r="AL1550" s="18"/>
      <c r="AM1550" s="18"/>
      <c r="AN1550" s="18"/>
      <c r="AO1550" s="18"/>
      <c r="AP1550" s="18"/>
      <c r="AQ1550" s="18"/>
      <c r="AR1550" s="19"/>
      <c r="AS1550" s="19"/>
      <c r="AT1550" s="19"/>
      <c r="AU1550" s="19"/>
      <c r="AV1550" s="19"/>
      <c r="AW1550" s="19"/>
      <c r="AX1550" s="19"/>
      <c r="AY1550" s="19"/>
      <c r="AZ1550" s="19"/>
      <c r="BA1550" s="19"/>
      <c r="BB1550" s="19"/>
      <c r="BC1550" s="19"/>
      <c r="BD1550" s="19"/>
      <c r="BE1550" s="19"/>
      <c r="BF1550" s="19"/>
      <c r="BG1550" s="19"/>
      <c r="BH1550" s="19"/>
      <c r="BI1550" s="19"/>
      <c r="BJ1550" s="19"/>
      <c r="BK1550" s="19"/>
      <c r="BL1550" s="19"/>
      <c r="BM1550" s="19"/>
      <c r="BN1550" s="19"/>
      <c r="BO1550" s="19"/>
      <c r="BP1550" s="19"/>
    </row>
    <row r="1551" spans="1:68" s="2" customFormat="1">
      <c r="A1551" s="57"/>
      <c r="B1551" s="18"/>
      <c r="C1551" s="18"/>
      <c r="D1551" s="18"/>
      <c r="E1551" s="18"/>
      <c r="F1551" s="18"/>
      <c r="G1551" s="18"/>
      <c r="H1551" s="18"/>
      <c r="I1551" s="18"/>
      <c r="J1551" s="18"/>
      <c r="K1551" s="18"/>
      <c r="L1551" s="18"/>
      <c r="M1551" s="18"/>
      <c r="N1551" s="18"/>
      <c r="O1551" s="18"/>
      <c r="P1551" s="18"/>
      <c r="Q1551" s="18"/>
      <c r="R1551" s="18"/>
      <c r="S1551" s="18"/>
      <c r="T1551" s="18"/>
      <c r="U1551" s="18"/>
      <c r="V1551" s="18"/>
      <c r="W1551" s="18"/>
      <c r="X1551" s="18"/>
      <c r="Y1551" s="18"/>
      <c r="Z1551" s="18"/>
      <c r="AA1551" s="18"/>
      <c r="AB1551" s="18"/>
      <c r="AC1551" s="18"/>
      <c r="AD1551" s="18"/>
      <c r="AE1551" s="18"/>
      <c r="AF1551" s="18"/>
      <c r="AG1551" s="18"/>
      <c r="AH1551" s="18"/>
      <c r="AI1551" s="18"/>
      <c r="AJ1551" s="18"/>
      <c r="AK1551" s="18"/>
      <c r="AL1551" s="18"/>
      <c r="AM1551" s="18"/>
      <c r="AN1551" s="18"/>
      <c r="AO1551" s="18"/>
      <c r="AP1551" s="18"/>
      <c r="AQ1551" s="18"/>
      <c r="AR1551" s="19"/>
      <c r="AS1551" s="19"/>
      <c r="AT1551" s="19"/>
      <c r="AU1551" s="19"/>
      <c r="AV1551" s="19"/>
      <c r="AW1551" s="19"/>
      <c r="AX1551" s="19"/>
      <c r="AY1551" s="19"/>
      <c r="AZ1551" s="19"/>
      <c r="BA1551" s="19"/>
      <c r="BB1551" s="19"/>
      <c r="BC1551" s="19"/>
      <c r="BD1551" s="19"/>
      <c r="BE1551" s="19"/>
      <c r="BF1551" s="19"/>
      <c r="BG1551" s="19"/>
      <c r="BH1551" s="19"/>
      <c r="BI1551" s="19"/>
      <c r="BJ1551" s="19"/>
      <c r="BK1551" s="19"/>
      <c r="BL1551" s="19"/>
      <c r="BM1551" s="19"/>
      <c r="BN1551" s="19"/>
      <c r="BO1551" s="19"/>
      <c r="BP1551" s="19"/>
    </row>
    <row r="1552" spans="1:68" s="2" customFormat="1">
      <c r="A1552" s="57"/>
      <c r="B1552" s="18"/>
      <c r="C1552" s="18"/>
      <c r="D1552" s="18"/>
      <c r="E1552" s="18"/>
      <c r="F1552" s="18"/>
      <c r="G1552" s="18"/>
      <c r="H1552" s="18"/>
      <c r="I1552" s="18"/>
      <c r="J1552" s="18"/>
      <c r="K1552" s="18"/>
      <c r="L1552" s="18"/>
      <c r="M1552" s="18"/>
      <c r="N1552" s="18"/>
      <c r="O1552" s="18"/>
      <c r="P1552" s="18"/>
      <c r="Q1552" s="18"/>
      <c r="R1552" s="18"/>
      <c r="S1552" s="18"/>
      <c r="T1552" s="18"/>
      <c r="U1552" s="18"/>
      <c r="V1552" s="18"/>
      <c r="W1552" s="18"/>
      <c r="X1552" s="18"/>
      <c r="Y1552" s="18"/>
      <c r="Z1552" s="18"/>
      <c r="AA1552" s="18"/>
      <c r="AB1552" s="18"/>
      <c r="AC1552" s="18"/>
      <c r="AD1552" s="18"/>
      <c r="AE1552" s="18"/>
      <c r="AF1552" s="18"/>
      <c r="AG1552" s="18"/>
      <c r="AH1552" s="18"/>
      <c r="AI1552" s="18"/>
      <c r="AJ1552" s="18"/>
      <c r="AK1552" s="18"/>
      <c r="AL1552" s="18"/>
      <c r="AM1552" s="18"/>
      <c r="AN1552" s="18"/>
      <c r="AO1552" s="18"/>
      <c r="AP1552" s="18"/>
      <c r="AQ1552" s="18"/>
      <c r="AR1552" s="19"/>
      <c r="AS1552" s="19"/>
      <c r="AT1552" s="19"/>
      <c r="AU1552" s="19"/>
      <c r="AV1552" s="19"/>
      <c r="AW1552" s="19"/>
      <c r="AX1552" s="19"/>
      <c r="AY1552" s="19"/>
      <c r="AZ1552" s="19"/>
      <c r="BA1552" s="19"/>
      <c r="BB1552" s="19"/>
      <c r="BC1552" s="19"/>
      <c r="BD1552" s="19"/>
      <c r="BE1552" s="19"/>
      <c r="BF1552" s="19"/>
      <c r="BG1552" s="19"/>
      <c r="BH1552" s="19"/>
      <c r="BI1552" s="19"/>
      <c r="BJ1552" s="19"/>
      <c r="BK1552" s="19"/>
      <c r="BL1552" s="19"/>
      <c r="BM1552" s="19"/>
      <c r="BN1552" s="19"/>
      <c r="BO1552" s="19"/>
      <c r="BP1552" s="19"/>
    </row>
    <row r="1553" spans="1:68" s="2" customFormat="1">
      <c r="A1553" s="57"/>
      <c r="B1553" s="18"/>
      <c r="C1553" s="18"/>
      <c r="D1553" s="18"/>
      <c r="E1553" s="18"/>
      <c r="F1553" s="18"/>
      <c r="G1553" s="18"/>
      <c r="H1553" s="18"/>
      <c r="I1553" s="18"/>
      <c r="J1553" s="18"/>
      <c r="K1553" s="18"/>
      <c r="L1553" s="18"/>
      <c r="M1553" s="18"/>
      <c r="N1553" s="18"/>
      <c r="O1553" s="18"/>
      <c r="P1553" s="18"/>
      <c r="Q1553" s="18"/>
      <c r="R1553" s="18"/>
      <c r="S1553" s="18"/>
      <c r="T1553" s="18"/>
      <c r="U1553" s="18"/>
      <c r="V1553" s="18"/>
      <c r="W1553" s="18"/>
      <c r="X1553" s="18"/>
      <c r="Y1553" s="18"/>
      <c r="Z1553" s="18"/>
      <c r="AA1553" s="18"/>
      <c r="AB1553" s="18"/>
      <c r="AC1553" s="18"/>
      <c r="AD1553" s="18"/>
      <c r="AE1553" s="18"/>
      <c r="AF1553" s="18"/>
      <c r="AG1553" s="18"/>
      <c r="AH1553" s="18"/>
      <c r="AI1553" s="18"/>
      <c r="AJ1553" s="18"/>
      <c r="AK1553" s="18"/>
      <c r="AL1553" s="18"/>
      <c r="AM1553" s="18"/>
      <c r="AN1553" s="18"/>
      <c r="AO1553" s="18"/>
      <c r="AP1553" s="18"/>
      <c r="AQ1553" s="18"/>
      <c r="AR1553" s="19"/>
      <c r="AS1553" s="19"/>
      <c r="AT1553" s="19"/>
      <c r="AU1553" s="19"/>
      <c r="AV1553" s="19"/>
      <c r="AW1553" s="19"/>
      <c r="AX1553" s="19"/>
      <c r="AY1553" s="19"/>
      <c r="AZ1553" s="19"/>
      <c r="BA1553" s="19"/>
      <c r="BB1553" s="19"/>
      <c r="BC1553" s="19"/>
      <c r="BD1553" s="19"/>
      <c r="BE1553" s="19"/>
      <c r="BF1553" s="19"/>
      <c r="BG1553" s="19"/>
      <c r="BH1553" s="19"/>
      <c r="BI1553" s="19"/>
      <c r="BJ1553" s="19"/>
      <c r="BK1553" s="19"/>
      <c r="BL1553" s="19"/>
      <c r="BM1553" s="19"/>
      <c r="BN1553" s="19"/>
      <c r="BO1553" s="19"/>
      <c r="BP1553" s="19"/>
    </row>
    <row r="1554" spans="1:68" s="2" customFormat="1">
      <c r="A1554" s="57"/>
      <c r="B1554" s="18"/>
      <c r="C1554" s="18"/>
      <c r="D1554" s="18"/>
      <c r="E1554" s="18"/>
      <c r="F1554" s="18"/>
      <c r="G1554" s="18"/>
      <c r="H1554" s="18"/>
      <c r="I1554" s="18"/>
      <c r="J1554" s="18"/>
      <c r="K1554" s="18"/>
      <c r="L1554" s="18"/>
      <c r="M1554" s="18"/>
      <c r="N1554" s="18"/>
      <c r="O1554" s="18"/>
      <c r="P1554" s="18"/>
      <c r="Q1554" s="18"/>
      <c r="R1554" s="18"/>
      <c r="S1554" s="18"/>
      <c r="T1554" s="18"/>
      <c r="U1554" s="18"/>
      <c r="V1554" s="18"/>
      <c r="W1554" s="18"/>
      <c r="X1554" s="18"/>
      <c r="Y1554" s="18"/>
      <c r="Z1554" s="18"/>
      <c r="AA1554" s="18"/>
      <c r="AB1554" s="18"/>
      <c r="AC1554" s="18"/>
      <c r="AD1554" s="18"/>
      <c r="AE1554" s="18"/>
      <c r="AF1554" s="18"/>
      <c r="AG1554" s="18"/>
      <c r="AH1554" s="18"/>
      <c r="AI1554" s="18"/>
      <c r="AJ1554" s="18"/>
      <c r="AK1554" s="18"/>
      <c r="AL1554" s="18"/>
      <c r="AM1554" s="18"/>
      <c r="AN1554" s="18"/>
      <c r="AO1554" s="18"/>
      <c r="AP1554" s="18"/>
      <c r="AQ1554" s="18"/>
      <c r="AR1554" s="19"/>
      <c r="AS1554" s="19"/>
      <c r="AT1554" s="19"/>
      <c r="AU1554" s="19"/>
      <c r="AV1554" s="19"/>
      <c r="AW1554" s="19"/>
      <c r="AX1554" s="19"/>
      <c r="AY1554" s="19"/>
      <c r="AZ1554" s="19"/>
      <c r="BA1554" s="19"/>
      <c r="BB1554" s="19"/>
      <c r="BC1554" s="19"/>
      <c r="BD1554" s="19"/>
      <c r="BE1554" s="19"/>
      <c r="BF1554" s="19"/>
      <c r="BG1554" s="19"/>
      <c r="BH1554" s="19"/>
      <c r="BI1554" s="19"/>
      <c r="BJ1554" s="19"/>
      <c r="BK1554" s="19"/>
      <c r="BL1554" s="19"/>
      <c r="BM1554" s="19"/>
      <c r="BN1554" s="19"/>
      <c r="BO1554" s="19"/>
      <c r="BP1554" s="19"/>
    </row>
    <row r="1555" spans="1:68" s="2" customFormat="1">
      <c r="A1555" s="57"/>
      <c r="B1555" s="18"/>
      <c r="C1555" s="18"/>
      <c r="D1555" s="18"/>
      <c r="E1555" s="18"/>
      <c r="F1555" s="18"/>
      <c r="G1555" s="18"/>
      <c r="H1555" s="18"/>
      <c r="I1555" s="18"/>
      <c r="J1555" s="18"/>
      <c r="K1555" s="18"/>
      <c r="L1555" s="18"/>
      <c r="M1555" s="18"/>
      <c r="N1555" s="18"/>
      <c r="O1555" s="18"/>
      <c r="P1555" s="18"/>
      <c r="Q1555" s="18"/>
      <c r="R1555" s="18"/>
      <c r="S1555" s="18"/>
      <c r="T1555" s="18"/>
      <c r="U1555" s="18"/>
      <c r="V1555" s="18"/>
      <c r="W1555" s="18"/>
      <c r="X1555" s="18"/>
      <c r="Y1555" s="18"/>
      <c r="Z1555" s="18"/>
      <c r="AA1555" s="18"/>
      <c r="AB1555" s="18"/>
      <c r="AC1555" s="18"/>
      <c r="AD1555" s="18"/>
      <c r="AE1555" s="18"/>
      <c r="AF1555" s="18"/>
      <c r="AG1555" s="18"/>
      <c r="AH1555" s="18"/>
      <c r="AI1555" s="18"/>
      <c r="AJ1555" s="18"/>
      <c r="AK1555" s="18"/>
      <c r="AL1555" s="18"/>
      <c r="AM1555" s="18"/>
      <c r="AN1555" s="18"/>
      <c r="AO1555" s="18"/>
      <c r="AP1555" s="18"/>
      <c r="AQ1555" s="18"/>
      <c r="AR1555" s="19"/>
      <c r="AS1555" s="19"/>
      <c r="AT1555" s="19"/>
      <c r="AU1555" s="19"/>
      <c r="AV1555" s="19"/>
      <c r="AW1555" s="19"/>
      <c r="AX1555" s="19"/>
      <c r="AY1555" s="19"/>
      <c r="AZ1555" s="19"/>
      <c r="BA1555" s="19"/>
      <c r="BB1555" s="19"/>
      <c r="BC1555" s="19"/>
      <c r="BD1555" s="19"/>
      <c r="BE1555" s="19"/>
      <c r="BF1555" s="19"/>
      <c r="BG1555" s="19"/>
      <c r="BH1555" s="19"/>
      <c r="BI1555" s="19"/>
      <c r="BJ1555" s="19"/>
      <c r="BK1555" s="19"/>
      <c r="BL1555" s="19"/>
      <c r="BM1555" s="19"/>
      <c r="BN1555" s="19"/>
      <c r="BO1555" s="19"/>
      <c r="BP1555" s="19"/>
    </row>
    <row r="1556" spans="1:68" s="2" customFormat="1">
      <c r="A1556" s="57"/>
      <c r="B1556" s="18"/>
      <c r="C1556" s="18"/>
      <c r="D1556" s="18"/>
      <c r="E1556" s="18"/>
      <c r="F1556" s="18"/>
      <c r="G1556" s="18"/>
      <c r="H1556" s="18"/>
      <c r="I1556" s="18"/>
      <c r="J1556" s="18"/>
      <c r="K1556" s="18"/>
      <c r="L1556" s="18"/>
      <c r="M1556" s="18"/>
      <c r="N1556" s="18"/>
      <c r="O1556" s="18"/>
      <c r="P1556" s="18"/>
      <c r="Q1556" s="18"/>
      <c r="R1556" s="18"/>
      <c r="S1556" s="18"/>
      <c r="T1556" s="18"/>
      <c r="U1556" s="18"/>
      <c r="V1556" s="18"/>
      <c r="W1556" s="18"/>
      <c r="X1556" s="18"/>
      <c r="Y1556" s="18"/>
      <c r="Z1556" s="18"/>
      <c r="AA1556" s="18"/>
      <c r="AB1556" s="18"/>
      <c r="AC1556" s="18"/>
      <c r="AD1556" s="18"/>
      <c r="AE1556" s="18"/>
      <c r="AF1556" s="18"/>
      <c r="AG1556" s="18"/>
      <c r="AH1556" s="18"/>
      <c r="AI1556" s="18"/>
      <c r="AJ1556" s="18"/>
      <c r="AK1556" s="18"/>
      <c r="AL1556" s="18"/>
      <c r="AM1556" s="18"/>
      <c r="AN1556" s="18"/>
      <c r="AO1556" s="18"/>
      <c r="AP1556" s="18"/>
      <c r="AQ1556" s="18"/>
      <c r="AR1556" s="19"/>
      <c r="AS1556" s="19"/>
      <c r="AT1556" s="19"/>
      <c r="AU1556" s="19"/>
      <c r="AV1556" s="19"/>
      <c r="AW1556" s="19"/>
      <c r="AX1556" s="19"/>
      <c r="AY1556" s="19"/>
      <c r="AZ1556" s="19"/>
      <c r="BA1556" s="19"/>
      <c r="BB1556" s="19"/>
      <c r="BC1556" s="19"/>
      <c r="BD1556" s="19"/>
      <c r="BE1556" s="19"/>
      <c r="BF1556" s="19"/>
      <c r="BG1556" s="19"/>
      <c r="BH1556" s="19"/>
      <c r="BI1556" s="19"/>
      <c r="BJ1556" s="19"/>
      <c r="BK1556" s="19"/>
      <c r="BL1556" s="19"/>
      <c r="BM1556" s="19"/>
      <c r="BN1556" s="19"/>
      <c r="BO1556" s="19"/>
      <c r="BP1556" s="19"/>
    </row>
    <row r="1557" spans="1:68" s="2" customFormat="1">
      <c r="A1557" s="57"/>
      <c r="B1557" s="18"/>
      <c r="C1557" s="18"/>
      <c r="D1557" s="18"/>
      <c r="E1557" s="18"/>
      <c r="F1557" s="18"/>
      <c r="G1557" s="18"/>
      <c r="H1557" s="18"/>
      <c r="I1557" s="18"/>
      <c r="J1557" s="18"/>
      <c r="K1557" s="18"/>
      <c r="L1557" s="18"/>
      <c r="M1557" s="18"/>
      <c r="N1557" s="18"/>
      <c r="O1557" s="18"/>
      <c r="P1557" s="18"/>
      <c r="Q1557" s="18"/>
      <c r="R1557" s="18"/>
      <c r="S1557" s="18"/>
      <c r="T1557" s="18"/>
      <c r="U1557" s="18"/>
      <c r="V1557" s="18"/>
      <c r="W1557" s="18"/>
      <c r="X1557" s="18"/>
      <c r="Y1557" s="18"/>
      <c r="Z1557" s="18"/>
      <c r="AA1557" s="18"/>
      <c r="AB1557" s="18"/>
      <c r="AC1557" s="18"/>
      <c r="AD1557" s="18"/>
      <c r="AE1557" s="18"/>
      <c r="AF1557" s="18"/>
      <c r="AG1557" s="18"/>
      <c r="AH1557" s="18"/>
      <c r="AI1557" s="18"/>
      <c r="AJ1557" s="18"/>
      <c r="AK1557" s="18"/>
      <c r="AL1557" s="18"/>
      <c r="AM1557" s="18"/>
      <c r="AN1557" s="18"/>
      <c r="AO1557" s="18"/>
      <c r="AP1557" s="18"/>
      <c r="AQ1557" s="18"/>
      <c r="AR1557" s="19"/>
      <c r="AS1557" s="19"/>
      <c r="AT1557" s="19"/>
      <c r="AU1557" s="19"/>
      <c r="AV1557" s="19"/>
      <c r="AW1557" s="19"/>
      <c r="AX1557" s="19"/>
      <c r="AY1557" s="19"/>
      <c r="AZ1557" s="19"/>
      <c r="BA1557" s="19"/>
      <c r="BB1557" s="19"/>
      <c r="BC1557" s="19"/>
      <c r="BD1557" s="19"/>
      <c r="BE1557" s="19"/>
      <c r="BF1557" s="19"/>
      <c r="BG1557" s="19"/>
      <c r="BH1557" s="19"/>
      <c r="BI1557" s="19"/>
      <c r="BJ1557" s="19"/>
      <c r="BK1557" s="19"/>
      <c r="BL1557" s="19"/>
      <c r="BM1557" s="19"/>
      <c r="BN1557" s="19"/>
      <c r="BO1557" s="19"/>
      <c r="BP1557" s="19"/>
    </row>
    <row r="1558" spans="1:68" s="2" customFormat="1">
      <c r="A1558" s="57"/>
      <c r="B1558" s="18"/>
      <c r="C1558" s="18"/>
      <c r="D1558" s="18"/>
      <c r="E1558" s="18"/>
      <c r="F1558" s="18"/>
      <c r="G1558" s="18"/>
      <c r="H1558" s="18"/>
      <c r="I1558" s="18"/>
      <c r="J1558" s="18"/>
      <c r="K1558" s="18"/>
      <c r="L1558" s="18"/>
      <c r="M1558" s="18"/>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c r="AL1558" s="18"/>
      <c r="AM1558" s="18"/>
      <c r="AN1558" s="18"/>
      <c r="AO1558" s="18"/>
      <c r="AP1558" s="18"/>
      <c r="AQ1558" s="18"/>
      <c r="AR1558" s="19"/>
      <c r="AS1558" s="19"/>
      <c r="AT1558" s="19"/>
      <c r="AU1558" s="19"/>
      <c r="AV1558" s="19"/>
      <c r="AW1558" s="19"/>
      <c r="AX1558" s="19"/>
      <c r="AY1558" s="19"/>
      <c r="AZ1558" s="19"/>
      <c r="BA1558" s="19"/>
      <c r="BB1558" s="19"/>
      <c r="BC1558" s="19"/>
      <c r="BD1558" s="19"/>
      <c r="BE1558" s="19"/>
      <c r="BF1558" s="19"/>
      <c r="BG1558" s="19"/>
      <c r="BH1558" s="19"/>
      <c r="BI1558" s="19"/>
      <c r="BJ1558" s="19"/>
      <c r="BK1558" s="19"/>
      <c r="BL1558" s="19"/>
      <c r="BM1558" s="19"/>
      <c r="BN1558" s="19"/>
      <c r="BO1558" s="19"/>
      <c r="BP1558" s="19"/>
    </row>
    <row r="1559" spans="1:68" s="2" customFormat="1">
      <c r="A1559" s="57"/>
      <c r="B1559" s="18"/>
      <c r="C1559" s="18"/>
      <c r="D1559" s="18"/>
      <c r="E1559" s="18"/>
      <c r="F1559" s="18"/>
      <c r="G1559" s="18"/>
      <c r="H1559" s="18"/>
      <c r="I1559" s="18"/>
      <c r="J1559" s="18"/>
      <c r="K1559" s="18"/>
      <c r="L1559" s="18"/>
      <c r="M1559" s="18"/>
      <c r="N1559" s="18"/>
      <c r="O1559" s="18"/>
      <c r="P1559" s="18"/>
      <c r="Q1559" s="18"/>
      <c r="R1559" s="18"/>
      <c r="S1559" s="18"/>
      <c r="T1559" s="18"/>
      <c r="U1559" s="18"/>
      <c r="V1559" s="18"/>
      <c r="W1559" s="18"/>
      <c r="X1559" s="18"/>
      <c r="Y1559" s="18"/>
      <c r="Z1559" s="18"/>
      <c r="AA1559" s="18"/>
      <c r="AB1559" s="18"/>
      <c r="AC1559" s="18"/>
      <c r="AD1559" s="18"/>
      <c r="AE1559" s="18"/>
      <c r="AF1559" s="18"/>
      <c r="AG1559" s="18"/>
      <c r="AH1559" s="18"/>
      <c r="AI1559" s="18"/>
      <c r="AJ1559" s="18"/>
      <c r="AK1559" s="18"/>
      <c r="AL1559" s="18"/>
      <c r="AM1559" s="18"/>
      <c r="AN1559" s="18"/>
      <c r="AO1559" s="18"/>
      <c r="AP1559" s="18"/>
      <c r="AQ1559" s="18"/>
      <c r="AR1559" s="19"/>
      <c r="AS1559" s="19"/>
      <c r="AT1559" s="19"/>
      <c r="AU1559" s="19"/>
      <c r="AV1559" s="19"/>
      <c r="AW1559" s="19"/>
      <c r="AX1559" s="19"/>
      <c r="AY1559" s="19"/>
      <c r="AZ1559" s="19"/>
      <c r="BA1559" s="19"/>
      <c r="BB1559" s="19"/>
      <c r="BC1559" s="19"/>
      <c r="BD1559" s="19"/>
      <c r="BE1559" s="19"/>
      <c r="BF1559" s="19"/>
      <c r="BG1559" s="19"/>
      <c r="BH1559" s="19"/>
      <c r="BI1559" s="19"/>
      <c r="BJ1559" s="19"/>
      <c r="BK1559" s="19"/>
      <c r="BL1559" s="19"/>
      <c r="BM1559" s="19"/>
      <c r="BN1559" s="19"/>
      <c r="BO1559" s="19"/>
      <c r="BP1559" s="19"/>
    </row>
    <row r="1560" spans="1:68" s="2" customFormat="1">
      <c r="A1560" s="57"/>
      <c r="B1560" s="18"/>
      <c r="C1560" s="18"/>
      <c r="D1560" s="18"/>
      <c r="E1560" s="18"/>
      <c r="F1560" s="18"/>
      <c r="G1560" s="18"/>
      <c r="H1560" s="18"/>
      <c r="I1560" s="18"/>
      <c r="J1560" s="18"/>
      <c r="K1560" s="18"/>
      <c r="L1560" s="18"/>
      <c r="M1560" s="18"/>
      <c r="N1560" s="18"/>
      <c r="O1560" s="18"/>
      <c r="P1560" s="18"/>
      <c r="Q1560" s="18"/>
      <c r="R1560" s="18"/>
      <c r="S1560" s="18"/>
      <c r="T1560" s="18"/>
      <c r="U1560" s="18"/>
      <c r="V1560" s="18"/>
      <c r="W1560" s="18"/>
      <c r="X1560" s="18"/>
      <c r="Y1560" s="18"/>
      <c r="Z1560" s="18"/>
      <c r="AA1560" s="18"/>
      <c r="AB1560" s="18"/>
      <c r="AC1560" s="18"/>
      <c r="AD1560" s="18"/>
      <c r="AE1560" s="18"/>
      <c r="AF1560" s="18"/>
      <c r="AG1560" s="18"/>
      <c r="AH1560" s="18"/>
      <c r="AI1560" s="18"/>
      <c r="AJ1560" s="18"/>
      <c r="AK1560" s="18"/>
      <c r="AL1560" s="18"/>
      <c r="AM1560" s="18"/>
      <c r="AN1560" s="18"/>
      <c r="AO1560" s="18"/>
      <c r="AP1560" s="18"/>
      <c r="AQ1560" s="18"/>
      <c r="AR1560" s="19"/>
      <c r="AS1560" s="19"/>
      <c r="AT1560" s="19"/>
      <c r="AU1560" s="19"/>
      <c r="AV1560" s="19"/>
      <c r="AW1560" s="19"/>
      <c r="AX1560" s="19"/>
      <c r="AY1560" s="19"/>
      <c r="AZ1560" s="19"/>
      <c r="BA1560" s="19"/>
      <c r="BB1560" s="19"/>
      <c r="BC1560" s="19"/>
      <c r="BD1560" s="19"/>
      <c r="BE1560" s="19"/>
      <c r="BF1560" s="19"/>
      <c r="BG1560" s="19"/>
      <c r="BH1560" s="19"/>
      <c r="BI1560" s="19"/>
      <c r="BJ1560" s="19"/>
      <c r="BK1560" s="19"/>
      <c r="BL1560" s="19"/>
      <c r="BM1560" s="19"/>
      <c r="BN1560" s="19"/>
      <c r="BO1560" s="19"/>
      <c r="BP1560" s="19"/>
    </row>
    <row r="1561" spans="1:68" s="2" customFormat="1">
      <c r="A1561" s="57"/>
      <c r="B1561" s="18"/>
      <c r="C1561" s="18"/>
      <c r="D1561" s="18"/>
      <c r="E1561" s="18"/>
      <c r="F1561" s="18"/>
      <c r="G1561" s="18"/>
      <c r="H1561" s="18"/>
      <c r="I1561" s="18"/>
      <c r="J1561" s="18"/>
      <c r="K1561" s="18"/>
      <c r="L1561" s="18"/>
      <c r="M1561" s="18"/>
      <c r="N1561" s="18"/>
      <c r="O1561" s="18"/>
      <c r="P1561" s="18"/>
      <c r="Q1561" s="18"/>
      <c r="R1561" s="18"/>
      <c r="S1561" s="18"/>
      <c r="T1561" s="18"/>
      <c r="U1561" s="18"/>
      <c r="V1561" s="18"/>
      <c r="W1561" s="18"/>
      <c r="X1561" s="18"/>
      <c r="Y1561" s="18"/>
      <c r="Z1561" s="18"/>
      <c r="AA1561" s="18"/>
      <c r="AB1561" s="18"/>
      <c r="AC1561" s="18"/>
      <c r="AD1561" s="18"/>
      <c r="AE1561" s="18"/>
      <c r="AF1561" s="18"/>
      <c r="AG1561" s="18"/>
      <c r="AH1561" s="18"/>
      <c r="AI1561" s="18"/>
      <c r="AJ1561" s="18"/>
      <c r="AK1561" s="18"/>
      <c r="AL1561" s="18"/>
      <c r="AM1561" s="18"/>
      <c r="AN1561" s="18"/>
      <c r="AO1561" s="18"/>
      <c r="AP1561" s="18"/>
      <c r="AQ1561" s="18"/>
      <c r="AR1561" s="19"/>
      <c r="AS1561" s="19"/>
      <c r="AT1561" s="19"/>
      <c r="AU1561" s="19"/>
      <c r="AV1561" s="19"/>
      <c r="AW1561" s="19"/>
      <c r="AX1561" s="19"/>
      <c r="AY1561" s="19"/>
      <c r="AZ1561" s="19"/>
      <c r="BA1561" s="19"/>
      <c r="BB1561" s="19"/>
      <c r="BC1561" s="19"/>
      <c r="BD1561" s="19"/>
      <c r="BE1561" s="19"/>
      <c r="BF1561" s="19"/>
      <c r="BG1561" s="19"/>
      <c r="BH1561" s="19"/>
      <c r="BI1561" s="19"/>
      <c r="BJ1561" s="19"/>
      <c r="BK1561" s="19"/>
      <c r="BL1561" s="19"/>
      <c r="BM1561" s="19"/>
      <c r="BN1561" s="19"/>
      <c r="BO1561" s="19"/>
      <c r="BP1561" s="19"/>
    </row>
    <row r="1562" spans="1:68" s="2" customFormat="1">
      <c r="A1562" s="57"/>
      <c r="B1562" s="18"/>
      <c r="C1562" s="18"/>
      <c r="D1562" s="18"/>
      <c r="E1562" s="18"/>
      <c r="F1562" s="18"/>
      <c r="G1562" s="18"/>
      <c r="H1562" s="18"/>
      <c r="I1562" s="18"/>
      <c r="J1562" s="18"/>
      <c r="K1562" s="18"/>
      <c r="L1562" s="18"/>
      <c r="M1562" s="18"/>
      <c r="N1562" s="18"/>
      <c r="O1562" s="18"/>
      <c r="P1562" s="18"/>
      <c r="Q1562" s="18"/>
      <c r="R1562" s="18"/>
      <c r="S1562" s="18"/>
      <c r="T1562" s="18"/>
      <c r="U1562" s="18"/>
      <c r="V1562" s="18"/>
      <c r="W1562" s="18"/>
      <c r="X1562" s="18"/>
      <c r="Y1562" s="18"/>
      <c r="Z1562" s="18"/>
      <c r="AA1562" s="18"/>
      <c r="AB1562" s="18"/>
      <c r="AC1562" s="18"/>
      <c r="AD1562" s="18"/>
      <c r="AE1562" s="18"/>
      <c r="AF1562" s="18"/>
      <c r="AG1562" s="18"/>
      <c r="AH1562" s="18"/>
      <c r="AI1562" s="18"/>
      <c r="AJ1562" s="18"/>
      <c r="AK1562" s="18"/>
      <c r="AL1562" s="18"/>
      <c r="AM1562" s="18"/>
      <c r="AN1562" s="18"/>
      <c r="AO1562" s="18"/>
      <c r="AP1562" s="18"/>
      <c r="AQ1562" s="18"/>
      <c r="AR1562" s="19"/>
      <c r="AS1562" s="19"/>
      <c r="AT1562" s="19"/>
      <c r="AU1562" s="19"/>
      <c r="AV1562" s="19"/>
      <c r="AW1562" s="19"/>
      <c r="AX1562" s="19"/>
      <c r="AY1562" s="19"/>
      <c r="AZ1562" s="19"/>
      <c r="BA1562" s="19"/>
      <c r="BB1562" s="19"/>
      <c r="BC1562" s="19"/>
      <c r="BD1562" s="19"/>
      <c r="BE1562" s="19"/>
      <c r="BF1562" s="19"/>
      <c r="BG1562" s="19"/>
      <c r="BH1562" s="19"/>
      <c r="BI1562" s="19"/>
      <c r="BJ1562" s="19"/>
      <c r="BK1562" s="19"/>
      <c r="BL1562" s="19"/>
      <c r="BM1562" s="19"/>
      <c r="BN1562" s="19"/>
      <c r="BO1562" s="19"/>
      <c r="BP1562" s="19"/>
    </row>
    <row r="1563" spans="1:68" s="2" customFormat="1">
      <c r="A1563" s="57"/>
      <c r="B1563" s="18"/>
      <c r="C1563" s="18"/>
      <c r="D1563" s="18"/>
      <c r="E1563" s="18"/>
      <c r="F1563" s="18"/>
      <c r="G1563" s="18"/>
      <c r="H1563" s="18"/>
      <c r="I1563" s="18"/>
      <c r="J1563" s="18"/>
      <c r="K1563" s="18"/>
      <c r="L1563" s="18"/>
      <c r="M1563" s="18"/>
      <c r="N1563" s="18"/>
      <c r="O1563" s="18"/>
      <c r="P1563" s="18"/>
      <c r="Q1563" s="18"/>
      <c r="R1563" s="18"/>
      <c r="S1563" s="18"/>
      <c r="T1563" s="18"/>
      <c r="U1563" s="18"/>
      <c r="V1563" s="18"/>
      <c r="W1563" s="18"/>
      <c r="X1563" s="18"/>
      <c r="Y1563" s="18"/>
      <c r="Z1563" s="18"/>
      <c r="AA1563" s="18"/>
      <c r="AB1563" s="18"/>
      <c r="AC1563" s="18"/>
      <c r="AD1563" s="18"/>
      <c r="AE1563" s="18"/>
      <c r="AF1563" s="18"/>
      <c r="AG1563" s="18"/>
      <c r="AH1563" s="18"/>
      <c r="AI1563" s="18"/>
      <c r="AJ1563" s="18"/>
      <c r="AK1563" s="18"/>
      <c r="AL1563" s="18"/>
      <c r="AM1563" s="18"/>
      <c r="AN1563" s="18"/>
      <c r="AO1563" s="18"/>
      <c r="AP1563" s="18"/>
      <c r="AQ1563" s="18"/>
      <c r="AR1563" s="19"/>
      <c r="AS1563" s="19"/>
      <c r="AT1563" s="19"/>
      <c r="AU1563" s="19"/>
      <c r="AV1563" s="19"/>
      <c r="AW1563" s="19"/>
      <c r="AX1563" s="19"/>
      <c r="AY1563" s="19"/>
      <c r="AZ1563" s="19"/>
      <c r="BA1563" s="19"/>
      <c r="BB1563" s="19"/>
      <c r="BC1563" s="19"/>
      <c r="BD1563" s="19"/>
      <c r="BE1563" s="19"/>
      <c r="BF1563" s="19"/>
      <c r="BG1563" s="19"/>
      <c r="BH1563" s="19"/>
      <c r="BI1563" s="19"/>
      <c r="BJ1563" s="19"/>
      <c r="BK1563" s="19"/>
      <c r="BL1563" s="19"/>
      <c r="BM1563" s="19"/>
      <c r="BN1563" s="19"/>
      <c r="BO1563" s="19"/>
      <c r="BP1563" s="19"/>
    </row>
    <row r="1564" spans="1:68" s="2" customFormat="1">
      <c r="A1564" s="57"/>
      <c r="B1564" s="18"/>
      <c r="C1564" s="18"/>
      <c r="D1564" s="18"/>
      <c r="E1564" s="18"/>
      <c r="F1564" s="18"/>
      <c r="G1564" s="18"/>
      <c r="H1564" s="18"/>
      <c r="I1564" s="18"/>
      <c r="J1564" s="18"/>
      <c r="K1564" s="18"/>
      <c r="L1564" s="18"/>
      <c r="M1564" s="18"/>
      <c r="N1564" s="18"/>
      <c r="O1564" s="18"/>
      <c r="P1564" s="18"/>
      <c r="Q1564" s="18"/>
      <c r="R1564" s="18"/>
      <c r="S1564" s="18"/>
      <c r="T1564" s="18"/>
      <c r="U1564" s="18"/>
      <c r="V1564" s="18"/>
      <c r="W1564" s="18"/>
      <c r="X1564" s="18"/>
      <c r="Y1564" s="18"/>
      <c r="Z1564" s="18"/>
      <c r="AA1564" s="18"/>
      <c r="AB1564" s="18"/>
      <c r="AC1564" s="18"/>
      <c r="AD1564" s="18"/>
      <c r="AE1564" s="18"/>
      <c r="AF1564" s="18"/>
      <c r="AG1564" s="18"/>
      <c r="AH1564" s="18"/>
      <c r="AI1564" s="18"/>
      <c r="AJ1564" s="18"/>
      <c r="AK1564" s="18"/>
      <c r="AL1564" s="18"/>
      <c r="AM1564" s="18"/>
      <c r="AN1564" s="18"/>
      <c r="AO1564" s="18"/>
      <c r="AP1564" s="18"/>
      <c r="AQ1564" s="18"/>
      <c r="AR1564" s="19"/>
      <c r="AS1564" s="19"/>
      <c r="AT1564" s="19"/>
      <c r="AU1564" s="19"/>
      <c r="AV1564" s="19"/>
      <c r="AW1564" s="19"/>
      <c r="AX1564" s="19"/>
      <c r="AY1564" s="19"/>
      <c r="AZ1564" s="19"/>
      <c r="BA1564" s="19"/>
      <c r="BB1564" s="19"/>
      <c r="BC1564" s="19"/>
      <c r="BD1564" s="19"/>
      <c r="BE1564" s="19"/>
      <c r="BF1564" s="19"/>
      <c r="BG1564" s="19"/>
      <c r="BH1564" s="19"/>
      <c r="BI1564" s="19"/>
      <c r="BJ1564" s="19"/>
      <c r="BK1564" s="19"/>
      <c r="BL1564" s="19"/>
      <c r="BM1564" s="19"/>
      <c r="BN1564" s="19"/>
      <c r="BO1564" s="19"/>
      <c r="BP1564" s="19"/>
    </row>
    <row r="1565" spans="1:68" s="2" customFormat="1">
      <c r="A1565" s="57"/>
      <c r="B1565" s="18"/>
      <c r="C1565" s="18"/>
      <c r="D1565" s="18"/>
      <c r="E1565" s="18"/>
      <c r="F1565" s="18"/>
      <c r="G1565" s="18"/>
      <c r="H1565" s="18"/>
      <c r="I1565" s="18"/>
      <c r="J1565" s="18"/>
      <c r="K1565" s="18"/>
      <c r="L1565" s="18"/>
      <c r="M1565" s="18"/>
      <c r="N1565" s="18"/>
      <c r="O1565" s="18"/>
      <c r="P1565" s="18"/>
      <c r="Q1565" s="18"/>
      <c r="R1565" s="18"/>
      <c r="S1565" s="18"/>
      <c r="T1565" s="18"/>
      <c r="U1565" s="18"/>
      <c r="V1565" s="18"/>
      <c r="W1565" s="18"/>
      <c r="X1565" s="18"/>
      <c r="Y1565" s="18"/>
      <c r="Z1565" s="18"/>
      <c r="AA1565" s="18"/>
      <c r="AB1565" s="18"/>
      <c r="AC1565" s="18"/>
      <c r="AD1565" s="18"/>
      <c r="AE1565" s="18"/>
      <c r="AF1565" s="18"/>
      <c r="AG1565" s="18"/>
      <c r="AH1565" s="18"/>
      <c r="AI1565" s="18"/>
      <c r="AJ1565" s="18"/>
      <c r="AK1565" s="18"/>
      <c r="AL1565" s="18"/>
      <c r="AM1565" s="18"/>
      <c r="AN1565" s="18"/>
      <c r="AO1565" s="18"/>
      <c r="AP1565" s="18"/>
      <c r="AQ1565" s="18"/>
      <c r="AR1565" s="19"/>
      <c r="AS1565" s="19"/>
      <c r="AT1565" s="19"/>
      <c r="AU1565" s="19"/>
      <c r="AV1565" s="19"/>
      <c r="AW1565" s="19"/>
      <c r="AX1565" s="19"/>
      <c r="AY1565" s="19"/>
      <c r="AZ1565" s="19"/>
      <c r="BA1565" s="19"/>
      <c r="BB1565" s="19"/>
      <c r="BC1565" s="19"/>
      <c r="BD1565" s="19"/>
      <c r="BE1565" s="19"/>
      <c r="BF1565" s="19"/>
      <c r="BG1565" s="19"/>
      <c r="BH1565" s="19"/>
      <c r="BI1565" s="19"/>
      <c r="BJ1565" s="19"/>
      <c r="BK1565" s="19"/>
      <c r="BL1565" s="19"/>
      <c r="BM1565" s="19"/>
      <c r="BN1565" s="19"/>
      <c r="BO1565" s="19"/>
      <c r="BP1565" s="19"/>
    </row>
    <row r="1566" spans="1:68" s="2" customFormat="1">
      <c r="A1566" s="57"/>
      <c r="B1566" s="18"/>
      <c r="C1566" s="18"/>
      <c r="D1566" s="18"/>
      <c r="E1566" s="18"/>
      <c r="F1566" s="18"/>
      <c r="G1566" s="18"/>
      <c r="H1566" s="18"/>
      <c r="I1566" s="18"/>
      <c r="J1566" s="18"/>
      <c r="K1566" s="18"/>
      <c r="L1566" s="18"/>
      <c r="M1566" s="18"/>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c r="AL1566" s="18"/>
      <c r="AM1566" s="18"/>
      <c r="AN1566" s="18"/>
      <c r="AO1566" s="18"/>
      <c r="AP1566" s="18"/>
      <c r="AQ1566" s="18"/>
      <c r="AR1566" s="19"/>
      <c r="AS1566" s="19"/>
      <c r="AT1566" s="19"/>
      <c r="AU1566" s="19"/>
      <c r="AV1566" s="19"/>
      <c r="AW1566" s="19"/>
      <c r="AX1566" s="19"/>
      <c r="AY1566" s="19"/>
      <c r="AZ1566" s="19"/>
      <c r="BA1566" s="19"/>
      <c r="BB1566" s="19"/>
      <c r="BC1566" s="19"/>
      <c r="BD1566" s="19"/>
      <c r="BE1566" s="19"/>
      <c r="BF1566" s="19"/>
      <c r="BG1566" s="19"/>
      <c r="BH1566" s="19"/>
      <c r="BI1566" s="19"/>
      <c r="BJ1566" s="19"/>
      <c r="BK1566" s="19"/>
      <c r="BL1566" s="19"/>
      <c r="BM1566" s="19"/>
      <c r="BN1566" s="19"/>
      <c r="BO1566" s="19"/>
      <c r="BP1566" s="19"/>
    </row>
    <row r="1567" spans="1:68" s="2" customFormat="1">
      <c r="A1567" s="57"/>
      <c r="B1567" s="18"/>
      <c r="C1567" s="18"/>
      <c r="D1567" s="18"/>
      <c r="E1567" s="18"/>
      <c r="F1567" s="18"/>
      <c r="G1567" s="18"/>
      <c r="H1567" s="18"/>
      <c r="I1567" s="18"/>
      <c r="J1567" s="18"/>
      <c r="K1567" s="18"/>
      <c r="L1567" s="18"/>
      <c r="M1567" s="18"/>
      <c r="N1567" s="18"/>
      <c r="O1567" s="18"/>
      <c r="P1567" s="18"/>
      <c r="Q1567" s="18"/>
      <c r="R1567" s="18"/>
      <c r="S1567" s="18"/>
      <c r="T1567" s="18"/>
      <c r="U1567" s="18"/>
      <c r="V1567" s="18"/>
      <c r="W1567" s="18"/>
      <c r="X1567" s="18"/>
      <c r="Y1567" s="18"/>
      <c r="Z1567" s="18"/>
      <c r="AA1567" s="18"/>
      <c r="AB1567" s="18"/>
      <c r="AC1567" s="18"/>
      <c r="AD1567" s="18"/>
      <c r="AE1567" s="18"/>
      <c r="AF1567" s="18"/>
      <c r="AG1567" s="18"/>
      <c r="AH1567" s="18"/>
      <c r="AI1567" s="18"/>
      <c r="AJ1567" s="18"/>
      <c r="AK1567" s="18"/>
      <c r="AL1567" s="18"/>
      <c r="AM1567" s="18"/>
      <c r="AN1567" s="18"/>
      <c r="AO1567" s="18"/>
      <c r="AP1567" s="18"/>
      <c r="AQ1567" s="18"/>
      <c r="AR1567" s="19"/>
      <c r="AS1567" s="19"/>
      <c r="AT1567" s="19"/>
      <c r="AU1567" s="19"/>
      <c r="AV1567" s="19"/>
      <c r="AW1567" s="19"/>
      <c r="AX1567" s="19"/>
      <c r="AY1567" s="19"/>
      <c r="AZ1567" s="19"/>
      <c r="BA1567" s="19"/>
      <c r="BB1567" s="19"/>
      <c r="BC1567" s="19"/>
      <c r="BD1567" s="19"/>
      <c r="BE1567" s="19"/>
      <c r="BF1567" s="19"/>
      <c r="BG1567" s="19"/>
      <c r="BH1567" s="19"/>
      <c r="BI1567" s="19"/>
      <c r="BJ1567" s="19"/>
      <c r="BK1567" s="19"/>
      <c r="BL1567" s="19"/>
      <c r="BM1567" s="19"/>
      <c r="BN1567" s="19"/>
      <c r="BO1567" s="19"/>
      <c r="BP1567" s="19"/>
    </row>
    <row r="1568" spans="1:68" s="2" customFormat="1">
      <c r="A1568" s="57"/>
      <c r="B1568" s="18"/>
      <c r="C1568" s="18"/>
      <c r="D1568" s="18"/>
      <c r="E1568" s="18"/>
      <c r="F1568" s="18"/>
      <c r="G1568" s="18"/>
      <c r="H1568" s="18"/>
      <c r="I1568" s="18"/>
      <c r="J1568" s="18"/>
      <c r="K1568" s="18"/>
      <c r="L1568" s="18"/>
      <c r="M1568" s="18"/>
      <c r="N1568" s="18"/>
      <c r="O1568" s="18"/>
      <c r="P1568" s="18"/>
      <c r="Q1568" s="18"/>
      <c r="R1568" s="18"/>
      <c r="S1568" s="18"/>
      <c r="T1568" s="18"/>
      <c r="U1568" s="18"/>
      <c r="V1568" s="18"/>
      <c r="W1568" s="18"/>
      <c r="X1568" s="18"/>
      <c r="Y1568" s="18"/>
      <c r="Z1568" s="18"/>
      <c r="AA1568" s="18"/>
      <c r="AB1568" s="18"/>
      <c r="AC1568" s="18"/>
      <c r="AD1568" s="18"/>
      <c r="AE1568" s="18"/>
      <c r="AF1568" s="18"/>
      <c r="AG1568" s="18"/>
      <c r="AH1568" s="18"/>
      <c r="AI1568" s="18"/>
      <c r="AJ1568" s="18"/>
      <c r="AK1568" s="18"/>
      <c r="AL1568" s="18"/>
      <c r="AM1568" s="18"/>
      <c r="AN1568" s="18"/>
      <c r="AO1568" s="18"/>
      <c r="AP1568" s="18"/>
      <c r="AQ1568" s="18"/>
      <c r="AR1568" s="19"/>
      <c r="AS1568" s="19"/>
      <c r="AT1568" s="19"/>
      <c r="AU1568" s="19"/>
      <c r="AV1568" s="19"/>
      <c r="AW1568" s="19"/>
      <c r="AX1568" s="19"/>
      <c r="AY1568" s="19"/>
      <c r="AZ1568" s="19"/>
      <c r="BA1568" s="19"/>
      <c r="BB1568" s="19"/>
      <c r="BC1568" s="19"/>
      <c r="BD1568" s="19"/>
      <c r="BE1568" s="19"/>
      <c r="BF1568" s="19"/>
      <c r="BG1568" s="19"/>
      <c r="BH1568" s="19"/>
      <c r="BI1568" s="19"/>
      <c r="BJ1568" s="19"/>
      <c r="BK1568" s="19"/>
      <c r="BL1568" s="19"/>
      <c r="BM1568" s="19"/>
      <c r="BN1568" s="19"/>
      <c r="BO1568" s="19"/>
      <c r="BP1568" s="19"/>
    </row>
    <row r="1569" spans="1:68" s="2" customFormat="1">
      <c r="A1569" s="57"/>
      <c r="B1569" s="18"/>
      <c r="C1569" s="18"/>
      <c r="D1569" s="18"/>
      <c r="E1569" s="18"/>
      <c r="F1569" s="18"/>
      <c r="G1569" s="18"/>
      <c r="H1569" s="18"/>
      <c r="I1569" s="18"/>
      <c r="J1569" s="18"/>
      <c r="K1569" s="18"/>
      <c r="L1569" s="18"/>
      <c r="M1569" s="18"/>
      <c r="N1569" s="18"/>
      <c r="O1569" s="18"/>
      <c r="P1569" s="18"/>
      <c r="Q1569" s="18"/>
      <c r="R1569" s="18"/>
      <c r="S1569" s="18"/>
      <c r="T1569" s="18"/>
      <c r="U1569" s="18"/>
      <c r="V1569" s="18"/>
      <c r="W1569" s="18"/>
      <c r="X1569" s="18"/>
      <c r="Y1569" s="18"/>
      <c r="Z1569" s="18"/>
      <c r="AA1569" s="18"/>
      <c r="AB1569" s="18"/>
      <c r="AC1569" s="18"/>
      <c r="AD1569" s="18"/>
      <c r="AE1569" s="18"/>
      <c r="AF1569" s="18"/>
      <c r="AG1569" s="18"/>
      <c r="AH1569" s="18"/>
      <c r="AI1569" s="18"/>
      <c r="AJ1569" s="18"/>
      <c r="AK1569" s="18"/>
      <c r="AL1569" s="18"/>
      <c r="AM1569" s="18"/>
      <c r="AN1569" s="18"/>
      <c r="AO1569" s="18"/>
      <c r="AP1569" s="18"/>
      <c r="AQ1569" s="18"/>
      <c r="AR1569" s="19"/>
      <c r="AS1569" s="19"/>
      <c r="AT1569" s="19"/>
      <c r="AU1569" s="19"/>
      <c r="AV1569" s="19"/>
      <c r="AW1569" s="19"/>
      <c r="AX1569" s="19"/>
      <c r="AY1569" s="19"/>
      <c r="AZ1569" s="19"/>
      <c r="BA1569" s="19"/>
      <c r="BB1569" s="19"/>
      <c r="BC1569" s="19"/>
      <c r="BD1569" s="19"/>
      <c r="BE1569" s="19"/>
      <c r="BF1569" s="19"/>
      <c r="BG1569" s="19"/>
      <c r="BH1569" s="19"/>
      <c r="BI1569" s="19"/>
      <c r="BJ1569" s="19"/>
      <c r="BK1569" s="19"/>
      <c r="BL1569" s="19"/>
      <c r="BM1569" s="19"/>
      <c r="BN1569" s="19"/>
      <c r="BO1569" s="19"/>
      <c r="BP1569" s="19"/>
    </row>
    <row r="1570" spans="1:68" s="2" customFormat="1">
      <c r="A1570" s="57"/>
      <c r="B1570" s="18"/>
      <c r="C1570" s="18"/>
      <c r="D1570" s="18"/>
      <c r="E1570" s="18"/>
      <c r="F1570" s="18"/>
      <c r="G1570" s="18"/>
      <c r="H1570" s="18"/>
      <c r="I1570" s="18"/>
      <c r="J1570" s="18"/>
      <c r="K1570" s="18"/>
      <c r="L1570" s="18"/>
      <c r="M1570" s="18"/>
      <c r="N1570" s="18"/>
      <c r="O1570" s="18"/>
      <c r="P1570" s="18"/>
      <c r="Q1570" s="18"/>
      <c r="R1570" s="18"/>
      <c r="S1570" s="18"/>
      <c r="T1570" s="18"/>
      <c r="U1570" s="18"/>
      <c r="V1570" s="18"/>
      <c r="W1570" s="18"/>
      <c r="X1570" s="18"/>
      <c r="Y1570" s="18"/>
      <c r="Z1570" s="18"/>
      <c r="AA1570" s="18"/>
      <c r="AB1570" s="18"/>
      <c r="AC1570" s="18"/>
      <c r="AD1570" s="18"/>
      <c r="AE1570" s="18"/>
      <c r="AF1570" s="18"/>
      <c r="AG1570" s="18"/>
      <c r="AH1570" s="18"/>
      <c r="AI1570" s="18"/>
      <c r="AJ1570" s="18"/>
      <c r="AK1570" s="18"/>
      <c r="AL1570" s="18"/>
      <c r="AM1570" s="18"/>
      <c r="AN1570" s="18"/>
      <c r="AO1570" s="18"/>
      <c r="AP1570" s="18"/>
      <c r="AQ1570" s="18"/>
      <c r="AR1570" s="19"/>
      <c r="AS1570" s="19"/>
      <c r="AT1570" s="19"/>
      <c r="AU1570" s="19"/>
      <c r="AV1570" s="19"/>
      <c r="AW1570" s="19"/>
      <c r="AX1570" s="19"/>
      <c r="AY1570" s="19"/>
      <c r="AZ1570" s="19"/>
      <c r="BA1570" s="19"/>
      <c r="BB1570" s="19"/>
      <c r="BC1570" s="19"/>
      <c r="BD1570" s="19"/>
      <c r="BE1570" s="19"/>
      <c r="BF1570" s="19"/>
      <c r="BG1570" s="19"/>
      <c r="BH1570" s="19"/>
      <c r="BI1570" s="19"/>
      <c r="BJ1570" s="19"/>
      <c r="BK1570" s="19"/>
      <c r="BL1570" s="19"/>
      <c r="BM1570" s="19"/>
      <c r="BN1570" s="19"/>
      <c r="BO1570" s="19"/>
      <c r="BP1570" s="19"/>
    </row>
    <row r="1571" spans="1:68" s="2" customFormat="1">
      <c r="A1571" s="57"/>
      <c r="B1571" s="18"/>
      <c r="C1571" s="18"/>
      <c r="D1571" s="18"/>
      <c r="E1571" s="18"/>
      <c r="F1571" s="18"/>
      <c r="G1571" s="18"/>
      <c r="H1571" s="18"/>
      <c r="I1571" s="18"/>
      <c r="J1571" s="18"/>
      <c r="K1571" s="18"/>
      <c r="L1571" s="18"/>
      <c r="M1571" s="18"/>
      <c r="N1571" s="18"/>
      <c r="O1571" s="18"/>
      <c r="P1571" s="18"/>
      <c r="Q1571" s="18"/>
      <c r="R1571" s="18"/>
      <c r="S1571" s="18"/>
      <c r="T1571" s="18"/>
      <c r="U1571" s="18"/>
      <c r="V1571" s="18"/>
      <c r="W1571" s="18"/>
      <c r="X1571" s="18"/>
      <c r="Y1571" s="18"/>
      <c r="Z1571" s="18"/>
      <c r="AA1571" s="18"/>
      <c r="AB1571" s="18"/>
      <c r="AC1571" s="18"/>
      <c r="AD1571" s="18"/>
      <c r="AE1571" s="18"/>
      <c r="AF1571" s="18"/>
      <c r="AG1571" s="18"/>
      <c r="AH1571" s="18"/>
      <c r="AI1571" s="18"/>
      <c r="AJ1571" s="18"/>
      <c r="AK1571" s="18"/>
      <c r="AL1571" s="18"/>
      <c r="AM1571" s="18"/>
      <c r="AN1571" s="18"/>
      <c r="AO1571" s="18"/>
      <c r="AP1571" s="18"/>
      <c r="AQ1571" s="18"/>
      <c r="AR1571" s="19"/>
      <c r="AS1571" s="19"/>
      <c r="AT1571" s="19"/>
      <c r="AU1571" s="19"/>
      <c r="AV1571" s="19"/>
      <c r="AW1571" s="19"/>
      <c r="AX1571" s="19"/>
      <c r="AY1571" s="19"/>
      <c r="AZ1571" s="19"/>
      <c r="BA1571" s="19"/>
      <c r="BB1571" s="19"/>
      <c r="BC1571" s="19"/>
      <c r="BD1571" s="19"/>
      <c r="BE1571" s="19"/>
      <c r="BF1571" s="19"/>
      <c r="BG1571" s="19"/>
      <c r="BH1571" s="19"/>
      <c r="BI1571" s="19"/>
      <c r="BJ1571" s="19"/>
      <c r="BK1571" s="19"/>
      <c r="BL1571" s="19"/>
      <c r="BM1571" s="19"/>
      <c r="BN1571" s="19"/>
      <c r="BO1571" s="19"/>
      <c r="BP1571" s="19"/>
    </row>
    <row r="1572" spans="1:68" s="2" customFormat="1">
      <c r="A1572" s="57"/>
      <c r="B1572" s="18"/>
      <c r="C1572" s="18"/>
      <c r="D1572" s="18"/>
      <c r="E1572" s="18"/>
      <c r="F1572" s="18"/>
      <c r="G1572" s="18"/>
      <c r="H1572" s="18"/>
      <c r="I1572" s="18"/>
      <c r="J1572" s="18"/>
      <c r="K1572" s="18"/>
      <c r="L1572" s="18"/>
      <c r="M1572" s="18"/>
      <c r="N1572" s="18"/>
      <c r="O1572" s="18"/>
      <c r="P1572" s="18"/>
      <c r="Q1572" s="18"/>
      <c r="R1572" s="18"/>
      <c r="S1572" s="18"/>
      <c r="T1572" s="18"/>
      <c r="U1572" s="18"/>
      <c r="V1572" s="18"/>
      <c r="W1572" s="18"/>
      <c r="X1572" s="18"/>
      <c r="Y1572" s="18"/>
      <c r="Z1572" s="18"/>
      <c r="AA1572" s="18"/>
      <c r="AB1572" s="18"/>
      <c r="AC1572" s="18"/>
      <c r="AD1572" s="18"/>
      <c r="AE1572" s="18"/>
      <c r="AF1572" s="18"/>
      <c r="AG1572" s="18"/>
      <c r="AH1572" s="18"/>
      <c r="AI1572" s="18"/>
      <c r="AJ1572" s="18"/>
      <c r="AK1572" s="18"/>
      <c r="AL1572" s="18"/>
      <c r="AM1572" s="18"/>
      <c r="AN1572" s="18"/>
      <c r="AO1572" s="18"/>
      <c r="AP1572" s="18"/>
      <c r="AQ1572" s="18"/>
      <c r="AR1572" s="19"/>
      <c r="AS1572" s="19"/>
      <c r="AT1572" s="19"/>
      <c r="AU1572" s="19"/>
      <c r="AV1572" s="19"/>
      <c r="AW1572" s="19"/>
      <c r="AX1572" s="19"/>
      <c r="AY1572" s="19"/>
      <c r="AZ1572" s="19"/>
      <c r="BA1572" s="19"/>
      <c r="BB1572" s="19"/>
      <c r="BC1572" s="19"/>
      <c r="BD1572" s="19"/>
      <c r="BE1572" s="19"/>
      <c r="BF1572" s="19"/>
      <c r="BG1572" s="19"/>
      <c r="BH1572" s="19"/>
      <c r="BI1572" s="19"/>
      <c r="BJ1572" s="19"/>
      <c r="BK1572" s="19"/>
      <c r="BL1572" s="19"/>
      <c r="BM1572" s="19"/>
      <c r="BN1572" s="19"/>
      <c r="BO1572" s="19"/>
      <c r="BP1572" s="19"/>
    </row>
    <row r="1573" spans="1:68" s="2" customFormat="1">
      <c r="A1573" s="57"/>
      <c r="B1573" s="18"/>
      <c r="C1573" s="18"/>
      <c r="D1573" s="18"/>
      <c r="E1573" s="18"/>
      <c r="F1573" s="18"/>
      <c r="G1573" s="18"/>
      <c r="H1573" s="18"/>
      <c r="I1573" s="18"/>
      <c r="J1573" s="18"/>
      <c r="K1573" s="18"/>
      <c r="L1573" s="18"/>
      <c r="M1573" s="18"/>
      <c r="N1573" s="18"/>
      <c r="O1573" s="18"/>
      <c r="P1573" s="18"/>
      <c r="Q1573" s="18"/>
      <c r="R1573" s="18"/>
      <c r="S1573" s="18"/>
      <c r="T1573" s="18"/>
      <c r="U1573" s="18"/>
      <c r="V1573" s="18"/>
      <c r="W1573" s="18"/>
      <c r="X1573" s="18"/>
      <c r="Y1573" s="18"/>
      <c r="Z1573" s="18"/>
      <c r="AA1573" s="18"/>
      <c r="AB1573" s="18"/>
      <c r="AC1573" s="18"/>
      <c r="AD1573" s="18"/>
      <c r="AE1573" s="18"/>
      <c r="AF1573" s="18"/>
      <c r="AG1573" s="18"/>
      <c r="AH1573" s="18"/>
      <c r="AI1573" s="18"/>
      <c r="AJ1573" s="18"/>
      <c r="AK1573" s="18"/>
      <c r="AL1573" s="18"/>
      <c r="AM1573" s="18"/>
      <c r="AN1573" s="18"/>
      <c r="AO1573" s="18"/>
      <c r="AP1573" s="18"/>
      <c r="AQ1573" s="18"/>
      <c r="AR1573" s="19"/>
      <c r="AS1573" s="19"/>
      <c r="AT1573" s="19"/>
      <c r="AU1573" s="19"/>
      <c r="AV1573" s="19"/>
      <c r="AW1573" s="19"/>
      <c r="AX1573" s="19"/>
      <c r="AY1573" s="19"/>
      <c r="AZ1573" s="19"/>
      <c r="BA1573" s="19"/>
      <c r="BB1573" s="19"/>
      <c r="BC1573" s="19"/>
      <c r="BD1573" s="19"/>
      <c r="BE1573" s="19"/>
      <c r="BF1573" s="19"/>
      <c r="BG1573" s="19"/>
      <c r="BH1573" s="19"/>
      <c r="BI1573" s="19"/>
      <c r="BJ1573" s="19"/>
      <c r="BK1573" s="19"/>
      <c r="BL1573" s="19"/>
      <c r="BM1573" s="19"/>
      <c r="BN1573" s="19"/>
      <c r="BO1573" s="19"/>
      <c r="BP1573" s="19"/>
    </row>
    <row r="1574" spans="1:68" s="2" customFormat="1">
      <c r="A1574" s="57"/>
      <c r="B1574" s="18"/>
      <c r="C1574" s="18"/>
      <c r="D1574" s="18"/>
      <c r="E1574" s="18"/>
      <c r="F1574" s="18"/>
      <c r="G1574" s="18"/>
      <c r="H1574" s="18"/>
      <c r="I1574" s="18"/>
      <c r="J1574" s="18"/>
      <c r="K1574" s="18"/>
      <c r="L1574" s="18"/>
      <c r="M1574" s="18"/>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18"/>
      <c r="AM1574" s="18"/>
      <c r="AN1574" s="18"/>
      <c r="AO1574" s="18"/>
      <c r="AP1574" s="18"/>
      <c r="AQ1574" s="18"/>
      <c r="AR1574" s="19"/>
      <c r="AS1574" s="19"/>
      <c r="AT1574" s="19"/>
      <c r="AU1574" s="19"/>
      <c r="AV1574" s="19"/>
      <c r="AW1574" s="19"/>
      <c r="AX1574" s="19"/>
      <c r="AY1574" s="19"/>
      <c r="AZ1574" s="19"/>
      <c r="BA1574" s="19"/>
      <c r="BB1574" s="19"/>
      <c r="BC1574" s="19"/>
      <c r="BD1574" s="19"/>
      <c r="BE1574" s="19"/>
      <c r="BF1574" s="19"/>
      <c r="BG1574" s="19"/>
      <c r="BH1574" s="19"/>
      <c r="BI1574" s="19"/>
      <c r="BJ1574" s="19"/>
      <c r="BK1574" s="19"/>
      <c r="BL1574" s="19"/>
      <c r="BM1574" s="19"/>
      <c r="BN1574" s="19"/>
      <c r="BO1574" s="19"/>
      <c r="BP1574" s="19"/>
    </row>
    <row r="1575" spans="1:68" s="2" customFormat="1">
      <c r="A1575" s="57"/>
      <c r="B1575" s="18"/>
      <c r="C1575" s="18"/>
      <c r="D1575" s="18"/>
      <c r="E1575" s="18"/>
      <c r="F1575" s="18"/>
      <c r="G1575" s="18"/>
      <c r="H1575" s="18"/>
      <c r="I1575" s="18"/>
      <c r="J1575" s="18"/>
      <c r="K1575" s="18"/>
      <c r="L1575" s="18"/>
      <c r="M1575" s="18"/>
      <c r="N1575" s="18"/>
      <c r="O1575" s="18"/>
      <c r="P1575" s="18"/>
      <c r="Q1575" s="18"/>
      <c r="R1575" s="18"/>
      <c r="S1575" s="18"/>
      <c r="T1575" s="18"/>
      <c r="U1575" s="18"/>
      <c r="V1575" s="18"/>
      <c r="W1575" s="18"/>
      <c r="X1575" s="18"/>
      <c r="Y1575" s="18"/>
      <c r="Z1575" s="18"/>
      <c r="AA1575" s="18"/>
      <c r="AB1575" s="18"/>
      <c r="AC1575" s="18"/>
      <c r="AD1575" s="18"/>
      <c r="AE1575" s="18"/>
      <c r="AF1575" s="18"/>
      <c r="AG1575" s="18"/>
      <c r="AH1575" s="18"/>
      <c r="AI1575" s="18"/>
      <c r="AJ1575" s="18"/>
      <c r="AK1575" s="18"/>
      <c r="AL1575" s="18"/>
      <c r="AM1575" s="18"/>
      <c r="AN1575" s="18"/>
      <c r="AO1575" s="18"/>
      <c r="AP1575" s="18"/>
      <c r="AQ1575" s="18"/>
      <c r="AR1575" s="19"/>
      <c r="AS1575" s="19"/>
      <c r="AT1575" s="19"/>
      <c r="AU1575" s="19"/>
      <c r="AV1575" s="19"/>
      <c r="AW1575" s="19"/>
      <c r="AX1575" s="19"/>
      <c r="AY1575" s="19"/>
      <c r="AZ1575" s="19"/>
      <c r="BA1575" s="19"/>
      <c r="BB1575" s="19"/>
      <c r="BC1575" s="19"/>
      <c r="BD1575" s="19"/>
      <c r="BE1575" s="19"/>
      <c r="BF1575" s="19"/>
      <c r="BG1575" s="19"/>
      <c r="BH1575" s="19"/>
      <c r="BI1575" s="19"/>
      <c r="BJ1575" s="19"/>
      <c r="BK1575" s="19"/>
      <c r="BL1575" s="19"/>
      <c r="BM1575" s="19"/>
      <c r="BN1575" s="19"/>
      <c r="BO1575" s="19"/>
      <c r="BP1575" s="19"/>
    </row>
    <row r="1576" spans="1:68" s="2" customFormat="1">
      <c r="A1576" s="57"/>
      <c r="B1576" s="18"/>
      <c r="C1576" s="18"/>
      <c r="D1576" s="18"/>
      <c r="E1576" s="18"/>
      <c r="F1576" s="18"/>
      <c r="G1576" s="18"/>
      <c r="H1576" s="18"/>
      <c r="I1576" s="18"/>
      <c r="J1576" s="18"/>
      <c r="K1576" s="18"/>
      <c r="L1576" s="18"/>
      <c r="M1576" s="18"/>
      <c r="N1576" s="18"/>
      <c r="O1576" s="18"/>
      <c r="P1576" s="18"/>
      <c r="Q1576" s="18"/>
      <c r="R1576" s="18"/>
      <c r="S1576" s="18"/>
      <c r="T1576" s="18"/>
      <c r="U1576" s="18"/>
      <c r="V1576" s="18"/>
      <c r="W1576" s="18"/>
      <c r="X1576" s="18"/>
      <c r="Y1576" s="18"/>
      <c r="Z1576" s="18"/>
      <c r="AA1576" s="18"/>
      <c r="AB1576" s="18"/>
      <c r="AC1576" s="18"/>
      <c r="AD1576" s="18"/>
      <c r="AE1576" s="18"/>
      <c r="AF1576" s="18"/>
      <c r="AG1576" s="18"/>
      <c r="AH1576" s="18"/>
      <c r="AI1576" s="18"/>
      <c r="AJ1576" s="18"/>
      <c r="AK1576" s="18"/>
      <c r="AL1576" s="18"/>
      <c r="AM1576" s="18"/>
      <c r="AN1576" s="18"/>
      <c r="AO1576" s="18"/>
      <c r="AP1576" s="18"/>
      <c r="AQ1576" s="18"/>
      <c r="AR1576" s="19"/>
      <c r="AS1576" s="19"/>
      <c r="AT1576" s="19"/>
      <c r="AU1576" s="19"/>
      <c r="AV1576" s="19"/>
      <c r="AW1576" s="19"/>
      <c r="AX1576" s="19"/>
      <c r="AY1576" s="19"/>
      <c r="AZ1576" s="19"/>
      <c r="BA1576" s="19"/>
      <c r="BB1576" s="19"/>
      <c r="BC1576" s="19"/>
      <c r="BD1576" s="19"/>
      <c r="BE1576" s="19"/>
      <c r="BF1576" s="19"/>
      <c r="BG1576" s="19"/>
      <c r="BH1576" s="19"/>
      <c r="BI1576" s="19"/>
      <c r="BJ1576" s="19"/>
      <c r="BK1576" s="19"/>
      <c r="BL1576" s="19"/>
      <c r="BM1576" s="19"/>
      <c r="BN1576" s="19"/>
      <c r="BO1576" s="19"/>
      <c r="BP1576" s="19"/>
    </row>
    <row r="1577" spans="1:68" s="2" customFormat="1">
      <c r="A1577" s="57"/>
      <c r="B1577" s="18"/>
      <c r="C1577" s="18"/>
      <c r="D1577" s="18"/>
      <c r="E1577" s="18"/>
      <c r="F1577" s="18"/>
      <c r="G1577" s="18"/>
      <c r="H1577" s="18"/>
      <c r="I1577" s="18"/>
      <c r="J1577" s="18"/>
      <c r="K1577" s="18"/>
      <c r="L1577" s="18"/>
      <c r="M1577" s="18"/>
      <c r="N1577" s="18"/>
      <c r="O1577" s="18"/>
      <c r="P1577" s="18"/>
      <c r="Q1577" s="18"/>
      <c r="R1577" s="18"/>
      <c r="S1577" s="18"/>
      <c r="T1577" s="18"/>
      <c r="U1577" s="18"/>
      <c r="V1577" s="18"/>
      <c r="W1577" s="18"/>
      <c r="X1577" s="18"/>
      <c r="Y1577" s="18"/>
      <c r="Z1577" s="18"/>
      <c r="AA1577" s="18"/>
      <c r="AB1577" s="18"/>
      <c r="AC1577" s="18"/>
      <c r="AD1577" s="18"/>
      <c r="AE1577" s="18"/>
      <c r="AF1577" s="18"/>
      <c r="AG1577" s="18"/>
      <c r="AH1577" s="18"/>
      <c r="AI1577" s="18"/>
      <c r="AJ1577" s="18"/>
      <c r="AK1577" s="18"/>
      <c r="AL1577" s="18"/>
      <c r="AM1577" s="18"/>
      <c r="AN1577" s="18"/>
      <c r="AO1577" s="18"/>
      <c r="AP1577" s="18"/>
      <c r="AQ1577" s="18"/>
      <c r="AR1577" s="19"/>
      <c r="AS1577" s="19"/>
      <c r="AT1577" s="19"/>
      <c r="AU1577" s="19"/>
      <c r="AV1577" s="19"/>
      <c r="AW1577" s="19"/>
      <c r="AX1577" s="19"/>
      <c r="AY1577" s="19"/>
      <c r="AZ1577" s="19"/>
      <c r="BA1577" s="19"/>
      <c r="BB1577" s="19"/>
      <c r="BC1577" s="19"/>
      <c r="BD1577" s="19"/>
      <c r="BE1577" s="19"/>
      <c r="BF1577" s="19"/>
      <c r="BG1577" s="19"/>
      <c r="BH1577" s="19"/>
      <c r="BI1577" s="19"/>
      <c r="BJ1577" s="19"/>
      <c r="BK1577" s="19"/>
      <c r="BL1577" s="19"/>
      <c r="BM1577" s="19"/>
      <c r="BN1577" s="19"/>
      <c r="BO1577" s="19"/>
      <c r="BP1577" s="19"/>
    </row>
    <row r="1578" spans="1:68" s="2" customFormat="1">
      <c r="A1578" s="57"/>
      <c r="B1578" s="18"/>
      <c r="C1578" s="18"/>
      <c r="D1578" s="18"/>
      <c r="E1578" s="18"/>
      <c r="F1578" s="18"/>
      <c r="G1578" s="18"/>
      <c r="H1578" s="18"/>
      <c r="I1578" s="18"/>
      <c r="J1578" s="18"/>
      <c r="K1578" s="18"/>
      <c r="L1578" s="18"/>
      <c r="M1578" s="18"/>
      <c r="N1578" s="18"/>
      <c r="O1578" s="18"/>
      <c r="P1578" s="18"/>
      <c r="Q1578" s="18"/>
      <c r="R1578" s="18"/>
      <c r="S1578" s="18"/>
      <c r="T1578" s="18"/>
      <c r="U1578" s="18"/>
      <c r="V1578" s="18"/>
      <c r="W1578" s="18"/>
      <c r="X1578" s="18"/>
      <c r="Y1578" s="18"/>
      <c r="Z1578" s="18"/>
      <c r="AA1578" s="18"/>
      <c r="AB1578" s="18"/>
      <c r="AC1578" s="18"/>
      <c r="AD1578" s="18"/>
      <c r="AE1578" s="18"/>
      <c r="AF1578" s="18"/>
      <c r="AG1578" s="18"/>
      <c r="AH1578" s="18"/>
      <c r="AI1578" s="18"/>
      <c r="AJ1578" s="18"/>
      <c r="AK1578" s="18"/>
      <c r="AL1578" s="18"/>
      <c r="AM1578" s="18"/>
      <c r="AN1578" s="18"/>
      <c r="AO1578" s="18"/>
      <c r="AP1578" s="18"/>
      <c r="AQ1578" s="18"/>
      <c r="AR1578" s="19"/>
      <c r="AS1578" s="19"/>
      <c r="AT1578" s="19"/>
      <c r="AU1578" s="19"/>
      <c r="AV1578" s="19"/>
      <c r="AW1578" s="19"/>
      <c r="AX1578" s="19"/>
      <c r="AY1578" s="19"/>
      <c r="AZ1578" s="19"/>
      <c r="BA1578" s="19"/>
      <c r="BB1578" s="19"/>
      <c r="BC1578" s="19"/>
      <c r="BD1578" s="19"/>
      <c r="BE1578" s="19"/>
      <c r="BF1578" s="19"/>
      <c r="BG1578" s="19"/>
      <c r="BH1578" s="19"/>
      <c r="BI1578" s="19"/>
      <c r="BJ1578" s="19"/>
      <c r="BK1578" s="19"/>
      <c r="BL1578" s="19"/>
      <c r="BM1578" s="19"/>
      <c r="BN1578" s="19"/>
      <c r="BO1578" s="19"/>
      <c r="BP1578" s="19"/>
    </row>
    <row r="1579" spans="1:68" s="2" customFormat="1">
      <c r="A1579" s="57"/>
      <c r="B1579" s="18"/>
      <c r="C1579" s="18"/>
      <c r="D1579" s="18"/>
      <c r="E1579" s="18"/>
      <c r="F1579" s="18"/>
      <c r="G1579" s="18"/>
      <c r="H1579" s="18"/>
      <c r="I1579" s="18"/>
      <c r="J1579" s="18"/>
      <c r="K1579" s="18"/>
      <c r="L1579" s="18"/>
      <c r="M1579" s="18"/>
      <c r="N1579" s="18"/>
      <c r="O1579" s="18"/>
      <c r="P1579" s="18"/>
      <c r="Q1579" s="18"/>
      <c r="R1579" s="18"/>
      <c r="S1579" s="18"/>
      <c r="T1579" s="18"/>
      <c r="U1579" s="18"/>
      <c r="V1579" s="18"/>
      <c r="W1579" s="18"/>
      <c r="X1579" s="18"/>
      <c r="Y1579" s="18"/>
      <c r="Z1579" s="18"/>
      <c r="AA1579" s="18"/>
      <c r="AB1579" s="18"/>
      <c r="AC1579" s="18"/>
      <c r="AD1579" s="18"/>
      <c r="AE1579" s="18"/>
      <c r="AF1579" s="18"/>
      <c r="AG1579" s="18"/>
      <c r="AH1579" s="18"/>
      <c r="AI1579" s="18"/>
      <c r="AJ1579" s="18"/>
      <c r="AK1579" s="18"/>
      <c r="AL1579" s="18"/>
      <c r="AM1579" s="18"/>
      <c r="AN1579" s="18"/>
      <c r="AO1579" s="18"/>
      <c r="AP1579" s="18"/>
      <c r="AQ1579" s="18"/>
      <c r="AR1579" s="19"/>
      <c r="AS1579" s="19"/>
      <c r="AT1579" s="19"/>
      <c r="AU1579" s="19"/>
      <c r="AV1579" s="19"/>
      <c r="AW1579" s="19"/>
      <c r="AX1579" s="19"/>
      <c r="AY1579" s="19"/>
      <c r="AZ1579" s="19"/>
      <c r="BA1579" s="19"/>
      <c r="BB1579" s="19"/>
      <c r="BC1579" s="19"/>
      <c r="BD1579" s="19"/>
      <c r="BE1579" s="19"/>
      <c r="BF1579" s="19"/>
      <c r="BG1579" s="19"/>
      <c r="BH1579" s="19"/>
      <c r="BI1579" s="19"/>
      <c r="BJ1579" s="19"/>
      <c r="BK1579" s="19"/>
      <c r="BL1579" s="19"/>
      <c r="BM1579" s="19"/>
      <c r="BN1579" s="19"/>
      <c r="BO1579" s="19"/>
      <c r="BP1579" s="19"/>
    </row>
    <row r="1580" spans="1:68" s="2" customFormat="1">
      <c r="A1580" s="57"/>
      <c r="B1580" s="18"/>
      <c r="C1580" s="18"/>
      <c r="D1580" s="18"/>
      <c r="E1580" s="18"/>
      <c r="F1580" s="18"/>
      <c r="G1580" s="18"/>
      <c r="H1580" s="18"/>
      <c r="I1580" s="18"/>
      <c r="J1580" s="18"/>
      <c r="K1580" s="18"/>
      <c r="L1580" s="18"/>
      <c r="M1580" s="18"/>
      <c r="N1580" s="18"/>
      <c r="O1580" s="18"/>
      <c r="P1580" s="18"/>
      <c r="Q1580" s="18"/>
      <c r="R1580" s="18"/>
      <c r="S1580" s="18"/>
      <c r="T1580" s="18"/>
      <c r="U1580" s="18"/>
      <c r="V1580" s="18"/>
      <c r="W1580" s="18"/>
      <c r="X1580" s="18"/>
      <c r="Y1580" s="18"/>
      <c r="Z1580" s="18"/>
      <c r="AA1580" s="18"/>
      <c r="AB1580" s="18"/>
      <c r="AC1580" s="18"/>
      <c r="AD1580" s="18"/>
      <c r="AE1580" s="18"/>
      <c r="AF1580" s="18"/>
      <c r="AG1580" s="18"/>
      <c r="AH1580" s="18"/>
      <c r="AI1580" s="18"/>
      <c r="AJ1580" s="18"/>
      <c r="AK1580" s="18"/>
      <c r="AL1580" s="18"/>
      <c r="AM1580" s="18"/>
      <c r="AN1580" s="18"/>
      <c r="AO1580" s="18"/>
      <c r="AP1580" s="18"/>
      <c r="AQ1580" s="18"/>
      <c r="AR1580" s="19"/>
      <c r="AS1580" s="19"/>
      <c r="AT1580" s="19"/>
      <c r="AU1580" s="19"/>
      <c r="AV1580" s="19"/>
      <c r="AW1580" s="19"/>
      <c r="AX1580" s="19"/>
      <c r="AY1580" s="19"/>
      <c r="AZ1580" s="19"/>
      <c r="BA1580" s="19"/>
      <c r="BB1580" s="19"/>
      <c r="BC1580" s="19"/>
      <c r="BD1580" s="19"/>
      <c r="BE1580" s="19"/>
      <c r="BF1580" s="19"/>
      <c r="BG1580" s="19"/>
      <c r="BH1580" s="19"/>
      <c r="BI1580" s="19"/>
      <c r="BJ1580" s="19"/>
      <c r="BK1580" s="19"/>
      <c r="BL1580" s="19"/>
      <c r="BM1580" s="19"/>
      <c r="BN1580" s="19"/>
      <c r="BO1580" s="19"/>
      <c r="BP1580" s="19"/>
    </row>
    <row r="1581" spans="1:68" s="2" customFormat="1">
      <c r="A1581" s="57"/>
      <c r="B1581" s="18"/>
      <c r="C1581" s="18"/>
      <c r="D1581" s="18"/>
      <c r="E1581" s="18"/>
      <c r="F1581" s="18"/>
      <c r="G1581" s="18"/>
      <c r="H1581" s="18"/>
      <c r="I1581" s="18"/>
      <c r="J1581" s="18"/>
      <c r="K1581" s="18"/>
      <c r="L1581" s="18"/>
      <c r="M1581" s="18"/>
      <c r="N1581" s="18"/>
      <c r="O1581" s="18"/>
      <c r="P1581" s="18"/>
      <c r="Q1581" s="18"/>
      <c r="R1581" s="18"/>
      <c r="S1581" s="18"/>
      <c r="T1581" s="18"/>
      <c r="U1581" s="18"/>
      <c r="V1581" s="18"/>
      <c r="W1581" s="18"/>
      <c r="X1581" s="18"/>
      <c r="Y1581" s="18"/>
      <c r="Z1581" s="18"/>
      <c r="AA1581" s="18"/>
      <c r="AB1581" s="18"/>
      <c r="AC1581" s="18"/>
      <c r="AD1581" s="18"/>
      <c r="AE1581" s="18"/>
      <c r="AF1581" s="18"/>
      <c r="AG1581" s="18"/>
      <c r="AH1581" s="18"/>
      <c r="AI1581" s="18"/>
      <c r="AJ1581" s="18"/>
      <c r="AK1581" s="18"/>
      <c r="AL1581" s="18"/>
      <c r="AM1581" s="18"/>
      <c r="AN1581" s="18"/>
      <c r="AO1581" s="18"/>
      <c r="AP1581" s="18"/>
      <c r="AQ1581" s="18"/>
      <c r="AR1581" s="19"/>
      <c r="AS1581" s="19"/>
      <c r="AT1581" s="19"/>
      <c r="AU1581" s="19"/>
      <c r="AV1581" s="19"/>
      <c r="AW1581" s="19"/>
      <c r="AX1581" s="19"/>
      <c r="AY1581" s="19"/>
      <c r="AZ1581" s="19"/>
      <c r="BA1581" s="19"/>
      <c r="BB1581" s="19"/>
      <c r="BC1581" s="19"/>
      <c r="BD1581" s="19"/>
      <c r="BE1581" s="19"/>
      <c r="BF1581" s="19"/>
      <c r="BG1581" s="19"/>
      <c r="BH1581" s="19"/>
      <c r="BI1581" s="19"/>
      <c r="BJ1581" s="19"/>
      <c r="BK1581" s="19"/>
      <c r="BL1581" s="19"/>
      <c r="BM1581" s="19"/>
      <c r="BN1581" s="19"/>
      <c r="BO1581" s="19"/>
      <c r="BP1581" s="19"/>
    </row>
    <row r="1582" spans="1:68" s="2" customFormat="1">
      <c r="A1582" s="57"/>
      <c r="B1582" s="18"/>
      <c r="C1582" s="18"/>
      <c r="D1582" s="18"/>
      <c r="E1582" s="18"/>
      <c r="F1582" s="18"/>
      <c r="G1582" s="18"/>
      <c r="H1582" s="18"/>
      <c r="I1582" s="18"/>
      <c r="J1582" s="18"/>
      <c r="K1582" s="18"/>
      <c r="L1582" s="18"/>
      <c r="M1582" s="18"/>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c r="AL1582" s="18"/>
      <c r="AM1582" s="18"/>
      <c r="AN1582" s="18"/>
      <c r="AO1582" s="18"/>
      <c r="AP1582" s="18"/>
      <c r="AQ1582" s="18"/>
      <c r="AR1582" s="19"/>
      <c r="AS1582" s="19"/>
      <c r="AT1582" s="19"/>
      <c r="AU1582" s="19"/>
      <c r="AV1582" s="19"/>
      <c r="AW1582" s="19"/>
      <c r="AX1582" s="19"/>
      <c r="AY1582" s="19"/>
      <c r="AZ1582" s="19"/>
      <c r="BA1582" s="19"/>
      <c r="BB1582" s="19"/>
      <c r="BC1582" s="19"/>
      <c r="BD1582" s="19"/>
      <c r="BE1582" s="19"/>
      <c r="BF1582" s="19"/>
      <c r="BG1582" s="19"/>
      <c r="BH1582" s="19"/>
      <c r="BI1582" s="19"/>
      <c r="BJ1582" s="19"/>
      <c r="BK1582" s="19"/>
      <c r="BL1582" s="19"/>
      <c r="BM1582" s="19"/>
      <c r="BN1582" s="19"/>
      <c r="BO1582" s="19"/>
      <c r="BP1582" s="19"/>
    </row>
    <row r="1583" spans="1:68" s="2" customFormat="1">
      <c r="A1583" s="57"/>
      <c r="B1583" s="18"/>
      <c r="C1583" s="18"/>
      <c r="D1583" s="18"/>
      <c r="E1583" s="18"/>
      <c r="F1583" s="18"/>
      <c r="G1583" s="18"/>
      <c r="H1583" s="18"/>
      <c r="I1583" s="18"/>
      <c r="J1583" s="18"/>
      <c r="K1583" s="18"/>
      <c r="L1583" s="18"/>
      <c r="M1583" s="18"/>
      <c r="N1583" s="18"/>
      <c r="O1583" s="18"/>
      <c r="P1583" s="18"/>
      <c r="Q1583" s="18"/>
      <c r="R1583" s="18"/>
      <c r="S1583" s="18"/>
      <c r="T1583" s="18"/>
      <c r="U1583" s="18"/>
      <c r="V1583" s="18"/>
      <c r="W1583" s="18"/>
      <c r="X1583" s="18"/>
      <c r="Y1583" s="18"/>
      <c r="Z1583" s="18"/>
      <c r="AA1583" s="18"/>
      <c r="AB1583" s="18"/>
      <c r="AC1583" s="18"/>
      <c r="AD1583" s="18"/>
      <c r="AE1583" s="18"/>
      <c r="AF1583" s="18"/>
      <c r="AG1583" s="18"/>
      <c r="AH1583" s="18"/>
      <c r="AI1583" s="18"/>
      <c r="AJ1583" s="18"/>
      <c r="AK1583" s="18"/>
      <c r="AL1583" s="18"/>
      <c r="AM1583" s="18"/>
      <c r="AN1583" s="18"/>
      <c r="AO1583" s="18"/>
      <c r="AP1583" s="18"/>
      <c r="AQ1583" s="18"/>
      <c r="AR1583" s="19"/>
      <c r="AS1583" s="19"/>
      <c r="AT1583" s="19"/>
      <c r="AU1583" s="19"/>
      <c r="AV1583" s="19"/>
      <c r="AW1583" s="19"/>
      <c r="AX1583" s="19"/>
      <c r="AY1583" s="19"/>
      <c r="AZ1583" s="19"/>
      <c r="BA1583" s="19"/>
      <c r="BB1583" s="19"/>
      <c r="BC1583" s="19"/>
      <c r="BD1583" s="19"/>
      <c r="BE1583" s="19"/>
      <c r="BF1583" s="19"/>
      <c r="BG1583" s="19"/>
      <c r="BH1583" s="19"/>
      <c r="BI1583" s="19"/>
      <c r="BJ1583" s="19"/>
      <c r="BK1583" s="19"/>
      <c r="BL1583" s="19"/>
      <c r="BM1583" s="19"/>
      <c r="BN1583" s="19"/>
      <c r="BO1583" s="19"/>
      <c r="BP1583" s="19"/>
    </row>
    <row r="1584" spans="1:68" s="2" customFormat="1">
      <c r="A1584" s="57"/>
      <c r="B1584" s="18"/>
      <c r="C1584" s="18"/>
      <c r="D1584" s="18"/>
      <c r="E1584" s="18"/>
      <c r="F1584" s="18"/>
      <c r="G1584" s="18"/>
      <c r="H1584" s="18"/>
      <c r="I1584" s="18"/>
      <c r="J1584" s="18"/>
      <c r="K1584" s="18"/>
      <c r="L1584" s="18"/>
      <c r="M1584" s="18"/>
      <c r="N1584" s="18"/>
      <c r="O1584" s="18"/>
      <c r="P1584" s="18"/>
      <c r="Q1584" s="18"/>
      <c r="R1584" s="18"/>
      <c r="S1584" s="18"/>
      <c r="T1584" s="18"/>
      <c r="U1584" s="18"/>
      <c r="V1584" s="18"/>
      <c r="W1584" s="18"/>
      <c r="X1584" s="18"/>
      <c r="Y1584" s="18"/>
      <c r="Z1584" s="18"/>
      <c r="AA1584" s="18"/>
      <c r="AB1584" s="18"/>
      <c r="AC1584" s="18"/>
      <c r="AD1584" s="18"/>
      <c r="AE1584" s="18"/>
      <c r="AF1584" s="18"/>
      <c r="AG1584" s="18"/>
      <c r="AH1584" s="18"/>
      <c r="AI1584" s="18"/>
      <c r="AJ1584" s="18"/>
      <c r="AK1584" s="18"/>
      <c r="AL1584" s="18"/>
      <c r="AM1584" s="18"/>
      <c r="AN1584" s="18"/>
      <c r="AO1584" s="18"/>
      <c r="AP1584" s="18"/>
      <c r="AQ1584" s="18"/>
      <c r="AR1584" s="19"/>
      <c r="AS1584" s="19"/>
      <c r="AT1584" s="19"/>
      <c r="AU1584" s="19"/>
      <c r="AV1584" s="19"/>
      <c r="AW1584" s="19"/>
      <c r="AX1584" s="19"/>
      <c r="AY1584" s="19"/>
      <c r="AZ1584" s="19"/>
      <c r="BA1584" s="19"/>
      <c r="BB1584" s="19"/>
      <c r="BC1584" s="19"/>
      <c r="BD1584" s="19"/>
      <c r="BE1584" s="19"/>
      <c r="BF1584" s="19"/>
      <c r="BG1584" s="19"/>
      <c r="BH1584" s="19"/>
      <c r="BI1584" s="19"/>
      <c r="BJ1584" s="19"/>
      <c r="BK1584" s="19"/>
      <c r="BL1584" s="19"/>
      <c r="BM1584" s="19"/>
      <c r="BN1584" s="19"/>
      <c r="BO1584" s="19"/>
      <c r="BP1584" s="19"/>
    </row>
    <row r="1585" spans="1:68" s="2" customFormat="1">
      <c r="A1585" s="57"/>
      <c r="B1585" s="18"/>
      <c r="C1585" s="18"/>
      <c r="D1585" s="18"/>
      <c r="E1585" s="18"/>
      <c r="F1585" s="18"/>
      <c r="G1585" s="18"/>
      <c r="H1585" s="18"/>
      <c r="I1585" s="18"/>
      <c r="J1585" s="18"/>
      <c r="K1585" s="18"/>
      <c r="L1585" s="18"/>
      <c r="M1585" s="18"/>
      <c r="N1585" s="18"/>
      <c r="O1585" s="18"/>
      <c r="P1585" s="18"/>
      <c r="Q1585" s="18"/>
      <c r="R1585" s="18"/>
      <c r="S1585" s="18"/>
      <c r="T1585" s="18"/>
      <c r="U1585" s="18"/>
      <c r="V1585" s="18"/>
      <c r="W1585" s="18"/>
      <c r="X1585" s="18"/>
      <c r="Y1585" s="18"/>
      <c r="Z1585" s="18"/>
      <c r="AA1585" s="18"/>
      <c r="AB1585" s="18"/>
      <c r="AC1585" s="18"/>
      <c r="AD1585" s="18"/>
      <c r="AE1585" s="18"/>
      <c r="AF1585" s="18"/>
      <c r="AG1585" s="18"/>
      <c r="AH1585" s="18"/>
      <c r="AI1585" s="18"/>
      <c r="AJ1585" s="18"/>
      <c r="AK1585" s="18"/>
      <c r="AL1585" s="18"/>
      <c r="AM1585" s="18"/>
      <c r="AN1585" s="18"/>
      <c r="AO1585" s="18"/>
      <c r="AP1585" s="18"/>
      <c r="AQ1585" s="18"/>
      <c r="AR1585" s="19"/>
      <c r="AS1585" s="19"/>
      <c r="AT1585" s="19"/>
      <c r="AU1585" s="19"/>
      <c r="AV1585" s="19"/>
      <c r="AW1585" s="19"/>
      <c r="AX1585" s="19"/>
      <c r="AY1585" s="19"/>
      <c r="AZ1585" s="19"/>
      <c r="BA1585" s="19"/>
      <c r="BB1585" s="19"/>
      <c r="BC1585" s="19"/>
      <c r="BD1585" s="19"/>
      <c r="BE1585" s="19"/>
      <c r="BF1585" s="19"/>
      <c r="BG1585" s="19"/>
      <c r="BH1585" s="19"/>
      <c r="BI1585" s="19"/>
      <c r="BJ1585" s="19"/>
      <c r="BK1585" s="19"/>
      <c r="BL1585" s="19"/>
      <c r="BM1585" s="19"/>
      <c r="BN1585" s="19"/>
      <c r="BO1585" s="19"/>
      <c r="BP1585" s="19"/>
    </row>
    <row r="1586" spans="1:68" s="2" customFormat="1">
      <c r="A1586" s="57"/>
      <c r="B1586" s="18"/>
      <c r="C1586" s="18"/>
      <c r="D1586" s="18"/>
      <c r="E1586" s="18"/>
      <c r="F1586" s="18"/>
      <c r="G1586" s="18"/>
      <c r="H1586" s="18"/>
      <c r="I1586" s="18"/>
      <c r="J1586" s="18"/>
      <c r="K1586" s="18"/>
      <c r="L1586" s="18"/>
      <c r="M1586" s="18"/>
      <c r="N1586" s="18"/>
      <c r="O1586" s="18"/>
      <c r="P1586" s="18"/>
      <c r="Q1586" s="18"/>
      <c r="R1586" s="18"/>
      <c r="S1586" s="18"/>
      <c r="T1586" s="18"/>
      <c r="U1586" s="18"/>
      <c r="V1586" s="18"/>
      <c r="W1586" s="18"/>
      <c r="X1586" s="18"/>
      <c r="Y1586" s="18"/>
      <c r="Z1586" s="18"/>
      <c r="AA1586" s="18"/>
      <c r="AB1586" s="18"/>
      <c r="AC1586" s="18"/>
      <c r="AD1586" s="18"/>
      <c r="AE1586" s="18"/>
      <c r="AF1586" s="18"/>
      <c r="AG1586" s="18"/>
      <c r="AH1586" s="18"/>
      <c r="AI1586" s="18"/>
      <c r="AJ1586" s="18"/>
      <c r="AK1586" s="18"/>
      <c r="AL1586" s="18"/>
      <c r="AM1586" s="18"/>
      <c r="AN1586" s="18"/>
      <c r="AO1586" s="18"/>
      <c r="AP1586" s="18"/>
      <c r="AQ1586" s="18"/>
      <c r="AR1586" s="19"/>
      <c r="AS1586" s="19"/>
      <c r="AT1586" s="19"/>
      <c r="AU1586" s="19"/>
      <c r="AV1586" s="19"/>
      <c r="AW1586" s="19"/>
      <c r="AX1586" s="19"/>
      <c r="AY1586" s="19"/>
      <c r="AZ1586" s="19"/>
      <c r="BA1586" s="19"/>
      <c r="BB1586" s="19"/>
      <c r="BC1586" s="19"/>
      <c r="BD1586" s="19"/>
      <c r="BE1586" s="19"/>
      <c r="BF1586" s="19"/>
      <c r="BG1586" s="19"/>
      <c r="BH1586" s="19"/>
      <c r="BI1586" s="19"/>
      <c r="BJ1586" s="19"/>
      <c r="BK1586" s="19"/>
      <c r="BL1586" s="19"/>
      <c r="BM1586" s="19"/>
      <c r="BN1586" s="19"/>
      <c r="BO1586" s="19"/>
      <c r="BP1586" s="19"/>
    </row>
    <row r="1587" spans="1:68" s="2" customFormat="1">
      <c r="A1587" s="57"/>
      <c r="B1587" s="18"/>
      <c r="C1587" s="18"/>
      <c r="D1587" s="18"/>
      <c r="E1587" s="18"/>
      <c r="F1587" s="18"/>
      <c r="G1587" s="18"/>
      <c r="H1587" s="18"/>
      <c r="I1587" s="18"/>
      <c r="J1587" s="18"/>
      <c r="K1587" s="18"/>
      <c r="L1587" s="18"/>
      <c r="M1587" s="18"/>
      <c r="N1587" s="18"/>
      <c r="O1587" s="18"/>
      <c r="P1587" s="18"/>
      <c r="Q1587" s="18"/>
      <c r="R1587" s="18"/>
      <c r="S1587" s="18"/>
      <c r="T1587" s="18"/>
      <c r="U1587" s="18"/>
      <c r="V1587" s="18"/>
      <c r="W1587" s="18"/>
      <c r="X1587" s="18"/>
      <c r="Y1587" s="18"/>
      <c r="Z1587" s="18"/>
      <c r="AA1587" s="18"/>
      <c r="AB1587" s="18"/>
      <c r="AC1587" s="18"/>
      <c r="AD1587" s="18"/>
      <c r="AE1587" s="18"/>
      <c r="AF1587" s="18"/>
      <c r="AG1587" s="18"/>
      <c r="AH1587" s="18"/>
      <c r="AI1587" s="18"/>
      <c r="AJ1587" s="18"/>
      <c r="AK1587" s="18"/>
      <c r="AL1587" s="18"/>
      <c r="AM1587" s="18"/>
      <c r="AN1587" s="18"/>
      <c r="AO1587" s="18"/>
      <c r="AP1587" s="18"/>
      <c r="AQ1587" s="18"/>
      <c r="AR1587" s="19"/>
      <c r="AS1587" s="19"/>
      <c r="AT1587" s="19"/>
      <c r="AU1587" s="19"/>
      <c r="AV1587" s="19"/>
      <c r="AW1587" s="19"/>
      <c r="AX1587" s="19"/>
      <c r="AY1587" s="19"/>
      <c r="AZ1587" s="19"/>
      <c r="BA1587" s="19"/>
      <c r="BB1587" s="19"/>
      <c r="BC1587" s="19"/>
      <c r="BD1587" s="19"/>
      <c r="BE1587" s="19"/>
      <c r="BF1587" s="19"/>
      <c r="BG1587" s="19"/>
      <c r="BH1587" s="19"/>
      <c r="BI1587" s="19"/>
      <c r="BJ1587" s="19"/>
      <c r="BK1587" s="19"/>
      <c r="BL1587" s="19"/>
      <c r="BM1587" s="19"/>
      <c r="BN1587" s="19"/>
      <c r="BO1587" s="19"/>
      <c r="BP1587" s="19"/>
    </row>
    <row r="1588" spans="1:68" s="2" customFormat="1">
      <c r="A1588" s="57"/>
      <c r="B1588" s="18"/>
      <c r="C1588" s="18"/>
      <c r="D1588" s="18"/>
      <c r="E1588" s="18"/>
      <c r="F1588" s="18"/>
      <c r="G1588" s="18"/>
      <c r="H1588" s="18"/>
      <c r="I1588" s="18"/>
      <c r="J1588" s="18"/>
      <c r="K1588" s="18"/>
      <c r="L1588" s="18"/>
      <c r="M1588" s="18"/>
      <c r="N1588" s="18"/>
      <c r="O1588" s="18"/>
      <c r="P1588" s="18"/>
      <c r="Q1588" s="18"/>
      <c r="R1588" s="18"/>
      <c r="S1588" s="18"/>
      <c r="T1588" s="18"/>
      <c r="U1588" s="18"/>
      <c r="V1588" s="18"/>
      <c r="W1588" s="18"/>
      <c r="X1588" s="18"/>
      <c r="Y1588" s="18"/>
      <c r="Z1588" s="18"/>
      <c r="AA1588" s="18"/>
      <c r="AB1588" s="18"/>
      <c r="AC1588" s="18"/>
      <c r="AD1588" s="18"/>
      <c r="AE1588" s="18"/>
      <c r="AF1588" s="18"/>
      <c r="AG1588" s="18"/>
      <c r="AH1588" s="18"/>
      <c r="AI1588" s="18"/>
      <c r="AJ1588" s="18"/>
      <c r="AK1588" s="18"/>
      <c r="AL1588" s="18"/>
      <c r="AM1588" s="18"/>
      <c r="AN1588" s="18"/>
      <c r="AO1588" s="18"/>
      <c r="AP1588" s="18"/>
      <c r="AQ1588" s="18"/>
      <c r="AR1588" s="19"/>
      <c r="AS1588" s="19"/>
      <c r="AT1588" s="19"/>
      <c r="AU1588" s="19"/>
      <c r="AV1588" s="19"/>
      <c r="AW1588" s="19"/>
      <c r="AX1588" s="19"/>
      <c r="AY1588" s="19"/>
      <c r="AZ1588" s="19"/>
      <c r="BA1588" s="19"/>
      <c r="BB1588" s="19"/>
      <c r="BC1588" s="19"/>
      <c r="BD1588" s="19"/>
      <c r="BE1588" s="19"/>
      <c r="BF1588" s="19"/>
      <c r="BG1588" s="19"/>
      <c r="BH1588" s="19"/>
      <c r="BI1588" s="19"/>
      <c r="BJ1588" s="19"/>
      <c r="BK1588" s="19"/>
      <c r="BL1588" s="19"/>
      <c r="BM1588" s="19"/>
      <c r="BN1588" s="19"/>
      <c r="BO1588" s="19"/>
      <c r="BP1588" s="19"/>
    </row>
    <row r="1589" spans="1:68" s="2" customFormat="1">
      <c r="A1589" s="57"/>
      <c r="B1589" s="18"/>
      <c r="C1589" s="18"/>
      <c r="D1589" s="18"/>
      <c r="E1589" s="18"/>
      <c r="F1589" s="18"/>
      <c r="G1589" s="18"/>
      <c r="H1589" s="18"/>
      <c r="I1589" s="18"/>
      <c r="J1589" s="18"/>
      <c r="K1589" s="18"/>
      <c r="L1589" s="18"/>
      <c r="M1589" s="18"/>
      <c r="N1589" s="18"/>
      <c r="O1589" s="18"/>
      <c r="P1589" s="18"/>
      <c r="Q1589" s="18"/>
      <c r="R1589" s="18"/>
      <c r="S1589" s="18"/>
      <c r="T1589" s="18"/>
      <c r="U1589" s="18"/>
      <c r="V1589" s="18"/>
      <c r="W1589" s="18"/>
      <c r="X1589" s="18"/>
      <c r="Y1589" s="18"/>
      <c r="Z1589" s="18"/>
      <c r="AA1589" s="18"/>
      <c r="AB1589" s="18"/>
      <c r="AC1589" s="18"/>
      <c r="AD1589" s="18"/>
      <c r="AE1589" s="18"/>
      <c r="AF1589" s="18"/>
      <c r="AG1589" s="18"/>
      <c r="AH1589" s="18"/>
      <c r="AI1589" s="18"/>
      <c r="AJ1589" s="18"/>
      <c r="AK1589" s="18"/>
      <c r="AL1589" s="18"/>
      <c r="AM1589" s="18"/>
      <c r="AN1589" s="18"/>
      <c r="AO1589" s="18"/>
      <c r="AP1589" s="18"/>
      <c r="AQ1589" s="18"/>
      <c r="AR1589" s="19"/>
      <c r="AS1589" s="19"/>
      <c r="AT1589" s="19"/>
      <c r="AU1589" s="19"/>
      <c r="AV1589" s="19"/>
      <c r="AW1589" s="19"/>
      <c r="AX1589" s="19"/>
      <c r="AY1589" s="19"/>
      <c r="AZ1589" s="19"/>
      <c r="BA1589" s="19"/>
      <c r="BB1589" s="19"/>
      <c r="BC1589" s="19"/>
      <c r="BD1589" s="19"/>
      <c r="BE1589" s="19"/>
      <c r="BF1589" s="19"/>
      <c r="BG1589" s="19"/>
      <c r="BH1589" s="19"/>
      <c r="BI1589" s="19"/>
      <c r="BJ1589" s="19"/>
      <c r="BK1589" s="19"/>
      <c r="BL1589" s="19"/>
      <c r="BM1589" s="19"/>
      <c r="BN1589" s="19"/>
      <c r="BO1589" s="19"/>
      <c r="BP1589" s="19"/>
    </row>
    <row r="1590" spans="1:68" s="2" customFormat="1">
      <c r="A1590" s="57"/>
      <c r="B1590" s="18"/>
      <c r="C1590" s="18"/>
      <c r="D1590" s="18"/>
      <c r="E1590" s="18"/>
      <c r="F1590" s="18"/>
      <c r="G1590" s="18"/>
      <c r="H1590" s="18"/>
      <c r="I1590" s="18"/>
      <c r="J1590" s="18"/>
      <c r="K1590" s="18"/>
      <c r="L1590" s="18"/>
      <c r="M1590" s="18"/>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c r="AL1590" s="18"/>
      <c r="AM1590" s="18"/>
      <c r="AN1590" s="18"/>
      <c r="AO1590" s="18"/>
      <c r="AP1590" s="18"/>
      <c r="AQ1590" s="18"/>
      <c r="AR1590" s="19"/>
      <c r="AS1590" s="19"/>
      <c r="AT1590" s="19"/>
      <c r="AU1590" s="19"/>
      <c r="AV1590" s="19"/>
      <c r="AW1590" s="19"/>
      <c r="AX1590" s="19"/>
      <c r="AY1590" s="19"/>
      <c r="AZ1590" s="19"/>
      <c r="BA1590" s="19"/>
      <c r="BB1590" s="19"/>
      <c r="BC1590" s="19"/>
      <c r="BD1590" s="19"/>
      <c r="BE1590" s="19"/>
      <c r="BF1590" s="19"/>
      <c r="BG1590" s="19"/>
      <c r="BH1590" s="19"/>
      <c r="BI1590" s="19"/>
      <c r="BJ1590" s="19"/>
      <c r="BK1590" s="19"/>
      <c r="BL1590" s="19"/>
      <c r="BM1590" s="19"/>
      <c r="BN1590" s="19"/>
      <c r="BO1590" s="19"/>
      <c r="BP1590" s="19"/>
    </row>
    <row r="1591" spans="1:68" s="2" customFormat="1">
      <c r="A1591" s="57"/>
      <c r="B1591" s="18"/>
      <c r="C1591" s="18"/>
      <c r="D1591" s="18"/>
      <c r="E1591" s="18"/>
      <c r="F1591" s="18"/>
      <c r="G1591" s="18"/>
      <c r="H1591" s="18"/>
      <c r="I1591" s="18"/>
      <c r="J1591" s="18"/>
      <c r="K1591" s="18"/>
      <c r="L1591" s="18"/>
      <c r="M1591" s="18"/>
      <c r="N1591" s="18"/>
      <c r="O1591" s="18"/>
      <c r="P1591" s="18"/>
      <c r="Q1591" s="18"/>
      <c r="R1591" s="18"/>
      <c r="S1591" s="18"/>
      <c r="T1591" s="18"/>
      <c r="U1591" s="18"/>
      <c r="V1591" s="18"/>
      <c r="W1591" s="18"/>
      <c r="X1591" s="18"/>
      <c r="Y1591" s="18"/>
      <c r="Z1591" s="18"/>
      <c r="AA1591" s="18"/>
      <c r="AB1591" s="18"/>
      <c r="AC1591" s="18"/>
      <c r="AD1591" s="18"/>
      <c r="AE1591" s="18"/>
      <c r="AF1591" s="18"/>
      <c r="AG1591" s="18"/>
      <c r="AH1591" s="18"/>
      <c r="AI1591" s="18"/>
      <c r="AJ1591" s="18"/>
      <c r="AK1591" s="18"/>
      <c r="AL1591" s="18"/>
      <c r="AM1591" s="18"/>
      <c r="AN1591" s="18"/>
      <c r="AO1591" s="18"/>
      <c r="AP1591" s="18"/>
      <c r="AQ1591" s="18"/>
      <c r="AR1591" s="19"/>
      <c r="AS1591" s="19"/>
      <c r="AT1591" s="19"/>
      <c r="AU1591" s="19"/>
      <c r="AV1591" s="19"/>
      <c r="AW1591" s="19"/>
      <c r="AX1591" s="19"/>
      <c r="AY1591" s="19"/>
      <c r="AZ1591" s="19"/>
      <c r="BA1591" s="19"/>
      <c r="BB1591" s="19"/>
      <c r="BC1591" s="19"/>
      <c r="BD1591" s="19"/>
      <c r="BE1591" s="19"/>
      <c r="BF1591" s="19"/>
      <c r="BG1591" s="19"/>
      <c r="BH1591" s="19"/>
      <c r="BI1591" s="19"/>
      <c r="BJ1591" s="19"/>
      <c r="BK1591" s="19"/>
      <c r="BL1591" s="19"/>
      <c r="BM1591" s="19"/>
      <c r="BN1591" s="19"/>
      <c r="BO1591" s="19"/>
      <c r="BP1591" s="19"/>
    </row>
    <row r="1592" spans="1:68" s="2" customFormat="1">
      <c r="A1592" s="57"/>
      <c r="B1592" s="18"/>
      <c r="C1592" s="18"/>
      <c r="D1592" s="18"/>
      <c r="E1592" s="18"/>
      <c r="F1592" s="18"/>
      <c r="G1592" s="18"/>
      <c r="H1592" s="18"/>
      <c r="I1592" s="18"/>
      <c r="J1592" s="18"/>
      <c r="K1592" s="18"/>
      <c r="L1592" s="18"/>
      <c r="M1592" s="18"/>
      <c r="N1592" s="18"/>
      <c r="O1592" s="18"/>
      <c r="P1592" s="18"/>
      <c r="Q1592" s="18"/>
      <c r="R1592" s="18"/>
      <c r="S1592" s="18"/>
      <c r="T1592" s="18"/>
      <c r="U1592" s="18"/>
      <c r="V1592" s="18"/>
      <c r="W1592" s="18"/>
      <c r="X1592" s="18"/>
      <c r="Y1592" s="18"/>
      <c r="Z1592" s="18"/>
      <c r="AA1592" s="18"/>
      <c r="AB1592" s="18"/>
      <c r="AC1592" s="18"/>
      <c r="AD1592" s="18"/>
      <c r="AE1592" s="18"/>
      <c r="AF1592" s="18"/>
      <c r="AG1592" s="18"/>
      <c r="AH1592" s="18"/>
      <c r="AI1592" s="18"/>
      <c r="AJ1592" s="18"/>
      <c r="AK1592" s="18"/>
      <c r="AL1592" s="18"/>
      <c r="AM1592" s="18"/>
      <c r="AN1592" s="18"/>
      <c r="AO1592" s="18"/>
      <c r="AP1592" s="18"/>
      <c r="AQ1592" s="18"/>
      <c r="AR1592" s="19"/>
      <c r="AS1592" s="19"/>
      <c r="AT1592" s="19"/>
      <c r="AU1592" s="19"/>
      <c r="AV1592" s="19"/>
      <c r="AW1592" s="19"/>
      <c r="AX1592" s="19"/>
      <c r="AY1592" s="19"/>
      <c r="AZ1592" s="19"/>
      <c r="BA1592" s="19"/>
      <c r="BB1592" s="19"/>
      <c r="BC1592" s="19"/>
      <c r="BD1592" s="19"/>
      <c r="BE1592" s="19"/>
      <c r="BF1592" s="19"/>
      <c r="BG1592" s="19"/>
      <c r="BH1592" s="19"/>
      <c r="BI1592" s="19"/>
      <c r="BJ1592" s="19"/>
      <c r="BK1592" s="19"/>
      <c r="BL1592" s="19"/>
      <c r="BM1592" s="19"/>
      <c r="BN1592" s="19"/>
      <c r="BO1592" s="19"/>
      <c r="BP1592" s="19"/>
    </row>
    <row r="1593" spans="1:68" s="2" customFormat="1">
      <c r="A1593" s="57"/>
      <c r="B1593" s="18"/>
      <c r="C1593" s="18"/>
      <c r="D1593" s="18"/>
      <c r="E1593" s="18"/>
      <c r="F1593" s="18"/>
      <c r="G1593" s="18"/>
      <c r="H1593" s="18"/>
      <c r="I1593" s="18"/>
      <c r="J1593" s="18"/>
      <c r="K1593" s="18"/>
      <c r="L1593" s="18"/>
      <c r="M1593" s="18"/>
      <c r="N1593" s="18"/>
      <c r="O1593" s="18"/>
      <c r="P1593" s="18"/>
      <c r="Q1593" s="18"/>
      <c r="R1593" s="18"/>
      <c r="S1593" s="18"/>
      <c r="T1593" s="18"/>
      <c r="U1593" s="18"/>
      <c r="V1593" s="18"/>
      <c r="W1593" s="18"/>
      <c r="X1593" s="18"/>
      <c r="Y1593" s="18"/>
      <c r="Z1593" s="18"/>
      <c r="AA1593" s="18"/>
      <c r="AB1593" s="18"/>
      <c r="AC1593" s="18"/>
      <c r="AD1593" s="18"/>
      <c r="AE1593" s="18"/>
      <c r="AF1593" s="18"/>
      <c r="AG1593" s="18"/>
      <c r="AH1593" s="18"/>
      <c r="AI1593" s="18"/>
      <c r="AJ1593" s="18"/>
      <c r="AK1593" s="18"/>
      <c r="AL1593" s="18"/>
      <c r="AM1593" s="18"/>
      <c r="AN1593" s="18"/>
      <c r="AO1593" s="18"/>
      <c r="AP1593" s="18"/>
      <c r="AQ1593" s="18"/>
      <c r="AR1593" s="19"/>
      <c r="AS1593" s="19"/>
      <c r="AT1593" s="19"/>
      <c r="AU1593" s="19"/>
      <c r="AV1593" s="19"/>
      <c r="AW1593" s="19"/>
      <c r="AX1593" s="19"/>
      <c r="AY1593" s="19"/>
      <c r="AZ1593" s="19"/>
      <c r="BA1593" s="19"/>
      <c r="BB1593" s="19"/>
      <c r="BC1593" s="19"/>
      <c r="BD1593" s="19"/>
      <c r="BE1593" s="19"/>
      <c r="BF1593" s="19"/>
      <c r="BG1593" s="19"/>
      <c r="BH1593" s="19"/>
      <c r="BI1593" s="19"/>
      <c r="BJ1593" s="19"/>
      <c r="BK1593" s="19"/>
      <c r="BL1593" s="19"/>
      <c r="BM1593" s="19"/>
      <c r="BN1593" s="19"/>
      <c r="BO1593" s="19"/>
      <c r="BP1593" s="19"/>
    </row>
    <row r="1594" spans="1:68" s="2" customFormat="1">
      <c r="A1594" s="57"/>
      <c r="B1594" s="18"/>
      <c r="C1594" s="18"/>
      <c r="D1594" s="18"/>
      <c r="E1594" s="18"/>
      <c r="F1594" s="18"/>
      <c r="G1594" s="18"/>
      <c r="H1594" s="18"/>
      <c r="I1594" s="18"/>
      <c r="J1594" s="18"/>
      <c r="K1594" s="18"/>
      <c r="L1594" s="18"/>
      <c r="M1594" s="18"/>
      <c r="N1594" s="18"/>
      <c r="O1594" s="18"/>
      <c r="P1594" s="18"/>
      <c r="Q1594" s="18"/>
      <c r="R1594" s="18"/>
      <c r="S1594" s="18"/>
      <c r="T1594" s="18"/>
      <c r="U1594" s="18"/>
      <c r="V1594" s="18"/>
      <c r="W1594" s="18"/>
      <c r="X1594" s="18"/>
      <c r="Y1594" s="18"/>
      <c r="Z1594" s="18"/>
      <c r="AA1594" s="18"/>
      <c r="AB1594" s="18"/>
      <c r="AC1594" s="18"/>
      <c r="AD1594" s="18"/>
      <c r="AE1594" s="18"/>
      <c r="AF1594" s="18"/>
      <c r="AG1594" s="18"/>
      <c r="AH1594" s="18"/>
      <c r="AI1594" s="18"/>
      <c r="AJ1594" s="18"/>
      <c r="AK1594" s="18"/>
      <c r="AL1594" s="18"/>
      <c r="AM1594" s="18"/>
      <c r="AN1594" s="18"/>
      <c r="AO1594" s="18"/>
      <c r="AP1594" s="18"/>
      <c r="AQ1594" s="18"/>
      <c r="AR1594" s="19"/>
      <c r="AS1594" s="19"/>
      <c r="AT1594" s="19"/>
      <c r="AU1594" s="19"/>
      <c r="AV1594" s="19"/>
      <c r="AW1594" s="19"/>
      <c r="AX1594" s="19"/>
      <c r="AY1594" s="19"/>
      <c r="AZ1594" s="19"/>
      <c r="BA1594" s="19"/>
      <c r="BB1594" s="19"/>
      <c r="BC1594" s="19"/>
      <c r="BD1594" s="19"/>
      <c r="BE1594" s="19"/>
      <c r="BF1594" s="19"/>
      <c r="BG1594" s="19"/>
      <c r="BH1594" s="19"/>
      <c r="BI1594" s="19"/>
      <c r="BJ1594" s="19"/>
      <c r="BK1594" s="19"/>
      <c r="BL1594" s="19"/>
      <c r="BM1594" s="19"/>
      <c r="BN1594" s="19"/>
      <c r="BO1594" s="19"/>
      <c r="BP1594" s="19"/>
    </row>
    <row r="1595" spans="1:68" s="2" customFormat="1">
      <c r="A1595" s="57"/>
      <c r="B1595" s="18"/>
      <c r="C1595" s="18"/>
      <c r="D1595" s="18"/>
      <c r="E1595" s="18"/>
      <c r="F1595" s="18"/>
      <c r="G1595" s="18"/>
      <c r="H1595" s="18"/>
      <c r="I1595" s="18"/>
      <c r="J1595" s="18"/>
      <c r="K1595" s="18"/>
      <c r="L1595" s="18"/>
      <c r="M1595" s="18"/>
      <c r="N1595" s="18"/>
      <c r="O1595" s="18"/>
      <c r="P1595" s="18"/>
      <c r="Q1595" s="18"/>
      <c r="R1595" s="18"/>
      <c r="S1595" s="18"/>
      <c r="T1595" s="18"/>
      <c r="U1595" s="18"/>
      <c r="V1595" s="18"/>
      <c r="W1595" s="18"/>
      <c r="X1595" s="18"/>
      <c r="Y1595" s="18"/>
      <c r="Z1595" s="18"/>
      <c r="AA1595" s="18"/>
      <c r="AB1595" s="18"/>
      <c r="AC1595" s="18"/>
      <c r="AD1595" s="18"/>
      <c r="AE1595" s="18"/>
      <c r="AF1595" s="18"/>
      <c r="AG1595" s="18"/>
      <c r="AH1595" s="18"/>
      <c r="AI1595" s="18"/>
      <c r="AJ1595" s="18"/>
      <c r="AK1595" s="18"/>
      <c r="AL1595" s="18"/>
      <c r="AM1595" s="18"/>
      <c r="AN1595" s="18"/>
      <c r="AO1595" s="18"/>
      <c r="AP1595" s="18"/>
      <c r="AQ1595" s="18"/>
      <c r="AR1595" s="19"/>
      <c r="AS1595" s="19"/>
      <c r="AT1595" s="19"/>
      <c r="AU1595" s="19"/>
      <c r="AV1595" s="19"/>
      <c r="AW1595" s="19"/>
      <c r="AX1595" s="19"/>
      <c r="AY1595" s="19"/>
      <c r="AZ1595" s="19"/>
      <c r="BA1595" s="19"/>
      <c r="BB1595" s="19"/>
      <c r="BC1595" s="19"/>
      <c r="BD1595" s="19"/>
      <c r="BE1595" s="19"/>
      <c r="BF1595" s="19"/>
      <c r="BG1595" s="19"/>
      <c r="BH1595" s="19"/>
      <c r="BI1595" s="19"/>
      <c r="BJ1595" s="19"/>
      <c r="BK1595" s="19"/>
      <c r="BL1595" s="19"/>
      <c r="BM1595" s="19"/>
      <c r="BN1595" s="19"/>
      <c r="BO1595" s="19"/>
      <c r="BP1595" s="19"/>
    </row>
    <row r="1596" spans="1:68" s="2" customFormat="1">
      <c r="A1596" s="57"/>
      <c r="B1596" s="18"/>
      <c r="C1596" s="18"/>
      <c r="D1596" s="18"/>
      <c r="E1596" s="18"/>
      <c r="F1596" s="18"/>
      <c r="G1596" s="18"/>
      <c r="H1596" s="18"/>
      <c r="I1596" s="18"/>
      <c r="J1596" s="18"/>
      <c r="K1596" s="18"/>
      <c r="L1596" s="18"/>
      <c r="M1596" s="18"/>
      <c r="N1596" s="18"/>
      <c r="O1596" s="18"/>
      <c r="P1596" s="18"/>
      <c r="Q1596" s="18"/>
      <c r="R1596" s="18"/>
      <c r="S1596" s="18"/>
      <c r="T1596" s="18"/>
      <c r="U1596" s="18"/>
      <c r="V1596" s="18"/>
      <c r="W1596" s="18"/>
      <c r="X1596" s="18"/>
      <c r="Y1596" s="18"/>
      <c r="Z1596" s="18"/>
      <c r="AA1596" s="18"/>
      <c r="AB1596" s="18"/>
      <c r="AC1596" s="18"/>
      <c r="AD1596" s="18"/>
      <c r="AE1596" s="18"/>
      <c r="AF1596" s="18"/>
      <c r="AG1596" s="18"/>
      <c r="AH1596" s="18"/>
      <c r="AI1596" s="18"/>
      <c r="AJ1596" s="18"/>
      <c r="AK1596" s="18"/>
      <c r="AL1596" s="18"/>
      <c r="AM1596" s="18"/>
      <c r="AN1596" s="18"/>
      <c r="AO1596" s="18"/>
      <c r="AP1596" s="18"/>
      <c r="AQ1596" s="18"/>
      <c r="AR1596" s="19"/>
      <c r="AS1596" s="19"/>
      <c r="AT1596" s="19"/>
      <c r="AU1596" s="19"/>
      <c r="AV1596" s="19"/>
      <c r="AW1596" s="19"/>
      <c r="AX1596" s="19"/>
      <c r="AY1596" s="19"/>
      <c r="AZ1596" s="19"/>
      <c r="BA1596" s="19"/>
      <c r="BB1596" s="19"/>
      <c r="BC1596" s="19"/>
      <c r="BD1596" s="19"/>
      <c r="BE1596" s="19"/>
      <c r="BF1596" s="19"/>
      <c r="BG1596" s="19"/>
      <c r="BH1596" s="19"/>
      <c r="BI1596" s="19"/>
      <c r="BJ1596" s="19"/>
      <c r="BK1596" s="19"/>
      <c r="BL1596" s="19"/>
      <c r="BM1596" s="19"/>
      <c r="BN1596" s="19"/>
      <c r="BO1596" s="19"/>
      <c r="BP1596" s="19"/>
    </row>
    <row r="1597" spans="1:68" s="2" customFormat="1">
      <c r="A1597" s="57"/>
      <c r="B1597" s="18"/>
      <c r="C1597" s="18"/>
      <c r="D1597" s="18"/>
      <c r="E1597" s="18"/>
      <c r="F1597" s="18"/>
      <c r="G1597" s="18"/>
      <c r="H1597" s="18"/>
      <c r="I1597" s="18"/>
      <c r="J1597" s="18"/>
      <c r="K1597" s="18"/>
      <c r="L1597" s="18"/>
      <c r="M1597" s="18"/>
      <c r="N1597" s="18"/>
      <c r="O1597" s="18"/>
      <c r="P1597" s="18"/>
      <c r="Q1597" s="18"/>
      <c r="R1597" s="18"/>
      <c r="S1597" s="18"/>
      <c r="T1597" s="18"/>
      <c r="U1597" s="18"/>
      <c r="V1597" s="18"/>
      <c r="W1597" s="18"/>
      <c r="X1597" s="18"/>
      <c r="Y1597" s="18"/>
      <c r="Z1597" s="18"/>
      <c r="AA1597" s="18"/>
      <c r="AB1597" s="18"/>
      <c r="AC1597" s="18"/>
      <c r="AD1597" s="18"/>
      <c r="AE1597" s="18"/>
      <c r="AF1597" s="18"/>
      <c r="AG1597" s="18"/>
      <c r="AH1597" s="18"/>
      <c r="AI1597" s="18"/>
      <c r="AJ1597" s="18"/>
      <c r="AK1597" s="18"/>
      <c r="AL1597" s="18"/>
      <c r="AM1597" s="18"/>
      <c r="AN1597" s="18"/>
      <c r="AO1597" s="18"/>
      <c r="AP1597" s="18"/>
      <c r="AQ1597" s="18"/>
      <c r="AR1597" s="19"/>
      <c r="AS1597" s="19"/>
      <c r="AT1597" s="19"/>
      <c r="AU1597" s="19"/>
      <c r="AV1597" s="19"/>
      <c r="AW1597" s="19"/>
      <c r="AX1597" s="19"/>
      <c r="AY1597" s="19"/>
      <c r="AZ1597" s="19"/>
      <c r="BA1597" s="19"/>
      <c r="BB1597" s="19"/>
      <c r="BC1597" s="19"/>
      <c r="BD1597" s="19"/>
      <c r="BE1597" s="19"/>
      <c r="BF1597" s="19"/>
      <c r="BG1597" s="19"/>
      <c r="BH1597" s="19"/>
      <c r="BI1597" s="19"/>
      <c r="BJ1597" s="19"/>
      <c r="BK1597" s="19"/>
      <c r="BL1597" s="19"/>
      <c r="BM1597" s="19"/>
      <c r="BN1597" s="19"/>
      <c r="BO1597" s="19"/>
      <c r="BP1597" s="19"/>
    </row>
    <row r="1598" spans="1:68" s="2" customFormat="1">
      <c r="A1598" s="57"/>
      <c r="B1598" s="18"/>
      <c r="C1598" s="18"/>
      <c r="D1598" s="18"/>
      <c r="E1598" s="18"/>
      <c r="F1598" s="18"/>
      <c r="G1598" s="18"/>
      <c r="H1598" s="18"/>
      <c r="I1598" s="18"/>
      <c r="J1598" s="18"/>
      <c r="K1598" s="18"/>
      <c r="L1598" s="18"/>
      <c r="M1598" s="18"/>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c r="AL1598" s="18"/>
      <c r="AM1598" s="18"/>
      <c r="AN1598" s="18"/>
      <c r="AO1598" s="18"/>
      <c r="AP1598" s="18"/>
      <c r="AQ1598" s="18"/>
      <c r="AR1598" s="19"/>
      <c r="AS1598" s="19"/>
      <c r="AT1598" s="19"/>
      <c r="AU1598" s="19"/>
      <c r="AV1598" s="19"/>
      <c r="AW1598" s="19"/>
      <c r="AX1598" s="19"/>
      <c r="AY1598" s="19"/>
      <c r="AZ1598" s="19"/>
      <c r="BA1598" s="19"/>
      <c r="BB1598" s="19"/>
      <c r="BC1598" s="19"/>
      <c r="BD1598" s="19"/>
      <c r="BE1598" s="19"/>
      <c r="BF1598" s="19"/>
      <c r="BG1598" s="19"/>
      <c r="BH1598" s="19"/>
      <c r="BI1598" s="19"/>
      <c r="BJ1598" s="19"/>
      <c r="BK1598" s="19"/>
      <c r="BL1598" s="19"/>
      <c r="BM1598" s="19"/>
      <c r="BN1598" s="19"/>
      <c r="BO1598" s="19"/>
      <c r="BP1598" s="19"/>
    </row>
    <row r="1599" spans="1:68" s="2" customFormat="1">
      <c r="A1599" s="57"/>
      <c r="B1599" s="18"/>
      <c r="C1599" s="18"/>
      <c r="D1599" s="18"/>
      <c r="E1599" s="18"/>
      <c r="F1599" s="18"/>
      <c r="G1599" s="18"/>
      <c r="H1599" s="18"/>
      <c r="I1599" s="18"/>
      <c r="J1599" s="18"/>
      <c r="K1599" s="18"/>
      <c r="L1599" s="18"/>
      <c r="M1599" s="18"/>
      <c r="N1599" s="18"/>
      <c r="O1599" s="18"/>
      <c r="P1599" s="18"/>
      <c r="Q1599" s="18"/>
      <c r="R1599" s="18"/>
      <c r="S1599" s="18"/>
      <c r="T1599" s="18"/>
      <c r="U1599" s="18"/>
      <c r="V1599" s="18"/>
      <c r="W1599" s="18"/>
      <c r="X1599" s="18"/>
      <c r="Y1599" s="18"/>
      <c r="Z1599" s="18"/>
      <c r="AA1599" s="18"/>
      <c r="AB1599" s="18"/>
      <c r="AC1599" s="18"/>
      <c r="AD1599" s="18"/>
      <c r="AE1599" s="18"/>
      <c r="AF1599" s="18"/>
      <c r="AG1599" s="18"/>
      <c r="AH1599" s="18"/>
      <c r="AI1599" s="18"/>
      <c r="AJ1599" s="18"/>
      <c r="AK1599" s="18"/>
      <c r="AL1599" s="18"/>
      <c r="AM1599" s="18"/>
      <c r="AN1599" s="18"/>
      <c r="AO1599" s="18"/>
      <c r="AP1599" s="18"/>
      <c r="AQ1599" s="18"/>
      <c r="AR1599" s="19"/>
      <c r="AS1599" s="19"/>
      <c r="AT1599" s="19"/>
      <c r="AU1599" s="19"/>
      <c r="AV1599" s="19"/>
      <c r="AW1599" s="19"/>
      <c r="AX1599" s="19"/>
      <c r="AY1599" s="19"/>
      <c r="AZ1599" s="19"/>
      <c r="BA1599" s="19"/>
      <c r="BB1599" s="19"/>
      <c r="BC1599" s="19"/>
      <c r="BD1599" s="19"/>
      <c r="BE1599" s="19"/>
      <c r="BF1599" s="19"/>
      <c r="BG1599" s="19"/>
      <c r="BH1599" s="19"/>
      <c r="BI1599" s="19"/>
      <c r="BJ1599" s="19"/>
      <c r="BK1599" s="19"/>
      <c r="BL1599" s="19"/>
      <c r="BM1599" s="19"/>
      <c r="BN1599" s="19"/>
      <c r="BO1599" s="19"/>
      <c r="BP1599" s="19"/>
    </row>
    <row r="1600" spans="1:68" s="2" customFormat="1">
      <c r="A1600" s="57"/>
      <c r="B1600" s="18"/>
      <c r="C1600" s="18"/>
      <c r="D1600" s="18"/>
      <c r="E1600" s="18"/>
      <c r="F1600" s="18"/>
      <c r="G1600" s="18"/>
      <c r="H1600" s="18"/>
      <c r="I1600" s="18"/>
      <c r="J1600" s="18"/>
      <c r="K1600" s="18"/>
      <c r="L1600" s="18"/>
      <c r="M1600" s="18"/>
      <c r="N1600" s="18"/>
      <c r="O1600" s="18"/>
      <c r="P1600" s="18"/>
      <c r="Q1600" s="18"/>
      <c r="R1600" s="18"/>
      <c r="S1600" s="18"/>
      <c r="T1600" s="18"/>
      <c r="U1600" s="18"/>
      <c r="V1600" s="18"/>
      <c r="W1600" s="18"/>
      <c r="X1600" s="18"/>
      <c r="Y1600" s="18"/>
      <c r="Z1600" s="18"/>
      <c r="AA1600" s="18"/>
      <c r="AB1600" s="18"/>
      <c r="AC1600" s="18"/>
      <c r="AD1600" s="18"/>
      <c r="AE1600" s="18"/>
      <c r="AF1600" s="18"/>
      <c r="AG1600" s="18"/>
      <c r="AH1600" s="18"/>
      <c r="AI1600" s="18"/>
      <c r="AJ1600" s="18"/>
      <c r="AK1600" s="18"/>
      <c r="AL1600" s="18"/>
      <c r="AM1600" s="18"/>
      <c r="AN1600" s="18"/>
      <c r="AO1600" s="18"/>
      <c r="AP1600" s="18"/>
      <c r="AQ1600" s="18"/>
      <c r="AR1600" s="19"/>
      <c r="AS1600" s="19"/>
      <c r="AT1600" s="19"/>
      <c r="AU1600" s="19"/>
      <c r="AV1600" s="19"/>
      <c r="AW1600" s="19"/>
      <c r="AX1600" s="19"/>
      <c r="AY1600" s="19"/>
      <c r="AZ1600" s="19"/>
      <c r="BA1600" s="19"/>
      <c r="BB1600" s="19"/>
      <c r="BC1600" s="19"/>
      <c r="BD1600" s="19"/>
      <c r="BE1600" s="19"/>
      <c r="BF1600" s="19"/>
      <c r="BG1600" s="19"/>
      <c r="BH1600" s="19"/>
      <c r="BI1600" s="19"/>
      <c r="BJ1600" s="19"/>
      <c r="BK1600" s="19"/>
      <c r="BL1600" s="19"/>
      <c r="BM1600" s="19"/>
      <c r="BN1600" s="19"/>
      <c r="BO1600" s="19"/>
      <c r="BP1600" s="19"/>
    </row>
    <row r="1601" spans="1:68" s="2" customFormat="1">
      <c r="A1601" s="57"/>
      <c r="B1601" s="18"/>
      <c r="C1601" s="18"/>
      <c r="D1601" s="18"/>
      <c r="E1601" s="18"/>
      <c r="F1601" s="18"/>
      <c r="G1601" s="18"/>
      <c r="H1601" s="18"/>
      <c r="I1601" s="18"/>
      <c r="J1601" s="18"/>
      <c r="K1601" s="18"/>
      <c r="L1601" s="18"/>
      <c r="M1601" s="18"/>
      <c r="N1601" s="18"/>
      <c r="O1601" s="18"/>
      <c r="P1601" s="18"/>
      <c r="Q1601" s="18"/>
      <c r="R1601" s="18"/>
      <c r="S1601" s="18"/>
      <c r="T1601" s="18"/>
      <c r="U1601" s="18"/>
      <c r="V1601" s="18"/>
      <c r="W1601" s="18"/>
      <c r="X1601" s="18"/>
      <c r="Y1601" s="18"/>
      <c r="Z1601" s="18"/>
      <c r="AA1601" s="18"/>
      <c r="AB1601" s="18"/>
      <c r="AC1601" s="18"/>
      <c r="AD1601" s="18"/>
      <c r="AE1601" s="18"/>
      <c r="AF1601" s="18"/>
      <c r="AG1601" s="18"/>
      <c r="AH1601" s="18"/>
      <c r="AI1601" s="18"/>
      <c r="AJ1601" s="18"/>
      <c r="AK1601" s="18"/>
      <c r="AL1601" s="18"/>
      <c r="AM1601" s="18"/>
      <c r="AN1601" s="18"/>
      <c r="AO1601" s="18"/>
      <c r="AP1601" s="18"/>
      <c r="AQ1601" s="18"/>
      <c r="AR1601" s="19"/>
      <c r="AS1601" s="19"/>
      <c r="AT1601" s="19"/>
      <c r="AU1601" s="19"/>
      <c r="AV1601" s="19"/>
      <c r="AW1601" s="19"/>
      <c r="AX1601" s="19"/>
      <c r="AY1601" s="19"/>
      <c r="AZ1601" s="19"/>
      <c r="BA1601" s="19"/>
      <c r="BB1601" s="19"/>
      <c r="BC1601" s="19"/>
      <c r="BD1601" s="19"/>
      <c r="BE1601" s="19"/>
      <c r="BF1601" s="19"/>
      <c r="BG1601" s="19"/>
      <c r="BH1601" s="19"/>
      <c r="BI1601" s="19"/>
      <c r="BJ1601" s="19"/>
      <c r="BK1601" s="19"/>
      <c r="BL1601" s="19"/>
      <c r="BM1601" s="19"/>
      <c r="BN1601" s="19"/>
      <c r="BO1601" s="19"/>
      <c r="BP1601" s="19"/>
    </row>
    <row r="1602" spans="1:68" s="2" customFormat="1">
      <c r="A1602" s="57"/>
      <c r="B1602" s="18"/>
      <c r="C1602" s="18"/>
      <c r="D1602" s="18"/>
      <c r="E1602" s="18"/>
      <c r="F1602" s="18"/>
      <c r="G1602" s="18"/>
      <c r="H1602" s="18"/>
      <c r="I1602" s="18"/>
      <c r="J1602" s="18"/>
      <c r="K1602" s="18"/>
      <c r="L1602" s="18"/>
      <c r="M1602" s="18"/>
      <c r="N1602" s="18"/>
      <c r="O1602" s="18"/>
      <c r="P1602" s="18"/>
      <c r="Q1602" s="18"/>
      <c r="R1602" s="18"/>
      <c r="S1602" s="18"/>
      <c r="T1602" s="18"/>
      <c r="U1602" s="18"/>
      <c r="V1602" s="18"/>
      <c r="W1602" s="18"/>
      <c r="X1602" s="18"/>
      <c r="Y1602" s="18"/>
      <c r="Z1602" s="18"/>
      <c r="AA1602" s="18"/>
      <c r="AB1602" s="18"/>
      <c r="AC1602" s="18"/>
      <c r="AD1602" s="18"/>
      <c r="AE1602" s="18"/>
      <c r="AF1602" s="18"/>
      <c r="AG1602" s="18"/>
      <c r="AH1602" s="18"/>
      <c r="AI1602" s="18"/>
      <c r="AJ1602" s="18"/>
      <c r="AK1602" s="18"/>
      <c r="AL1602" s="18"/>
      <c r="AM1602" s="18"/>
      <c r="AN1602" s="18"/>
      <c r="AO1602" s="18"/>
      <c r="AP1602" s="18"/>
      <c r="AQ1602" s="18"/>
      <c r="AR1602" s="19"/>
      <c r="AS1602" s="19"/>
      <c r="AT1602" s="19"/>
      <c r="AU1602" s="19"/>
      <c r="AV1602" s="19"/>
      <c r="AW1602" s="19"/>
      <c r="AX1602" s="19"/>
      <c r="AY1602" s="19"/>
      <c r="AZ1602" s="19"/>
      <c r="BA1602" s="19"/>
      <c r="BB1602" s="19"/>
      <c r="BC1602" s="19"/>
      <c r="BD1602" s="19"/>
      <c r="BE1602" s="19"/>
      <c r="BF1602" s="19"/>
      <c r="BG1602" s="19"/>
      <c r="BH1602" s="19"/>
      <c r="BI1602" s="19"/>
      <c r="BJ1602" s="19"/>
      <c r="BK1602" s="19"/>
      <c r="BL1602" s="19"/>
      <c r="BM1602" s="19"/>
      <c r="BN1602" s="19"/>
      <c r="BO1602" s="19"/>
      <c r="BP1602" s="19"/>
    </row>
    <row r="1603" spans="1:68" s="2" customFormat="1">
      <c r="A1603" s="57"/>
      <c r="B1603" s="18"/>
      <c r="C1603" s="18"/>
      <c r="D1603" s="18"/>
      <c r="E1603" s="18"/>
      <c r="F1603" s="18"/>
      <c r="G1603" s="18"/>
      <c r="H1603" s="18"/>
      <c r="I1603" s="18"/>
      <c r="J1603" s="18"/>
      <c r="K1603" s="18"/>
      <c r="L1603" s="18"/>
      <c r="M1603" s="18"/>
      <c r="N1603" s="18"/>
      <c r="O1603" s="18"/>
      <c r="P1603" s="18"/>
      <c r="Q1603" s="18"/>
      <c r="R1603" s="18"/>
      <c r="S1603" s="18"/>
      <c r="T1603" s="18"/>
      <c r="U1603" s="18"/>
      <c r="V1603" s="18"/>
      <c r="W1603" s="18"/>
      <c r="X1603" s="18"/>
      <c r="Y1603" s="18"/>
      <c r="Z1603" s="18"/>
      <c r="AA1603" s="18"/>
      <c r="AB1603" s="18"/>
      <c r="AC1603" s="18"/>
      <c r="AD1603" s="18"/>
      <c r="AE1603" s="18"/>
      <c r="AF1603" s="18"/>
      <c r="AG1603" s="18"/>
      <c r="AH1603" s="18"/>
      <c r="AI1603" s="18"/>
      <c r="AJ1603" s="18"/>
      <c r="AK1603" s="18"/>
      <c r="AL1603" s="18"/>
      <c r="AM1603" s="18"/>
      <c r="AN1603" s="18"/>
      <c r="AO1603" s="18"/>
      <c r="AP1603" s="18"/>
      <c r="AQ1603" s="18"/>
      <c r="AR1603" s="19"/>
      <c r="AS1603" s="19"/>
      <c r="AT1603" s="19"/>
      <c r="AU1603" s="19"/>
      <c r="AV1603" s="19"/>
      <c r="AW1603" s="19"/>
      <c r="AX1603" s="19"/>
      <c r="AY1603" s="19"/>
      <c r="AZ1603" s="19"/>
      <c r="BA1603" s="19"/>
      <c r="BB1603" s="19"/>
      <c r="BC1603" s="19"/>
      <c r="BD1603" s="19"/>
      <c r="BE1603" s="19"/>
      <c r="BF1603" s="19"/>
      <c r="BG1603" s="19"/>
      <c r="BH1603" s="19"/>
      <c r="BI1603" s="19"/>
      <c r="BJ1603" s="19"/>
      <c r="BK1603" s="19"/>
      <c r="BL1603" s="19"/>
      <c r="BM1603" s="19"/>
      <c r="BN1603" s="19"/>
      <c r="BO1603" s="19"/>
      <c r="BP1603" s="19"/>
    </row>
    <row r="1604" spans="1:68" s="2" customFormat="1">
      <c r="A1604" s="57"/>
      <c r="B1604" s="18"/>
      <c r="C1604" s="18"/>
      <c r="D1604" s="18"/>
      <c r="E1604" s="18"/>
      <c r="F1604" s="18"/>
      <c r="G1604" s="18"/>
      <c r="H1604" s="18"/>
      <c r="I1604" s="18"/>
      <c r="J1604" s="18"/>
      <c r="K1604" s="18"/>
      <c r="L1604" s="18"/>
      <c r="M1604" s="18"/>
      <c r="N1604" s="18"/>
      <c r="O1604" s="18"/>
      <c r="P1604" s="18"/>
      <c r="Q1604" s="18"/>
      <c r="R1604" s="18"/>
      <c r="S1604" s="18"/>
      <c r="T1604" s="18"/>
      <c r="U1604" s="18"/>
      <c r="V1604" s="18"/>
      <c r="W1604" s="18"/>
      <c r="X1604" s="18"/>
      <c r="Y1604" s="18"/>
      <c r="Z1604" s="18"/>
      <c r="AA1604" s="18"/>
      <c r="AB1604" s="18"/>
      <c r="AC1604" s="18"/>
      <c r="AD1604" s="18"/>
      <c r="AE1604" s="18"/>
      <c r="AF1604" s="18"/>
      <c r="AG1604" s="18"/>
      <c r="AH1604" s="18"/>
      <c r="AI1604" s="18"/>
      <c r="AJ1604" s="18"/>
      <c r="AK1604" s="18"/>
      <c r="AL1604" s="18"/>
      <c r="AM1604" s="18"/>
      <c r="AN1604" s="18"/>
      <c r="AO1604" s="18"/>
      <c r="AP1604" s="18"/>
      <c r="AQ1604" s="18"/>
      <c r="AR1604" s="19"/>
      <c r="AS1604" s="19"/>
      <c r="AT1604" s="19"/>
      <c r="AU1604" s="19"/>
      <c r="AV1604" s="19"/>
      <c r="AW1604" s="19"/>
      <c r="AX1604" s="19"/>
      <c r="AY1604" s="19"/>
      <c r="AZ1604" s="19"/>
      <c r="BA1604" s="19"/>
      <c r="BB1604" s="19"/>
      <c r="BC1604" s="19"/>
      <c r="BD1604" s="19"/>
      <c r="BE1604" s="19"/>
      <c r="BF1604" s="19"/>
      <c r="BG1604" s="19"/>
      <c r="BH1604" s="19"/>
      <c r="BI1604" s="19"/>
      <c r="BJ1604" s="19"/>
      <c r="BK1604" s="19"/>
      <c r="BL1604" s="19"/>
      <c r="BM1604" s="19"/>
      <c r="BN1604" s="19"/>
      <c r="BO1604" s="19"/>
      <c r="BP1604" s="19"/>
    </row>
    <row r="1605" spans="1:68" s="2" customFormat="1">
      <c r="A1605" s="57"/>
      <c r="B1605" s="18"/>
      <c r="C1605" s="18"/>
      <c r="D1605" s="18"/>
      <c r="E1605" s="18"/>
      <c r="F1605" s="18"/>
      <c r="G1605" s="18"/>
      <c r="H1605" s="18"/>
      <c r="I1605" s="18"/>
      <c r="J1605" s="18"/>
      <c r="K1605" s="18"/>
      <c r="L1605" s="18"/>
      <c r="M1605" s="18"/>
      <c r="N1605" s="18"/>
      <c r="O1605" s="18"/>
      <c r="P1605" s="18"/>
      <c r="Q1605" s="18"/>
      <c r="R1605" s="18"/>
      <c r="S1605" s="18"/>
      <c r="T1605" s="18"/>
      <c r="U1605" s="18"/>
      <c r="V1605" s="18"/>
      <c r="W1605" s="18"/>
      <c r="X1605" s="18"/>
      <c r="Y1605" s="18"/>
      <c r="Z1605" s="18"/>
      <c r="AA1605" s="18"/>
      <c r="AB1605" s="18"/>
      <c r="AC1605" s="18"/>
      <c r="AD1605" s="18"/>
      <c r="AE1605" s="18"/>
      <c r="AF1605" s="18"/>
      <c r="AG1605" s="18"/>
      <c r="AH1605" s="18"/>
      <c r="AI1605" s="18"/>
      <c r="AJ1605" s="18"/>
      <c r="AK1605" s="18"/>
      <c r="AL1605" s="18"/>
      <c r="AM1605" s="18"/>
      <c r="AN1605" s="18"/>
      <c r="AO1605" s="18"/>
      <c r="AP1605" s="18"/>
      <c r="AQ1605" s="18"/>
      <c r="AR1605" s="19"/>
      <c r="AS1605" s="19"/>
      <c r="AT1605" s="19"/>
      <c r="AU1605" s="19"/>
      <c r="AV1605" s="19"/>
      <c r="AW1605" s="19"/>
      <c r="AX1605" s="19"/>
      <c r="AY1605" s="19"/>
      <c r="AZ1605" s="19"/>
      <c r="BA1605" s="19"/>
      <c r="BB1605" s="19"/>
      <c r="BC1605" s="19"/>
      <c r="BD1605" s="19"/>
      <c r="BE1605" s="19"/>
      <c r="BF1605" s="19"/>
      <c r="BG1605" s="19"/>
      <c r="BH1605" s="19"/>
      <c r="BI1605" s="19"/>
      <c r="BJ1605" s="19"/>
      <c r="BK1605" s="19"/>
      <c r="BL1605" s="19"/>
      <c r="BM1605" s="19"/>
      <c r="BN1605" s="19"/>
      <c r="BO1605" s="19"/>
      <c r="BP1605" s="19"/>
    </row>
    <row r="1606" spans="1:68" s="2" customFormat="1">
      <c r="A1606" s="57"/>
      <c r="B1606" s="18"/>
      <c r="C1606" s="18"/>
      <c r="D1606" s="18"/>
      <c r="E1606" s="18"/>
      <c r="F1606" s="18"/>
      <c r="G1606" s="18"/>
      <c r="H1606" s="18"/>
      <c r="I1606" s="18"/>
      <c r="J1606" s="18"/>
      <c r="K1606" s="18"/>
      <c r="L1606" s="18"/>
      <c r="M1606" s="18"/>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c r="AL1606" s="18"/>
      <c r="AM1606" s="18"/>
      <c r="AN1606" s="18"/>
      <c r="AO1606" s="18"/>
      <c r="AP1606" s="18"/>
      <c r="AQ1606" s="18"/>
      <c r="AR1606" s="19"/>
      <c r="AS1606" s="19"/>
      <c r="AT1606" s="19"/>
      <c r="AU1606" s="19"/>
      <c r="AV1606" s="19"/>
      <c r="AW1606" s="19"/>
      <c r="AX1606" s="19"/>
      <c r="AY1606" s="19"/>
      <c r="AZ1606" s="19"/>
      <c r="BA1606" s="19"/>
      <c r="BB1606" s="19"/>
      <c r="BC1606" s="19"/>
      <c r="BD1606" s="19"/>
      <c r="BE1606" s="19"/>
      <c r="BF1606" s="19"/>
      <c r="BG1606" s="19"/>
      <c r="BH1606" s="19"/>
      <c r="BI1606" s="19"/>
      <c r="BJ1606" s="19"/>
      <c r="BK1606" s="19"/>
      <c r="BL1606" s="19"/>
      <c r="BM1606" s="19"/>
      <c r="BN1606" s="19"/>
      <c r="BO1606" s="19"/>
      <c r="BP1606" s="19"/>
    </row>
    <row r="1607" spans="1:68" s="2" customFormat="1">
      <c r="A1607" s="57"/>
      <c r="B1607" s="18"/>
      <c r="C1607" s="18"/>
      <c r="D1607" s="18"/>
      <c r="E1607" s="18"/>
      <c r="F1607" s="18"/>
      <c r="G1607" s="18"/>
      <c r="H1607" s="18"/>
      <c r="I1607" s="18"/>
      <c r="J1607" s="18"/>
      <c r="K1607" s="18"/>
      <c r="L1607" s="18"/>
      <c r="M1607" s="18"/>
      <c r="N1607" s="18"/>
      <c r="O1607" s="18"/>
      <c r="P1607" s="18"/>
      <c r="Q1607" s="18"/>
      <c r="R1607" s="18"/>
      <c r="S1607" s="18"/>
      <c r="T1607" s="18"/>
      <c r="U1607" s="18"/>
      <c r="V1607" s="18"/>
      <c r="W1607" s="18"/>
      <c r="X1607" s="18"/>
      <c r="Y1607" s="18"/>
      <c r="Z1607" s="18"/>
      <c r="AA1607" s="18"/>
      <c r="AB1607" s="18"/>
      <c r="AC1607" s="18"/>
      <c r="AD1607" s="18"/>
      <c r="AE1607" s="18"/>
      <c r="AF1607" s="18"/>
      <c r="AG1607" s="18"/>
      <c r="AH1607" s="18"/>
      <c r="AI1607" s="18"/>
      <c r="AJ1607" s="18"/>
      <c r="AK1607" s="18"/>
      <c r="AL1607" s="18"/>
      <c r="AM1607" s="18"/>
      <c r="AN1607" s="18"/>
      <c r="AO1607" s="18"/>
      <c r="AP1607" s="18"/>
      <c r="AQ1607" s="18"/>
      <c r="AR1607" s="19"/>
      <c r="AS1607" s="19"/>
      <c r="AT1607" s="19"/>
      <c r="AU1607" s="19"/>
      <c r="AV1607" s="19"/>
      <c r="AW1607" s="19"/>
      <c r="AX1607" s="19"/>
      <c r="AY1607" s="19"/>
      <c r="AZ1607" s="19"/>
      <c r="BA1607" s="19"/>
      <c r="BB1607" s="19"/>
      <c r="BC1607" s="19"/>
      <c r="BD1607" s="19"/>
      <c r="BE1607" s="19"/>
      <c r="BF1607" s="19"/>
      <c r="BG1607" s="19"/>
      <c r="BH1607" s="19"/>
      <c r="BI1607" s="19"/>
      <c r="BJ1607" s="19"/>
      <c r="BK1607" s="19"/>
      <c r="BL1607" s="19"/>
      <c r="BM1607" s="19"/>
      <c r="BN1607" s="19"/>
      <c r="BO1607" s="19"/>
      <c r="BP1607" s="19"/>
    </row>
    <row r="1608" spans="1:68" s="2" customFormat="1">
      <c r="A1608" s="57"/>
      <c r="B1608" s="18"/>
      <c r="C1608" s="18"/>
      <c r="D1608" s="18"/>
      <c r="E1608" s="18"/>
      <c r="F1608" s="18"/>
      <c r="G1608" s="18"/>
      <c r="H1608" s="18"/>
      <c r="I1608" s="18"/>
      <c r="J1608" s="18"/>
      <c r="K1608" s="18"/>
      <c r="L1608" s="18"/>
      <c r="M1608" s="18"/>
      <c r="N1608" s="18"/>
      <c r="O1608" s="18"/>
      <c r="P1608" s="18"/>
      <c r="Q1608" s="18"/>
      <c r="R1608" s="18"/>
      <c r="S1608" s="18"/>
      <c r="T1608" s="18"/>
      <c r="U1608" s="18"/>
      <c r="V1608" s="18"/>
      <c r="W1608" s="18"/>
      <c r="X1608" s="18"/>
      <c r="Y1608" s="18"/>
      <c r="Z1608" s="18"/>
      <c r="AA1608" s="18"/>
      <c r="AB1608" s="18"/>
      <c r="AC1608" s="18"/>
      <c r="AD1608" s="18"/>
      <c r="AE1608" s="18"/>
      <c r="AF1608" s="18"/>
      <c r="AG1608" s="18"/>
      <c r="AH1608" s="18"/>
      <c r="AI1608" s="18"/>
      <c r="AJ1608" s="18"/>
      <c r="AK1608" s="18"/>
      <c r="AL1608" s="18"/>
      <c r="AM1608" s="18"/>
      <c r="AN1608" s="18"/>
      <c r="AO1608" s="18"/>
      <c r="AP1608" s="18"/>
      <c r="AQ1608" s="18"/>
      <c r="AR1608" s="19"/>
      <c r="AS1608" s="19"/>
      <c r="AT1608" s="19"/>
      <c r="AU1608" s="19"/>
      <c r="AV1608" s="19"/>
      <c r="AW1608" s="19"/>
      <c r="AX1608" s="19"/>
      <c r="AY1608" s="19"/>
      <c r="AZ1608" s="19"/>
      <c r="BA1608" s="19"/>
      <c r="BB1608" s="19"/>
      <c r="BC1608" s="19"/>
      <c r="BD1608" s="19"/>
      <c r="BE1608" s="19"/>
      <c r="BF1608" s="19"/>
      <c r="BG1608" s="19"/>
      <c r="BH1608" s="19"/>
      <c r="BI1608" s="19"/>
      <c r="BJ1608" s="19"/>
      <c r="BK1608" s="19"/>
      <c r="BL1608" s="19"/>
      <c r="BM1608" s="19"/>
      <c r="BN1608" s="19"/>
      <c r="BO1608" s="19"/>
      <c r="BP1608" s="19"/>
    </row>
    <row r="1609" spans="1:68" s="2" customFormat="1">
      <c r="A1609" s="57"/>
      <c r="B1609" s="18"/>
      <c r="C1609" s="18"/>
      <c r="D1609" s="18"/>
      <c r="E1609" s="18"/>
      <c r="F1609" s="18"/>
      <c r="G1609" s="18"/>
      <c r="H1609" s="18"/>
      <c r="I1609" s="18"/>
      <c r="J1609" s="18"/>
      <c r="K1609" s="18"/>
      <c r="L1609" s="18"/>
      <c r="M1609" s="18"/>
      <c r="N1609" s="18"/>
      <c r="O1609" s="18"/>
      <c r="P1609" s="18"/>
      <c r="Q1609" s="18"/>
      <c r="R1609" s="18"/>
      <c r="S1609" s="18"/>
      <c r="T1609" s="18"/>
      <c r="U1609" s="18"/>
      <c r="V1609" s="18"/>
      <c r="W1609" s="18"/>
      <c r="X1609" s="18"/>
      <c r="Y1609" s="18"/>
      <c r="Z1609" s="18"/>
      <c r="AA1609" s="18"/>
      <c r="AB1609" s="18"/>
      <c r="AC1609" s="18"/>
      <c r="AD1609" s="18"/>
      <c r="AE1609" s="18"/>
      <c r="AF1609" s="18"/>
      <c r="AG1609" s="18"/>
      <c r="AH1609" s="18"/>
      <c r="AI1609" s="18"/>
      <c r="AJ1609" s="18"/>
      <c r="AK1609" s="18"/>
      <c r="AL1609" s="18"/>
      <c r="AM1609" s="18"/>
      <c r="AN1609" s="18"/>
      <c r="AO1609" s="18"/>
      <c r="AP1609" s="18"/>
      <c r="AQ1609" s="18"/>
      <c r="AR1609" s="19"/>
      <c r="AS1609" s="19"/>
      <c r="AT1609" s="19"/>
      <c r="AU1609" s="19"/>
      <c r="AV1609" s="19"/>
      <c r="AW1609" s="19"/>
      <c r="AX1609" s="19"/>
      <c r="AY1609" s="19"/>
      <c r="AZ1609" s="19"/>
      <c r="BA1609" s="19"/>
      <c r="BB1609" s="19"/>
      <c r="BC1609" s="19"/>
      <c r="BD1609" s="19"/>
      <c r="BE1609" s="19"/>
      <c r="BF1609" s="19"/>
      <c r="BG1609" s="19"/>
      <c r="BH1609" s="19"/>
      <c r="BI1609" s="19"/>
      <c r="BJ1609" s="19"/>
      <c r="BK1609" s="19"/>
      <c r="BL1609" s="19"/>
      <c r="BM1609" s="19"/>
      <c r="BN1609" s="19"/>
      <c r="BO1609" s="19"/>
      <c r="BP1609" s="19"/>
    </row>
    <row r="1610" spans="1:68" s="2" customFormat="1">
      <c r="A1610" s="57"/>
      <c r="B1610" s="18"/>
      <c r="C1610" s="18"/>
      <c r="D1610" s="18"/>
      <c r="E1610" s="18"/>
      <c r="F1610" s="18"/>
      <c r="G1610" s="18"/>
      <c r="H1610" s="18"/>
      <c r="I1610" s="18"/>
      <c r="J1610" s="18"/>
      <c r="K1610" s="18"/>
      <c r="L1610" s="18"/>
      <c r="M1610" s="18"/>
      <c r="N1610" s="18"/>
      <c r="O1610" s="18"/>
      <c r="P1610" s="18"/>
      <c r="Q1610" s="18"/>
      <c r="R1610" s="18"/>
      <c r="S1610" s="18"/>
      <c r="T1610" s="18"/>
      <c r="U1610" s="18"/>
      <c r="V1610" s="18"/>
      <c r="W1610" s="18"/>
      <c r="X1610" s="18"/>
      <c r="Y1610" s="18"/>
      <c r="Z1610" s="18"/>
      <c r="AA1610" s="18"/>
      <c r="AB1610" s="18"/>
      <c r="AC1610" s="18"/>
      <c r="AD1610" s="18"/>
      <c r="AE1610" s="18"/>
      <c r="AF1610" s="18"/>
      <c r="AG1610" s="18"/>
      <c r="AH1610" s="18"/>
      <c r="AI1610" s="18"/>
      <c r="AJ1610" s="18"/>
      <c r="AK1610" s="18"/>
      <c r="AL1610" s="18"/>
      <c r="AM1610" s="18"/>
      <c r="AN1610" s="18"/>
      <c r="AO1610" s="18"/>
      <c r="AP1610" s="18"/>
      <c r="AQ1610" s="18"/>
      <c r="AR1610" s="19"/>
      <c r="AS1610" s="19"/>
      <c r="AT1610" s="19"/>
      <c r="AU1610" s="19"/>
      <c r="AV1610" s="19"/>
      <c r="AW1610" s="19"/>
      <c r="AX1610" s="19"/>
      <c r="AY1610" s="19"/>
      <c r="AZ1610" s="19"/>
      <c r="BA1610" s="19"/>
      <c r="BB1610" s="19"/>
      <c r="BC1610" s="19"/>
      <c r="BD1610" s="19"/>
      <c r="BE1610" s="19"/>
      <c r="BF1610" s="19"/>
      <c r="BG1610" s="19"/>
      <c r="BH1610" s="19"/>
      <c r="BI1610" s="19"/>
      <c r="BJ1610" s="19"/>
      <c r="BK1610" s="19"/>
      <c r="BL1610" s="19"/>
      <c r="BM1610" s="19"/>
      <c r="BN1610" s="19"/>
      <c r="BO1610" s="19"/>
      <c r="BP1610" s="19"/>
    </row>
    <row r="1611" spans="1:68" s="2" customFormat="1">
      <c r="A1611" s="57"/>
      <c r="B1611" s="18"/>
      <c r="C1611" s="18"/>
      <c r="D1611" s="18"/>
      <c r="E1611" s="18"/>
      <c r="F1611" s="18"/>
      <c r="G1611" s="18"/>
      <c r="H1611" s="18"/>
      <c r="I1611" s="18"/>
      <c r="J1611" s="18"/>
      <c r="K1611" s="18"/>
      <c r="L1611" s="18"/>
      <c r="M1611" s="18"/>
      <c r="N1611" s="18"/>
      <c r="O1611" s="18"/>
      <c r="P1611" s="18"/>
      <c r="Q1611" s="18"/>
      <c r="R1611" s="18"/>
      <c r="S1611" s="18"/>
      <c r="T1611" s="18"/>
      <c r="U1611" s="18"/>
      <c r="V1611" s="18"/>
      <c r="W1611" s="18"/>
      <c r="X1611" s="18"/>
      <c r="Y1611" s="18"/>
      <c r="Z1611" s="18"/>
      <c r="AA1611" s="18"/>
      <c r="AB1611" s="18"/>
      <c r="AC1611" s="18"/>
      <c r="AD1611" s="18"/>
      <c r="AE1611" s="18"/>
      <c r="AF1611" s="18"/>
      <c r="AG1611" s="18"/>
      <c r="AH1611" s="18"/>
      <c r="AI1611" s="18"/>
      <c r="AJ1611" s="18"/>
      <c r="AK1611" s="18"/>
      <c r="AL1611" s="18"/>
      <c r="AM1611" s="18"/>
      <c r="AN1611" s="18"/>
      <c r="AO1611" s="18"/>
      <c r="AP1611" s="18"/>
      <c r="AQ1611" s="18"/>
      <c r="AR1611" s="19"/>
      <c r="AS1611" s="19"/>
      <c r="AT1611" s="19"/>
      <c r="AU1611" s="19"/>
      <c r="AV1611" s="19"/>
      <c r="AW1611" s="19"/>
      <c r="AX1611" s="19"/>
      <c r="AY1611" s="19"/>
      <c r="AZ1611" s="19"/>
      <c r="BA1611" s="19"/>
      <c r="BB1611" s="19"/>
      <c r="BC1611" s="19"/>
      <c r="BD1611" s="19"/>
      <c r="BE1611" s="19"/>
      <c r="BF1611" s="19"/>
      <c r="BG1611" s="19"/>
      <c r="BH1611" s="19"/>
      <c r="BI1611" s="19"/>
      <c r="BJ1611" s="19"/>
      <c r="BK1611" s="19"/>
      <c r="BL1611" s="19"/>
      <c r="BM1611" s="19"/>
      <c r="BN1611" s="19"/>
      <c r="BO1611" s="19"/>
      <c r="BP1611" s="19"/>
    </row>
    <row r="1612" spans="1:68" s="2" customFormat="1">
      <c r="A1612" s="57"/>
      <c r="B1612" s="18"/>
      <c r="C1612" s="18"/>
      <c r="D1612" s="18"/>
      <c r="E1612" s="18"/>
      <c r="F1612" s="18"/>
      <c r="G1612" s="18"/>
      <c r="H1612" s="18"/>
      <c r="I1612" s="18"/>
      <c r="J1612" s="18"/>
      <c r="K1612" s="18"/>
      <c r="L1612" s="18"/>
      <c r="M1612" s="18"/>
      <c r="N1612" s="18"/>
      <c r="O1612" s="18"/>
      <c r="P1612" s="18"/>
      <c r="Q1612" s="18"/>
      <c r="R1612" s="18"/>
      <c r="S1612" s="18"/>
      <c r="T1612" s="18"/>
      <c r="U1612" s="18"/>
      <c r="V1612" s="18"/>
      <c r="W1612" s="18"/>
      <c r="X1612" s="18"/>
      <c r="Y1612" s="18"/>
      <c r="Z1612" s="18"/>
      <c r="AA1612" s="18"/>
      <c r="AB1612" s="18"/>
      <c r="AC1612" s="18"/>
      <c r="AD1612" s="18"/>
      <c r="AE1612" s="18"/>
      <c r="AF1612" s="18"/>
      <c r="AG1612" s="18"/>
      <c r="AH1612" s="18"/>
      <c r="AI1612" s="18"/>
      <c r="AJ1612" s="18"/>
      <c r="AK1612" s="18"/>
      <c r="AL1612" s="18"/>
      <c r="AM1612" s="18"/>
      <c r="AN1612" s="18"/>
      <c r="AO1612" s="18"/>
      <c r="AP1612" s="18"/>
      <c r="AQ1612" s="18"/>
      <c r="AR1612" s="19"/>
      <c r="AS1612" s="19"/>
      <c r="AT1612" s="19"/>
      <c r="AU1612" s="19"/>
      <c r="AV1612" s="19"/>
      <c r="AW1612" s="19"/>
      <c r="AX1612" s="19"/>
      <c r="AY1612" s="19"/>
      <c r="AZ1612" s="19"/>
      <c r="BA1612" s="19"/>
      <c r="BB1612" s="19"/>
      <c r="BC1612" s="19"/>
      <c r="BD1612" s="19"/>
      <c r="BE1612" s="19"/>
      <c r="BF1612" s="19"/>
      <c r="BG1612" s="19"/>
      <c r="BH1612" s="19"/>
      <c r="BI1612" s="19"/>
      <c r="BJ1612" s="19"/>
      <c r="BK1612" s="19"/>
      <c r="BL1612" s="19"/>
      <c r="BM1612" s="19"/>
      <c r="BN1612" s="19"/>
      <c r="BO1612" s="19"/>
      <c r="BP1612" s="19"/>
    </row>
    <row r="1613" spans="1:68" s="2" customFormat="1">
      <c r="A1613" s="57"/>
      <c r="B1613" s="18"/>
      <c r="C1613" s="18"/>
      <c r="D1613" s="18"/>
      <c r="E1613" s="18"/>
      <c r="F1613" s="18"/>
      <c r="G1613" s="18"/>
      <c r="H1613" s="18"/>
      <c r="I1613" s="18"/>
      <c r="J1613" s="18"/>
      <c r="K1613" s="18"/>
      <c r="L1613" s="18"/>
      <c r="M1613" s="18"/>
      <c r="N1613" s="18"/>
      <c r="O1613" s="18"/>
      <c r="P1613" s="18"/>
      <c r="Q1613" s="18"/>
      <c r="R1613" s="18"/>
      <c r="S1613" s="18"/>
      <c r="T1613" s="18"/>
      <c r="U1613" s="18"/>
      <c r="V1613" s="18"/>
      <c r="W1613" s="18"/>
      <c r="X1613" s="18"/>
      <c r="Y1613" s="18"/>
      <c r="Z1613" s="18"/>
      <c r="AA1613" s="18"/>
      <c r="AB1613" s="18"/>
      <c r="AC1613" s="18"/>
      <c r="AD1613" s="18"/>
      <c r="AE1613" s="18"/>
      <c r="AF1613" s="18"/>
      <c r="AG1613" s="18"/>
      <c r="AH1613" s="18"/>
      <c r="AI1613" s="18"/>
      <c r="AJ1613" s="18"/>
      <c r="AK1613" s="18"/>
      <c r="AL1613" s="18"/>
      <c r="AM1613" s="18"/>
      <c r="AN1613" s="18"/>
      <c r="AO1613" s="18"/>
      <c r="AP1613" s="18"/>
      <c r="AQ1613" s="18"/>
      <c r="AR1613" s="19"/>
      <c r="AS1613" s="19"/>
      <c r="AT1613" s="19"/>
      <c r="AU1613" s="19"/>
      <c r="AV1613" s="19"/>
      <c r="AW1613" s="19"/>
      <c r="AX1613" s="19"/>
      <c r="AY1613" s="19"/>
      <c r="AZ1613" s="19"/>
      <c r="BA1613" s="19"/>
      <c r="BB1613" s="19"/>
      <c r="BC1613" s="19"/>
      <c r="BD1613" s="19"/>
      <c r="BE1613" s="19"/>
      <c r="BF1613" s="19"/>
      <c r="BG1613" s="19"/>
      <c r="BH1613" s="19"/>
      <c r="BI1613" s="19"/>
      <c r="BJ1613" s="19"/>
      <c r="BK1613" s="19"/>
      <c r="BL1613" s="19"/>
      <c r="BM1613" s="19"/>
      <c r="BN1613" s="19"/>
      <c r="BO1613" s="19"/>
      <c r="BP1613" s="19"/>
    </row>
    <row r="1614" spans="1:68" s="2" customFormat="1">
      <c r="A1614" s="57"/>
      <c r="B1614" s="18"/>
      <c r="C1614" s="18"/>
      <c r="D1614" s="18"/>
      <c r="E1614" s="18"/>
      <c r="F1614" s="18"/>
      <c r="G1614" s="18"/>
      <c r="H1614" s="18"/>
      <c r="I1614" s="18"/>
      <c r="J1614" s="18"/>
      <c r="K1614" s="18"/>
      <c r="L1614" s="18"/>
      <c r="M1614" s="18"/>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18"/>
      <c r="AM1614" s="18"/>
      <c r="AN1614" s="18"/>
      <c r="AO1614" s="18"/>
      <c r="AP1614" s="18"/>
      <c r="AQ1614" s="18"/>
      <c r="AR1614" s="19"/>
      <c r="AS1614" s="19"/>
      <c r="AT1614" s="19"/>
      <c r="AU1614" s="19"/>
      <c r="AV1614" s="19"/>
      <c r="AW1614" s="19"/>
      <c r="AX1614" s="19"/>
      <c r="AY1614" s="19"/>
      <c r="AZ1614" s="19"/>
      <c r="BA1614" s="19"/>
      <c r="BB1614" s="19"/>
      <c r="BC1614" s="19"/>
      <c r="BD1614" s="19"/>
      <c r="BE1614" s="19"/>
      <c r="BF1614" s="19"/>
      <c r="BG1614" s="19"/>
      <c r="BH1614" s="19"/>
      <c r="BI1614" s="19"/>
      <c r="BJ1614" s="19"/>
      <c r="BK1614" s="19"/>
      <c r="BL1614" s="19"/>
      <c r="BM1614" s="19"/>
      <c r="BN1614" s="19"/>
      <c r="BO1614" s="19"/>
      <c r="BP1614" s="19"/>
    </row>
    <row r="1615" spans="1:68" s="2" customFormat="1">
      <c r="A1615" s="57"/>
      <c r="B1615" s="18"/>
      <c r="C1615" s="18"/>
      <c r="D1615" s="18"/>
      <c r="E1615" s="18"/>
      <c r="F1615" s="18"/>
      <c r="G1615" s="18"/>
      <c r="H1615" s="18"/>
      <c r="I1615" s="18"/>
      <c r="J1615" s="18"/>
      <c r="K1615" s="18"/>
      <c r="L1615" s="18"/>
      <c r="M1615" s="18"/>
      <c r="N1615" s="18"/>
      <c r="O1615" s="18"/>
      <c r="P1615" s="18"/>
      <c r="Q1615" s="18"/>
      <c r="R1615" s="18"/>
      <c r="S1615" s="18"/>
      <c r="T1615" s="18"/>
      <c r="U1615" s="18"/>
      <c r="V1615" s="18"/>
      <c r="W1615" s="18"/>
      <c r="X1615" s="18"/>
      <c r="Y1615" s="18"/>
      <c r="Z1615" s="18"/>
      <c r="AA1615" s="18"/>
      <c r="AB1615" s="18"/>
      <c r="AC1615" s="18"/>
      <c r="AD1615" s="18"/>
      <c r="AE1615" s="18"/>
      <c r="AF1615" s="18"/>
      <c r="AG1615" s="18"/>
      <c r="AH1615" s="18"/>
      <c r="AI1615" s="18"/>
      <c r="AJ1615" s="18"/>
      <c r="AK1615" s="18"/>
      <c r="AL1615" s="18"/>
      <c r="AM1615" s="18"/>
      <c r="AN1615" s="18"/>
      <c r="AO1615" s="18"/>
      <c r="AP1615" s="18"/>
      <c r="AQ1615" s="18"/>
      <c r="AR1615" s="19"/>
      <c r="AS1615" s="19"/>
      <c r="AT1615" s="19"/>
      <c r="AU1615" s="19"/>
      <c r="AV1615" s="19"/>
      <c r="AW1615" s="19"/>
      <c r="AX1615" s="19"/>
      <c r="AY1615" s="19"/>
      <c r="AZ1615" s="19"/>
      <c r="BA1615" s="19"/>
      <c r="BB1615" s="19"/>
      <c r="BC1615" s="19"/>
      <c r="BD1615" s="19"/>
      <c r="BE1615" s="19"/>
      <c r="BF1615" s="19"/>
      <c r="BG1615" s="19"/>
      <c r="BH1615" s="19"/>
      <c r="BI1615" s="19"/>
      <c r="BJ1615" s="19"/>
      <c r="BK1615" s="19"/>
      <c r="BL1615" s="19"/>
      <c r="BM1615" s="19"/>
      <c r="BN1615" s="19"/>
      <c r="BO1615" s="19"/>
      <c r="BP1615" s="19"/>
    </row>
    <row r="1616" spans="1:68" s="2" customFormat="1">
      <c r="A1616" s="57"/>
      <c r="B1616" s="18"/>
      <c r="C1616" s="18"/>
      <c r="D1616" s="18"/>
      <c r="E1616" s="18"/>
      <c r="F1616" s="18"/>
      <c r="G1616" s="18"/>
      <c r="H1616" s="18"/>
      <c r="I1616" s="18"/>
      <c r="J1616" s="18"/>
      <c r="K1616" s="18"/>
      <c r="L1616" s="18"/>
      <c r="M1616" s="18"/>
      <c r="N1616" s="18"/>
      <c r="O1616" s="18"/>
      <c r="P1616" s="18"/>
      <c r="Q1616" s="18"/>
      <c r="R1616" s="18"/>
      <c r="S1616" s="18"/>
      <c r="T1616" s="18"/>
      <c r="U1616" s="18"/>
      <c r="V1616" s="18"/>
      <c r="W1616" s="18"/>
      <c r="X1616" s="18"/>
      <c r="Y1616" s="18"/>
      <c r="Z1616" s="18"/>
      <c r="AA1616" s="18"/>
      <c r="AB1616" s="18"/>
      <c r="AC1616" s="18"/>
      <c r="AD1616" s="18"/>
      <c r="AE1616" s="18"/>
      <c r="AF1616" s="18"/>
      <c r="AG1616" s="18"/>
      <c r="AH1616" s="18"/>
      <c r="AI1616" s="18"/>
      <c r="AJ1616" s="18"/>
      <c r="AK1616" s="18"/>
      <c r="AL1616" s="18"/>
      <c r="AM1616" s="18"/>
      <c r="AN1616" s="18"/>
      <c r="AO1616" s="18"/>
      <c r="AP1616" s="18"/>
      <c r="AQ1616" s="18"/>
      <c r="AR1616" s="19"/>
      <c r="AS1616" s="19"/>
      <c r="AT1616" s="19"/>
      <c r="AU1616" s="19"/>
      <c r="AV1616" s="19"/>
      <c r="AW1616" s="19"/>
      <c r="AX1616" s="19"/>
      <c r="AY1616" s="19"/>
      <c r="AZ1616" s="19"/>
      <c r="BA1616" s="19"/>
      <c r="BB1616" s="19"/>
      <c r="BC1616" s="19"/>
      <c r="BD1616" s="19"/>
      <c r="BE1616" s="19"/>
      <c r="BF1616" s="19"/>
      <c r="BG1616" s="19"/>
      <c r="BH1616" s="19"/>
      <c r="BI1616" s="19"/>
      <c r="BJ1616" s="19"/>
      <c r="BK1616" s="19"/>
      <c r="BL1616" s="19"/>
      <c r="BM1616" s="19"/>
      <c r="BN1616" s="19"/>
      <c r="BO1616" s="19"/>
      <c r="BP1616" s="19"/>
    </row>
    <row r="1617" spans="1:68" s="2" customFormat="1">
      <c r="A1617" s="57"/>
      <c r="B1617" s="18"/>
      <c r="C1617" s="18"/>
      <c r="D1617" s="18"/>
      <c r="E1617" s="18"/>
      <c r="F1617" s="18"/>
      <c r="G1617" s="18"/>
      <c r="H1617" s="18"/>
      <c r="I1617" s="18"/>
      <c r="J1617" s="18"/>
      <c r="K1617" s="18"/>
      <c r="L1617" s="18"/>
      <c r="M1617" s="18"/>
      <c r="N1617" s="18"/>
      <c r="O1617" s="18"/>
      <c r="P1617" s="18"/>
      <c r="Q1617" s="18"/>
      <c r="R1617" s="18"/>
      <c r="S1617" s="18"/>
      <c r="T1617" s="18"/>
      <c r="U1617" s="18"/>
      <c r="V1617" s="18"/>
      <c r="W1617" s="18"/>
      <c r="X1617" s="18"/>
      <c r="Y1617" s="18"/>
      <c r="Z1617" s="18"/>
      <c r="AA1617" s="18"/>
      <c r="AB1617" s="18"/>
      <c r="AC1617" s="18"/>
      <c r="AD1617" s="18"/>
      <c r="AE1617" s="18"/>
      <c r="AF1617" s="18"/>
      <c r="AG1617" s="18"/>
      <c r="AH1617" s="18"/>
      <c r="AI1617" s="18"/>
      <c r="AJ1617" s="18"/>
      <c r="AK1617" s="18"/>
      <c r="AL1617" s="18"/>
      <c r="AM1617" s="18"/>
      <c r="AN1617" s="18"/>
      <c r="AO1617" s="18"/>
      <c r="AP1617" s="18"/>
      <c r="AQ1617" s="18"/>
      <c r="AR1617" s="19"/>
      <c r="AS1617" s="19"/>
      <c r="AT1617" s="19"/>
      <c r="AU1617" s="19"/>
      <c r="AV1617" s="19"/>
      <c r="AW1617" s="19"/>
      <c r="AX1617" s="19"/>
      <c r="AY1617" s="19"/>
      <c r="AZ1617" s="19"/>
      <c r="BA1617" s="19"/>
      <c r="BB1617" s="19"/>
      <c r="BC1617" s="19"/>
      <c r="BD1617" s="19"/>
      <c r="BE1617" s="19"/>
      <c r="BF1617" s="19"/>
      <c r="BG1617" s="19"/>
      <c r="BH1617" s="19"/>
      <c r="BI1617" s="19"/>
      <c r="BJ1617" s="19"/>
      <c r="BK1617" s="19"/>
      <c r="BL1617" s="19"/>
      <c r="BM1617" s="19"/>
      <c r="BN1617" s="19"/>
      <c r="BO1617" s="19"/>
      <c r="BP1617" s="19"/>
    </row>
    <row r="1618" spans="1:68" s="2" customFormat="1">
      <c r="A1618" s="57"/>
      <c r="B1618" s="18"/>
      <c r="C1618" s="18"/>
      <c r="D1618" s="18"/>
      <c r="E1618" s="18"/>
      <c r="F1618" s="18"/>
      <c r="G1618" s="18"/>
      <c r="H1618" s="18"/>
      <c r="I1618" s="18"/>
      <c r="J1618" s="18"/>
      <c r="K1618" s="18"/>
      <c r="L1618" s="18"/>
      <c r="M1618" s="18"/>
      <c r="N1618" s="18"/>
      <c r="O1618" s="18"/>
      <c r="P1618" s="18"/>
      <c r="Q1618" s="18"/>
      <c r="R1618" s="18"/>
      <c r="S1618" s="18"/>
      <c r="T1618" s="18"/>
      <c r="U1618" s="18"/>
      <c r="V1618" s="18"/>
      <c r="W1618" s="18"/>
      <c r="X1618" s="18"/>
      <c r="Y1618" s="18"/>
      <c r="Z1618" s="18"/>
      <c r="AA1618" s="18"/>
      <c r="AB1618" s="18"/>
      <c r="AC1618" s="18"/>
      <c r="AD1618" s="18"/>
      <c r="AE1618" s="18"/>
      <c r="AF1618" s="18"/>
      <c r="AG1618" s="18"/>
      <c r="AH1618" s="18"/>
      <c r="AI1618" s="18"/>
      <c r="AJ1618" s="18"/>
      <c r="AK1618" s="18"/>
      <c r="AL1618" s="18"/>
      <c r="AM1618" s="18"/>
      <c r="AN1618" s="18"/>
      <c r="AO1618" s="18"/>
      <c r="AP1618" s="18"/>
      <c r="AQ1618" s="18"/>
      <c r="AR1618" s="19"/>
      <c r="AS1618" s="19"/>
      <c r="AT1618" s="19"/>
      <c r="AU1618" s="19"/>
      <c r="AV1618" s="19"/>
      <c r="AW1618" s="19"/>
      <c r="AX1618" s="19"/>
      <c r="AY1618" s="19"/>
      <c r="AZ1618" s="19"/>
      <c r="BA1618" s="19"/>
      <c r="BB1618" s="19"/>
      <c r="BC1618" s="19"/>
      <c r="BD1618" s="19"/>
      <c r="BE1618" s="19"/>
      <c r="BF1618" s="19"/>
      <c r="BG1618" s="19"/>
      <c r="BH1618" s="19"/>
      <c r="BI1618" s="19"/>
      <c r="BJ1618" s="19"/>
      <c r="BK1618" s="19"/>
      <c r="BL1618" s="19"/>
      <c r="BM1618" s="19"/>
      <c r="BN1618" s="19"/>
      <c r="BO1618" s="19"/>
      <c r="BP1618" s="19"/>
    </row>
    <row r="1619" spans="1:68" s="2" customFormat="1">
      <c r="A1619" s="57"/>
      <c r="B1619" s="18"/>
      <c r="C1619" s="18"/>
      <c r="D1619" s="18"/>
      <c r="E1619" s="18"/>
      <c r="F1619" s="18"/>
      <c r="G1619" s="18"/>
      <c r="H1619" s="18"/>
      <c r="I1619" s="18"/>
      <c r="J1619" s="18"/>
      <c r="K1619" s="18"/>
      <c r="L1619" s="18"/>
      <c r="M1619" s="18"/>
      <c r="N1619" s="18"/>
      <c r="O1619" s="18"/>
      <c r="P1619" s="18"/>
      <c r="Q1619" s="18"/>
      <c r="R1619" s="18"/>
      <c r="S1619" s="18"/>
      <c r="T1619" s="18"/>
      <c r="U1619" s="18"/>
      <c r="V1619" s="18"/>
      <c r="W1619" s="18"/>
      <c r="X1619" s="18"/>
      <c r="Y1619" s="18"/>
      <c r="Z1619" s="18"/>
      <c r="AA1619" s="18"/>
      <c r="AB1619" s="18"/>
      <c r="AC1619" s="18"/>
      <c r="AD1619" s="18"/>
      <c r="AE1619" s="18"/>
      <c r="AF1619" s="18"/>
      <c r="AG1619" s="18"/>
      <c r="AH1619" s="18"/>
      <c r="AI1619" s="18"/>
      <c r="AJ1619" s="18"/>
      <c r="AK1619" s="18"/>
      <c r="AL1619" s="18"/>
      <c r="AM1619" s="18"/>
      <c r="AN1619" s="18"/>
      <c r="AO1619" s="18"/>
      <c r="AP1619" s="18"/>
      <c r="AQ1619" s="18"/>
      <c r="AR1619" s="19"/>
      <c r="AS1619" s="19"/>
      <c r="AT1619" s="19"/>
      <c r="AU1619" s="19"/>
      <c r="AV1619" s="19"/>
      <c r="AW1619" s="19"/>
      <c r="AX1619" s="19"/>
      <c r="AY1619" s="19"/>
      <c r="AZ1619" s="19"/>
      <c r="BA1619" s="19"/>
      <c r="BB1619" s="19"/>
      <c r="BC1619" s="19"/>
      <c r="BD1619" s="19"/>
      <c r="BE1619" s="19"/>
      <c r="BF1619" s="19"/>
      <c r="BG1619" s="19"/>
      <c r="BH1619" s="19"/>
      <c r="BI1619" s="19"/>
      <c r="BJ1619" s="19"/>
      <c r="BK1619" s="19"/>
      <c r="BL1619" s="19"/>
      <c r="BM1619" s="19"/>
      <c r="BN1619" s="19"/>
      <c r="BO1619" s="19"/>
      <c r="BP1619" s="19"/>
    </row>
    <row r="1620" spans="1:68" s="2" customFormat="1">
      <c r="A1620" s="57"/>
      <c r="B1620" s="18"/>
      <c r="C1620" s="18"/>
      <c r="D1620" s="18"/>
      <c r="E1620" s="18"/>
      <c r="F1620" s="18"/>
      <c r="G1620" s="18"/>
      <c r="H1620" s="18"/>
      <c r="I1620" s="18"/>
      <c r="J1620" s="18"/>
      <c r="K1620" s="18"/>
      <c r="L1620" s="18"/>
      <c r="M1620" s="18"/>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8"/>
      <c r="AI1620" s="18"/>
      <c r="AJ1620" s="18"/>
      <c r="AK1620" s="18"/>
      <c r="AL1620" s="18"/>
      <c r="AM1620" s="18"/>
      <c r="AN1620" s="18"/>
      <c r="AO1620" s="18"/>
      <c r="AP1620" s="18"/>
      <c r="AQ1620" s="18"/>
      <c r="AR1620" s="19"/>
      <c r="AS1620" s="19"/>
      <c r="AT1620" s="19"/>
      <c r="AU1620" s="19"/>
      <c r="AV1620" s="19"/>
      <c r="AW1620" s="19"/>
      <c r="AX1620" s="19"/>
      <c r="AY1620" s="19"/>
      <c r="AZ1620" s="19"/>
      <c r="BA1620" s="19"/>
      <c r="BB1620" s="19"/>
      <c r="BC1620" s="19"/>
      <c r="BD1620" s="19"/>
      <c r="BE1620" s="19"/>
      <c r="BF1620" s="19"/>
      <c r="BG1620" s="19"/>
      <c r="BH1620" s="19"/>
      <c r="BI1620" s="19"/>
      <c r="BJ1620" s="19"/>
      <c r="BK1620" s="19"/>
      <c r="BL1620" s="19"/>
      <c r="BM1620" s="19"/>
      <c r="BN1620" s="19"/>
      <c r="BO1620" s="19"/>
      <c r="BP1620" s="19"/>
    </row>
    <row r="1621" spans="1:68" s="2" customFormat="1">
      <c r="A1621" s="57"/>
      <c r="B1621" s="18"/>
      <c r="C1621" s="18"/>
      <c r="D1621" s="18"/>
      <c r="E1621" s="18"/>
      <c r="F1621" s="18"/>
      <c r="G1621" s="18"/>
      <c r="H1621" s="18"/>
      <c r="I1621" s="18"/>
      <c r="J1621" s="18"/>
      <c r="K1621" s="18"/>
      <c r="L1621" s="18"/>
      <c r="M1621" s="18"/>
      <c r="N1621" s="18"/>
      <c r="O1621" s="18"/>
      <c r="P1621" s="18"/>
      <c r="Q1621" s="18"/>
      <c r="R1621" s="18"/>
      <c r="S1621" s="18"/>
      <c r="T1621" s="18"/>
      <c r="U1621" s="18"/>
      <c r="V1621" s="18"/>
      <c r="W1621" s="18"/>
      <c r="X1621" s="18"/>
      <c r="Y1621" s="18"/>
      <c r="Z1621" s="18"/>
      <c r="AA1621" s="18"/>
      <c r="AB1621" s="18"/>
      <c r="AC1621" s="18"/>
      <c r="AD1621" s="18"/>
      <c r="AE1621" s="18"/>
      <c r="AF1621" s="18"/>
      <c r="AG1621" s="18"/>
      <c r="AH1621" s="18"/>
      <c r="AI1621" s="18"/>
      <c r="AJ1621" s="18"/>
      <c r="AK1621" s="18"/>
      <c r="AL1621" s="18"/>
      <c r="AM1621" s="18"/>
      <c r="AN1621" s="18"/>
      <c r="AO1621" s="18"/>
      <c r="AP1621" s="18"/>
      <c r="AQ1621" s="18"/>
      <c r="AR1621" s="19"/>
      <c r="AS1621" s="19"/>
      <c r="AT1621" s="19"/>
      <c r="AU1621" s="19"/>
      <c r="AV1621" s="19"/>
      <c r="AW1621" s="19"/>
      <c r="AX1621" s="19"/>
      <c r="AY1621" s="19"/>
      <c r="AZ1621" s="19"/>
      <c r="BA1621" s="19"/>
      <c r="BB1621" s="19"/>
      <c r="BC1621" s="19"/>
      <c r="BD1621" s="19"/>
      <c r="BE1621" s="19"/>
      <c r="BF1621" s="19"/>
      <c r="BG1621" s="19"/>
      <c r="BH1621" s="19"/>
      <c r="BI1621" s="19"/>
      <c r="BJ1621" s="19"/>
      <c r="BK1621" s="19"/>
      <c r="BL1621" s="19"/>
      <c r="BM1621" s="19"/>
      <c r="BN1621" s="19"/>
      <c r="BO1621" s="19"/>
      <c r="BP1621" s="19"/>
    </row>
    <row r="1622" spans="1:68" s="2" customFormat="1">
      <c r="A1622" s="57"/>
      <c r="B1622" s="18"/>
      <c r="C1622" s="18"/>
      <c r="D1622" s="18"/>
      <c r="E1622" s="18"/>
      <c r="F1622" s="18"/>
      <c r="G1622" s="18"/>
      <c r="H1622" s="18"/>
      <c r="I1622" s="18"/>
      <c r="J1622" s="18"/>
      <c r="K1622" s="18"/>
      <c r="L1622" s="18"/>
      <c r="M1622" s="18"/>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18"/>
      <c r="AM1622" s="18"/>
      <c r="AN1622" s="18"/>
      <c r="AO1622" s="18"/>
      <c r="AP1622" s="18"/>
      <c r="AQ1622" s="18"/>
      <c r="AR1622" s="19"/>
      <c r="AS1622" s="19"/>
      <c r="AT1622" s="19"/>
      <c r="AU1622" s="19"/>
      <c r="AV1622" s="19"/>
      <c r="AW1622" s="19"/>
      <c r="AX1622" s="19"/>
      <c r="AY1622" s="19"/>
      <c r="AZ1622" s="19"/>
      <c r="BA1622" s="19"/>
      <c r="BB1622" s="19"/>
      <c r="BC1622" s="19"/>
      <c r="BD1622" s="19"/>
      <c r="BE1622" s="19"/>
      <c r="BF1622" s="19"/>
      <c r="BG1622" s="19"/>
      <c r="BH1622" s="19"/>
      <c r="BI1622" s="19"/>
      <c r="BJ1622" s="19"/>
      <c r="BK1622" s="19"/>
      <c r="BL1622" s="19"/>
      <c r="BM1622" s="19"/>
      <c r="BN1622" s="19"/>
      <c r="BO1622" s="19"/>
      <c r="BP1622" s="19"/>
    </row>
    <row r="1623" spans="1:68" s="2" customFormat="1">
      <c r="A1623" s="57"/>
      <c r="B1623" s="18"/>
      <c r="C1623" s="18"/>
      <c r="D1623" s="18"/>
      <c r="E1623" s="18"/>
      <c r="F1623" s="18"/>
      <c r="G1623" s="18"/>
      <c r="H1623" s="18"/>
      <c r="I1623" s="18"/>
      <c r="J1623" s="18"/>
      <c r="K1623" s="18"/>
      <c r="L1623" s="18"/>
      <c r="M1623" s="18"/>
      <c r="N1623" s="18"/>
      <c r="O1623" s="18"/>
      <c r="P1623" s="18"/>
      <c r="Q1623" s="18"/>
      <c r="R1623" s="18"/>
      <c r="S1623" s="18"/>
      <c r="T1623" s="18"/>
      <c r="U1623" s="18"/>
      <c r="V1623" s="18"/>
      <c r="W1623" s="18"/>
      <c r="X1623" s="18"/>
      <c r="Y1623" s="18"/>
      <c r="Z1623" s="18"/>
      <c r="AA1623" s="18"/>
      <c r="AB1623" s="18"/>
      <c r="AC1623" s="18"/>
      <c r="AD1623" s="18"/>
      <c r="AE1623" s="18"/>
      <c r="AF1623" s="18"/>
      <c r="AG1623" s="18"/>
      <c r="AH1623" s="18"/>
      <c r="AI1623" s="18"/>
      <c r="AJ1623" s="18"/>
      <c r="AK1623" s="18"/>
      <c r="AL1623" s="18"/>
      <c r="AM1623" s="18"/>
      <c r="AN1623" s="18"/>
      <c r="AO1623" s="18"/>
      <c r="AP1623" s="18"/>
      <c r="AQ1623" s="18"/>
      <c r="AR1623" s="19"/>
      <c r="AS1623" s="19"/>
      <c r="AT1623" s="19"/>
      <c r="AU1623" s="19"/>
      <c r="AV1623" s="19"/>
      <c r="AW1623" s="19"/>
      <c r="AX1623" s="19"/>
      <c r="AY1623" s="19"/>
      <c r="AZ1623" s="19"/>
      <c r="BA1623" s="19"/>
      <c r="BB1623" s="19"/>
      <c r="BC1623" s="19"/>
      <c r="BD1623" s="19"/>
      <c r="BE1623" s="19"/>
      <c r="BF1623" s="19"/>
      <c r="BG1623" s="19"/>
      <c r="BH1623" s="19"/>
      <c r="BI1623" s="19"/>
      <c r="BJ1623" s="19"/>
      <c r="BK1623" s="19"/>
      <c r="BL1623" s="19"/>
      <c r="BM1623" s="19"/>
      <c r="BN1623" s="19"/>
      <c r="BO1623" s="19"/>
      <c r="BP1623" s="19"/>
    </row>
    <row r="1624" spans="1:68" s="2" customFormat="1">
      <c r="A1624" s="57"/>
      <c r="B1624" s="18"/>
      <c r="C1624" s="18"/>
      <c r="D1624" s="18"/>
      <c r="E1624" s="18"/>
      <c r="F1624" s="18"/>
      <c r="G1624" s="18"/>
      <c r="H1624" s="18"/>
      <c r="I1624" s="18"/>
      <c r="J1624" s="18"/>
      <c r="K1624" s="18"/>
      <c r="L1624" s="18"/>
      <c r="M1624" s="18"/>
      <c r="N1624" s="18"/>
      <c r="O1624" s="18"/>
      <c r="P1624" s="18"/>
      <c r="Q1624" s="18"/>
      <c r="R1624" s="18"/>
      <c r="S1624" s="18"/>
      <c r="T1624" s="18"/>
      <c r="U1624" s="18"/>
      <c r="V1624" s="18"/>
      <c r="W1624" s="18"/>
      <c r="X1624" s="18"/>
      <c r="Y1624" s="18"/>
      <c r="Z1624" s="18"/>
      <c r="AA1624" s="18"/>
      <c r="AB1624" s="18"/>
      <c r="AC1624" s="18"/>
      <c r="AD1624" s="18"/>
      <c r="AE1624" s="18"/>
      <c r="AF1624" s="18"/>
      <c r="AG1624" s="18"/>
      <c r="AH1624" s="18"/>
      <c r="AI1624" s="18"/>
      <c r="AJ1624" s="18"/>
      <c r="AK1624" s="18"/>
      <c r="AL1624" s="18"/>
      <c r="AM1624" s="18"/>
      <c r="AN1624" s="18"/>
      <c r="AO1624" s="18"/>
      <c r="AP1624" s="18"/>
      <c r="AQ1624" s="18"/>
      <c r="AR1624" s="19"/>
      <c r="AS1624" s="19"/>
      <c r="AT1624" s="19"/>
      <c r="AU1624" s="19"/>
      <c r="AV1624" s="19"/>
      <c r="AW1624" s="19"/>
      <c r="AX1624" s="19"/>
      <c r="AY1624" s="19"/>
      <c r="AZ1624" s="19"/>
      <c r="BA1624" s="19"/>
      <c r="BB1624" s="19"/>
      <c r="BC1624" s="19"/>
      <c r="BD1624" s="19"/>
      <c r="BE1624" s="19"/>
      <c r="BF1624" s="19"/>
      <c r="BG1624" s="19"/>
      <c r="BH1624" s="19"/>
      <c r="BI1624" s="19"/>
      <c r="BJ1624" s="19"/>
      <c r="BK1624" s="19"/>
      <c r="BL1624" s="19"/>
      <c r="BM1624" s="19"/>
      <c r="BN1624" s="19"/>
      <c r="BO1624" s="19"/>
      <c r="BP1624" s="19"/>
    </row>
    <row r="1625" spans="1:68" s="2" customFormat="1">
      <c r="A1625" s="57"/>
      <c r="B1625" s="18"/>
      <c r="C1625" s="18"/>
      <c r="D1625" s="18"/>
      <c r="E1625" s="18"/>
      <c r="F1625" s="18"/>
      <c r="G1625" s="18"/>
      <c r="H1625" s="18"/>
      <c r="I1625" s="18"/>
      <c r="J1625" s="18"/>
      <c r="K1625" s="18"/>
      <c r="L1625" s="18"/>
      <c r="M1625" s="18"/>
      <c r="N1625" s="18"/>
      <c r="O1625" s="18"/>
      <c r="P1625" s="18"/>
      <c r="Q1625" s="18"/>
      <c r="R1625" s="18"/>
      <c r="S1625" s="18"/>
      <c r="T1625" s="18"/>
      <c r="U1625" s="18"/>
      <c r="V1625" s="18"/>
      <c r="W1625" s="18"/>
      <c r="X1625" s="18"/>
      <c r="Y1625" s="18"/>
      <c r="Z1625" s="18"/>
      <c r="AA1625" s="18"/>
      <c r="AB1625" s="18"/>
      <c r="AC1625" s="18"/>
      <c r="AD1625" s="18"/>
      <c r="AE1625" s="18"/>
      <c r="AF1625" s="18"/>
      <c r="AG1625" s="18"/>
      <c r="AH1625" s="18"/>
      <c r="AI1625" s="18"/>
      <c r="AJ1625" s="18"/>
      <c r="AK1625" s="18"/>
      <c r="AL1625" s="18"/>
      <c r="AM1625" s="18"/>
      <c r="AN1625" s="18"/>
      <c r="AO1625" s="18"/>
      <c r="AP1625" s="18"/>
      <c r="AQ1625" s="18"/>
      <c r="AR1625" s="19"/>
      <c r="AS1625" s="19"/>
      <c r="AT1625" s="19"/>
      <c r="AU1625" s="19"/>
      <c r="AV1625" s="19"/>
      <c r="AW1625" s="19"/>
      <c r="AX1625" s="19"/>
      <c r="AY1625" s="19"/>
      <c r="AZ1625" s="19"/>
      <c r="BA1625" s="19"/>
      <c r="BB1625" s="19"/>
      <c r="BC1625" s="19"/>
      <c r="BD1625" s="19"/>
      <c r="BE1625" s="19"/>
      <c r="BF1625" s="19"/>
      <c r="BG1625" s="19"/>
      <c r="BH1625" s="19"/>
      <c r="BI1625" s="19"/>
      <c r="BJ1625" s="19"/>
      <c r="BK1625" s="19"/>
      <c r="BL1625" s="19"/>
      <c r="BM1625" s="19"/>
      <c r="BN1625" s="19"/>
      <c r="BO1625" s="19"/>
      <c r="BP1625" s="19"/>
    </row>
    <row r="1626" spans="1:68" s="2" customFormat="1">
      <c r="A1626" s="57"/>
      <c r="B1626" s="18"/>
      <c r="C1626" s="18"/>
      <c r="D1626" s="18"/>
      <c r="E1626" s="18"/>
      <c r="F1626" s="18"/>
      <c r="G1626" s="18"/>
      <c r="H1626" s="18"/>
      <c r="I1626" s="18"/>
      <c r="J1626" s="18"/>
      <c r="K1626" s="18"/>
      <c r="L1626" s="18"/>
      <c r="M1626" s="18"/>
      <c r="N1626" s="18"/>
      <c r="O1626" s="18"/>
      <c r="P1626" s="18"/>
      <c r="Q1626" s="18"/>
      <c r="R1626" s="18"/>
      <c r="S1626" s="18"/>
      <c r="T1626" s="18"/>
      <c r="U1626" s="18"/>
      <c r="V1626" s="18"/>
      <c r="W1626" s="18"/>
      <c r="X1626" s="18"/>
      <c r="Y1626" s="18"/>
      <c r="Z1626" s="18"/>
      <c r="AA1626" s="18"/>
      <c r="AB1626" s="18"/>
      <c r="AC1626" s="18"/>
      <c r="AD1626" s="18"/>
      <c r="AE1626" s="18"/>
      <c r="AF1626" s="18"/>
      <c r="AG1626" s="18"/>
      <c r="AH1626" s="18"/>
      <c r="AI1626" s="18"/>
      <c r="AJ1626" s="18"/>
      <c r="AK1626" s="18"/>
      <c r="AL1626" s="18"/>
      <c r="AM1626" s="18"/>
      <c r="AN1626" s="18"/>
      <c r="AO1626" s="18"/>
      <c r="AP1626" s="18"/>
      <c r="AQ1626" s="18"/>
      <c r="AR1626" s="19"/>
      <c r="AS1626" s="19"/>
      <c r="AT1626" s="19"/>
      <c r="AU1626" s="19"/>
      <c r="AV1626" s="19"/>
      <c r="AW1626" s="19"/>
      <c r="AX1626" s="19"/>
      <c r="AY1626" s="19"/>
      <c r="AZ1626" s="19"/>
      <c r="BA1626" s="19"/>
      <c r="BB1626" s="19"/>
      <c r="BC1626" s="19"/>
      <c r="BD1626" s="19"/>
      <c r="BE1626" s="19"/>
      <c r="BF1626" s="19"/>
      <c r="BG1626" s="19"/>
      <c r="BH1626" s="19"/>
      <c r="BI1626" s="19"/>
      <c r="BJ1626" s="19"/>
      <c r="BK1626" s="19"/>
      <c r="BL1626" s="19"/>
      <c r="BM1626" s="19"/>
      <c r="BN1626" s="19"/>
      <c r="BO1626" s="19"/>
      <c r="BP1626" s="19"/>
    </row>
    <row r="1627" spans="1:68" s="2" customFormat="1">
      <c r="A1627" s="57"/>
      <c r="B1627" s="18"/>
      <c r="C1627" s="18"/>
      <c r="D1627" s="18"/>
      <c r="E1627" s="18"/>
      <c r="F1627" s="18"/>
      <c r="G1627" s="18"/>
      <c r="H1627" s="18"/>
      <c r="I1627" s="18"/>
      <c r="J1627" s="18"/>
      <c r="K1627" s="18"/>
      <c r="L1627" s="18"/>
      <c r="M1627" s="18"/>
      <c r="N1627" s="18"/>
      <c r="O1627" s="18"/>
      <c r="P1627" s="18"/>
      <c r="Q1627" s="18"/>
      <c r="R1627" s="18"/>
      <c r="S1627" s="18"/>
      <c r="T1627" s="18"/>
      <c r="U1627" s="18"/>
      <c r="V1627" s="18"/>
      <c r="W1627" s="18"/>
      <c r="X1627" s="18"/>
      <c r="Y1627" s="18"/>
      <c r="Z1627" s="18"/>
      <c r="AA1627" s="18"/>
      <c r="AB1627" s="18"/>
      <c r="AC1627" s="18"/>
      <c r="AD1627" s="18"/>
      <c r="AE1627" s="18"/>
      <c r="AF1627" s="18"/>
      <c r="AG1627" s="18"/>
      <c r="AH1627" s="18"/>
      <c r="AI1627" s="18"/>
      <c r="AJ1627" s="18"/>
      <c r="AK1627" s="18"/>
      <c r="AL1627" s="18"/>
      <c r="AM1627" s="18"/>
      <c r="AN1627" s="18"/>
      <c r="AO1627" s="18"/>
      <c r="AP1627" s="18"/>
      <c r="AQ1627" s="18"/>
      <c r="AR1627" s="19"/>
      <c r="AS1627" s="19"/>
      <c r="AT1627" s="19"/>
      <c r="AU1627" s="19"/>
      <c r="AV1627" s="19"/>
      <c r="AW1627" s="19"/>
      <c r="AX1627" s="19"/>
      <c r="AY1627" s="19"/>
      <c r="AZ1627" s="19"/>
      <c r="BA1627" s="19"/>
      <c r="BB1627" s="19"/>
      <c r="BC1627" s="19"/>
      <c r="BD1627" s="19"/>
      <c r="BE1627" s="19"/>
      <c r="BF1627" s="19"/>
      <c r="BG1627" s="19"/>
      <c r="BH1627" s="19"/>
      <c r="BI1627" s="19"/>
      <c r="BJ1627" s="19"/>
      <c r="BK1627" s="19"/>
      <c r="BL1627" s="19"/>
      <c r="BM1627" s="19"/>
      <c r="BN1627" s="19"/>
      <c r="BO1627" s="19"/>
      <c r="BP1627" s="19"/>
    </row>
    <row r="1628" spans="1:68" s="2" customFormat="1">
      <c r="A1628" s="57"/>
      <c r="B1628" s="18"/>
      <c r="C1628" s="18"/>
      <c r="D1628" s="18"/>
      <c r="E1628" s="18"/>
      <c r="F1628" s="18"/>
      <c r="G1628" s="18"/>
      <c r="H1628" s="18"/>
      <c r="I1628" s="18"/>
      <c r="J1628" s="18"/>
      <c r="K1628" s="18"/>
      <c r="L1628" s="18"/>
      <c r="M1628" s="18"/>
      <c r="N1628" s="18"/>
      <c r="O1628" s="18"/>
      <c r="P1628" s="18"/>
      <c r="Q1628" s="18"/>
      <c r="R1628" s="18"/>
      <c r="S1628" s="18"/>
      <c r="T1628" s="18"/>
      <c r="U1628" s="18"/>
      <c r="V1628" s="18"/>
      <c r="W1628" s="18"/>
      <c r="X1628" s="18"/>
      <c r="Y1628" s="18"/>
      <c r="Z1628" s="18"/>
      <c r="AA1628" s="18"/>
      <c r="AB1628" s="18"/>
      <c r="AC1628" s="18"/>
      <c r="AD1628" s="18"/>
      <c r="AE1628" s="18"/>
      <c r="AF1628" s="18"/>
      <c r="AG1628" s="18"/>
      <c r="AH1628" s="18"/>
      <c r="AI1628" s="18"/>
      <c r="AJ1628" s="18"/>
      <c r="AK1628" s="18"/>
      <c r="AL1628" s="18"/>
      <c r="AM1628" s="18"/>
      <c r="AN1628" s="18"/>
      <c r="AO1628" s="18"/>
      <c r="AP1628" s="18"/>
      <c r="AQ1628" s="18"/>
      <c r="AR1628" s="19"/>
      <c r="AS1628" s="19"/>
      <c r="AT1628" s="19"/>
      <c r="AU1628" s="19"/>
      <c r="AV1628" s="19"/>
      <c r="AW1628" s="19"/>
      <c r="AX1628" s="19"/>
      <c r="AY1628" s="19"/>
      <c r="AZ1628" s="19"/>
      <c r="BA1628" s="19"/>
      <c r="BB1628" s="19"/>
      <c r="BC1628" s="19"/>
      <c r="BD1628" s="19"/>
      <c r="BE1628" s="19"/>
      <c r="BF1628" s="19"/>
      <c r="BG1628" s="19"/>
      <c r="BH1628" s="19"/>
      <c r="BI1628" s="19"/>
      <c r="BJ1628" s="19"/>
      <c r="BK1628" s="19"/>
      <c r="BL1628" s="19"/>
      <c r="BM1628" s="19"/>
      <c r="BN1628" s="19"/>
      <c r="BO1628" s="19"/>
      <c r="BP1628" s="19"/>
    </row>
    <row r="1629" spans="1:68" s="2" customFormat="1">
      <c r="A1629" s="57"/>
      <c r="B1629" s="18"/>
      <c r="C1629" s="18"/>
      <c r="D1629" s="18"/>
      <c r="E1629" s="18"/>
      <c r="F1629" s="18"/>
      <c r="G1629" s="18"/>
      <c r="H1629" s="18"/>
      <c r="I1629" s="18"/>
      <c r="J1629" s="18"/>
      <c r="K1629" s="18"/>
      <c r="L1629" s="18"/>
      <c r="M1629" s="18"/>
      <c r="N1629" s="18"/>
      <c r="O1629" s="18"/>
      <c r="P1629" s="18"/>
      <c r="Q1629" s="18"/>
      <c r="R1629" s="18"/>
      <c r="S1629" s="18"/>
      <c r="T1629" s="18"/>
      <c r="U1629" s="18"/>
      <c r="V1629" s="18"/>
      <c r="W1629" s="18"/>
      <c r="X1629" s="18"/>
      <c r="Y1629" s="18"/>
      <c r="Z1629" s="18"/>
      <c r="AA1629" s="18"/>
      <c r="AB1629" s="18"/>
      <c r="AC1629" s="18"/>
      <c r="AD1629" s="18"/>
      <c r="AE1629" s="18"/>
      <c r="AF1629" s="18"/>
      <c r="AG1629" s="18"/>
      <c r="AH1629" s="18"/>
      <c r="AI1629" s="18"/>
      <c r="AJ1629" s="18"/>
      <c r="AK1629" s="18"/>
      <c r="AL1629" s="18"/>
      <c r="AM1629" s="18"/>
      <c r="AN1629" s="18"/>
      <c r="AO1629" s="18"/>
      <c r="AP1629" s="18"/>
      <c r="AQ1629" s="18"/>
      <c r="AR1629" s="19"/>
      <c r="AS1629" s="19"/>
      <c r="AT1629" s="19"/>
      <c r="AU1629" s="19"/>
      <c r="AV1629" s="19"/>
      <c r="AW1629" s="19"/>
      <c r="AX1629" s="19"/>
      <c r="AY1629" s="19"/>
      <c r="AZ1629" s="19"/>
      <c r="BA1629" s="19"/>
      <c r="BB1629" s="19"/>
      <c r="BC1629" s="19"/>
      <c r="BD1629" s="19"/>
      <c r="BE1629" s="19"/>
      <c r="BF1629" s="19"/>
      <c r="BG1629" s="19"/>
      <c r="BH1629" s="19"/>
      <c r="BI1629" s="19"/>
      <c r="BJ1629" s="19"/>
      <c r="BK1629" s="19"/>
      <c r="BL1629" s="19"/>
      <c r="BM1629" s="19"/>
      <c r="BN1629" s="19"/>
      <c r="BO1629" s="19"/>
      <c r="BP1629" s="19"/>
    </row>
    <row r="1630" spans="1:68" s="2" customFormat="1">
      <c r="A1630" s="57"/>
      <c r="B1630" s="18"/>
      <c r="C1630" s="18"/>
      <c r="D1630" s="18"/>
      <c r="E1630" s="18"/>
      <c r="F1630" s="18"/>
      <c r="G1630" s="18"/>
      <c r="H1630" s="18"/>
      <c r="I1630" s="18"/>
      <c r="J1630" s="18"/>
      <c r="K1630" s="18"/>
      <c r="L1630" s="18"/>
      <c r="M1630" s="18"/>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c r="AL1630" s="18"/>
      <c r="AM1630" s="18"/>
      <c r="AN1630" s="18"/>
      <c r="AO1630" s="18"/>
      <c r="AP1630" s="18"/>
      <c r="AQ1630" s="18"/>
      <c r="AR1630" s="19"/>
      <c r="AS1630" s="19"/>
      <c r="AT1630" s="19"/>
      <c r="AU1630" s="19"/>
      <c r="AV1630" s="19"/>
      <c r="AW1630" s="19"/>
      <c r="AX1630" s="19"/>
      <c r="AY1630" s="19"/>
      <c r="AZ1630" s="19"/>
      <c r="BA1630" s="19"/>
      <c r="BB1630" s="19"/>
      <c r="BC1630" s="19"/>
      <c r="BD1630" s="19"/>
      <c r="BE1630" s="19"/>
      <c r="BF1630" s="19"/>
      <c r="BG1630" s="19"/>
      <c r="BH1630" s="19"/>
      <c r="BI1630" s="19"/>
      <c r="BJ1630" s="19"/>
      <c r="BK1630" s="19"/>
      <c r="BL1630" s="19"/>
      <c r="BM1630" s="19"/>
      <c r="BN1630" s="19"/>
      <c r="BO1630" s="19"/>
      <c r="BP1630" s="19"/>
    </row>
    <row r="1631" spans="1:68" s="2" customFormat="1">
      <c r="A1631" s="57"/>
      <c r="B1631" s="18"/>
      <c r="C1631" s="18"/>
      <c r="D1631" s="18"/>
      <c r="E1631" s="18"/>
      <c r="F1631" s="18"/>
      <c r="G1631" s="18"/>
      <c r="H1631" s="18"/>
      <c r="I1631" s="18"/>
      <c r="J1631" s="18"/>
      <c r="K1631" s="18"/>
      <c r="L1631" s="18"/>
      <c r="M1631" s="18"/>
      <c r="N1631" s="18"/>
      <c r="O1631" s="18"/>
      <c r="P1631" s="18"/>
      <c r="Q1631" s="18"/>
      <c r="R1631" s="18"/>
      <c r="S1631" s="18"/>
      <c r="T1631" s="18"/>
      <c r="U1631" s="18"/>
      <c r="V1631" s="18"/>
      <c r="W1631" s="18"/>
      <c r="X1631" s="18"/>
      <c r="Y1631" s="18"/>
      <c r="Z1631" s="18"/>
      <c r="AA1631" s="18"/>
      <c r="AB1631" s="18"/>
      <c r="AC1631" s="18"/>
      <c r="AD1631" s="18"/>
      <c r="AE1631" s="18"/>
      <c r="AF1631" s="18"/>
      <c r="AG1631" s="18"/>
      <c r="AH1631" s="18"/>
      <c r="AI1631" s="18"/>
      <c r="AJ1631" s="18"/>
      <c r="AK1631" s="18"/>
      <c r="AL1631" s="18"/>
      <c r="AM1631" s="18"/>
      <c r="AN1631" s="18"/>
      <c r="AO1631" s="18"/>
      <c r="AP1631" s="18"/>
      <c r="AQ1631" s="18"/>
      <c r="AR1631" s="19"/>
      <c r="AS1631" s="19"/>
      <c r="AT1631" s="19"/>
      <c r="AU1631" s="19"/>
      <c r="AV1631" s="19"/>
      <c r="AW1631" s="19"/>
      <c r="AX1631" s="19"/>
      <c r="AY1631" s="19"/>
      <c r="AZ1631" s="19"/>
      <c r="BA1631" s="19"/>
      <c r="BB1631" s="19"/>
      <c r="BC1631" s="19"/>
      <c r="BD1631" s="19"/>
      <c r="BE1631" s="19"/>
      <c r="BF1631" s="19"/>
      <c r="BG1631" s="19"/>
      <c r="BH1631" s="19"/>
      <c r="BI1631" s="19"/>
      <c r="BJ1631" s="19"/>
      <c r="BK1631" s="19"/>
      <c r="BL1631" s="19"/>
      <c r="BM1631" s="19"/>
      <c r="BN1631" s="19"/>
      <c r="BO1631" s="19"/>
      <c r="BP1631" s="19"/>
    </row>
    <row r="1632" spans="1:68" s="2" customFormat="1">
      <c r="A1632" s="57"/>
      <c r="B1632" s="18"/>
      <c r="C1632" s="18"/>
      <c r="D1632" s="18"/>
      <c r="E1632" s="18"/>
      <c r="F1632" s="18"/>
      <c r="G1632" s="18"/>
      <c r="H1632" s="18"/>
      <c r="I1632" s="18"/>
      <c r="J1632" s="18"/>
      <c r="K1632" s="18"/>
      <c r="L1632" s="18"/>
      <c r="M1632" s="18"/>
      <c r="N1632" s="18"/>
      <c r="O1632" s="18"/>
      <c r="P1632" s="18"/>
      <c r="Q1632" s="18"/>
      <c r="R1632" s="18"/>
      <c r="S1632" s="18"/>
      <c r="T1632" s="18"/>
      <c r="U1632" s="18"/>
      <c r="V1632" s="18"/>
      <c r="W1632" s="18"/>
      <c r="X1632" s="18"/>
      <c r="Y1632" s="18"/>
      <c r="Z1632" s="18"/>
      <c r="AA1632" s="18"/>
      <c r="AB1632" s="18"/>
      <c r="AC1632" s="18"/>
      <c r="AD1632" s="18"/>
      <c r="AE1632" s="18"/>
      <c r="AF1632" s="18"/>
      <c r="AG1632" s="18"/>
      <c r="AH1632" s="18"/>
      <c r="AI1632" s="18"/>
      <c r="AJ1632" s="18"/>
      <c r="AK1632" s="18"/>
      <c r="AL1632" s="18"/>
      <c r="AM1632" s="18"/>
      <c r="AN1632" s="18"/>
      <c r="AO1632" s="18"/>
      <c r="AP1632" s="18"/>
      <c r="AQ1632" s="18"/>
      <c r="AR1632" s="19"/>
      <c r="AS1632" s="19"/>
      <c r="AT1632" s="19"/>
      <c r="AU1632" s="19"/>
      <c r="AV1632" s="19"/>
      <c r="AW1632" s="19"/>
      <c r="AX1632" s="19"/>
      <c r="AY1632" s="19"/>
      <c r="AZ1632" s="19"/>
      <c r="BA1632" s="19"/>
      <c r="BB1632" s="19"/>
      <c r="BC1632" s="19"/>
      <c r="BD1632" s="19"/>
      <c r="BE1632" s="19"/>
      <c r="BF1632" s="19"/>
      <c r="BG1632" s="19"/>
      <c r="BH1632" s="19"/>
      <c r="BI1632" s="19"/>
      <c r="BJ1632" s="19"/>
      <c r="BK1632" s="19"/>
      <c r="BL1632" s="19"/>
      <c r="BM1632" s="19"/>
      <c r="BN1632" s="19"/>
      <c r="BO1632" s="19"/>
      <c r="BP1632" s="19"/>
    </row>
    <row r="1633" spans="1:68" s="2" customFormat="1">
      <c r="A1633" s="57"/>
      <c r="B1633" s="18"/>
      <c r="C1633" s="18"/>
      <c r="D1633" s="18"/>
      <c r="E1633" s="18"/>
      <c r="F1633" s="18"/>
      <c r="G1633" s="18"/>
      <c r="H1633" s="18"/>
      <c r="I1633" s="18"/>
      <c r="J1633" s="18"/>
      <c r="K1633" s="18"/>
      <c r="L1633" s="18"/>
      <c r="M1633" s="18"/>
      <c r="N1633" s="18"/>
      <c r="O1633" s="18"/>
      <c r="P1633" s="18"/>
      <c r="Q1633" s="18"/>
      <c r="R1633" s="18"/>
      <c r="S1633" s="18"/>
      <c r="T1633" s="18"/>
      <c r="U1633" s="18"/>
      <c r="V1633" s="18"/>
      <c r="W1633" s="18"/>
      <c r="X1633" s="18"/>
      <c r="Y1633" s="18"/>
      <c r="Z1633" s="18"/>
      <c r="AA1633" s="18"/>
      <c r="AB1633" s="18"/>
      <c r="AC1633" s="18"/>
      <c r="AD1633" s="18"/>
      <c r="AE1633" s="18"/>
      <c r="AF1633" s="18"/>
      <c r="AG1633" s="18"/>
      <c r="AH1633" s="18"/>
      <c r="AI1633" s="18"/>
      <c r="AJ1633" s="18"/>
      <c r="AK1633" s="18"/>
      <c r="AL1633" s="18"/>
      <c r="AM1633" s="18"/>
      <c r="AN1633" s="18"/>
      <c r="AO1633" s="18"/>
      <c r="AP1633" s="18"/>
      <c r="AQ1633" s="18"/>
      <c r="AR1633" s="19"/>
      <c r="AS1633" s="19"/>
      <c r="AT1633" s="19"/>
      <c r="AU1633" s="19"/>
      <c r="AV1633" s="19"/>
      <c r="AW1633" s="19"/>
      <c r="AX1633" s="19"/>
      <c r="AY1633" s="19"/>
      <c r="AZ1633" s="19"/>
      <c r="BA1633" s="19"/>
      <c r="BB1633" s="19"/>
      <c r="BC1633" s="19"/>
      <c r="BD1633" s="19"/>
      <c r="BE1633" s="19"/>
      <c r="BF1633" s="19"/>
      <c r="BG1633" s="19"/>
      <c r="BH1633" s="19"/>
      <c r="BI1633" s="19"/>
      <c r="BJ1633" s="19"/>
      <c r="BK1633" s="19"/>
      <c r="BL1633" s="19"/>
      <c r="BM1633" s="19"/>
      <c r="BN1633" s="19"/>
      <c r="BO1633" s="19"/>
      <c r="BP1633" s="19"/>
    </row>
    <row r="1634" spans="1:68" s="2" customFormat="1">
      <c r="A1634" s="57"/>
      <c r="B1634" s="18"/>
      <c r="C1634" s="18"/>
      <c r="D1634" s="18"/>
      <c r="E1634" s="18"/>
      <c r="F1634" s="18"/>
      <c r="G1634" s="18"/>
      <c r="H1634" s="18"/>
      <c r="I1634" s="18"/>
      <c r="J1634" s="18"/>
      <c r="K1634" s="18"/>
      <c r="L1634" s="18"/>
      <c r="M1634" s="18"/>
      <c r="N1634" s="18"/>
      <c r="O1634" s="18"/>
      <c r="P1634" s="18"/>
      <c r="Q1634" s="18"/>
      <c r="R1634" s="18"/>
      <c r="S1634" s="18"/>
      <c r="T1634" s="18"/>
      <c r="U1634" s="18"/>
      <c r="V1634" s="18"/>
      <c r="W1634" s="18"/>
      <c r="X1634" s="18"/>
      <c r="Y1634" s="18"/>
      <c r="Z1634" s="18"/>
      <c r="AA1634" s="18"/>
      <c r="AB1634" s="18"/>
      <c r="AC1634" s="18"/>
      <c r="AD1634" s="18"/>
      <c r="AE1634" s="18"/>
      <c r="AF1634" s="18"/>
      <c r="AG1634" s="18"/>
      <c r="AH1634" s="18"/>
      <c r="AI1634" s="18"/>
      <c r="AJ1634" s="18"/>
      <c r="AK1634" s="18"/>
      <c r="AL1634" s="18"/>
      <c r="AM1634" s="18"/>
      <c r="AN1634" s="18"/>
      <c r="AO1634" s="18"/>
      <c r="AP1634" s="18"/>
      <c r="AQ1634" s="18"/>
      <c r="AR1634" s="19"/>
      <c r="AS1634" s="19"/>
      <c r="AT1634" s="19"/>
      <c r="AU1634" s="19"/>
      <c r="AV1634" s="19"/>
      <c r="AW1634" s="19"/>
      <c r="AX1634" s="19"/>
      <c r="AY1634" s="19"/>
      <c r="AZ1634" s="19"/>
      <c r="BA1634" s="19"/>
      <c r="BB1634" s="19"/>
      <c r="BC1634" s="19"/>
      <c r="BD1634" s="19"/>
      <c r="BE1634" s="19"/>
      <c r="BF1634" s="19"/>
      <c r="BG1634" s="19"/>
      <c r="BH1634" s="19"/>
      <c r="BI1634" s="19"/>
      <c r="BJ1634" s="19"/>
      <c r="BK1634" s="19"/>
      <c r="BL1634" s="19"/>
      <c r="BM1634" s="19"/>
      <c r="BN1634" s="19"/>
      <c r="BO1634" s="19"/>
      <c r="BP1634" s="19"/>
    </row>
    <row r="1635" spans="1:68" s="2" customFormat="1">
      <c r="A1635" s="57"/>
      <c r="B1635" s="18"/>
      <c r="C1635" s="18"/>
      <c r="D1635" s="18"/>
      <c r="E1635" s="18"/>
      <c r="F1635" s="18"/>
      <c r="G1635" s="18"/>
      <c r="H1635" s="18"/>
      <c r="I1635" s="18"/>
      <c r="J1635" s="18"/>
      <c r="K1635" s="18"/>
      <c r="L1635" s="18"/>
      <c r="M1635" s="18"/>
      <c r="N1635" s="18"/>
      <c r="O1635" s="18"/>
      <c r="P1635" s="18"/>
      <c r="Q1635" s="18"/>
      <c r="R1635" s="18"/>
      <c r="S1635" s="18"/>
      <c r="T1635" s="18"/>
      <c r="U1635" s="18"/>
      <c r="V1635" s="18"/>
      <c r="W1635" s="18"/>
      <c r="X1635" s="18"/>
      <c r="Y1635" s="18"/>
      <c r="Z1635" s="18"/>
      <c r="AA1635" s="18"/>
      <c r="AB1635" s="18"/>
      <c r="AC1635" s="18"/>
      <c r="AD1635" s="18"/>
      <c r="AE1635" s="18"/>
      <c r="AF1635" s="18"/>
      <c r="AG1635" s="18"/>
      <c r="AH1635" s="18"/>
      <c r="AI1635" s="18"/>
      <c r="AJ1635" s="18"/>
      <c r="AK1635" s="18"/>
      <c r="AL1635" s="18"/>
      <c r="AM1635" s="18"/>
      <c r="AN1635" s="18"/>
      <c r="AO1635" s="18"/>
      <c r="AP1635" s="18"/>
      <c r="AQ1635" s="18"/>
      <c r="AR1635" s="19"/>
      <c r="AS1635" s="19"/>
      <c r="AT1635" s="19"/>
      <c r="AU1635" s="19"/>
      <c r="AV1635" s="19"/>
      <c r="AW1635" s="19"/>
      <c r="AX1635" s="19"/>
      <c r="AY1635" s="19"/>
      <c r="AZ1635" s="19"/>
      <c r="BA1635" s="19"/>
      <c r="BB1635" s="19"/>
      <c r="BC1635" s="19"/>
      <c r="BD1635" s="19"/>
      <c r="BE1635" s="19"/>
      <c r="BF1635" s="19"/>
      <c r="BG1635" s="19"/>
      <c r="BH1635" s="19"/>
      <c r="BI1635" s="19"/>
      <c r="BJ1635" s="19"/>
      <c r="BK1635" s="19"/>
      <c r="BL1635" s="19"/>
      <c r="BM1635" s="19"/>
      <c r="BN1635" s="19"/>
      <c r="BO1635" s="19"/>
      <c r="BP1635" s="19"/>
    </row>
    <row r="1636" spans="1:68" s="2" customFormat="1">
      <c r="A1636" s="57"/>
      <c r="B1636" s="18"/>
      <c r="C1636" s="18"/>
      <c r="D1636" s="18"/>
      <c r="E1636" s="18"/>
      <c r="F1636" s="18"/>
      <c r="G1636" s="18"/>
      <c r="H1636" s="18"/>
      <c r="I1636" s="18"/>
      <c r="J1636" s="18"/>
      <c r="K1636" s="18"/>
      <c r="L1636" s="18"/>
      <c r="M1636" s="18"/>
      <c r="N1636" s="18"/>
      <c r="O1636" s="18"/>
      <c r="P1636" s="18"/>
      <c r="Q1636" s="18"/>
      <c r="R1636" s="18"/>
      <c r="S1636" s="18"/>
      <c r="T1636" s="18"/>
      <c r="U1636" s="18"/>
      <c r="V1636" s="18"/>
      <c r="W1636" s="18"/>
      <c r="X1636" s="18"/>
      <c r="Y1636" s="18"/>
      <c r="Z1636" s="18"/>
      <c r="AA1636" s="18"/>
      <c r="AB1636" s="18"/>
      <c r="AC1636" s="18"/>
      <c r="AD1636" s="18"/>
      <c r="AE1636" s="18"/>
      <c r="AF1636" s="18"/>
      <c r="AG1636" s="18"/>
      <c r="AH1636" s="18"/>
      <c r="AI1636" s="18"/>
      <c r="AJ1636" s="18"/>
      <c r="AK1636" s="18"/>
      <c r="AL1636" s="18"/>
      <c r="AM1636" s="18"/>
      <c r="AN1636" s="18"/>
      <c r="AO1636" s="18"/>
      <c r="AP1636" s="18"/>
      <c r="AQ1636" s="18"/>
      <c r="AR1636" s="19"/>
      <c r="AS1636" s="19"/>
      <c r="AT1636" s="19"/>
      <c r="AU1636" s="19"/>
      <c r="AV1636" s="19"/>
      <c r="AW1636" s="19"/>
      <c r="AX1636" s="19"/>
      <c r="AY1636" s="19"/>
      <c r="AZ1636" s="19"/>
      <c r="BA1636" s="19"/>
      <c r="BB1636" s="19"/>
      <c r="BC1636" s="19"/>
      <c r="BD1636" s="19"/>
      <c r="BE1636" s="19"/>
      <c r="BF1636" s="19"/>
      <c r="BG1636" s="19"/>
      <c r="BH1636" s="19"/>
      <c r="BI1636" s="19"/>
      <c r="BJ1636" s="19"/>
      <c r="BK1636" s="19"/>
      <c r="BL1636" s="19"/>
      <c r="BM1636" s="19"/>
      <c r="BN1636" s="19"/>
      <c r="BO1636" s="19"/>
      <c r="BP1636" s="19"/>
    </row>
    <row r="1637" spans="1:68" s="2" customFormat="1">
      <c r="A1637" s="57"/>
      <c r="B1637" s="18"/>
      <c r="C1637" s="18"/>
      <c r="D1637" s="18"/>
      <c r="E1637" s="18"/>
      <c r="F1637" s="18"/>
      <c r="G1637" s="18"/>
      <c r="H1637" s="18"/>
      <c r="I1637" s="18"/>
      <c r="J1637" s="18"/>
      <c r="K1637" s="18"/>
      <c r="L1637" s="18"/>
      <c r="M1637" s="18"/>
      <c r="N1637" s="18"/>
      <c r="O1637" s="18"/>
      <c r="P1637" s="18"/>
      <c r="Q1637" s="18"/>
      <c r="R1637" s="18"/>
      <c r="S1637" s="18"/>
      <c r="T1637" s="18"/>
      <c r="U1637" s="18"/>
      <c r="V1637" s="18"/>
      <c r="W1637" s="18"/>
      <c r="X1637" s="18"/>
      <c r="Y1637" s="18"/>
      <c r="Z1637" s="18"/>
      <c r="AA1637" s="18"/>
      <c r="AB1637" s="18"/>
      <c r="AC1637" s="18"/>
      <c r="AD1637" s="18"/>
      <c r="AE1637" s="18"/>
      <c r="AF1637" s="18"/>
      <c r="AG1637" s="18"/>
      <c r="AH1637" s="18"/>
      <c r="AI1637" s="18"/>
      <c r="AJ1637" s="18"/>
      <c r="AK1637" s="18"/>
      <c r="AL1637" s="18"/>
      <c r="AM1637" s="18"/>
      <c r="AN1637" s="18"/>
      <c r="AO1637" s="18"/>
      <c r="AP1637" s="18"/>
      <c r="AQ1637" s="18"/>
      <c r="AR1637" s="19"/>
      <c r="AS1637" s="19"/>
      <c r="AT1637" s="19"/>
      <c r="AU1637" s="19"/>
      <c r="AV1637" s="19"/>
      <c r="AW1637" s="19"/>
      <c r="AX1637" s="19"/>
      <c r="AY1637" s="19"/>
      <c r="AZ1637" s="19"/>
      <c r="BA1637" s="19"/>
      <c r="BB1637" s="19"/>
      <c r="BC1637" s="19"/>
      <c r="BD1637" s="19"/>
      <c r="BE1637" s="19"/>
      <c r="BF1637" s="19"/>
      <c r="BG1637" s="19"/>
      <c r="BH1637" s="19"/>
      <c r="BI1637" s="19"/>
      <c r="BJ1637" s="19"/>
      <c r="BK1637" s="19"/>
      <c r="BL1637" s="19"/>
      <c r="BM1637" s="19"/>
      <c r="BN1637" s="19"/>
      <c r="BO1637" s="19"/>
      <c r="BP1637" s="19"/>
    </row>
    <row r="1638" spans="1:68" s="2" customFormat="1">
      <c r="A1638" s="57"/>
      <c r="B1638" s="18"/>
      <c r="C1638" s="18"/>
      <c r="D1638" s="18"/>
      <c r="E1638" s="18"/>
      <c r="F1638" s="18"/>
      <c r="G1638" s="18"/>
      <c r="H1638" s="18"/>
      <c r="I1638" s="18"/>
      <c r="J1638" s="18"/>
      <c r="K1638" s="18"/>
      <c r="L1638" s="18"/>
      <c r="M1638" s="18"/>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18"/>
      <c r="AM1638" s="18"/>
      <c r="AN1638" s="18"/>
      <c r="AO1638" s="18"/>
      <c r="AP1638" s="18"/>
      <c r="AQ1638" s="18"/>
      <c r="AR1638" s="19"/>
      <c r="AS1638" s="19"/>
      <c r="AT1638" s="19"/>
      <c r="AU1638" s="19"/>
      <c r="AV1638" s="19"/>
      <c r="AW1638" s="19"/>
      <c r="AX1638" s="19"/>
      <c r="AY1638" s="19"/>
      <c r="AZ1638" s="19"/>
      <c r="BA1638" s="19"/>
      <c r="BB1638" s="19"/>
      <c r="BC1638" s="19"/>
      <c r="BD1638" s="19"/>
      <c r="BE1638" s="19"/>
      <c r="BF1638" s="19"/>
      <c r="BG1638" s="19"/>
      <c r="BH1638" s="19"/>
      <c r="BI1638" s="19"/>
      <c r="BJ1638" s="19"/>
      <c r="BK1638" s="19"/>
      <c r="BL1638" s="19"/>
      <c r="BM1638" s="19"/>
      <c r="BN1638" s="19"/>
      <c r="BO1638" s="19"/>
      <c r="BP1638" s="19"/>
    </row>
    <row r="1639" spans="1:68" s="2" customFormat="1">
      <c r="A1639" s="57"/>
      <c r="B1639" s="18"/>
      <c r="C1639" s="18"/>
      <c r="D1639" s="18"/>
      <c r="E1639" s="18"/>
      <c r="F1639" s="18"/>
      <c r="G1639" s="18"/>
      <c r="H1639" s="18"/>
      <c r="I1639" s="18"/>
      <c r="J1639" s="18"/>
      <c r="K1639" s="18"/>
      <c r="L1639" s="18"/>
      <c r="M1639" s="18"/>
      <c r="N1639" s="18"/>
      <c r="O1639" s="18"/>
      <c r="P1639" s="18"/>
      <c r="Q1639" s="18"/>
      <c r="R1639" s="18"/>
      <c r="S1639" s="18"/>
      <c r="T1639" s="18"/>
      <c r="U1639" s="18"/>
      <c r="V1639" s="18"/>
      <c r="W1639" s="18"/>
      <c r="X1639" s="18"/>
      <c r="Y1639" s="18"/>
      <c r="Z1639" s="18"/>
      <c r="AA1639" s="18"/>
      <c r="AB1639" s="18"/>
      <c r="AC1639" s="18"/>
      <c r="AD1639" s="18"/>
      <c r="AE1639" s="18"/>
      <c r="AF1639" s="18"/>
      <c r="AG1639" s="18"/>
      <c r="AH1639" s="18"/>
      <c r="AI1639" s="18"/>
      <c r="AJ1639" s="18"/>
      <c r="AK1639" s="18"/>
      <c r="AL1639" s="18"/>
      <c r="AM1639" s="18"/>
      <c r="AN1639" s="18"/>
      <c r="AO1639" s="18"/>
      <c r="AP1639" s="18"/>
      <c r="AQ1639" s="18"/>
      <c r="AR1639" s="19"/>
      <c r="AS1639" s="19"/>
      <c r="AT1639" s="19"/>
      <c r="AU1639" s="19"/>
      <c r="AV1639" s="19"/>
      <c r="AW1639" s="19"/>
      <c r="AX1639" s="19"/>
      <c r="AY1639" s="19"/>
      <c r="AZ1639" s="19"/>
      <c r="BA1639" s="19"/>
      <c r="BB1639" s="19"/>
      <c r="BC1639" s="19"/>
      <c r="BD1639" s="19"/>
      <c r="BE1639" s="19"/>
      <c r="BF1639" s="19"/>
      <c r="BG1639" s="19"/>
      <c r="BH1639" s="19"/>
      <c r="BI1639" s="19"/>
      <c r="BJ1639" s="19"/>
      <c r="BK1639" s="19"/>
      <c r="BL1639" s="19"/>
      <c r="BM1639" s="19"/>
      <c r="BN1639" s="19"/>
      <c r="BO1639" s="19"/>
      <c r="BP1639" s="19"/>
    </row>
    <row r="1640" spans="1:68" s="2" customFormat="1">
      <c r="A1640" s="57"/>
      <c r="B1640" s="18"/>
      <c r="C1640" s="18"/>
      <c r="D1640" s="18"/>
      <c r="E1640" s="18"/>
      <c r="F1640" s="18"/>
      <c r="G1640" s="18"/>
      <c r="H1640" s="18"/>
      <c r="I1640" s="18"/>
      <c r="J1640" s="18"/>
      <c r="K1640" s="18"/>
      <c r="L1640" s="18"/>
      <c r="M1640" s="18"/>
      <c r="N1640" s="18"/>
      <c r="O1640" s="18"/>
      <c r="P1640" s="18"/>
      <c r="Q1640" s="18"/>
      <c r="R1640" s="18"/>
      <c r="S1640" s="18"/>
      <c r="T1640" s="18"/>
      <c r="U1640" s="18"/>
      <c r="V1640" s="18"/>
      <c r="W1640" s="18"/>
      <c r="X1640" s="18"/>
      <c r="Y1640" s="18"/>
      <c r="Z1640" s="18"/>
      <c r="AA1640" s="18"/>
      <c r="AB1640" s="18"/>
      <c r="AC1640" s="18"/>
      <c r="AD1640" s="18"/>
      <c r="AE1640" s="18"/>
      <c r="AF1640" s="18"/>
      <c r="AG1640" s="18"/>
      <c r="AH1640" s="18"/>
      <c r="AI1640" s="18"/>
      <c r="AJ1640" s="18"/>
      <c r="AK1640" s="18"/>
      <c r="AL1640" s="18"/>
      <c r="AM1640" s="18"/>
      <c r="AN1640" s="18"/>
      <c r="AO1640" s="18"/>
      <c r="AP1640" s="18"/>
      <c r="AQ1640" s="18"/>
      <c r="AR1640" s="19"/>
      <c r="AS1640" s="19"/>
      <c r="AT1640" s="19"/>
      <c r="AU1640" s="19"/>
      <c r="AV1640" s="19"/>
      <c r="AW1640" s="19"/>
      <c r="AX1640" s="19"/>
      <c r="AY1640" s="19"/>
      <c r="AZ1640" s="19"/>
      <c r="BA1640" s="19"/>
      <c r="BB1640" s="19"/>
      <c r="BC1640" s="19"/>
      <c r="BD1640" s="19"/>
      <c r="BE1640" s="19"/>
      <c r="BF1640" s="19"/>
      <c r="BG1640" s="19"/>
      <c r="BH1640" s="19"/>
      <c r="BI1640" s="19"/>
      <c r="BJ1640" s="19"/>
      <c r="BK1640" s="19"/>
      <c r="BL1640" s="19"/>
      <c r="BM1640" s="19"/>
      <c r="BN1640" s="19"/>
      <c r="BO1640" s="19"/>
      <c r="BP1640" s="19"/>
    </row>
    <row r="1641" spans="1:68" s="2" customFormat="1">
      <c r="A1641" s="57"/>
      <c r="B1641" s="18"/>
      <c r="C1641" s="18"/>
      <c r="D1641" s="18"/>
      <c r="E1641" s="18"/>
      <c r="F1641" s="18"/>
      <c r="G1641" s="18"/>
      <c r="H1641" s="18"/>
      <c r="I1641" s="18"/>
      <c r="J1641" s="18"/>
      <c r="K1641" s="18"/>
      <c r="L1641" s="18"/>
      <c r="M1641" s="18"/>
      <c r="N1641" s="18"/>
      <c r="O1641" s="18"/>
      <c r="P1641" s="18"/>
      <c r="Q1641" s="18"/>
      <c r="R1641" s="18"/>
      <c r="S1641" s="18"/>
      <c r="T1641" s="18"/>
      <c r="U1641" s="18"/>
      <c r="V1641" s="18"/>
      <c r="W1641" s="18"/>
      <c r="X1641" s="18"/>
      <c r="Y1641" s="18"/>
      <c r="Z1641" s="18"/>
      <c r="AA1641" s="18"/>
      <c r="AB1641" s="18"/>
      <c r="AC1641" s="18"/>
      <c r="AD1641" s="18"/>
      <c r="AE1641" s="18"/>
      <c r="AF1641" s="18"/>
      <c r="AG1641" s="18"/>
      <c r="AH1641" s="18"/>
      <c r="AI1641" s="18"/>
      <c r="AJ1641" s="18"/>
      <c r="AK1641" s="18"/>
      <c r="AL1641" s="18"/>
      <c r="AM1641" s="18"/>
      <c r="AN1641" s="18"/>
      <c r="AO1641" s="18"/>
      <c r="AP1641" s="18"/>
      <c r="AQ1641" s="18"/>
      <c r="AR1641" s="19"/>
      <c r="AS1641" s="19"/>
      <c r="AT1641" s="19"/>
      <c r="AU1641" s="19"/>
      <c r="AV1641" s="19"/>
      <c r="AW1641" s="19"/>
      <c r="AX1641" s="19"/>
      <c r="AY1641" s="19"/>
      <c r="AZ1641" s="19"/>
      <c r="BA1641" s="19"/>
      <c r="BB1641" s="19"/>
      <c r="BC1641" s="19"/>
      <c r="BD1641" s="19"/>
      <c r="BE1641" s="19"/>
      <c r="BF1641" s="19"/>
      <c r="BG1641" s="19"/>
      <c r="BH1641" s="19"/>
      <c r="BI1641" s="19"/>
      <c r="BJ1641" s="19"/>
      <c r="BK1641" s="19"/>
      <c r="BL1641" s="19"/>
      <c r="BM1641" s="19"/>
      <c r="BN1641" s="19"/>
      <c r="BO1641" s="19"/>
      <c r="BP1641" s="19"/>
    </row>
    <row r="1642" spans="1:68" s="2" customFormat="1">
      <c r="A1642" s="57"/>
      <c r="B1642" s="18"/>
      <c r="C1642" s="18"/>
      <c r="D1642" s="18"/>
      <c r="E1642" s="18"/>
      <c r="F1642" s="18"/>
      <c r="G1642" s="18"/>
      <c r="H1642" s="18"/>
      <c r="I1642" s="18"/>
      <c r="J1642" s="18"/>
      <c r="K1642" s="18"/>
      <c r="L1642" s="18"/>
      <c r="M1642" s="18"/>
      <c r="N1642" s="18"/>
      <c r="O1642" s="18"/>
      <c r="P1642" s="18"/>
      <c r="Q1642" s="18"/>
      <c r="R1642" s="18"/>
      <c r="S1642" s="18"/>
      <c r="T1642" s="18"/>
      <c r="U1642" s="18"/>
      <c r="V1642" s="18"/>
      <c r="W1642" s="18"/>
      <c r="X1642" s="18"/>
      <c r="Y1642" s="18"/>
      <c r="Z1642" s="18"/>
      <c r="AA1642" s="18"/>
      <c r="AB1642" s="18"/>
      <c r="AC1642" s="18"/>
      <c r="AD1642" s="18"/>
      <c r="AE1642" s="18"/>
      <c r="AF1642" s="18"/>
      <c r="AG1642" s="18"/>
      <c r="AH1642" s="18"/>
      <c r="AI1642" s="18"/>
      <c r="AJ1642" s="18"/>
      <c r="AK1642" s="18"/>
      <c r="AL1642" s="18"/>
      <c r="AM1642" s="18"/>
      <c r="AN1642" s="18"/>
      <c r="AO1642" s="18"/>
      <c r="AP1642" s="18"/>
      <c r="AQ1642" s="18"/>
      <c r="AR1642" s="19"/>
      <c r="AS1642" s="19"/>
      <c r="AT1642" s="19"/>
      <c r="AU1642" s="19"/>
      <c r="AV1642" s="19"/>
      <c r="AW1642" s="19"/>
      <c r="AX1642" s="19"/>
      <c r="AY1642" s="19"/>
      <c r="AZ1642" s="19"/>
      <c r="BA1642" s="19"/>
      <c r="BB1642" s="19"/>
      <c r="BC1642" s="19"/>
      <c r="BD1642" s="19"/>
      <c r="BE1642" s="19"/>
      <c r="BF1642" s="19"/>
      <c r="BG1642" s="19"/>
      <c r="BH1642" s="19"/>
      <c r="BI1642" s="19"/>
      <c r="BJ1642" s="19"/>
      <c r="BK1642" s="19"/>
      <c r="BL1642" s="19"/>
      <c r="BM1642" s="19"/>
      <c r="BN1642" s="19"/>
      <c r="BO1642" s="19"/>
      <c r="BP1642" s="19"/>
    </row>
    <row r="1643" spans="1:68" s="2" customFormat="1">
      <c r="A1643" s="57"/>
      <c r="B1643" s="18"/>
      <c r="C1643" s="18"/>
      <c r="D1643" s="18"/>
      <c r="E1643" s="18"/>
      <c r="F1643" s="18"/>
      <c r="G1643" s="18"/>
      <c r="H1643" s="18"/>
      <c r="I1643" s="18"/>
      <c r="J1643" s="18"/>
      <c r="K1643" s="18"/>
      <c r="L1643" s="18"/>
      <c r="M1643" s="18"/>
      <c r="N1643" s="18"/>
      <c r="O1643" s="18"/>
      <c r="P1643" s="18"/>
      <c r="Q1643" s="18"/>
      <c r="R1643" s="18"/>
      <c r="S1643" s="18"/>
      <c r="T1643" s="18"/>
      <c r="U1643" s="18"/>
      <c r="V1643" s="18"/>
      <c r="W1643" s="18"/>
      <c r="X1643" s="18"/>
      <c r="Y1643" s="18"/>
      <c r="Z1643" s="18"/>
      <c r="AA1643" s="18"/>
      <c r="AB1643" s="18"/>
      <c r="AC1643" s="18"/>
      <c r="AD1643" s="18"/>
      <c r="AE1643" s="18"/>
      <c r="AF1643" s="18"/>
      <c r="AG1643" s="18"/>
      <c r="AH1643" s="18"/>
      <c r="AI1643" s="18"/>
      <c r="AJ1643" s="18"/>
      <c r="AK1643" s="18"/>
      <c r="AL1643" s="18"/>
      <c r="AM1643" s="18"/>
      <c r="AN1643" s="18"/>
      <c r="AO1643" s="18"/>
      <c r="AP1643" s="18"/>
      <c r="AQ1643" s="18"/>
      <c r="AR1643" s="19"/>
      <c r="AS1643" s="19"/>
      <c r="AT1643" s="19"/>
      <c r="AU1643" s="19"/>
      <c r="AV1643" s="19"/>
      <c r="AW1643" s="19"/>
      <c r="AX1643" s="19"/>
      <c r="AY1643" s="19"/>
      <c r="AZ1643" s="19"/>
      <c r="BA1643" s="19"/>
      <c r="BB1643" s="19"/>
      <c r="BC1643" s="19"/>
      <c r="BD1643" s="19"/>
      <c r="BE1643" s="19"/>
      <c r="BF1643" s="19"/>
      <c r="BG1643" s="19"/>
      <c r="BH1643" s="19"/>
      <c r="BI1643" s="19"/>
      <c r="BJ1643" s="19"/>
      <c r="BK1643" s="19"/>
      <c r="BL1643" s="19"/>
      <c r="BM1643" s="19"/>
      <c r="BN1643" s="19"/>
      <c r="BO1643" s="19"/>
      <c r="BP1643" s="19"/>
    </row>
    <row r="1644" spans="1:68" s="2" customFormat="1">
      <c r="A1644" s="57"/>
      <c r="B1644" s="18"/>
      <c r="C1644" s="18"/>
      <c r="D1644" s="18"/>
      <c r="E1644" s="18"/>
      <c r="F1644" s="18"/>
      <c r="G1644" s="18"/>
      <c r="H1644" s="18"/>
      <c r="I1644" s="18"/>
      <c r="J1644" s="18"/>
      <c r="K1644" s="18"/>
      <c r="L1644" s="18"/>
      <c r="M1644" s="18"/>
      <c r="N1644" s="18"/>
      <c r="O1644" s="18"/>
      <c r="P1644" s="18"/>
      <c r="Q1644" s="18"/>
      <c r="R1644" s="18"/>
      <c r="S1644" s="18"/>
      <c r="T1644" s="18"/>
      <c r="U1644" s="18"/>
      <c r="V1644" s="18"/>
      <c r="W1644" s="18"/>
      <c r="X1644" s="18"/>
      <c r="Y1644" s="18"/>
      <c r="Z1644" s="18"/>
      <c r="AA1644" s="18"/>
      <c r="AB1644" s="18"/>
      <c r="AC1644" s="18"/>
      <c r="AD1644" s="18"/>
      <c r="AE1644" s="18"/>
      <c r="AF1644" s="18"/>
      <c r="AG1644" s="18"/>
      <c r="AH1644" s="18"/>
      <c r="AI1644" s="18"/>
      <c r="AJ1644" s="18"/>
      <c r="AK1644" s="18"/>
      <c r="AL1644" s="18"/>
      <c r="AM1644" s="18"/>
      <c r="AN1644" s="18"/>
      <c r="AO1644" s="18"/>
      <c r="AP1644" s="18"/>
      <c r="AQ1644" s="18"/>
      <c r="AR1644" s="19"/>
      <c r="AS1644" s="19"/>
      <c r="AT1644" s="19"/>
      <c r="AU1644" s="19"/>
      <c r="AV1644" s="19"/>
      <c r="AW1644" s="19"/>
      <c r="AX1644" s="19"/>
      <c r="AY1644" s="19"/>
      <c r="AZ1644" s="19"/>
      <c r="BA1644" s="19"/>
      <c r="BB1644" s="19"/>
      <c r="BC1644" s="19"/>
      <c r="BD1644" s="19"/>
      <c r="BE1644" s="19"/>
      <c r="BF1644" s="19"/>
      <c r="BG1644" s="19"/>
      <c r="BH1644" s="19"/>
      <c r="BI1644" s="19"/>
      <c r="BJ1644" s="19"/>
      <c r="BK1644" s="19"/>
      <c r="BL1644" s="19"/>
      <c r="BM1644" s="19"/>
      <c r="BN1644" s="19"/>
      <c r="BO1644" s="19"/>
      <c r="BP1644" s="19"/>
    </row>
    <row r="1645" spans="1:68" s="2" customFormat="1">
      <c r="A1645" s="57"/>
      <c r="B1645" s="18"/>
      <c r="C1645" s="18"/>
      <c r="D1645" s="18"/>
      <c r="E1645" s="18"/>
      <c r="F1645" s="18"/>
      <c r="G1645" s="18"/>
      <c r="H1645" s="18"/>
      <c r="I1645" s="18"/>
      <c r="J1645" s="18"/>
      <c r="K1645" s="18"/>
      <c r="L1645" s="18"/>
      <c r="M1645" s="18"/>
      <c r="N1645" s="18"/>
      <c r="O1645" s="18"/>
      <c r="P1645" s="18"/>
      <c r="Q1645" s="18"/>
      <c r="R1645" s="18"/>
      <c r="S1645" s="18"/>
      <c r="T1645" s="18"/>
      <c r="U1645" s="18"/>
      <c r="V1645" s="18"/>
      <c r="W1645" s="18"/>
      <c r="X1645" s="18"/>
      <c r="Y1645" s="18"/>
      <c r="Z1645" s="18"/>
      <c r="AA1645" s="18"/>
      <c r="AB1645" s="18"/>
      <c r="AC1645" s="18"/>
      <c r="AD1645" s="18"/>
      <c r="AE1645" s="18"/>
      <c r="AF1645" s="18"/>
      <c r="AG1645" s="18"/>
      <c r="AH1645" s="18"/>
      <c r="AI1645" s="18"/>
      <c r="AJ1645" s="18"/>
      <c r="AK1645" s="18"/>
      <c r="AL1645" s="18"/>
      <c r="AM1645" s="18"/>
      <c r="AN1645" s="18"/>
      <c r="AO1645" s="18"/>
      <c r="AP1645" s="18"/>
      <c r="AQ1645" s="18"/>
      <c r="AR1645" s="19"/>
      <c r="AS1645" s="19"/>
      <c r="AT1645" s="19"/>
      <c r="AU1645" s="19"/>
      <c r="AV1645" s="19"/>
      <c r="AW1645" s="19"/>
      <c r="AX1645" s="19"/>
      <c r="AY1645" s="19"/>
      <c r="AZ1645" s="19"/>
      <c r="BA1645" s="19"/>
      <c r="BB1645" s="19"/>
      <c r="BC1645" s="19"/>
      <c r="BD1645" s="19"/>
      <c r="BE1645" s="19"/>
      <c r="BF1645" s="19"/>
      <c r="BG1645" s="19"/>
      <c r="BH1645" s="19"/>
      <c r="BI1645" s="19"/>
      <c r="BJ1645" s="19"/>
      <c r="BK1645" s="19"/>
      <c r="BL1645" s="19"/>
      <c r="BM1645" s="19"/>
      <c r="BN1645" s="19"/>
      <c r="BO1645" s="19"/>
      <c r="BP1645" s="19"/>
    </row>
    <row r="1646" spans="1:68" s="2" customFormat="1">
      <c r="A1646" s="57"/>
      <c r="B1646" s="18"/>
      <c r="C1646" s="18"/>
      <c r="D1646" s="18"/>
      <c r="E1646" s="18"/>
      <c r="F1646" s="18"/>
      <c r="G1646" s="18"/>
      <c r="H1646" s="18"/>
      <c r="I1646" s="18"/>
      <c r="J1646" s="18"/>
      <c r="K1646" s="18"/>
      <c r="L1646" s="18"/>
      <c r="M1646" s="18"/>
      <c r="N1646" s="18"/>
      <c r="O1646" s="18"/>
      <c r="P1646" s="18"/>
      <c r="Q1646" s="18"/>
      <c r="R1646" s="18"/>
      <c r="S1646" s="18"/>
      <c r="T1646" s="18"/>
      <c r="U1646" s="18"/>
      <c r="V1646" s="18"/>
      <c r="W1646" s="18"/>
      <c r="X1646" s="18"/>
      <c r="Y1646" s="18"/>
      <c r="Z1646" s="18"/>
      <c r="AA1646" s="18"/>
      <c r="AB1646" s="18"/>
      <c r="AC1646" s="18"/>
      <c r="AD1646" s="18"/>
      <c r="AE1646" s="18"/>
      <c r="AF1646" s="18"/>
      <c r="AG1646" s="18"/>
      <c r="AH1646" s="18"/>
      <c r="AI1646" s="18"/>
      <c r="AJ1646" s="18"/>
      <c r="AK1646" s="18"/>
      <c r="AL1646" s="18"/>
      <c r="AM1646" s="18"/>
      <c r="AN1646" s="18"/>
      <c r="AO1646" s="18"/>
      <c r="AP1646" s="18"/>
      <c r="AQ1646" s="18"/>
      <c r="AR1646" s="19"/>
      <c r="AS1646" s="19"/>
      <c r="AT1646" s="19"/>
      <c r="AU1646" s="19"/>
      <c r="AV1646" s="19"/>
      <c r="AW1646" s="19"/>
      <c r="AX1646" s="19"/>
      <c r="AY1646" s="19"/>
      <c r="AZ1646" s="19"/>
      <c r="BA1646" s="19"/>
      <c r="BB1646" s="19"/>
      <c r="BC1646" s="19"/>
      <c r="BD1646" s="19"/>
      <c r="BE1646" s="19"/>
      <c r="BF1646" s="19"/>
      <c r="BG1646" s="19"/>
      <c r="BH1646" s="19"/>
      <c r="BI1646" s="19"/>
      <c r="BJ1646" s="19"/>
      <c r="BK1646" s="19"/>
      <c r="BL1646" s="19"/>
      <c r="BM1646" s="19"/>
      <c r="BN1646" s="19"/>
      <c r="BO1646" s="19"/>
      <c r="BP1646" s="19"/>
    </row>
    <row r="1647" spans="1:68" s="2" customFormat="1">
      <c r="A1647" s="57"/>
      <c r="B1647" s="18"/>
      <c r="C1647" s="18"/>
      <c r="D1647" s="18"/>
      <c r="E1647" s="18"/>
      <c r="F1647" s="18"/>
      <c r="G1647" s="18"/>
      <c r="H1647" s="18"/>
      <c r="I1647" s="18"/>
      <c r="J1647" s="18"/>
      <c r="K1647" s="18"/>
      <c r="L1647" s="18"/>
      <c r="M1647" s="18"/>
      <c r="N1647" s="18"/>
      <c r="O1647" s="18"/>
      <c r="P1647" s="18"/>
      <c r="Q1647" s="18"/>
      <c r="R1647" s="18"/>
      <c r="S1647" s="18"/>
      <c r="T1647" s="18"/>
      <c r="U1647" s="18"/>
      <c r="V1647" s="18"/>
      <c r="W1647" s="18"/>
      <c r="X1647" s="18"/>
      <c r="Y1647" s="18"/>
      <c r="Z1647" s="18"/>
      <c r="AA1647" s="18"/>
      <c r="AB1647" s="18"/>
      <c r="AC1647" s="18"/>
      <c r="AD1647" s="18"/>
      <c r="AE1647" s="18"/>
      <c r="AF1647" s="18"/>
      <c r="AG1647" s="18"/>
      <c r="AH1647" s="18"/>
      <c r="AI1647" s="18"/>
      <c r="AJ1647" s="18"/>
      <c r="AK1647" s="18"/>
      <c r="AL1647" s="18"/>
      <c r="AM1647" s="18"/>
      <c r="AN1647" s="18"/>
      <c r="AO1647" s="18"/>
      <c r="AP1647" s="18"/>
      <c r="AQ1647" s="18"/>
      <c r="AR1647" s="19"/>
      <c r="AS1647" s="19"/>
      <c r="AT1647" s="19"/>
      <c r="AU1647" s="19"/>
      <c r="AV1647" s="19"/>
      <c r="AW1647" s="19"/>
      <c r="AX1647" s="19"/>
      <c r="AY1647" s="19"/>
      <c r="AZ1647" s="19"/>
      <c r="BA1647" s="19"/>
      <c r="BB1647" s="19"/>
      <c r="BC1647" s="19"/>
      <c r="BD1647" s="19"/>
      <c r="BE1647" s="19"/>
      <c r="BF1647" s="19"/>
      <c r="BG1647" s="19"/>
      <c r="BH1647" s="19"/>
      <c r="BI1647" s="19"/>
      <c r="BJ1647" s="19"/>
      <c r="BK1647" s="19"/>
      <c r="BL1647" s="19"/>
      <c r="BM1647" s="19"/>
      <c r="BN1647" s="19"/>
      <c r="BO1647" s="19"/>
      <c r="BP1647" s="19"/>
    </row>
    <row r="1648" spans="1:68" s="2" customFormat="1">
      <c r="A1648" s="57"/>
      <c r="B1648" s="18"/>
      <c r="C1648" s="18"/>
      <c r="D1648" s="18"/>
      <c r="E1648" s="18"/>
      <c r="F1648" s="18"/>
      <c r="G1648" s="18"/>
      <c r="H1648" s="18"/>
      <c r="I1648" s="18"/>
      <c r="J1648" s="18"/>
      <c r="K1648" s="18"/>
      <c r="L1648" s="18"/>
      <c r="M1648" s="18"/>
      <c r="N1648" s="18"/>
      <c r="O1648" s="18"/>
      <c r="P1648" s="18"/>
      <c r="Q1648" s="18"/>
      <c r="R1648" s="18"/>
      <c r="S1648" s="18"/>
      <c r="T1648" s="18"/>
      <c r="U1648" s="18"/>
      <c r="V1648" s="18"/>
      <c r="W1648" s="18"/>
      <c r="X1648" s="18"/>
      <c r="Y1648" s="18"/>
      <c r="Z1648" s="18"/>
      <c r="AA1648" s="18"/>
      <c r="AB1648" s="18"/>
      <c r="AC1648" s="18"/>
      <c r="AD1648" s="18"/>
      <c r="AE1648" s="18"/>
      <c r="AF1648" s="18"/>
      <c r="AG1648" s="18"/>
      <c r="AH1648" s="18"/>
      <c r="AI1648" s="18"/>
      <c r="AJ1648" s="18"/>
      <c r="AK1648" s="18"/>
      <c r="AL1648" s="18"/>
      <c r="AM1648" s="18"/>
      <c r="AN1648" s="18"/>
      <c r="AO1648" s="18"/>
      <c r="AP1648" s="18"/>
      <c r="AQ1648" s="18"/>
      <c r="AR1648" s="19"/>
      <c r="AS1648" s="19"/>
      <c r="AT1648" s="19"/>
      <c r="AU1648" s="19"/>
      <c r="AV1648" s="19"/>
      <c r="AW1648" s="19"/>
      <c r="AX1648" s="19"/>
      <c r="AY1648" s="19"/>
      <c r="AZ1648" s="19"/>
      <c r="BA1648" s="19"/>
      <c r="BB1648" s="19"/>
      <c r="BC1648" s="19"/>
      <c r="BD1648" s="19"/>
      <c r="BE1648" s="19"/>
      <c r="BF1648" s="19"/>
      <c r="BG1648" s="19"/>
      <c r="BH1648" s="19"/>
      <c r="BI1648" s="19"/>
      <c r="BJ1648" s="19"/>
      <c r="BK1648" s="19"/>
      <c r="BL1648" s="19"/>
      <c r="BM1648" s="19"/>
      <c r="BN1648" s="19"/>
      <c r="BO1648" s="19"/>
      <c r="BP1648" s="19"/>
    </row>
    <row r="1649" spans="1:68" s="2" customFormat="1">
      <c r="A1649" s="57"/>
      <c r="B1649" s="18"/>
      <c r="C1649" s="18"/>
      <c r="D1649" s="18"/>
      <c r="E1649" s="18"/>
      <c r="F1649" s="18"/>
      <c r="G1649" s="18"/>
      <c r="H1649" s="18"/>
      <c r="I1649" s="18"/>
      <c r="J1649" s="18"/>
      <c r="K1649" s="18"/>
      <c r="L1649" s="18"/>
      <c r="M1649" s="18"/>
      <c r="N1649" s="18"/>
      <c r="O1649" s="18"/>
      <c r="P1649" s="18"/>
      <c r="Q1649" s="18"/>
      <c r="R1649" s="18"/>
      <c r="S1649" s="18"/>
      <c r="T1649" s="18"/>
      <c r="U1649" s="18"/>
      <c r="V1649" s="18"/>
      <c r="W1649" s="18"/>
      <c r="X1649" s="18"/>
      <c r="Y1649" s="18"/>
      <c r="Z1649" s="18"/>
      <c r="AA1649" s="18"/>
      <c r="AB1649" s="18"/>
      <c r="AC1649" s="18"/>
      <c r="AD1649" s="18"/>
      <c r="AE1649" s="18"/>
      <c r="AF1649" s="18"/>
      <c r="AG1649" s="18"/>
      <c r="AH1649" s="18"/>
      <c r="AI1649" s="18"/>
      <c r="AJ1649" s="18"/>
      <c r="AK1649" s="18"/>
      <c r="AL1649" s="18"/>
      <c r="AM1649" s="18"/>
      <c r="AN1649" s="18"/>
      <c r="AO1649" s="18"/>
      <c r="AP1649" s="18"/>
      <c r="AQ1649" s="18"/>
      <c r="AR1649" s="19"/>
      <c r="AS1649" s="19"/>
      <c r="AT1649" s="19"/>
      <c r="AU1649" s="19"/>
      <c r="AV1649" s="19"/>
      <c r="AW1649" s="19"/>
      <c r="AX1649" s="19"/>
      <c r="AY1649" s="19"/>
      <c r="AZ1649" s="19"/>
      <c r="BA1649" s="19"/>
      <c r="BB1649" s="19"/>
      <c r="BC1649" s="19"/>
      <c r="BD1649" s="19"/>
      <c r="BE1649" s="19"/>
      <c r="BF1649" s="19"/>
      <c r="BG1649" s="19"/>
      <c r="BH1649" s="19"/>
      <c r="BI1649" s="19"/>
      <c r="BJ1649" s="19"/>
      <c r="BK1649" s="19"/>
      <c r="BL1649" s="19"/>
      <c r="BM1649" s="19"/>
      <c r="BN1649" s="19"/>
      <c r="BO1649" s="19"/>
      <c r="BP1649" s="19"/>
    </row>
    <row r="1650" spans="1:68" s="2" customFormat="1">
      <c r="A1650" s="57"/>
      <c r="B1650" s="18"/>
      <c r="C1650" s="18"/>
      <c r="D1650" s="18"/>
      <c r="E1650" s="18"/>
      <c r="F1650" s="18"/>
      <c r="G1650" s="18"/>
      <c r="H1650" s="18"/>
      <c r="I1650" s="18"/>
      <c r="J1650" s="18"/>
      <c r="K1650" s="18"/>
      <c r="L1650" s="18"/>
      <c r="M1650" s="18"/>
      <c r="N1650" s="18"/>
      <c r="O1650" s="18"/>
      <c r="P1650" s="18"/>
      <c r="Q1650" s="18"/>
      <c r="R1650" s="18"/>
      <c r="S1650" s="18"/>
      <c r="T1650" s="18"/>
      <c r="U1650" s="18"/>
      <c r="V1650" s="18"/>
      <c r="W1650" s="18"/>
      <c r="X1650" s="18"/>
      <c r="Y1650" s="18"/>
      <c r="Z1650" s="18"/>
      <c r="AA1650" s="18"/>
      <c r="AB1650" s="18"/>
      <c r="AC1650" s="18"/>
      <c r="AD1650" s="18"/>
      <c r="AE1650" s="18"/>
      <c r="AF1650" s="18"/>
      <c r="AG1650" s="18"/>
      <c r="AH1650" s="18"/>
      <c r="AI1650" s="18"/>
      <c r="AJ1650" s="18"/>
      <c r="AK1650" s="18"/>
      <c r="AL1650" s="18"/>
      <c r="AM1650" s="18"/>
      <c r="AN1650" s="18"/>
      <c r="AO1650" s="18"/>
      <c r="AP1650" s="18"/>
      <c r="AQ1650" s="18"/>
      <c r="AR1650" s="19"/>
      <c r="AS1650" s="19"/>
      <c r="AT1650" s="19"/>
      <c r="AU1650" s="19"/>
      <c r="AV1650" s="19"/>
      <c r="AW1650" s="19"/>
      <c r="AX1650" s="19"/>
      <c r="AY1650" s="19"/>
      <c r="AZ1650" s="19"/>
      <c r="BA1650" s="19"/>
      <c r="BB1650" s="19"/>
      <c r="BC1650" s="19"/>
      <c r="BD1650" s="19"/>
      <c r="BE1650" s="19"/>
      <c r="BF1650" s="19"/>
      <c r="BG1650" s="19"/>
      <c r="BH1650" s="19"/>
      <c r="BI1650" s="19"/>
      <c r="BJ1650" s="19"/>
      <c r="BK1650" s="19"/>
      <c r="BL1650" s="19"/>
      <c r="BM1650" s="19"/>
      <c r="BN1650" s="19"/>
      <c r="BO1650" s="19"/>
      <c r="BP1650" s="19"/>
    </row>
    <row r="1651" spans="1:68" s="2" customFormat="1">
      <c r="A1651" s="57"/>
      <c r="B1651" s="18"/>
      <c r="C1651" s="18"/>
      <c r="D1651" s="18"/>
      <c r="E1651" s="18"/>
      <c r="F1651" s="18"/>
      <c r="G1651" s="18"/>
      <c r="H1651" s="18"/>
      <c r="I1651" s="18"/>
      <c r="J1651" s="18"/>
      <c r="K1651" s="18"/>
      <c r="L1651" s="18"/>
      <c r="M1651" s="18"/>
      <c r="N1651" s="18"/>
      <c r="O1651" s="18"/>
      <c r="P1651" s="18"/>
      <c r="Q1651" s="18"/>
      <c r="R1651" s="18"/>
      <c r="S1651" s="18"/>
      <c r="T1651" s="18"/>
      <c r="U1651" s="18"/>
      <c r="V1651" s="18"/>
      <c r="W1651" s="18"/>
      <c r="X1651" s="18"/>
      <c r="Y1651" s="18"/>
      <c r="Z1651" s="18"/>
      <c r="AA1651" s="18"/>
      <c r="AB1651" s="18"/>
      <c r="AC1651" s="18"/>
      <c r="AD1651" s="18"/>
      <c r="AE1651" s="18"/>
      <c r="AF1651" s="18"/>
      <c r="AG1651" s="18"/>
      <c r="AH1651" s="18"/>
      <c r="AI1651" s="18"/>
      <c r="AJ1651" s="18"/>
      <c r="AK1651" s="18"/>
      <c r="AL1651" s="18"/>
      <c r="AM1651" s="18"/>
      <c r="AN1651" s="18"/>
      <c r="AO1651" s="18"/>
      <c r="AP1651" s="18"/>
      <c r="AQ1651" s="18"/>
      <c r="AR1651" s="19"/>
      <c r="AS1651" s="19"/>
      <c r="AT1651" s="19"/>
      <c r="AU1651" s="19"/>
      <c r="AV1651" s="19"/>
      <c r="AW1651" s="19"/>
      <c r="AX1651" s="19"/>
      <c r="AY1651" s="19"/>
      <c r="AZ1651" s="19"/>
      <c r="BA1651" s="19"/>
      <c r="BB1651" s="19"/>
      <c r="BC1651" s="19"/>
      <c r="BD1651" s="19"/>
      <c r="BE1651" s="19"/>
      <c r="BF1651" s="19"/>
      <c r="BG1651" s="19"/>
      <c r="BH1651" s="19"/>
      <c r="BI1651" s="19"/>
      <c r="BJ1651" s="19"/>
      <c r="BK1651" s="19"/>
      <c r="BL1651" s="19"/>
      <c r="BM1651" s="19"/>
      <c r="BN1651" s="19"/>
      <c r="BO1651" s="19"/>
      <c r="BP1651" s="19"/>
    </row>
    <row r="1652" spans="1:68" s="2" customFormat="1">
      <c r="A1652" s="57"/>
      <c r="B1652" s="18"/>
      <c r="C1652" s="18"/>
      <c r="D1652" s="18"/>
      <c r="E1652" s="18"/>
      <c r="F1652" s="18"/>
      <c r="G1652" s="18"/>
      <c r="H1652" s="18"/>
      <c r="I1652" s="18"/>
      <c r="J1652" s="18"/>
      <c r="K1652" s="18"/>
      <c r="L1652" s="18"/>
      <c r="M1652" s="18"/>
      <c r="N1652" s="18"/>
      <c r="O1652" s="18"/>
      <c r="P1652" s="18"/>
      <c r="Q1652" s="18"/>
      <c r="R1652" s="18"/>
      <c r="S1652" s="18"/>
      <c r="T1652" s="18"/>
      <c r="U1652" s="18"/>
      <c r="V1652" s="18"/>
      <c r="W1652" s="18"/>
      <c r="X1652" s="18"/>
      <c r="Y1652" s="18"/>
      <c r="Z1652" s="18"/>
      <c r="AA1652" s="18"/>
      <c r="AB1652" s="18"/>
      <c r="AC1652" s="18"/>
      <c r="AD1652" s="18"/>
      <c r="AE1652" s="18"/>
      <c r="AF1652" s="18"/>
      <c r="AG1652" s="18"/>
      <c r="AH1652" s="18"/>
      <c r="AI1652" s="18"/>
      <c r="AJ1652" s="18"/>
      <c r="AK1652" s="18"/>
      <c r="AL1652" s="18"/>
      <c r="AM1652" s="18"/>
      <c r="AN1652" s="18"/>
      <c r="AO1652" s="18"/>
      <c r="AP1652" s="18"/>
      <c r="AQ1652" s="18"/>
      <c r="AR1652" s="19"/>
      <c r="AS1652" s="19"/>
      <c r="AT1652" s="19"/>
      <c r="AU1652" s="19"/>
      <c r="AV1652" s="19"/>
      <c r="AW1652" s="19"/>
      <c r="AX1652" s="19"/>
      <c r="AY1652" s="19"/>
      <c r="AZ1652" s="19"/>
      <c r="BA1652" s="19"/>
      <c r="BB1652" s="19"/>
      <c r="BC1652" s="19"/>
      <c r="BD1652" s="19"/>
      <c r="BE1652" s="19"/>
      <c r="BF1652" s="19"/>
      <c r="BG1652" s="19"/>
      <c r="BH1652" s="19"/>
      <c r="BI1652" s="19"/>
      <c r="BJ1652" s="19"/>
      <c r="BK1652" s="19"/>
      <c r="BL1652" s="19"/>
      <c r="BM1652" s="19"/>
      <c r="BN1652" s="19"/>
      <c r="BO1652" s="19"/>
      <c r="BP1652" s="19"/>
    </row>
    <row r="1653" spans="1:68" s="2" customFormat="1">
      <c r="A1653" s="57"/>
      <c r="B1653" s="18"/>
      <c r="C1653" s="18"/>
      <c r="D1653" s="18"/>
      <c r="E1653" s="18"/>
      <c r="F1653" s="18"/>
      <c r="G1653" s="18"/>
      <c r="H1653" s="18"/>
      <c r="I1653" s="18"/>
      <c r="J1653" s="18"/>
      <c r="K1653" s="18"/>
      <c r="L1653" s="18"/>
      <c r="M1653" s="18"/>
      <c r="N1653" s="18"/>
      <c r="O1653" s="18"/>
      <c r="P1653" s="18"/>
      <c r="Q1653" s="18"/>
      <c r="R1653" s="18"/>
      <c r="S1653" s="18"/>
      <c r="T1653" s="18"/>
      <c r="U1653" s="18"/>
      <c r="V1653" s="18"/>
      <c r="W1653" s="18"/>
      <c r="X1653" s="18"/>
      <c r="Y1653" s="18"/>
      <c r="Z1653" s="18"/>
      <c r="AA1653" s="18"/>
      <c r="AB1653" s="18"/>
      <c r="AC1653" s="18"/>
      <c r="AD1653" s="18"/>
      <c r="AE1653" s="18"/>
      <c r="AF1653" s="18"/>
      <c r="AG1653" s="18"/>
      <c r="AH1653" s="18"/>
      <c r="AI1653" s="18"/>
      <c r="AJ1653" s="18"/>
      <c r="AK1653" s="18"/>
      <c r="AL1653" s="18"/>
      <c r="AM1653" s="18"/>
      <c r="AN1653" s="18"/>
      <c r="AO1653" s="18"/>
      <c r="AP1653" s="18"/>
      <c r="AQ1653" s="18"/>
      <c r="AR1653" s="19"/>
      <c r="AS1653" s="19"/>
      <c r="AT1653" s="19"/>
      <c r="AU1653" s="19"/>
      <c r="AV1653" s="19"/>
      <c r="AW1653" s="19"/>
      <c r="AX1653" s="19"/>
      <c r="AY1653" s="19"/>
      <c r="AZ1653" s="19"/>
      <c r="BA1653" s="19"/>
      <c r="BB1653" s="19"/>
      <c r="BC1653" s="19"/>
      <c r="BD1653" s="19"/>
      <c r="BE1653" s="19"/>
      <c r="BF1653" s="19"/>
      <c r="BG1653" s="19"/>
      <c r="BH1653" s="19"/>
      <c r="BI1653" s="19"/>
      <c r="BJ1653" s="19"/>
      <c r="BK1653" s="19"/>
      <c r="BL1653" s="19"/>
      <c r="BM1653" s="19"/>
      <c r="BN1653" s="19"/>
      <c r="BO1653" s="19"/>
      <c r="BP1653" s="19"/>
    </row>
    <row r="1654" spans="1:68" s="2" customFormat="1">
      <c r="A1654" s="57"/>
      <c r="B1654" s="18"/>
      <c r="C1654" s="18"/>
      <c r="D1654" s="18"/>
      <c r="E1654" s="18"/>
      <c r="F1654" s="18"/>
      <c r="G1654" s="18"/>
      <c r="H1654" s="18"/>
      <c r="I1654" s="18"/>
      <c r="J1654" s="18"/>
      <c r="K1654" s="18"/>
      <c r="L1654" s="18"/>
      <c r="M1654" s="18"/>
      <c r="N1654" s="18"/>
      <c r="O1654" s="18"/>
      <c r="P1654" s="18"/>
      <c r="Q1654" s="18"/>
      <c r="R1654" s="18"/>
      <c r="S1654" s="18"/>
      <c r="T1654" s="18"/>
      <c r="U1654" s="18"/>
      <c r="V1654" s="18"/>
      <c r="W1654" s="18"/>
      <c r="X1654" s="18"/>
      <c r="Y1654" s="18"/>
      <c r="Z1654" s="18"/>
      <c r="AA1654" s="18"/>
      <c r="AB1654" s="18"/>
      <c r="AC1654" s="18"/>
      <c r="AD1654" s="18"/>
      <c r="AE1654" s="18"/>
      <c r="AF1654" s="18"/>
      <c r="AG1654" s="18"/>
      <c r="AH1654" s="18"/>
      <c r="AI1654" s="18"/>
      <c r="AJ1654" s="18"/>
      <c r="AK1654" s="18"/>
      <c r="AL1654" s="18"/>
      <c r="AM1654" s="18"/>
      <c r="AN1654" s="18"/>
      <c r="AO1654" s="18"/>
      <c r="AP1654" s="18"/>
      <c r="AQ1654" s="18"/>
      <c r="AR1654" s="19"/>
      <c r="AS1654" s="19"/>
      <c r="AT1654" s="19"/>
      <c r="AU1654" s="19"/>
      <c r="AV1654" s="19"/>
      <c r="AW1654" s="19"/>
      <c r="AX1654" s="19"/>
      <c r="AY1654" s="19"/>
      <c r="AZ1654" s="19"/>
      <c r="BA1654" s="19"/>
      <c r="BB1654" s="19"/>
      <c r="BC1654" s="19"/>
      <c r="BD1654" s="19"/>
      <c r="BE1654" s="19"/>
      <c r="BF1654" s="19"/>
      <c r="BG1654" s="19"/>
      <c r="BH1654" s="19"/>
      <c r="BI1654" s="19"/>
      <c r="BJ1654" s="19"/>
      <c r="BK1654" s="19"/>
      <c r="BL1654" s="19"/>
      <c r="BM1654" s="19"/>
      <c r="BN1654" s="19"/>
      <c r="BO1654" s="19"/>
      <c r="BP1654" s="19"/>
    </row>
    <row r="1655" spans="1:68" s="2" customFormat="1">
      <c r="A1655" s="57"/>
      <c r="B1655" s="18"/>
      <c r="C1655" s="18"/>
      <c r="D1655" s="18"/>
      <c r="E1655" s="18"/>
      <c r="F1655" s="18"/>
      <c r="G1655" s="18"/>
      <c r="H1655" s="18"/>
      <c r="I1655" s="18"/>
      <c r="J1655" s="18"/>
      <c r="K1655" s="18"/>
      <c r="L1655" s="18"/>
      <c r="M1655" s="18"/>
      <c r="N1655" s="18"/>
      <c r="O1655" s="18"/>
      <c r="P1655" s="18"/>
      <c r="Q1655" s="18"/>
      <c r="R1655" s="18"/>
      <c r="S1655" s="18"/>
      <c r="T1655" s="18"/>
      <c r="U1655" s="18"/>
      <c r="V1655" s="18"/>
      <c r="W1655" s="18"/>
      <c r="X1655" s="18"/>
      <c r="Y1655" s="18"/>
      <c r="Z1655" s="18"/>
      <c r="AA1655" s="18"/>
      <c r="AB1655" s="18"/>
      <c r="AC1655" s="18"/>
      <c r="AD1655" s="18"/>
      <c r="AE1655" s="18"/>
      <c r="AF1655" s="18"/>
      <c r="AG1655" s="18"/>
      <c r="AH1655" s="18"/>
      <c r="AI1655" s="18"/>
      <c r="AJ1655" s="18"/>
      <c r="AK1655" s="18"/>
      <c r="AL1655" s="18"/>
      <c r="AM1655" s="18"/>
      <c r="AN1655" s="18"/>
      <c r="AO1655" s="18"/>
      <c r="AP1655" s="18"/>
      <c r="AQ1655" s="18"/>
      <c r="AR1655" s="19"/>
      <c r="AS1655" s="19"/>
      <c r="AT1655" s="19"/>
      <c r="AU1655" s="19"/>
      <c r="AV1655" s="19"/>
      <c r="AW1655" s="19"/>
      <c r="AX1655" s="19"/>
      <c r="AY1655" s="19"/>
      <c r="AZ1655" s="19"/>
      <c r="BA1655" s="19"/>
      <c r="BB1655" s="19"/>
      <c r="BC1655" s="19"/>
      <c r="BD1655" s="19"/>
      <c r="BE1655" s="19"/>
      <c r="BF1655" s="19"/>
      <c r="BG1655" s="19"/>
      <c r="BH1655" s="19"/>
      <c r="BI1655" s="19"/>
      <c r="BJ1655" s="19"/>
      <c r="BK1655" s="19"/>
      <c r="BL1655" s="19"/>
      <c r="BM1655" s="19"/>
      <c r="BN1655" s="19"/>
      <c r="BO1655" s="19"/>
      <c r="BP1655" s="19"/>
    </row>
    <row r="1656" spans="1:68" s="2" customFormat="1">
      <c r="A1656" s="57"/>
      <c r="B1656" s="18"/>
      <c r="C1656" s="18"/>
      <c r="D1656" s="18"/>
      <c r="E1656" s="18"/>
      <c r="F1656" s="18"/>
      <c r="G1656" s="18"/>
      <c r="H1656" s="18"/>
      <c r="I1656" s="18"/>
      <c r="J1656" s="18"/>
      <c r="K1656" s="18"/>
      <c r="L1656" s="18"/>
      <c r="M1656" s="18"/>
      <c r="N1656" s="18"/>
      <c r="O1656" s="18"/>
      <c r="P1656" s="18"/>
      <c r="Q1656" s="18"/>
      <c r="R1656" s="18"/>
      <c r="S1656" s="18"/>
      <c r="T1656" s="18"/>
      <c r="U1656" s="18"/>
      <c r="V1656" s="18"/>
      <c r="W1656" s="18"/>
      <c r="X1656" s="18"/>
      <c r="Y1656" s="18"/>
      <c r="Z1656" s="18"/>
      <c r="AA1656" s="18"/>
      <c r="AB1656" s="18"/>
      <c r="AC1656" s="18"/>
      <c r="AD1656" s="18"/>
      <c r="AE1656" s="18"/>
      <c r="AF1656" s="18"/>
      <c r="AG1656" s="18"/>
      <c r="AH1656" s="18"/>
      <c r="AI1656" s="18"/>
      <c r="AJ1656" s="18"/>
      <c r="AK1656" s="18"/>
      <c r="AL1656" s="18"/>
      <c r="AM1656" s="18"/>
      <c r="AN1656" s="18"/>
      <c r="AO1656" s="18"/>
      <c r="AP1656" s="18"/>
      <c r="AQ1656" s="18"/>
      <c r="AR1656" s="19"/>
      <c r="AS1656" s="19"/>
      <c r="AT1656" s="19"/>
      <c r="AU1656" s="19"/>
      <c r="AV1656" s="19"/>
      <c r="AW1656" s="19"/>
      <c r="AX1656" s="19"/>
      <c r="AY1656" s="19"/>
      <c r="AZ1656" s="19"/>
      <c r="BA1656" s="19"/>
      <c r="BB1656" s="19"/>
      <c r="BC1656" s="19"/>
      <c r="BD1656" s="19"/>
      <c r="BE1656" s="19"/>
      <c r="BF1656" s="19"/>
      <c r="BG1656" s="19"/>
      <c r="BH1656" s="19"/>
      <c r="BI1656" s="19"/>
      <c r="BJ1656" s="19"/>
      <c r="BK1656" s="19"/>
      <c r="BL1656" s="19"/>
      <c r="BM1656" s="19"/>
      <c r="BN1656" s="19"/>
      <c r="BO1656" s="19"/>
      <c r="BP1656" s="19"/>
    </row>
    <row r="1657" spans="1:68" s="2" customFormat="1">
      <c r="A1657" s="57"/>
      <c r="B1657" s="18"/>
      <c r="C1657" s="18"/>
      <c r="D1657" s="18"/>
      <c r="E1657" s="18"/>
      <c r="F1657" s="18"/>
      <c r="G1657" s="18"/>
      <c r="H1657" s="18"/>
      <c r="I1657" s="18"/>
      <c r="J1657" s="18"/>
      <c r="K1657" s="18"/>
      <c r="L1657" s="18"/>
      <c r="M1657" s="18"/>
      <c r="N1657" s="18"/>
      <c r="O1657" s="18"/>
      <c r="P1657" s="18"/>
      <c r="Q1657" s="18"/>
      <c r="R1657" s="18"/>
      <c r="S1657" s="18"/>
      <c r="T1657" s="18"/>
      <c r="U1657" s="18"/>
      <c r="V1657" s="18"/>
      <c r="W1657" s="18"/>
      <c r="X1657" s="18"/>
      <c r="Y1657" s="18"/>
      <c r="Z1657" s="18"/>
      <c r="AA1657" s="18"/>
      <c r="AB1657" s="18"/>
      <c r="AC1657" s="18"/>
      <c r="AD1657" s="18"/>
      <c r="AE1657" s="18"/>
      <c r="AF1657" s="18"/>
      <c r="AG1657" s="18"/>
      <c r="AH1657" s="18"/>
      <c r="AI1657" s="18"/>
      <c r="AJ1657" s="18"/>
      <c r="AK1657" s="18"/>
      <c r="AL1657" s="18"/>
      <c r="AM1657" s="18"/>
      <c r="AN1657" s="18"/>
      <c r="AO1657" s="18"/>
      <c r="AP1657" s="18"/>
      <c r="AQ1657" s="18"/>
      <c r="AR1657" s="19"/>
      <c r="AS1657" s="19"/>
      <c r="AT1657" s="19"/>
      <c r="AU1657" s="19"/>
      <c r="AV1657" s="19"/>
      <c r="AW1657" s="19"/>
      <c r="AX1657" s="19"/>
      <c r="AY1657" s="19"/>
      <c r="AZ1657" s="19"/>
      <c r="BA1657" s="19"/>
      <c r="BB1657" s="19"/>
      <c r="BC1657" s="19"/>
      <c r="BD1657" s="19"/>
      <c r="BE1657" s="19"/>
      <c r="BF1657" s="19"/>
      <c r="BG1657" s="19"/>
      <c r="BH1657" s="19"/>
      <c r="BI1657" s="19"/>
      <c r="BJ1657" s="19"/>
      <c r="BK1657" s="19"/>
      <c r="BL1657" s="19"/>
      <c r="BM1657" s="19"/>
      <c r="BN1657" s="19"/>
      <c r="BO1657" s="19"/>
      <c r="BP1657" s="19"/>
    </row>
    <row r="1658" spans="1:68" s="2" customFormat="1">
      <c r="A1658" s="57"/>
      <c r="B1658" s="18"/>
      <c r="C1658" s="18"/>
      <c r="D1658" s="18"/>
      <c r="E1658" s="18"/>
      <c r="F1658" s="18"/>
      <c r="G1658" s="18"/>
      <c r="H1658" s="18"/>
      <c r="I1658" s="18"/>
      <c r="J1658" s="18"/>
      <c r="K1658" s="18"/>
      <c r="L1658" s="18"/>
      <c r="M1658" s="18"/>
      <c r="N1658" s="18"/>
      <c r="O1658" s="18"/>
      <c r="P1658" s="18"/>
      <c r="Q1658" s="18"/>
      <c r="R1658" s="18"/>
      <c r="S1658" s="18"/>
      <c r="T1658" s="18"/>
      <c r="U1658" s="18"/>
      <c r="V1658" s="18"/>
      <c r="W1658" s="18"/>
      <c r="X1658" s="18"/>
      <c r="Y1658" s="18"/>
      <c r="Z1658" s="18"/>
      <c r="AA1658" s="18"/>
      <c r="AB1658" s="18"/>
      <c r="AC1658" s="18"/>
      <c r="AD1658" s="18"/>
      <c r="AE1658" s="18"/>
      <c r="AF1658" s="18"/>
      <c r="AG1658" s="18"/>
      <c r="AH1658" s="18"/>
      <c r="AI1658" s="18"/>
      <c r="AJ1658" s="18"/>
      <c r="AK1658" s="18"/>
      <c r="AL1658" s="18"/>
      <c r="AM1658" s="18"/>
      <c r="AN1658" s="18"/>
      <c r="AO1658" s="18"/>
      <c r="AP1658" s="18"/>
      <c r="AQ1658" s="18"/>
      <c r="AR1658" s="19"/>
      <c r="AS1658" s="19"/>
      <c r="AT1658" s="19"/>
      <c r="AU1658" s="19"/>
      <c r="AV1658" s="19"/>
      <c r="AW1658" s="19"/>
      <c r="AX1658" s="19"/>
      <c r="AY1658" s="19"/>
      <c r="AZ1658" s="19"/>
      <c r="BA1658" s="19"/>
      <c r="BB1658" s="19"/>
      <c r="BC1658" s="19"/>
      <c r="BD1658" s="19"/>
      <c r="BE1658" s="19"/>
      <c r="BF1658" s="19"/>
      <c r="BG1658" s="19"/>
      <c r="BH1658" s="19"/>
      <c r="BI1658" s="19"/>
      <c r="BJ1658" s="19"/>
      <c r="BK1658" s="19"/>
      <c r="BL1658" s="19"/>
      <c r="BM1658" s="19"/>
      <c r="BN1658" s="19"/>
      <c r="BO1658" s="19"/>
      <c r="BP1658" s="19"/>
    </row>
    <row r="1659" spans="1:68" s="2" customFormat="1">
      <c r="A1659" s="57"/>
      <c r="B1659" s="18"/>
      <c r="C1659" s="18"/>
      <c r="D1659" s="18"/>
      <c r="E1659" s="18"/>
      <c r="F1659" s="18"/>
      <c r="G1659" s="18"/>
      <c r="H1659" s="18"/>
      <c r="I1659" s="18"/>
      <c r="J1659" s="18"/>
      <c r="K1659" s="18"/>
      <c r="L1659" s="18"/>
      <c r="M1659" s="18"/>
      <c r="N1659" s="18"/>
      <c r="O1659" s="18"/>
      <c r="P1659" s="18"/>
      <c r="Q1659" s="18"/>
      <c r="R1659" s="18"/>
      <c r="S1659" s="18"/>
      <c r="T1659" s="18"/>
      <c r="U1659" s="18"/>
      <c r="V1659" s="18"/>
      <c r="W1659" s="18"/>
      <c r="X1659" s="18"/>
      <c r="Y1659" s="18"/>
      <c r="Z1659" s="18"/>
      <c r="AA1659" s="18"/>
      <c r="AB1659" s="18"/>
      <c r="AC1659" s="18"/>
      <c r="AD1659" s="18"/>
      <c r="AE1659" s="18"/>
      <c r="AF1659" s="18"/>
      <c r="AG1659" s="18"/>
      <c r="AH1659" s="18"/>
      <c r="AI1659" s="18"/>
      <c r="AJ1659" s="18"/>
      <c r="AK1659" s="18"/>
      <c r="AL1659" s="18"/>
      <c r="AM1659" s="18"/>
      <c r="AN1659" s="18"/>
      <c r="AO1659" s="18"/>
      <c r="AP1659" s="18"/>
      <c r="AQ1659" s="18"/>
      <c r="AR1659" s="19"/>
      <c r="AS1659" s="19"/>
      <c r="AT1659" s="19"/>
      <c r="AU1659" s="19"/>
      <c r="AV1659" s="19"/>
      <c r="AW1659" s="19"/>
      <c r="AX1659" s="19"/>
      <c r="AY1659" s="19"/>
      <c r="AZ1659" s="19"/>
      <c r="BA1659" s="19"/>
      <c r="BB1659" s="19"/>
      <c r="BC1659" s="19"/>
      <c r="BD1659" s="19"/>
      <c r="BE1659" s="19"/>
      <c r="BF1659" s="19"/>
      <c r="BG1659" s="19"/>
      <c r="BH1659" s="19"/>
      <c r="BI1659" s="19"/>
      <c r="BJ1659" s="19"/>
      <c r="BK1659" s="19"/>
      <c r="BL1659" s="19"/>
      <c r="BM1659" s="19"/>
      <c r="BN1659" s="19"/>
      <c r="BO1659" s="19"/>
      <c r="BP1659" s="19"/>
    </row>
    <row r="1660" spans="1:68" s="2" customFormat="1">
      <c r="A1660" s="57"/>
      <c r="B1660" s="18"/>
      <c r="C1660" s="18"/>
      <c r="D1660" s="18"/>
      <c r="E1660" s="18"/>
      <c r="F1660" s="18"/>
      <c r="G1660" s="18"/>
      <c r="H1660" s="18"/>
      <c r="I1660" s="18"/>
      <c r="J1660" s="18"/>
      <c r="K1660" s="18"/>
      <c r="L1660" s="18"/>
      <c r="M1660" s="18"/>
      <c r="N1660" s="18"/>
      <c r="O1660" s="18"/>
      <c r="P1660" s="18"/>
      <c r="Q1660" s="18"/>
      <c r="R1660" s="18"/>
      <c r="S1660" s="18"/>
      <c r="T1660" s="18"/>
      <c r="U1660" s="18"/>
      <c r="V1660" s="18"/>
      <c r="W1660" s="18"/>
      <c r="X1660" s="18"/>
      <c r="Y1660" s="18"/>
      <c r="Z1660" s="18"/>
      <c r="AA1660" s="18"/>
      <c r="AB1660" s="18"/>
      <c r="AC1660" s="18"/>
      <c r="AD1660" s="18"/>
      <c r="AE1660" s="18"/>
      <c r="AF1660" s="18"/>
      <c r="AG1660" s="18"/>
      <c r="AH1660" s="18"/>
      <c r="AI1660" s="18"/>
      <c r="AJ1660" s="18"/>
      <c r="AK1660" s="18"/>
      <c r="AL1660" s="18"/>
      <c r="AM1660" s="18"/>
      <c r="AN1660" s="18"/>
      <c r="AO1660" s="18"/>
      <c r="AP1660" s="18"/>
      <c r="AQ1660" s="18"/>
      <c r="AR1660" s="19"/>
      <c r="AS1660" s="19"/>
      <c r="AT1660" s="19"/>
      <c r="AU1660" s="19"/>
      <c r="AV1660" s="19"/>
      <c r="AW1660" s="19"/>
      <c r="AX1660" s="19"/>
      <c r="AY1660" s="19"/>
      <c r="AZ1660" s="19"/>
      <c r="BA1660" s="19"/>
      <c r="BB1660" s="19"/>
      <c r="BC1660" s="19"/>
      <c r="BD1660" s="19"/>
      <c r="BE1660" s="19"/>
      <c r="BF1660" s="19"/>
      <c r="BG1660" s="19"/>
      <c r="BH1660" s="19"/>
      <c r="BI1660" s="19"/>
      <c r="BJ1660" s="19"/>
      <c r="BK1660" s="19"/>
      <c r="BL1660" s="19"/>
      <c r="BM1660" s="19"/>
      <c r="BN1660" s="19"/>
      <c r="BO1660" s="19"/>
      <c r="BP1660" s="19"/>
    </row>
    <row r="1661" spans="1:68" s="2" customFormat="1">
      <c r="A1661" s="57"/>
      <c r="B1661" s="18"/>
      <c r="C1661" s="18"/>
      <c r="D1661" s="18"/>
      <c r="E1661" s="18"/>
      <c r="F1661" s="18"/>
      <c r="G1661" s="18"/>
      <c r="H1661" s="18"/>
      <c r="I1661" s="18"/>
      <c r="J1661" s="18"/>
      <c r="K1661" s="18"/>
      <c r="L1661" s="18"/>
      <c r="M1661" s="18"/>
      <c r="N1661" s="18"/>
      <c r="O1661" s="18"/>
      <c r="P1661" s="18"/>
      <c r="Q1661" s="18"/>
      <c r="R1661" s="18"/>
      <c r="S1661" s="18"/>
      <c r="T1661" s="18"/>
      <c r="U1661" s="18"/>
      <c r="V1661" s="18"/>
      <c r="W1661" s="18"/>
      <c r="X1661" s="18"/>
      <c r="Y1661" s="18"/>
      <c r="Z1661" s="18"/>
      <c r="AA1661" s="18"/>
      <c r="AB1661" s="18"/>
      <c r="AC1661" s="18"/>
      <c r="AD1661" s="18"/>
      <c r="AE1661" s="18"/>
      <c r="AF1661" s="18"/>
      <c r="AG1661" s="18"/>
      <c r="AH1661" s="18"/>
      <c r="AI1661" s="18"/>
      <c r="AJ1661" s="18"/>
      <c r="AK1661" s="18"/>
      <c r="AL1661" s="18"/>
      <c r="AM1661" s="18"/>
      <c r="AN1661" s="18"/>
      <c r="AO1661" s="18"/>
      <c r="AP1661" s="18"/>
      <c r="AQ1661" s="18"/>
      <c r="AR1661" s="19"/>
      <c r="AS1661" s="19"/>
      <c r="AT1661" s="19"/>
      <c r="AU1661" s="19"/>
      <c r="AV1661" s="19"/>
      <c r="AW1661" s="19"/>
      <c r="AX1661" s="19"/>
      <c r="AY1661" s="19"/>
      <c r="AZ1661" s="19"/>
      <c r="BA1661" s="19"/>
      <c r="BB1661" s="19"/>
      <c r="BC1661" s="19"/>
      <c r="BD1661" s="19"/>
      <c r="BE1661" s="19"/>
      <c r="BF1661" s="19"/>
      <c r="BG1661" s="19"/>
      <c r="BH1661" s="19"/>
      <c r="BI1661" s="19"/>
      <c r="BJ1661" s="19"/>
      <c r="BK1661" s="19"/>
      <c r="BL1661" s="19"/>
      <c r="BM1661" s="19"/>
      <c r="BN1661" s="19"/>
      <c r="BO1661" s="19"/>
      <c r="BP1661" s="19"/>
    </row>
    <row r="1662" spans="1:68" s="2" customFormat="1">
      <c r="A1662" s="57"/>
      <c r="B1662" s="18"/>
      <c r="C1662" s="18"/>
      <c r="D1662" s="18"/>
      <c r="E1662" s="18"/>
      <c r="F1662" s="18"/>
      <c r="G1662" s="18"/>
      <c r="H1662" s="18"/>
      <c r="I1662" s="18"/>
      <c r="J1662" s="18"/>
      <c r="K1662" s="18"/>
      <c r="L1662" s="18"/>
      <c r="M1662" s="18"/>
      <c r="N1662" s="18"/>
      <c r="O1662" s="18"/>
      <c r="P1662" s="18"/>
      <c r="Q1662" s="18"/>
      <c r="R1662" s="18"/>
      <c r="S1662" s="18"/>
      <c r="T1662" s="18"/>
      <c r="U1662" s="18"/>
      <c r="V1662" s="18"/>
      <c r="W1662" s="18"/>
      <c r="X1662" s="18"/>
      <c r="Y1662" s="18"/>
      <c r="Z1662" s="18"/>
      <c r="AA1662" s="18"/>
      <c r="AB1662" s="18"/>
      <c r="AC1662" s="18"/>
      <c r="AD1662" s="18"/>
      <c r="AE1662" s="18"/>
      <c r="AF1662" s="18"/>
      <c r="AG1662" s="18"/>
      <c r="AH1662" s="18"/>
      <c r="AI1662" s="18"/>
      <c r="AJ1662" s="18"/>
      <c r="AK1662" s="18"/>
      <c r="AL1662" s="18"/>
      <c r="AM1662" s="18"/>
      <c r="AN1662" s="18"/>
      <c r="AO1662" s="18"/>
      <c r="AP1662" s="18"/>
      <c r="AQ1662" s="18"/>
      <c r="AR1662" s="19"/>
      <c r="AS1662" s="19"/>
      <c r="AT1662" s="19"/>
      <c r="AU1662" s="19"/>
      <c r="AV1662" s="19"/>
      <c r="AW1662" s="19"/>
      <c r="AX1662" s="19"/>
      <c r="AY1662" s="19"/>
      <c r="AZ1662" s="19"/>
      <c r="BA1662" s="19"/>
      <c r="BB1662" s="19"/>
      <c r="BC1662" s="19"/>
      <c r="BD1662" s="19"/>
      <c r="BE1662" s="19"/>
      <c r="BF1662" s="19"/>
      <c r="BG1662" s="19"/>
      <c r="BH1662" s="19"/>
      <c r="BI1662" s="19"/>
      <c r="BJ1662" s="19"/>
      <c r="BK1662" s="19"/>
      <c r="BL1662" s="19"/>
      <c r="BM1662" s="19"/>
      <c r="BN1662" s="19"/>
      <c r="BO1662" s="19"/>
      <c r="BP1662" s="19"/>
    </row>
    <row r="1663" spans="1:68" s="2" customFormat="1">
      <c r="A1663" s="57"/>
      <c r="B1663" s="18"/>
      <c r="C1663" s="18"/>
      <c r="D1663" s="18"/>
      <c r="E1663" s="18"/>
      <c r="F1663" s="18"/>
      <c r="G1663" s="18"/>
      <c r="H1663" s="18"/>
      <c r="I1663" s="18"/>
      <c r="J1663" s="18"/>
      <c r="K1663" s="18"/>
      <c r="L1663" s="18"/>
      <c r="M1663" s="18"/>
      <c r="N1663" s="18"/>
      <c r="O1663" s="18"/>
      <c r="P1663" s="18"/>
      <c r="Q1663" s="18"/>
      <c r="R1663" s="18"/>
      <c r="S1663" s="18"/>
      <c r="T1663" s="18"/>
      <c r="U1663" s="18"/>
      <c r="V1663" s="18"/>
      <c r="W1663" s="18"/>
      <c r="X1663" s="18"/>
      <c r="Y1663" s="18"/>
      <c r="Z1663" s="18"/>
      <c r="AA1663" s="18"/>
      <c r="AB1663" s="18"/>
      <c r="AC1663" s="18"/>
      <c r="AD1663" s="18"/>
      <c r="AE1663" s="18"/>
      <c r="AF1663" s="18"/>
      <c r="AG1663" s="18"/>
      <c r="AH1663" s="18"/>
      <c r="AI1663" s="18"/>
      <c r="AJ1663" s="18"/>
      <c r="AK1663" s="18"/>
      <c r="AL1663" s="18"/>
      <c r="AM1663" s="18"/>
      <c r="AN1663" s="18"/>
      <c r="AO1663" s="18"/>
      <c r="AP1663" s="18"/>
      <c r="AQ1663" s="18"/>
      <c r="AR1663" s="19"/>
      <c r="AS1663" s="19"/>
      <c r="AT1663" s="19"/>
      <c r="AU1663" s="19"/>
      <c r="AV1663" s="19"/>
      <c r="AW1663" s="19"/>
      <c r="AX1663" s="19"/>
      <c r="AY1663" s="19"/>
      <c r="AZ1663" s="19"/>
      <c r="BA1663" s="19"/>
      <c r="BB1663" s="19"/>
      <c r="BC1663" s="19"/>
      <c r="BD1663" s="19"/>
      <c r="BE1663" s="19"/>
      <c r="BF1663" s="19"/>
      <c r="BG1663" s="19"/>
      <c r="BH1663" s="19"/>
      <c r="BI1663" s="19"/>
      <c r="BJ1663" s="19"/>
      <c r="BK1663" s="19"/>
      <c r="BL1663" s="19"/>
      <c r="BM1663" s="19"/>
      <c r="BN1663" s="19"/>
      <c r="BO1663" s="19"/>
      <c r="BP1663" s="19"/>
    </row>
    <row r="1664" spans="1:68" s="2" customFormat="1">
      <c r="A1664" s="57"/>
      <c r="B1664" s="18"/>
      <c r="C1664" s="18"/>
      <c r="D1664" s="18"/>
      <c r="E1664" s="18"/>
      <c r="F1664" s="18"/>
      <c r="G1664" s="18"/>
      <c r="H1664" s="18"/>
      <c r="I1664" s="18"/>
      <c r="J1664" s="18"/>
      <c r="K1664" s="18"/>
      <c r="L1664" s="18"/>
      <c r="M1664" s="18"/>
      <c r="N1664" s="18"/>
      <c r="O1664" s="18"/>
      <c r="P1664" s="18"/>
      <c r="Q1664" s="18"/>
      <c r="R1664" s="18"/>
      <c r="S1664" s="18"/>
      <c r="T1664" s="18"/>
      <c r="U1664" s="18"/>
      <c r="V1664" s="18"/>
      <c r="W1664" s="18"/>
      <c r="X1664" s="18"/>
      <c r="Y1664" s="18"/>
      <c r="Z1664" s="18"/>
      <c r="AA1664" s="18"/>
      <c r="AB1664" s="18"/>
      <c r="AC1664" s="18"/>
      <c r="AD1664" s="18"/>
      <c r="AE1664" s="18"/>
      <c r="AF1664" s="18"/>
      <c r="AG1664" s="18"/>
      <c r="AH1664" s="18"/>
      <c r="AI1664" s="18"/>
      <c r="AJ1664" s="18"/>
      <c r="AK1664" s="18"/>
      <c r="AL1664" s="18"/>
      <c r="AM1664" s="18"/>
      <c r="AN1664" s="18"/>
      <c r="AO1664" s="18"/>
      <c r="AP1664" s="18"/>
      <c r="AQ1664" s="18"/>
      <c r="AR1664" s="19"/>
      <c r="AS1664" s="19"/>
      <c r="AT1664" s="19"/>
      <c r="AU1664" s="19"/>
      <c r="AV1664" s="19"/>
      <c r="AW1664" s="19"/>
      <c r="AX1664" s="19"/>
      <c r="AY1664" s="19"/>
      <c r="AZ1664" s="19"/>
      <c r="BA1664" s="19"/>
      <c r="BB1664" s="19"/>
      <c r="BC1664" s="19"/>
      <c r="BD1664" s="19"/>
      <c r="BE1664" s="19"/>
      <c r="BF1664" s="19"/>
      <c r="BG1664" s="19"/>
      <c r="BH1664" s="19"/>
      <c r="BI1664" s="19"/>
      <c r="BJ1664" s="19"/>
      <c r="BK1664" s="19"/>
      <c r="BL1664" s="19"/>
      <c r="BM1664" s="19"/>
      <c r="BN1664" s="19"/>
      <c r="BO1664" s="19"/>
      <c r="BP1664" s="19"/>
    </row>
    <row r="1665" spans="1:68" s="2" customFormat="1">
      <c r="A1665" s="57"/>
      <c r="B1665" s="18"/>
      <c r="C1665" s="18"/>
      <c r="D1665" s="18"/>
      <c r="E1665" s="18"/>
      <c r="F1665" s="18"/>
      <c r="G1665" s="18"/>
      <c r="H1665" s="18"/>
      <c r="I1665" s="18"/>
      <c r="J1665" s="18"/>
      <c r="K1665" s="18"/>
      <c r="L1665" s="18"/>
      <c r="M1665" s="18"/>
      <c r="N1665" s="18"/>
      <c r="O1665" s="18"/>
      <c r="P1665" s="18"/>
      <c r="Q1665" s="18"/>
      <c r="R1665" s="18"/>
      <c r="S1665" s="18"/>
      <c r="T1665" s="18"/>
      <c r="U1665" s="18"/>
      <c r="V1665" s="18"/>
      <c r="W1665" s="18"/>
      <c r="X1665" s="18"/>
      <c r="Y1665" s="18"/>
      <c r="Z1665" s="18"/>
      <c r="AA1665" s="18"/>
      <c r="AB1665" s="18"/>
      <c r="AC1665" s="18"/>
      <c r="AD1665" s="18"/>
      <c r="AE1665" s="18"/>
      <c r="AF1665" s="18"/>
      <c r="AG1665" s="18"/>
      <c r="AH1665" s="18"/>
      <c r="AI1665" s="18"/>
      <c r="AJ1665" s="18"/>
      <c r="AK1665" s="18"/>
      <c r="AL1665" s="18"/>
      <c r="AM1665" s="18"/>
      <c r="AN1665" s="18"/>
      <c r="AO1665" s="18"/>
      <c r="AP1665" s="18"/>
      <c r="AQ1665" s="18"/>
      <c r="AR1665" s="19"/>
      <c r="AS1665" s="19"/>
      <c r="AT1665" s="19"/>
      <c r="AU1665" s="19"/>
      <c r="AV1665" s="19"/>
      <c r="AW1665" s="19"/>
      <c r="AX1665" s="19"/>
      <c r="AY1665" s="19"/>
      <c r="AZ1665" s="19"/>
      <c r="BA1665" s="19"/>
      <c r="BB1665" s="19"/>
      <c r="BC1665" s="19"/>
      <c r="BD1665" s="19"/>
      <c r="BE1665" s="19"/>
      <c r="BF1665" s="19"/>
      <c r="BG1665" s="19"/>
      <c r="BH1665" s="19"/>
      <c r="BI1665" s="19"/>
      <c r="BJ1665" s="19"/>
      <c r="BK1665" s="19"/>
      <c r="BL1665" s="19"/>
      <c r="BM1665" s="19"/>
      <c r="BN1665" s="19"/>
      <c r="BO1665" s="19"/>
      <c r="BP1665" s="19"/>
    </row>
    <row r="1666" spans="1:68" s="2" customFormat="1">
      <c r="A1666" s="57"/>
      <c r="B1666" s="18"/>
      <c r="C1666" s="18"/>
      <c r="D1666" s="18"/>
      <c r="E1666" s="18"/>
      <c r="F1666" s="18"/>
      <c r="G1666" s="18"/>
      <c r="H1666" s="18"/>
      <c r="I1666" s="18"/>
      <c r="J1666" s="18"/>
      <c r="K1666" s="18"/>
      <c r="L1666" s="18"/>
      <c r="M1666" s="18"/>
      <c r="N1666" s="18"/>
      <c r="O1666" s="18"/>
      <c r="P1666" s="18"/>
      <c r="Q1666" s="18"/>
      <c r="R1666" s="18"/>
      <c r="S1666" s="18"/>
      <c r="T1666" s="18"/>
      <c r="U1666" s="18"/>
      <c r="V1666" s="18"/>
      <c r="W1666" s="18"/>
      <c r="X1666" s="18"/>
      <c r="Y1666" s="18"/>
      <c r="Z1666" s="18"/>
      <c r="AA1666" s="18"/>
      <c r="AB1666" s="18"/>
      <c r="AC1666" s="18"/>
      <c r="AD1666" s="18"/>
      <c r="AE1666" s="18"/>
      <c r="AF1666" s="18"/>
      <c r="AG1666" s="18"/>
      <c r="AH1666" s="18"/>
      <c r="AI1666" s="18"/>
      <c r="AJ1666" s="18"/>
      <c r="AK1666" s="18"/>
      <c r="AL1666" s="18"/>
      <c r="AM1666" s="18"/>
      <c r="AN1666" s="18"/>
      <c r="AO1666" s="18"/>
      <c r="AP1666" s="18"/>
      <c r="AQ1666" s="18"/>
      <c r="AR1666" s="19"/>
      <c r="AS1666" s="19"/>
      <c r="AT1666" s="19"/>
      <c r="AU1666" s="19"/>
      <c r="AV1666" s="19"/>
      <c r="AW1666" s="19"/>
      <c r="AX1666" s="19"/>
      <c r="AY1666" s="19"/>
      <c r="AZ1666" s="19"/>
      <c r="BA1666" s="19"/>
      <c r="BB1666" s="19"/>
      <c r="BC1666" s="19"/>
      <c r="BD1666" s="19"/>
      <c r="BE1666" s="19"/>
      <c r="BF1666" s="19"/>
      <c r="BG1666" s="19"/>
      <c r="BH1666" s="19"/>
      <c r="BI1666" s="19"/>
      <c r="BJ1666" s="19"/>
      <c r="BK1666" s="19"/>
      <c r="BL1666" s="19"/>
      <c r="BM1666" s="19"/>
      <c r="BN1666" s="19"/>
      <c r="BO1666" s="19"/>
      <c r="BP1666" s="19"/>
    </row>
    <row r="1667" spans="1:68" s="2" customFormat="1">
      <c r="A1667" s="57"/>
      <c r="B1667" s="18"/>
      <c r="C1667" s="18"/>
      <c r="D1667" s="18"/>
      <c r="E1667" s="18"/>
      <c r="F1667" s="18"/>
      <c r="G1667" s="18"/>
      <c r="H1667" s="18"/>
      <c r="I1667" s="18"/>
      <c r="J1667" s="18"/>
      <c r="K1667" s="18"/>
      <c r="L1667" s="18"/>
      <c r="M1667" s="18"/>
      <c r="N1667" s="18"/>
      <c r="O1667" s="18"/>
      <c r="P1667" s="18"/>
      <c r="Q1667" s="18"/>
      <c r="R1667" s="18"/>
      <c r="S1667" s="18"/>
      <c r="T1667" s="18"/>
      <c r="U1667" s="18"/>
      <c r="V1667" s="18"/>
      <c r="W1667" s="18"/>
      <c r="X1667" s="18"/>
      <c r="Y1667" s="18"/>
      <c r="Z1667" s="18"/>
      <c r="AA1667" s="18"/>
      <c r="AB1667" s="18"/>
      <c r="AC1667" s="18"/>
      <c r="AD1667" s="18"/>
      <c r="AE1667" s="18"/>
      <c r="AF1667" s="18"/>
      <c r="AG1667" s="18"/>
      <c r="AH1667" s="18"/>
      <c r="AI1667" s="18"/>
      <c r="AJ1667" s="18"/>
      <c r="AK1667" s="18"/>
      <c r="AL1667" s="18"/>
      <c r="AM1667" s="18"/>
      <c r="AN1667" s="18"/>
      <c r="AO1667" s="18"/>
      <c r="AP1667" s="18"/>
      <c r="AQ1667" s="18"/>
      <c r="AR1667" s="19"/>
      <c r="AS1667" s="19"/>
      <c r="AT1667" s="19"/>
      <c r="AU1667" s="19"/>
      <c r="AV1667" s="19"/>
      <c r="AW1667" s="19"/>
      <c r="AX1667" s="19"/>
      <c r="AY1667" s="19"/>
      <c r="AZ1667" s="19"/>
      <c r="BA1667" s="19"/>
      <c r="BB1667" s="19"/>
      <c r="BC1667" s="19"/>
      <c r="BD1667" s="19"/>
      <c r="BE1667" s="19"/>
      <c r="BF1667" s="19"/>
      <c r="BG1667" s="19"/>
      <c r="BH1667" s="19"/>
      <c r="BI1667" s="19"/>
      <c r="BJ1667" s="19"/>
      <c r="BK1667" s="19"/>
      <c r="BL1667" s="19"/>
      <c r="BM1667" s="19"/>
      <c r="BN1667" s="19"/>
      <c r="BO1667" s="19"/>
      <c r="BP1667" s="19"/>
    </row>
    <row r="1668" spans="1:68" s="2" customFormat="1">
      <c r="A1668" s="57"/>
      <c r="B1668" s="18"/>
      <c r="C1668" s="18"/>
      <c r="D1668" s="18"/>
      <c r="E1668" s="18"/>
      <c r="F1668" s="18"/>
      <c r="G1668" s="18"/>
      <c r="H1668" s="18"/>
      <c r="I1668" s="18"/>
      <c r="J1668" s="18"/>
      <c r="K1668" s="18"/>
      <c r="L1668" s="18"/>
      <c r="M1668" s="18"/>
      <c r="N1668" s="18"/>
      <c r="O1668" s="18"/>
      <c r="P1668" s="18"/>
      <c r="Q1668" s="18"/>
      <c r="R1668" s="18"/>
      <c r="S1668" s="18"/>
      <c r="T1668" s="18"/>
      <c r="U1668" s="18"/>
      <c r="V1668" s="18"/>
      <c r="W1668" s="18"/>
      <c r="X1668" s="18"/>
      <c r="Y1668" s="18"/>
      <c r="Z1668" s="18"/>
      <c r="AA1668" s="18"/>
      <c r="AB1668" s="18"/>
      <c r="AC1668" s="18"/>
      <c r="AD1668" s="18"/>
      <c r="AE1668" s="18"/>
      <c r="AF1668" s="18"/>
      <c r="AG1668" s="18"/>
      <c r="AH1668" s="18"/>
      <c r="AI1668" s="18"/>
      <c r="AJ1668" s="18"/>
      <c r="AK1668" s="18"/>
      <c r="AL1668" s="18"/>
      <c r="AM1668" s="18"/>
      <c r="AN1668" s="18"/>
      <c r="AO1668" s="18"/>
      <c r="AP1668" s="18"/>
      <c r="AQ1668" s="18"/>
      <c r="AR1668" s="19"/>
      <c r="AS1668" s="19"/>
      <c r="AT1668" s="19"/>
      <c r="AU1668" s="19"/>
      <c r="AV1668" s="19"/>
      <c r="AW1668" s="19"/>
      <c r="AX1668" s="19"/>
      <c r="AY1668" s="19"/>
      <c r="AZ1668" s="19"/>
      <c r="BA1668" s="19"/>
      <c r="BB1668" s="19"/>
      <c r="BC1668" s="19"/>
      <c r="BD1668" s="19"/>
      <c r="BE1668" s="19"/>
      <c r="BF1668" s="19"/>
      <c r="BG1668" s="19"/>
      <c r="BH1668" s="19"/>
      <c r="BI1668" s="19"/>
      <c r="BJ1668" s="19"/>
      <c r="BK1668" s="19"/>
      <c r="BL1668" s="19"/>
      <c r="BM1668" s="19"/>
      <c r="BN1668" s="19"/>
      <c r="BO1668" s="19"/>
      <c r="BP1668" s="19"/>
    </row>
    <row r="1669" spans="1:68" s="2" customFormat="1">
      <c r="A1669" s="57"/>
      <c r="B1669" s="18"/>
      <c r="C1669" s="18"/>
      <c r="D1669" s="18"/>
      <c r="E1669" s="18"/>
      <c r="F1669" s="18"/>
      <c r="G1669" s="18"/>
      <c r="H1669" s="18"/>
      <c r="I1669" s="18"/>
      <c r="J1669" s="18"/>
      <c r="K1669" s="18"/>
      <c r="L1669" s="18"/>
      <c r="M1669" s="18"/>
      <c r="N1669" s="18"/>
      <c r="O1669" s="18"/>
      <c r="P1669" s="18"/>
      <c r="Q1669" s="18"/>
      <c r="R1669" s="18"/>
      <c r="S1669" s="18"/>
      <c r="T1669" s="18"/>
      <c r="U1669" s="18"/>
      <c r="V1669" s="18"/>
      <c r="W1669" s="18"/>
      <c r="X1669" s="18"/>
      <c r="Y1669" s="18"/>
      <c r="Z1669" s="18"/>
      <c r="AA1669" s="18"/>
      <c r="AB1669" s="18"/>
      <c r="AC1669" s="18"/>
      <c r="AD1669" s="18"/>
      <c r="AE1669" s="18"/>
      <c r="AF1669" s="18"/>
      <c r="AG1669" s="18"/>
      <c r="AH1669" s="18"/>
      <c r="AI1669" s="18"/>
      <c r="AJ1669" s="18"/>
      <c r="AK1669" s="18"/>
      <c r="AL1669" s="18"/>
      <c r="AM1669" s="18"/>
      <c r="AN1669" s="18"/>
      <c r="AO1669" s="18"/>
      <c r="AP1669" s="18"/>
      <c r="AQ1669" s="18"/>
      <c r="AR1669" s="19"/>
      <c r="AS1669" s="19"/>
      <c r="AT1669" s="19"/>
      <c r="AU1669" s="19"/>
      <c r="AV1669" s="19"/>
      <c r="AW1669" s="19"/>
      <c r="AX1669" s="19"/>
      <c r="AY1669" s="19"/>
      <c r="AZ1669" s="19"/>
      <c r="BA1669" s="19"/>
      <c r="BB1669" s="19"/>
      <c r="BC1669" s="19"/>
      <c r="BD1669" s="19"/>
      <c r="BE1669" s="19"/>
      <c r="BF1669" s="19"/>
      <c r="BG1669" s="19"/>
      <c r="BH1669" s="19"/>
      <c r="BI1669" s="19"/>
      <c r="BJ1669" s="19"/>
      <c r="BK1669" s="19"/>
      <c r="BL1669" s="19"/>
      <c r="BM1669" s="19"/>
      <c r="BN1669" s="19"/>
      <c r="BO1669" s="19"/>
      <c r="BP1669" s="19"/>
    </row>
    <row r="1670" spans="1:68" s="2" customFormat="1">
      <c r="A1670" s="57"/>
      <c r="B1670" s="18"/>
      <c r="C1670" s="18"/>
      <c r="D1670" s="18"/>
      <c r="E1670" s="18"/>
      <c r="F1670" s="18"/>
      <c r="G1670" s="18"/>
      <c r="H1670" s="18"/>
      <c r="I1670" s="18"/>
      <c r="J1670" s="18"/>
      <c r="K1670" s="18"/>
      <c r="L1670" s="18"/>
      <c r="M1670" s="18"/>
      <c r="N1670" s="18"/>
      <c r="O1670" s="18"/>
      <c r="P1670" s="18"/>
      <c r="Q1670" s="18"/>
      <c r="R1670" s="18"/>
      <c r="S1670" s="18"/>
      <c r="T1670" s="18"/>
      <c r="U1670" s="18"/>
      <c r="V1670" s="18"/>
      <c r="W1670" s="18"/>
      <c r="X1670" s="18"/>
      <c r="Y1670" s="18"/>
      <c r="Z1670" s="18"/>
      <c r="AA1670" s="18"/>
      <c r="AB1670" s="18"/>
      <c r="AC1670" s="18"/>
      <c r="AD1670" s="18"/>
      <c r="AE1670" s="18"/>
      <c r="AF1670" s="18"/>
      <c r="AG1670" s="18"/>
      <c r="AH1670" s="18"/>
      <c r="AI1670" s="18"/>
      <c r="AJ1670" s="18"/>
      <c r="AK1670" s="18"/>
      <c r="AL1670" s="18"/>
      <c r="AM1670" s="18"/>
      <c r="AN1670" s="18"/>
      <c r="AO1670" s="18"/>
      <c r="AP1670" s="18"/>
      <c r="AQ1670" s="18"/>
      <c r="AR1670" s="19"/>
      <c r="AS1670" s="19"/>
      <c r="AT1670" s="19"/>
      <c r="AU1670" s="19"/>
      <c r="AV1670" s="19"/>
      <c r="AW1670" s="19"/>
      <c r="AX1670" s="19"/>
      <c r="AY1670" s="19"/>
      <c r="AZ1670" s="19"/>
      <c r="BA1670" s="19"/>
      <c r="BB1670" s="19"/>
      <c r="BC1670" s="19"/>
      <c r="BD1670" s="19"/>
      <c r="BE1670" s="19"/>
      <c r="BF1670" s="19"/>
      <c r="BG1670" s="19"/>
      <c r="BH1670" s="19"/>
      <c r="BI1670" s="19"/>
      <c r="BJ1670" s="19"/>
      <c r="BK1670" s="19"/>
      <c r="BL1670" s="19"/>
      <c r="BM1670" s="19"/>
      <c r="BN1670" s="19"/>
      <c r="BO1670" s="19"/>
      <c r="BP1670" s="19"/>
    </row>
    <row r="1671" spans="1:68" s="2" customFormat="1">
      <c r="A1671" s="57"/>
      <c r="B1671" s="18"/>
      <c r="C1671" s="18"/>
      <c r="D1671" s="18"/>
      <c r="E1671" s="18"/>
      <c r="F1671" s="18"/>
      <c r="G1671" s="18"/>
      <c r="H1671" s="18"/>
      <c r="I1671" s="18"/>
      <c r="J1671" s="18"/>
      <c r="K1671" s="18"/>
      <c r="L1671" s="18"/>
      <c r="M1671" s="18"/>
      <c r="N1671" s="18"/>
      <c r="O1671" s="18"/>
      <c r="P1671" s="18"/>
      <c r="Q1671" s="18"/>
      <c r="R1671" s="18"/>
      <c r="S1671" s="18"/>
      <c r="T1671" s="18"/>
      <c r="U1671" s="18"/>
      <c r="V1671" s="18"/>
      <c r="W1671" s="18"/>
      <c r="X1671" s="18"/>
      <c r="Y1671" s="18"/>
      <c r="Z1671" s="18"/>
      <c r="AA1671" s="18"/>
      <c r="AB1671" s="18"/>
      <c r="AC1671" s="18"/>
      <c r="AD1671" s="18"/>
      <c r="AE1671" s="18"/>
      <c r="AF1671" s="18"/>
      <c r="AG1671" s="18"/>
      <c r="AH1671" s="18"/>
      <c r="AI1671" s="18"/>
      <c r="AJ1671" s="18"/>
      <c r="AK1671" s="18"/>
      <c r="AL1671" s="18"/>
      <c r="AM1671" s="18"/>
      <c r="AN1671" s="18"/>
      <c r="AO1671" s="18"/>
      <c r="AP1671" s="18"/>
      <c r="AQ1671" s="18"/>
      <c r="AR1671" s="19"/>
      <c r="AS1671" s="19"/>
      <c r="AT1671" s="19"/>
      <c r="AU1671" s="19"/>
      <c r="AV1671" s="19"/>
      <c r="AW1671" s="19"/>
      <c r="AX1671" s="19"/>
      <c r="AY1671" s="19"/>
      <c r="AZ1671" s="19"/>
      <c r="BA1671" s="19"/>
      <c r="BB1671" s="19"/>
      <c r="BC1671" s="19"/>
      <c r="BD1671" s="19"/>
      <c r="BE1671" s="19"/>
      <c r="BF1671" s="19"/>
      <c r="BG1671" s="19"/>
      <c r="BH1671" s="19"/>
      <c r="BI1671" s="19"/>
      <c r="BJ1671" s="19"/>
      <c r="BK1671" s="19"/>
      <c r="BL1671" s="19"/>
      <c r="BM1671" s="19"/>
      <c r="BN1671" s="19"/>
      <c r="BO1671" s="19"/>
      <c r="BP1671" s="19"/>
    </row>
    <row r="1672" spans="1:68" s="2" customFormat="1">
      <c r="A1672" s="57"/>
      <c r="B1672" s="18"/>
      <c r="C1672" s="18"/>
      <c r="D1672" s="18"/>
      <c r="E1672" s="18"/>
      <c r="F1672" s="18"/>
      <c r="G1672" s="18"/>
      <c r="H1672" s="18"/>
      <c r="I1672" s="18"/>
      <c r="J1672" s="18"/>
      <c r="K1672" s="18"/>
      <c r="L1672" s="18"/>
      <c r="M1672" s="18"/>
      <c r="N1672" s="18"/>
      <c r="O1672" s="18"/>
      <c r="P1672" s="18"/>
      <c r="Q1672" s="18"/>
      <c r="R1672" s="18"/>
      <c r="S1672" s="18"/>
      <c r="T1672" s="18"/>
      <c r="U1672" s="18"/>
      <c r="V1672" s="18"/>
      <c r="W1672" s="18"/>
      <c r="X1672" s="18"/>
      <c r="Y1672" s="18"/>
      <c r="Z1672" s="18"/>
      <c r="AA1672" s="18"/>
      <c r="AB1672" s="18"/>
      <c r="AC1672" s="18"/>
      <c r="AD1672" s="18"/>
      <c r="AE1672" s="18"/>
      <c r="AF1672" s="18"/>
      <c r="AG1672" s="18"/>
      <c r="AH1672" s="18"/>
      <c r="AI1672" s="18"/>
      <c r="AJ1672" s="18"/>
      <c r="AK1672" s="18"/>
      <c r="AL1672" s="18"/>
      <c r="AM1672" s="18"/>
      <c r="AN1672" s="18"/>
      <c r="AO1672" s="18"/>
      <c r="AP1672" s="18"/>
      <c r="AQ1672" s="18"/>
      <c r="AR1672" s="19"/>
      <c r="AS1672" s="19"/>
      <c r="AT1672" s="19"/>
      <c r="AU1672" s="19"/>
      <c r="AV1672" s="19"/>
      <c r="AW1672" s="19"/>
      <c r="AX1672" s="19"/>
      <c r="AY1672" s="19"/>
      <c r="AZ1672" s="19"/>
      <c r="BA1672" s="19"/>
      <c r="BB1672" s="19"/>
      <c r="BC1672" s="19"/>
      <c r="BD1672" s="19"/>
      <c r="BE1672" s="19"/>
      <c r="BF1672" s="19"/>
      <c r="BG1672" s="19"/>
      <c r="BH1672" s="19"/>
      <c r="BI1672" s="19"/>
      <c r="BJ1672" s="19"/>
      <c r="BK1672" s="19"/>
      <c r="BL1672" s="19"/>
      <c r="BM1672" s="19"/>
      <c r="BN1672" s="19"/>
      <c r="BO1672" s="19"/>
      <c r="BP1672" s="19"/>
    </row>
    <row r="1673" spans="1:68" s="2" customFormat="1">
      <c r="A1673" s="57"/>
      <c r="B1673" s="18"/>
      <c r="C1673" s="18"/>
      <c r="D1673" s="18"/>
      <c r="E1673" s="18"/>
      <c r="F1673" s="18"/>
      <c r="G1673" s="18"/>
      <c r="H1673" s="18"/>
      <c r="I1673" s="18"/>
      <c r="J1673" s="18"/>
      <c r="K1673" s="18"/>
      <c r="L1673" s="18"/>
      <c r="M1673" s="18"/>
      <c r="N1673" s="18"/>
      <c r="O1673" s="18"/>
      <c r="P1673" s="18"/>
      <c r="Q1673" s="18"/>
      <c r="R1673" s="18"/>
      <c r="S1673" s="18"/>
      <c r="T1673" s="18"/>
      <c r="U1673" s="18"/>
      <c r="V1673" s="18"/>
      <c r="W1673" s="18"/>
      <c r="X1673" s="18"/>
      <c r="Y1673" s="18"/>
      <c r="Z1673" s="18"/>
      <c r="AA1673" s="18"/>
      <c r="AB1673" s="18"/>
      <c r="AC1673" s="18"/>
      <c r="AD1673" s="18"/>
      <c r="AE1673" s="18"/>
      <c r="AF1673" s="18"/>
      <c r="AG1673" s="18"/>
      <c r="AH1673" s="18"/>
      <c r="AI1673" s="18"/>
      <c r="AJ1673" s="18"/>
      <c r="AK1673" s="18"/>
      <c r="AL1673" s="18"/>
      <c r="AM1673" s="18"/>
      <c r="AN1673" s="18"/>
      <c r="AO1673" s="18"/>
      <c r="AP1673" s="18"/>
      <c r="AQ1673" s="18"/>
      <c r="AR1673" s="19"/>
      <c r="AS1673" s="19"/>
      <c r="AT1673" s="19"/>
      <c r="AU1673" s="19"/>
      <c r="AV1673" s="19"/>
      <c r="AW1673" s="19"/>
      <c r="AX1673" s="19"/>
      <c r="AY1673" s="19"/>
      <c r="AZ1673" s="19"/>
      <c r="BA1673" s="19"/>
      <c r="BB1673" s="19"/>
      <c r="BC1673" s="19"/>
      <c r="BD1673" s="19"/>
      <c r="BE1673" s="19"/>
      <c r="BF1673" s="19"/>
      <c r="BG1673" s="19"/>
      <c r="BH1673" s="19"/>
      <c r="BI1673" s="19"/>
      <c r="BJ1673" s="19"/>
      <c r="BK1673" s="19"/>
      <c r="BL1673" s="19"/>
      <c r="BM1673" s="19"/>
      <c r="BN1673" s="19"/>
      <c r="BO1673" s="19"/>
      <c r="BP1673" s="19"/>
    </row>
    <row r="1674" spans="1:68" s="2" customFormat="1">
      <c r="A1674" s="57"/>
      <c r="B1674" s="18"/>
      <c r="C1674" s="18"/>
      <c r="D1674" s="18"/>
      <c r="E1674" s="18"/>
      <c r="F1674" s="18"/>
      <c r="G1674" s="18"/>
      <c r="H1674" s="18"/>
      <c r="I1674" s="18"/>
      <c r="J1674" s="18"/>
      <c r="K1674" s="18"/>
      <c r="L1674" s="18"/>
      <c r="M1674" s="18"/>
      <c r="N1674" s="18"/>
      <c r="O1674" s="18"/>
      <c r="P1674" s="18"/>
      <c r="Q1674" s="18"/>
      <c r="R1674" s="18"/>
      <c r="S1674" s="18"/>
      <c r="T1674" s="18"/>
      <c r="U1674" s="18"/>
      <c r="V1674" s="18"/>
      <c r="W1674" s="18"/>
      <c r="X1674" s="18"/>
      <c r="Y1674" s="18"/>
      <c r="Z1674" s="18"/>
      <c r="AA1674" s="18"/>
      <c r="AB1674" s="18"/>
      <c r="AC1674" s="18"/>
      <c r="AD1674" s="18"/>
      <c r="AE1674" s="18"/>
      <c r="AF1674" s="18"/>
      <c r="AG1674" s="18"/>
      <c r="AH1674" s="18"/>
      <c r="AI1674" s="18"/>
      <c r="AJ1674" s="18"/>
      <c r="AK1674" s="18"/>
      <c r="AL1674" s="18"/>
      <c r="AM1674" s="18"/>
      <c r="AN1674" s="18"/>
      <c r="AO1674" s="18"/>
      <c r="AP1674" s="18"/>
      <c r="AQ1674" s="18"/>
      <c r="AR1674" s="19"/>
      <c r="AS1674" s="19"/>
      <c r="AT1674" s="19"/>
      <c r="AU1674" s="19"/>
      <c r="AV1674" s="19"/>
      <c r="AW1674" s="19"/>
      <c r="AX1674" s="19"/>
      <c r="AY1674" s="19"/>
      <c r="AZ1674" s="19"/>
      <c r="BA1674" s="19"/>
      <c r="BB1674" s="19"/>
      <c r="BC1674" s="19"/>
      <c r="BD1674" s="19"/>
      <c r="BE1674" s="19"/>
      <c r="BF1674" s="19"/>
      <c r="BG1674" s="19"/>
      <c r="BH1674" s="19"/>
      <c r="BI1674" s="19"/>
      <c r="BJ1674" s="19"/>
      <c r="BK1674" s="19"/>
      <c r="BL1674" s="19"/>
      <c r="BM1674" s="19"/>
      <c r="BN1674" s="19"/>
      <c r="BO1674" s="19"/>
      <c r="BP1674" s="19"/>
    </row>
    <row r="1675" spans="1:68" s="2" customFormat="1">
      <c r="A1675" s="57"/>
      <c r="B1675" s="18"/>
      <c r="C1675" s="18"/>
      <c r="D1675" s="18"/>
      <c r="E1675" s="18"/>
      <c r="F1675" s="18"/>
      <c r="G1675" s="18"/>
      <c r="H1675" s="18"/>
      <c r="I1675" s="18"/>
      <c r="J1675" s="18"/>
      <c r="K1675" s="18"/>
      <c r="L1675" s="18"/>
      <c r="M1675" s="18"/>
      <c r="N1675" s="18"/>
      <c r="O1675" s="18"/>
      <c r="P1675" s="18"/>
      <c r="Q1675" s="18"/>
      <c r="R1675" s="18"/>
      <c r="S1675" s="18"/>
      <c r="T1675" s="18"/>
      <c r="U1675" s="18"/>
      <c r="V1675" s="18"/>
      <c r="W1675" s="18"/>
      <c r="X1675" s="18"/>
      <c r="Y1675" s="18"/>
      <c r="Z1675" s="18"/>
      <c r="AA1675" s="18"/>
      <c r="AB1675" s="18"/>
      <c r="AC1675" s="18"/>
      <c r="AD1675" s="18"/>
      <c r="AE1675" s="18"/>
      <c r="AF1675" s="18"/>
      <c r="AG1675" s="18"/>
      <c r="AH1675" s="18"/>
      <c r="AI1675" s="18"/>
      <c r="AJ1675" s="18"/>
      <c r="AK1675" s="18"/>
      <c r="AL1675" s="18"/>
      <c r="AM1675" s="18"/>
      <c r="AN1675" s="18"/>
      <c r="AO1675" s="18"/>
      <c r="AP1675" s="18"/>
      <c r="AQ1675" s="18"/>
      <c r="AR1675" s="19"/>
      <c r="AS1675" s="19"/>
      <c r="AT1675" s="19"/>
      <c r="AU1675" s="19"/>
      <c r="AV1675" s="19"/>
      <c r="AW1675" s="19"/>
      <c r="AX1675" s="19"/>
      <c r="AY1675" s="19"/>
      <c r="AZ1675" s="19"/>
      <c r="BA1675" s="19"/>
      <c r="BB1675" s="19"/>
      <c r="BC1675" s="19"/>
      <c r="BD1675" s="19"/>
      <c r="BE1675" s="19"/>
      <c r="BF1675" s="19"/>
      <c r="BG1675" s="19"/>
      <c r="BH1675" s="19"/>
      <c r="BI1675" s="19"/>
      <c r="BJ1675" s="19"/>
      <c r="BK1675" s="19"/>
      <c r="BL1675" s="19"/>
      <c r="BM1675" s="19"/>
      <c r="BN1675" s="19"/>
      <c r="BO1675" s="19"/>
      <c r="BP1675" s="19"/>
    </row>
    <row r="1676" spans="1:68" s="2" customFormat="1">
      <c r="A1676" s="57"/>
      <c r="B1676" s="18"/>
      <c r="C1676" s="18"/>
      <c r="D1676" s="18"/>
      <c r="E1676" s="18"/>
      <c r="F1676" s="18"/>
      <c r="G1676" s="18"/>
      <c r="H1676" s="18"/>
      <c r="I1676" s="18"/>
      <c r="J1676" s="18"/>
      <c r="K1676" s="18"/>
      <c r="L1676" s="18"/>
      <c r="M1676" s="18"/>
      <c r="N1676" s="18"/>
      <c r="O1676" s="18"/>
      <c r="P1676" s="18"/>
      <c r="Q1676" s="18"/>
      <c r="R1676" s="18"/>
      <c r="S1676" s="18"/>
      <c r="T1676" s="18"/>
      <c r="U1676" s="18"/>
      <c r="V1676" s="18"/>
      <c r="W1676" s="18"/>
      <c r="X1676" s="18"/>
      <c r="Y1676" s="18"/>
      <c r="Z1676" s="18"/>
      <c r="AA1676" s="18"/>
      <c r="AB1676" s="18"/>
      <c r="AC1676" s="18"/>
      <c r="AD1676" s="18"/>
      <c r="AE1676" s="18"/>
      <c r="AF1676" s="18"/>
      <c r="AG1676" s="18"/>
      <c r="AH1676" s="18"/>
      <c r="AI1676" s="18"/>
      <c r="AJ1676" s="18"/>
      <c r="AK1676" s="18"/>
      <c r="AL1676" s="18"/>
      <c r="AM1676" s="18"/>
      <c r="AN1676" s="18"/>
      <c r="AO1676" s="18"/>
      <c r="AP1676" s="18"/>
      <c r="AQ1676" s="18"/>
      <c r="AR1676" s="19"/>
      <c r="AS1676" s="19"/>
      <c r="AT1676" s="19"/>
      <c r="AU1676" s="19"/>
      <c r="AV1676" s="19"/>
      <c r="AW1676" s="19"/>
      <c r="AX1676" s="19"/>
      <c r="AY1676" s="19"/>
      <c r="AZ1676" s="19"/>
      <c r="BA1676" s="19"/>
      <c r="BB1676" s="19"/>
      <c r="BC1676" s="19"/>
      <c r="BD1676" s="19"/>
      <c r="BE1676" s="19"/>
      <c r="BF1676" s="19"/>
      <c r="BG1676" s="19"/>
      <c r="BH1676" s="19"/>
      <c r="BI1676" s="19"/>
      <c r="BJ1676" s="19"/>
      <c r="BK1676" s="19"/>
      <c r="BL1676" s="19"/>
      <c r="BM1676" s="19"/>
      <c r="BN1676" s="19"/>
      <c r="BO1676" s="19"/>
      <c r="BP1676" s="19"/>
    </row>
    <row r="1677" spans="1:68" s="2" customFormat="1">
      <c r="A1677" s="57"/>
      <c r="B1677" s="18"/>
      <c r="C1677" s="18"/>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18"/>
      <c r="AM1677" s="18"/>
      <c r="AN1677" s="18"/>
      <c r="AO1677" s="18"/>
      <c r="AP1677" s="18"/>
      <c r="AQ1677" s="18"/>
      <c r="AR1677" s="19"/>
      <c r="AS1677" s="19"/>
      <c r="AT1677" s="19"/>
      <c r="AU1677" s="19"/>
      <c r="AV1677" s="19"/>
      <c r="AW1677" s="19"/>
      <c r="AX1677" s="19"/>
      <c r="AY1677" s="19"/>
      <c r="AZ1677" s="19"/>
      <c r="BA1677" s="19"/>
      <c r="BB1677" s="19"/>
      <c r="BC1677" s="19"/>
      <c r="BD1677" s="19"/>
      <c r="BE1677" s="19"/>
      <c r="BF1677" s="19"/>
      <c r="BG1677" s="19"/>
      <c r="BH1677" s="19"/>
      <c r="BI1677" s="19"/>
      <c r="BJ1677" s="19"/>
      <c r="BK1677" s="19"/>
      <c r="BL1677" s="19"/>
      <c r="BM1677" s="19"/>
      <c r="BN1677" s="19"/>
      <c r="BO1677" s="19"/>
      <c r="BP1677" s="19"/>
    </row>
    <row r="1678" spans="1:68" s="2" customFormat="1">
      <c r="A1678" s="57"/>
      <c r="B1678" s="18"/>
      <c r="C1678" s="18"/>
      <c r="D1678" s="18"/>
      <c r="E1678" s="18"/>
      <c r="F1678" s="18"/>
      <c r="G1678" s="18"/>
      <c r="H1678" s="18"/>
      <c r="I1678" s="18"/>
      <c r="J1678" s="18"/>
      <c r="K1678" s="18"/>
      <c r="L1678" s="18"/>
      <c r="M1678" s="18"/>
      <c r="N1678" s="18"/>
      <c r="O1678" s="18"/>
      <c r="P1678" s="18"/>
      <c r="Q1678" s="18"/>
      <c r="R1678" s="18"/>
      <c r="S1678" s="18"/>
      <c r="T1678" s="18"/>
      <c r="U1678" s="18"/>
      <c r="V1678" s="18"/>
      <c r="W1678" s="18"/>
      <c r="X1678" s="18"/>
      <c r="Y1678" s="18"/>
      <c r="Z1678" s="18"/>
      <c r="AA1678" s="18"/>
      <c r="AB1678" s="18"/>
      <c r="AC1678" s="18"/>
      <c r="AD1678" s="18"/>
      <c r="AE1678" s="18"/>
      <c r="AF1678" s="18"/>
      <c r="AG1678" s="18"/>
      <c r="AH1678" s="18"/>
      <c r="AI1678" s="18"/>
      <c r="AJ1678" s="18"/>
      <c r="AK1678" s="18"/>
      <c r="AL1678" s="18"/>
      <c r="AM1678" s="18"/>
      <c r="AN1678" s="18"/>
      <c r="AO1678" s="18"/>
      <c r="AP1678" s="18"/>
      <c r="AQ1678" s="18"/>
      <c r="AR1678" s="19"/>
      <c r="AS1678" s="19"/>
      <c r="AT1678" s="19"/>
      <c r="AU1678" s="19"/>
      <c r="AV1678" s="19"/>
      <c r="AW1678" s="19"/>
      <c r="AX1678" s="19"/>
      <c r="AY1678" s="19"/>
      <c r="AZ1678" s="19"/>
      <c r="BA1678" s="19"/>
      <c r="BB1678" s="19"/>
      <c r="BC1678" s="19"/>
      <c r="BD1678" s="19"/>
      <c r="BE1678" s="19"/>
      <c r="BF1678" s="19"/>
      <c r="BG1678" s="19"/>
      <c r="BH1678" s="19"/>
      <c r="BI1678" s="19"/>
      <c r="BJ1678" s="19"/>
      <c r="BK1678" s="19"/>
      <c r="BL1678" s="19"/>
      <c r="BM1678" s="19"/>
      <c r="BN1678" s="19"/>
      <c r="BO1678" s="19"/>
      <c r="BP1678" s="19"/>
    </row>
    <row r="1679" spans="1:68" s="2" customFormat="1">
      <c r="A1679" s="57"/>
      <c r="B1679" s="18"/>
      <c r="C1679" s="18"/>
      <c r="D1679" s="18"/>
      <c r="E1679" s="18"/>
      <c r="F1679" s="18"/>
      <c r="G1679" s="18"/>
      <c r="H1679" s="18"/>
      <c r="I1679" s="18"/>
      <c r="J1679" s="18"/>
      <c r="K1679" s="18"/>
      <c r="L1679" s="18"/>
      <c r="M1679" s="18"/>
      <c r="N1679" s="18"/>
      <c r="O1679" s="18"/>
      <c r="P1679" s="18"/>
      <c r="Q1679" s="18"/>
      <c r="R1679" s="18"/>
      <c r="S1679" s="18"/>
      <c r="T1679" s="18"/>
      <c r="U1679" s="18"/>
      <c r="V1679" s="18"/>
      <c r="W1679" s="18"/>
      <c r="X1679" s="18"/>
      <c r="Y1679" s="18"/>
      <c r="Z1679" s="18"/>
      <c r="AA1679" s="18"/>
      <c r="AB1679" s="18"/>
      <c r="AC1679" s="18"/>
      <c r="AD1679" s="18"/>
      <c r="AE1679" s="18"/>
      <c r="AF1679" s="18"/>
      <c r="AG1679" s="18"/>
      <c r="AH1679" s="18"/>
      <c r="AI1679" s="18"/>
      <c r="AJ1679" s="18"/>
      <c r="AK1679" s="18"/>
      <c r="AL1679" s="18"/>
      <c r="AM1679" s="18"/>
      <c r="AN1679" s="18"/>
      <c r="AO1679" s="18"/>
      <c r="AP1679" s="18"/>
      <c r="AQ1679" s="18"/>
      <c r="AR1679" s="19"/>
      <c r="AS1679" s="19"/>
      <c r="AT1679" s="19"/>
      <c r="AU1679" s="19"/>
      <c r="AV1679" s="19"/>
      <c r="AW1679" s="19"/>
      <c r="AX1679" s="19"/>
      <c r="AY1679" s="19"/>
      <c r="AZ1679" s="19"/>
      <c r="BA1679" s="19"/>
      <c r="BB1679" s="19"/>
      <c r="BC1679" s="19"/>
      <c r="BD1679" s="19"/>
      <c r="BE1679" s="19"/>
      <c r="BF1679" s="19"/>
      <c r="BG1679" s="19"/>
      <c r="BH1679" s="19"/>
      <c r="BI1679" s="19"/>
      <c r="BJ1679" s="19"/>
      <c r="BK1679" s="19"/>
      <c r="BL1679" s="19"/>
      <c r="BM1679" s="19"/>
      <c r="BN1679" s="19"/>
      <c r="BO1679" s="19"/>
      <c r="BP1679" s="19"/>
    </row>
    <row r="1680" spans="1:68" s="2" customFormat="1">
      <c r="A1680" s="57"/>
      <c r="B1680" s="18"/>
      <c r="C1680" s="18"/>
      <c r="D1680" s="18"/>
      <c r="E1680" s="18"/>
      <c r="F1680" s="18"/>
      <c r="G1680" s="18"/>
      <c r="H1680" s="18"/>
      <c r="I1680" s="18"/>
      <c r="J1680" s="18"/>
      <c r="K1680" s="18"/>
      <c r="L1680" s="18"/>
      <c r="M1680" s="18"/>
      <c r="N1680" s="18"/>
      <c r="O1680" s="18"/>
      <c r="P1680" s="18"/>
      <c r="Q1680" s="18"/>
      <c r="R1680" s="18"/>
      <c r="S1680" s="18"/>
      <c r="T1680" s="18"/>
      <c r="U1680" s="18"/>
      <c r="V1680" s="18"/>
      <c r="W1680" s="18"/>
      <c r="X1680" s="18"/>
      <c r="Y1680" s="18"/>
      <c r="Z1680" s="18"/>
      <c r="AA1680" s="18"/>
      <c r="AB1680" s="18"/>
      <c r="AC1680" s="18"/>
      <c r="AD1680" s="18"/>
      <c r="AE1680" s="18"/>
      <c r="AF1680" s="18"/>
      <c r="AG1680" s="18"/>
      <c r="AH1680" s="18"/>
      <c r="AI1680" s="18"/>
      <c r="AJ1680" s="18"/>
      <c r="AK1680" s="18"/>
      <c r="AL1680" s="18"/>
      <c r="AM1680" s="18"/>
      <c r="AN1680" s="18"/>
      <c r="AO1680" s="18"/>
      <c r="AP1680" s="18"/>
      <c r="AQ1680" s="18"/>
      <c r="AR1680" s="19"/>
      <c r="AS1680" s="19"/>
      <c r="AT1680" s="19"/>
      <c r="AU1680" s="19"/>
      <c r="AV1680" s="19"/>
      <c r="AW1680" s="19"/>
      <c r="AX1680" s="19"/>
      <c r="AY1680" s="19"/>
      <c r="AZ1680" s="19"/>
      <c r="BA1680" s="19"/>
      <c r="BB1680" s="19"/>
      <c r="BC1680" s="19"/>
      <c r="BD1680" s="19"/>
      <c r="BE1680" s="19"/>
      <c r="BF1680" s="19"/>
      <c r="BG1680" s="19"/>
      <c r="BH1680" s="19"/>
      <c r="BI1680" s="19"/>
      <c r="BJ1680" s="19"/>
      <c r="BK1680" s="19"/>
      <c r="BL1680" s="19"/>
      <c r="BM1680" s="19"/>
      <c r="BN1680" s="19"/>
      <c r="BO1680" s="19"/>
      <c r="BP1680" s="19"/>
    </row>
    <row r="1681" spans="1:68" s="2" customFormat="1">
      <c r="A1681" s="57"/>
      <c r="B1681" s="18"/>
      <c r="C1681" s="18"/>
      <c r="D1681" s="18"/>
      <c r="E1681" s="18"/>
      <c r="F1681" s="18"/>
      <c r="G1681" s="18"/>
      <c r="H1681" s="18"/>
      <c r="I1681" s="18"/>
      <c r="J1681" s="18"/>
      <c r="K1681" s="18"/>
      <c r="L1681" s="18"/>
      <c r="M1681" s="18"/>
      <c r="N1681" s="18"/>
      <c r="O1681" s="18"/>
      <c r="P1681" s="18"/>
      <c r="Q1681" s="18"/>
      <c r="R1681" s="18"/>
      <c r="S1681" s="18"/>
      <c r="T1681" s="18"/>
      <c r="U1681" s="18"/>
      <c r="V1681" s="18"/>
      <c r="W1681" s="18"/>
      <c r="X1681" s="18"/>
      <c r="Y1681" s="18"/>
      <c r="Z1681" s="18"/>
      <c r="AA1681" s="18"/>
      <c r="AB1681" s="18"/>
      <c r="AC1681" s="18"/>
      <c r="AD1681" s="18"/>
      <c r="AE1681" s="18"/>
      <c r="AF1681" s="18"/>
      <c r="AG1681" s="18"/>
      <c r="AH1681" s="18"/>
      <c r="AI1681" s="18"/>
      <c r="AJ1681" s="18"/>
      <c r="AK1681" s="18"/>
      <c r="AL1681" s="18"/>
      <c r="AM1681" s="18"/>
      <c r="AN1681" s="18"/>
      <c r="AO1681" s="18"/>
      <c r="AP1681" s="18"/>
      <c r="AQ1681" s="18"/>
      <c r="AR1681" s="19"/>
      <c r="AS1681" s="19"/>
      <c r="AT1681" s="19"/>
      <c r="AU1681" s="19"/>
      <c r="AV1681" s="19"/>
      <c r="AW1681" s="19"/>
      <c r="AX1681" s="19"/>
      <c r="AY1681" s="19"/>
      <c r="AZ1681" s="19"/>
      <c r="BA1681" s="19"/>
      <c r="BB1681" s="19"/>
      <c r="BC1681" s="19"/>
      <c r="BD1681" s="19"/>
      <c r="BE1681" s="19"/>
      <c r="BF1681" s="19"/>
      <c r="BG1681" s="19"/>
      <c r="BH1681" s="19"/>
      <c r="BI1681" s="19"/>
      <c r="BJ1681" s="19"/>
      <c r="BK1681" s="19"/>
      <c r="BL1681" s="19"/>
      <c r="BM1681" s="19"/>
      <c r="BN1681" s="19"/>
      <c r="BO1681" s="19"/>
      <c r="BP1681" s="19"/>
    </row>
    <row r="1682" spans="1:68" s="2" customFormat="1">
      <c r="A1682" s="57"/>
      <c r="B1682" s="18"/>
      <c r="C1682" s="18"/>
      <c r="D1682" s="18"/>
      <c r="E1682" s="18"/>
      <c r="F1682" s="18"/>
      <c r="G1682" s="18"/>
      <c r="H1682" s="18"/>
      <c r="I1682" s="18"/>
      <c r="J1682" s="18"/>
      <c r="K1682" s="18"/>
      <c r="L1682" s="18"/>
      <c r="M1682" s="18"/>
      <c r="N1682" s="18"/>
      <c r="O1682" s="18"/>
      <c r="P1682" s="18"/>
      <c r="Q1682" s="18"/>
      <c r="R1682" s="18"/>
      <c r="S1682" s="18"/>
      <c r="T1682" s="18"/>
      <c r="U1682" s="18"/>
      <c r="V1682" s="18"/>
      <c r="W1682" s="18"/>
      <c r="X1682" s="18"/>
      <c r="Y1682" s="18"/>
      <c r="Z1682" s="18"/>
      <c r="AA1682" s="18"/>
      <c r="AB1682" s="18"/>
      <c r="AC1682" s="18"/>
      <c r="AD1682" s="18"/>
      <c r="AE1682" s="18"/>
      <c r="AF1682" s="18"/>
      <c r="AG1682" s="18"/>
      <c r="AH1682" s="18"/>
      <c r="AI1682" s="18"/>
      <c r="AJ1682" s="18"/>
      <c r="AK1682" s="18"/>
      <c r="AL1682" s="18"/>
      <c r="AM1682" s="18"/>
      <c r="AN1682" s="18"/>
      <c r="AO1682" s="18"/>
      <c r="AP1682" s="18"/>
      <c r="AQ1682" s="18"/>
      <c r="AR1682" s="19"/>
      <c r="AS1682" s="19"/>
      <c r="AT1682" s="19"/>
      <c r="AU1682" s="19"/>
      <c r="AV1682" s="19"/>
      <c r="AW1682" s="19"/>
      <c r="AX1682" s="19"/>
      <c r="AY1682" s="19"/>
      <c r="AZ1682" s="19"/>
      <c r="BA1682" s="19"/>
      <c r="BB1682" s="19"/>
      <c r="BC1682" s="19"/>
      <c r="BD1682" s="19"/>
      <c r="BE1682" s="19"/>
      <c r="BF1682" s="19"/>
      <c r="BG1682" s="19"/>
      <c r="BH1682" s="19"/>
      <c r="BI1682" s="19"/>
      <c r="BJ1682" s="19"/>
      <c r="BK1682" s="19"/>
      <c r="BL1682" s="19"/>
      <c r="BM1682" s="19"/>
      <c r="BN1682" s="19"/>
      <c r="BO1682" s="19"/>
      <c r="BP1682" s="19"/>
    </row>
    <row r="1683" spans="1:68" s="2" customFormat="1">
      <c r="A1683" s="57"/>
      <c r="B1683" s="18"/>
      <c r="C1683" s="18"/>
      <c r="D1683" s="18"/>
      <c r="E1683" s="18"/>
      <c r="F1683" s="18"/>
      <c r="G1683" s="18"/>
      <c r="H1683" s="18"/>
      <c r="I1683" s="18"/>
      <c r="J1683" s="18"/>
      <c r="K1683" s="18"/>
      <c r="L1683" s="18"/>
      <c r="M1683" s="18"/>
      <c r="N1683" s="18"/>
      <c r="O1683" s="18"/>
      <c r="P1683" s="18"/>
      <c r="Q1683" s="18"/>
      <c r="R1683" s="18"/>
      <c r="S1683" s="18"/>
      <c r="T1683" s="18"/>
      <c r="U1683" s="18"/>
      <c r="V1683" s="18"/>
      <c r="W1683" s="18"/>
      <c r="X1683" s="18"/>
      <c r="Y1683" s="18"/>
      <c r="Z1683" s="18"/>
      <c r="AA1683" s="18"/>
      <c r="AB1683" s="18"/>
      <c r="AC1683" s="18"/>
      <c r="AD1683" s="18"/>
      <c r="AE1683" s="18"/>
      <c r="AF1683" s="18"/>
      <c r="AG1683" s="18"/>
      <c r="AH1683" s="18"/>
      <c r="AI1683" s="18"/>
      <c r="AJ1683" s="18"/>
      <c r="AK1683" s="18"/>
      <c r="AL1683" s="18"/>
      <c r="AM1683" s="18"/>
      <c r="AN1683" s="18"/>
      <c r="AO1683" s="18"/>
      <c r="AP1683" s="18"/>
      <c r="AQ1683" s="18"/>
      <c r="AR1683" s="19"/>
      <c r="AS1683" s="19"/>
      <c r="AT1683" s="19"/>
      <c r="AU1683" s="19"/>
      <c r="AV1683" s="19"/>
      <c r="AW1683" s="19"/>
      <c r="AX1683" s="19"/>
      <c r="AY1683" s="19"/>
      <c r="AZ1683" s="19"/>
      <c r="BA1683" s="19"/>
      <c r="BB1683" s="19"/>
      <c r="BC1683" s="19"/>
      <c r="BD1683" s="19"/>
      <c r="BE1683" s="19"/>
      <c r="BF1683" s="19"/>
      <c r="BG1683" s="19"/>
      <c r="BH1683" s="19"/>
      <c r="BI1683" s="19"/>
      <c r="BJ1683" s="19"/>
      <c r="BK1683" s="19"/>
      <c r="BL1683" s="19"/>
      <c r="BM1683" s="19"/>
      <c r="BN1683" s="19"/>
      <c r="BO1683" s="19"/>
      <c r="BP1683" s="19"/>
    </row>
    <row r="1684" spans="1:68" s="2" customFormat="1">
      <c r="A1684" s="57"/>
      <c r="B1684" s="18"/>
      <c r="C1684" s="18"/>
      <c r="D1684" s="18"/>
      <c r="E1684" s="18"/>
      <c r="F1684" s="18"/>
      <c r="G1684" s="18"/>
      <c r="H1684" s="18"/>
      <c r="I1684" s="18"/>
      <c r="J1684" s="18"/>
      <c r="K1684" s="18"/>
      <c r="L1684" s="18"/>
      <c r="M1684" s="18"/>
      <c r="N1684" s="18"/>
      <c r="O1684" s="18"/>
      <c r="P1684" s="18"/>
      <c r="Q1684" s="18"/>
      <c r="R1684" s="18"/>
      <c r="S1684" s="18"/>
      <c r="T1684" s="18"/>
      <c r="U1684" s="18"/>
      <c r="V1684" s="18"/>
      <c r="W1684" s="18"/>
      <c r="X1684" s="18"/>
      <c r="Y1684" s="18"/>
      <c r="Z1684" s="18"/>
      <c r="AA1684" s="18"/>
      <c r="AB1684" s="18"/>
      <c r="AC1684" s="18"/>
      <c r="AD1684" s="18"/>
      <c r="AE1684" s="18"/>
      <c r="AF1684" s="18"/>
      <c r="AG1684" s="18"/>
      <c r="AH1684" s="18"/>
      <c r="AI1684" s="18"/>
      <c r="AJ1684" s="18"/>
      <c r="AK1684" s="18"/>
      <c r="AL1684" s="18"/>
      <c r="AM1684" s="18"/>
      <c r="AN1684" s="18"/>
      <c r="AO1684" s="18"/>
      <c r="AP1684" s="18"/>
      <c r="AQ1684" s="18"/>
      <c r="AR1684" s="19"/>
      <c r="AS1684" s="19"/>
      <c r="AT1684" s="19"/>
      <c r="AU1684" s="19"/>
      <c r="AV1684" s="19"/>
      <c r="AW1684" s="19"/>
      <c r="AX1684" s="19"/>
      <c r="AY1684" s="19"/>
      <c r="AZ1684" s="19"/>
      <c r="BA1684" s="19"/>
      <c r="BB1684" s="19"/>
      <c r="BC1684" s="19"/>
      <c r="BD1684" s="19"/>
      <c r="BE1684" s="19"/>
      <c r="BF1684" s="19"/>
      <c r="BG1684" s="19"/>
      <c r="BH1684" s="19"/>
      <c r="BI1684" s="19"/>
      <c r="BJ1684" s="19"/>
      <c r="BK1684" s="19"/>
      <c r="BL1684" s="19"/>
      <c r="BM1684" s="19"/>
      <c r="BN1684" s="19"/>
      <c r="BO1684" s="19"/>
      <c r="BP1684" s="19"/>
    </row>
    <row r="1685" spans="1:68" s="2" customFormat="1">
      <c r="A1685" s="57"/>
      <c r="B1685" s="18"/>
      <c r="C1685" s="18"/>
      <c r="D1685" s="18"/>
      <c r="E1685" s="18"/>
      <c r="F1685" s="18"/>
      <c r="G1685" s="18"/>
      <c r="H1685" s="18"/>
      <c r="I1685" s="18"/>
      <c r="J1685" s="18"/>
      <c r="K1685" s="18"/>
      <c r="L1685" s="18"/>
      <c r="M1685" s="18"/>
      <c r="N1685" s="18"/>
      <c r="O1685" s="18"/>
      <c r="P1685" s="18"/>
      <c r="Q1685" s="18"/>
      <c r="R1685" s="18"/>
      <c r="S1685" s="18"/>
      <c r="T1685" s="18"/>
      <c r="U1685" s="18"/>
      <c r="V1685" s="18"/>
      <c r="W1685" s="18"/>
      <c r="X1685" s="18"/>
      <c r="Y1685" s="18"/>
      <c r="Z1685" s="18"/>
      <c r="AA1685" s="18"/>
      <c r="AB1685" s="18"/>
      <c r="AC1685" s="18"/>
      <c r="AD1685" s="18"/>
      <c r="AE1685" s="18"/>
      <c r="AF1685" s="18"/>
      <c r="AG1685" s="18"/>
      <c r="AH1685" s="18"/>
      <c r="AI1685" s="18"/>
      <c r="AJ1685" s="18"/>
      <c r="AK1685" s="18"/>
      <c r="AL1685" s="18"/>
      <c r="AM1685" s="18"/>
      <c r="AN1685" s="18"/>
      <c r="AO1685" s="18"/>
      <c r="AP1685" s="18"/>
      <c r="AQ1685" s="18"/>
      <c r="AR1685" s="19"/>
      <c r="AS1685" s="19"/>
      <c r="AT1685" s="19"/>
      <c r="AU1685" s="19"/>
      <c r="AV1685" s="19"/>
      <c r="AW1685" s="19"/>
      <c r="AX1685" s="19"/>
      <c r="AY1685" s="19"/>
      <c r="AZ1685" s="19"/>
      <c r="BA1685" s="19"/>
      <c r="BB1685" s="19"/>
      <c r="BC1685" s="19"/>
      <c r="BD1685" s="19"/>
      <c r="BE1685" s="19"/>
      <c r="BF1685" s="19"/>
      <c r="BG1685" s="19"/>
      <c r="BH1685" s="19"/>
      <c r="BI1685" s="19"/>
      <c r="BJ1685" s="19"/>
      <c r="BK1685" s="19"/>
      <c r="BL1685" s="19"/>
      <c r="BM1685" s="19"/>
      <c r="BN1685" s="19"/>
      <c r="BO1685" s="19"/>
      <c r="BP1685" s="19"/>
    </row>
    <row r="1686" spans="1:68" s="2" customFormat="1">
      <c r="A1686" s="57"/>
      <c r="B1686" s="18"/>
      <c r="C1686" s="18"/>
      <c r="D1686" s="18"/>
      <c r="E1686" s="18"/>
      <c r="F1686" s="18"/>
      <c r="G1686" s="18"/>
      <c r="H1686" s="18"/>
      <c r="I1686" s="18"/>
      <c r="J1686" s="18"/>
      <c r="K1686" s="18"/>
      <c r="L1686" s="18"/>
      <c r="M1686" s="18"/>
      <c r="N1686" s="18"/>
      <c r="O1686" s="18"/>
      <c r="P1686" s="18"/>
      <c r="Q1686" s="18"/>
      <c r="R1686" s="18"/>
      <c r="S1686" s="18"/>
      <c r="T1686" s="18"/>
      <c r="U1686" s="18"/>
      <c r="V1686" s="18"/>
      <c r="W1686" s="18"/>
      <c r="X1686" s="18"/>
      <c r="Y1686" s="18"/>
      <c r="Z1686" s="18"/>
      <c r="AA1686" s="18"/>
      <c r="AB1686" s="18"/>
      <c r="AC1686" s="18"/>
      <c r="AD1686" s="18"/>
      <c r="AE1686" s="18"/>
      <c r="AF1686" s="18"/>
      <c r="AG1686" s="18"/>
      <c r="AH1686" s="18"/>
      <c r="AI1686" s="18"/>
      <c r="AJ1686" s="18"/>
      <c r="AK1686" s="18"/>
      <c r="AL1686" s="18"/>
      <c r="AM1686" s="18"/>
      <c r="AN1686" s="18"/>
      <c r="AO1686" s="18"/>
      <c r="AP1686" s="18"/>
      <c r="AQ1686" s="18"/>
      <c r="AR1686" s="19"/>
      <c r="AS1686" s="19"/>
      <c r="AT1686" s="19"/>
      <c r="AU1686" s="19"/>
      <c r="AV1686" s="19"/>
      <c r="AW1686" s="19"/>
      <c r="AX1686" s="19"/>
      <c r="AY1686" s="19"/>
      <c r="AZ1686" s="19"/>
      <c r="BA1686" s="19"/>
      <c r="BB1686" s="19"/>
      <c r="BC1686" s="19"/>
      <c r="BD1686" s="19"/>
      <c r="BE1686" s="19"/>
      <c r="BF1686" s="19"/>
      <c r="BG1686" s="19"/>
      <c r="BH1686" s="19"/>
      <c r="BI1686" s="19"/>
      <c r="BJ1686" s="19"/>
      <c r="BK1686" s="19"/>
      <c r="BL1686" s="19"/>
      <c r="BM1686" s="19"/>
      <c r="BN1686" s="19"/>
      <c r="BO1686" s="19"/>
      <c r="BP1686" s="19"/>
    </row>
    <row r="1687" spans="1:68" s="2" customFormat="1">
      <c r="A1687" s="57"/>
      <c r="B1687" s="18"/>
      <c r="C1687" s="18"/>
      <c r="D1687" s="18"/>
      <c r="E1687" s="18"/>
      <c r="F1687" s="18"/>
      <c r="G1687" s="18"/>
      <c r="H1687" s="18"/>
      <c r="I1687" s="18"/>
      <c r="J1687" s="18"/>
      <c r="K1687" s="18"/>
      <c r="L1687" s="18"/>
      <c r="M1687" s="18"/>
      <c r="N1687" s="18"/>
      <c r="O1687" s="18"/>
      <c r="P1687" s="18"/>
      <c r="Q1687" s="18"/>
      <c r="R1687" s="18"/>
      <c r="S1687" s="18"/>
      <c r="T1687" s="18"/>
      <c r="U1687" s="18"/>
      <c r="V1687" s="18"/>
      <c r="W1687" s="18"/>
      <c r="X1687" s="18"/>
      <c r="Y1687" s="18"/>
      <c r="Z1687" s="18"/>
      <c r="AA1687" s="18"/>
      <c r="AB1687" s="18"/>
      <c r="AC1687" s="18"/>
      <c r="AD1687" s="18"/>
      <c r="AE1687" s="18"/>
      <c r="AF1687" s="18"/>
      <c r="AG1687" s="18"/>
      <c r="AH1687" s="18"/>
      <c r="AI1687" s="18"/>
      <c r="AJ1687" s="18"/>
      <c r="AK1687" s="18"/>
      <c r="AL1687" s="18"/>
      <c r="AM1687" s="18"/>
      <c r="AN1687" s="18"/>
      <c r="AO1687" s="18"/>
      <c r="AP1687" s="18"/>
      <c r="AQ1687" s="18"/>
      <c r="AR1687" s="19"/>
      <c r="AS1687" s="19"/>
      <c r="AT1687" s="19"/>
      <c r="AU1687" s="19"/>
      <c r="AV1687" s="19"/>
      <c r="AW1687" s="19"/>
      <c r="AX1687" s="19"/>
      <c r="AY1687" s="19"/>
      <c r="AZ1687" s="19"/>
      <c r="BA1687" s="19"/>
      <c r="BB1687" s="19"/>
      <c r="BC1687" s="19"/>
      <c r="BD1687" s="19"/>
      <c r="BE1687" s="19"/>
      <c r="BF1687" s="19"/>
      <c r="BG1687" s="19"/>
      <c r="BH1687" s="19"/>
      <c r="BI1687" s="19"/>
      <c r="BJ1687" s="19"/>
      <c r="BK1687" s="19"/>
      <c r="BL1687" s="19"/>
      <c r="BM1687" s="19"/>
      <c r="BN1687" s="19"/>
      <c r="BO1687" s="19"/>
      <c r="BP1687" s="19"/>
    </row>
    <row r="1688" spans="1:68" s="2" customFormat="1">
      <c r="A1688" s="57"/>
      <c r="B1688" s="18"/>
      <c r="C1688" s="18"/>
      <c r="D1688" s="18"/>
      <c r="E1688" s="18"/>
      <c r="F1688" s="18"/>
      <c r="G1688" s="18"/>
      <c r="H1688" s="18"/>
      <c r="I1688" s="18"/>
      <c r="J1688" s="18"/>
      <c r="K1688" s="18"/>
      <c r="L1688" s="18"/>
      <c r="M1688" s="18"/>
      <c r="N1688" s="18"/>
      <c r="O1688" s="18"/>
      <c r="P1688" s="18"/>
      <c r="Q1688" s="18"/>
      <c r="R1688" s="18"/>
      <c r="S1688" s="18"/>
      <c r="T1688" s="18"/>
      <c r="U1688" s="18"/>
      <c r="V1688" s="18"/>
      <c r="W1688" s="18"/>
      <c r="X1688" s="18"/>
      <c r="Y1688" s="18"/>
      <c r="Z1688" s="18"/>
      <c r="AA1688" s="18"/>
      <c r="AB1688" s="18"/>
      <c r="AC1688" s="18"/>
      <c r="AD1688" s="18"/>
      <c r="AE1688" s="18"/>
      <c r="AF1688" s="18"/>
      <c r="AG1688" s="18"/>
      <c r="AH1688" s="18"/>
      <c r="AI1688" s="18"/>
      <c r="AJ1688" s="18"/>
      <c r="AK1688" s="18"/>
      <c r="AL1688" s="18"/>
      <c r="AM1688" s="18"/>
      <c r="AN1688" s="18"/>
      <c r="AO1688" s="18"/>
      <c r="AP1688" s="18"/>
      <c r="AQ1688" s="18"/>
      <c r="AR1688" s="19"/>
      <c r="AS1688" s="19"/>
      <c r="AT1688" s="19"/>
      <c r="AU1688" s="19"/>
      <c r="AV1688" s="19"/>
      <c r="AW1688" s="19"/>
      <c r="AX1688" s="19"/>
      <c r="AY1688" s="19"/>
      <c r="AZ1688" s="19"/>
      <c r="BA1688" s="19"/>
      <c r="BB1688" s="19"/>
      <c r="BC1688" s="19"/>
      <c r="BD1688" s="19"/>
      <c r="BE1688" s="19"/>
      <c r="BF1688" s="19"/>
      <c r="BG1688" s="19"/>
      <c r="BH1688" s="19"/>
      <c r="BI1688" s="19"/>
      <c r="BJ1688" s="19"/>
      <c r="BK1688" s="19"/>
      <c r="BL1688" s="19"/>
      <c r="BM1688" s="19"/>
      <c r="BN1688" s="19"/>
      <c r="BO1688" s="19"/>
      <c r="BP1688" s="19"/>
    </row>
    <row r="1689" spans="1:68" s="2" customFormat="1">
      <c r="A1689" s="57"/>
      <c r="B1689" s="18"/>
      <c r="C1689" s="18"/>
      <c r="D1689" s="18"/>
      <c r="E1689" s="18"/>
      <c r="F1689" s="18"/>
      <c r="G1689" s="18"/>
      <c r="H1689" s="18"/>
      <c r="I1689" s="18"/>
      <c r="J1689" s="18"/>
      <c r="K1689" s="18"/>
      <c r="L1689" s="18"/>
      <c r="M1689" s="18"/>
      <c r="N1689" s="18"/>
      <c r="O1689" s="18"/>
      <c r="P1689" s="18"/>
      <c r="Q1689" s="18"/>
      <c r="R1689" s="18"/>
      <c r="S1689" s="18"/>
      <c r="T1689" s="18"/>
      <c r="U1689" s="18"/>
      <c r="V1689" s="18"/>
      <c r="W1689" s="18"/>
      <c r="X1689" s="18"/>
      <c r="Y1689" s="18"/>
      <c r="Z1689" s="18"/>
      <c r="AA1689" s="18"/>
      <c r="AB1689" s="18"/>
      <c r="AC1689" s="18"/>
      <c r="AD1689" s="18"/>
      <c r="AE1689" s="18"/>
      <c r="AF1689" s="18"/>
      <c r="AG1689" s="18"/>
      <c r="AH1689" s="18"/>
      <c r="AI1689" s="18"/>
      <c r="AJ1689" s="18"/>
      <c r="AK1689" s="18"/>
      <c r="AL1689" s="18"/>
      <c r="AM1689" s="18"/>
      <c r="AN1689" s="18"/>
      <c r="AO1689" s="18"/>
      <c r="AP1689" s="18"/>
      <c r="AQ1689" s="18"/>
      <c r="AR1689" s="19"/>
      <c r="AS1689" s="19"/>
      <c r="AT1689" s="19"/>
      <c r="AU1689" s="19"/>
      <c r="AV1689" s="19"/>
      <c r="AW1689" s="19"/>
      <c r="AX1689" s="19"/>
      <c r="AY1689" s="19"/>
      <c r="AZ1689" s="19"/>
      <c r="BA1689" s="19"/>
      <c r="BB1689" s="19"/>
      <c r="BC1689" s="19"/>
      <c r="BD1689" s="19"/>
      <c r="BE1689" s="19"/>
      <c r="BF1689" s="19"/>
      <c r="BG1689" s="19"/>
      <c r="BH1689" s="19"/>
      <c r="BI1689" s="19"/>
      <c r="BJ1689" s="19"/>
      <c r="BK1689" s="19"/>
      <c r="BL1689" s="19"/>
      <c r="BM1689" s="19"/>
      <c r="BN1689" s="19"/>
      <c r="BO1689" s="19"/>
      <c r="BP1689" s="19"/>
    </row>
    <row r="1690" spans="1:68" s="2" customFormat="1">
      <c r="A1690" s="57"/>
      <c r="B1690" s="18"/>
      <c r="C1690" s="18"/>
      <c r="D1690" s="18"/>
      <c r="E1690" s="18"/>
      <c r="F1690" s="18"/>
      <c r="G1690" s="18"/>
      <c r="H1690" s="18"/>
      <c r="I1690" s="18"/>
      <c r="J1690" s="18"/>
      <c r="K1690" s="18"/>
      <c r="L1690" s="18"/>
      <c r="M1690" s="18"/>
      <c r="N1690" s="18"/>
      <c r="O1690" s="18"/>
      <c r="P1690" s="18"/>
      <c r="Q1690" s="18"/>
      <c r="R1690" s="18"/>
      <c r="S1690" s="18"/>
      <c r="T1690" s="18"/>
      <c r="U1690" s="18"/>
      <c r="V1690" s="18"/>
      <c r="W1690" s="18"/>
      <c r="X1690" s="18"/>
      <c r="Y1690" s="18"/>
      <c r="Z1690" s="18"/>
      <c r="AA1690" s="18"/>
      <c r="AB1690" s="18"/>
      <c r="AC1690" s="18"/>
      <c r="AD1690" s="18"/>
      <c r="AE1690" s="18"/>
      <c r="AF1690" s="18"/>
      <c r="AG1690" s="18"/>
      <c r="AH1690" s="18"/>
      <c r="AI1690" s="18"/>
      <c r="AJ1690" s="18"/>
      <c r="AK1690" s="18"/>
      <c r="AL1690" s="18"/>
      <c r="AM1690" s="18"/>
      <c r="AN1690" s="18"/>
      <c r="AO1690" s="18"/>
      <c r="AP1690" s="18"/>
      <c r="AQ1690" s="18"/>
      <c r="AR1690" s="19"/>
      <c r="AS1690" s="19"/>
      <c r="AT1690" s="19"/>
      <c r="AU1690" s="19"/>
      <c r="AV1690" s="19"/>
      <c r="AW1690" s="19"/>
      <c r="AX1690" s="19"/>
      <c r="AY1690" s="19"/>
      <c r="AZ1690" s="19"/>
      <c r="BA1690" s="19"/>
      <c r="BB1690" s="19"/>
      <c r="BC1690" s="19"/>
      <c r="BD1690" s="19"/>
      <c r="BE1690" s="19"/>
      <c r="BF1690" s="19"/>
      <c r="BG1690" s="19"/>
      <c r="BH1690" s="19"/>
      <c r="BI1690" s="19"/>
      <c r="BJ1690" s="19"/>
      <c r="BK1690" s="19"/>
      <c r="BL1690" s="19"/>
      <c r="BM1690" s="19"/>
      <c r="BN1690" s="19"/>
      <c r="BO1690" s="19"/>
      <c r="BP1690" s="19"/>
    </row>
    <row r="1691" spans="1:68" s="2" customFormat="1">
      <c r="A1691" s="57"/>
      <c r="B1691" s="18"/>
      <c r="C1691" s="18"/>
      <c r="D1691" s="18"/>
      <c r="E1691" s="18"/>
      <c r="F1691" s="18"/>
      <c r="G1691" s="18"/>
      <c r="H1691" s="18"/>
      <c r="I1691" s="18"/>
      <c r="J1691" s="18"/>
      <c r="K1691" s="18"/>
      <c r="L1691" s="18"/>
      <c r="M1691" s="18"/>
      <c r="N1691" s="18"/>
      <c r="O1691" s="18"/>
      <c r="P1691" s="18"/>
      <c r="Q1691" s="18"/>
      <c r="R1691" s="18"/>
      <c r="S1691" s="18"/>
      <c r="T1691" s="18"/>
      <c r="U1691" s="18"/>
      <c r="V1691" s="18"/>
      <c r="W1691" s="18"/>
      <c r="X1691" s="18"/>
      <c r="Y1691" s="18"/>
      <c r="Z1691" s="18"/>
      <c r="AA1691" s="18"/>
      <c r="AB1691" s="18"/>
      <c r="AC1691" s="18"/>
      <c r="AD1691" s="18"/>
      <c r="AE1691" s="18"/>
      <c r="AF1691" s="18"/>
      <c r="AG1691" s="18"/>
      <c r="AH1691" s="18"/>
      <c r="AI1691" s="18"/>
      <c r="AJ1691" s="18"/>
      <c r="AK1691" s="18"/>
      <c r="AL1691" s="18"/>
      <c r="AM1691" s="18"/>
      <c r="AN1691" s="18"/>
      <c r="AO1691" s="18"/>
      <c r="AP1691" s="18"/>
      <c r="AQ1691" s="18"/>
      <c r="AR1691" s="19"/>
      <c r="AS1691" s="19"/>
      <c r="AT1691" s="19"/>
      <c r="AU1691" s="19"/>
      <c r="AV1691" s="19"/>
      <c r="AW1691" s="19"/>
      <c r="AX1691" s="19"/>
      <c r="AY1691" s="19"/>
      <c r="AZ1691" s="19"/>
      <c r="BA1691" s="19"/>
      <c r="BB1691" s="19"/>
      <c r="BC1691" s="19"/>
      <c r="BD1691" s="19"/>
      <c r="BE1691" s="19"/>
      <c r="BF1691" s="19"/>
      <c r="BG1691" s="19"/>
      <c r="BH1691" s="19"/>
      <c r="BI1691" s="19"/>
      <c r="BJ1691" s="19"/>
      <c r="BK1691" s="19"/>
      <c r="BL1691" s="19"/>
      <c r="BM1691" s="19"/>
      <c r="BN1691" s="19"/>
      <c r="BO1691" s="19"/>
      <c r="BP1691" s="19"/>
    </row>
    <row r="1692" spans="1:68" s="2" customFormat="1">
      <c r="A1692" s="57"/>
      <c r="B1692" s="18"/>
      <c r="C1692" s="18"/>
      <c r="D1692" s="18"/>
      <c r="E1692" s="18"/>
      <c r="F1692" s="18"/>
      <c r="G1692" s="18"/>
      <c r="H1692" s="18"/>
      <c r="I1692" s="18"/>
      <c r="J1692" s="18"/>
      <c r="K1692" s="18"/>
      <c r="L1692" s="18"/>
      <c r="M1692" s="18"/>
      <c r="N1692" s="18"/>
      <c r="O1692" s="18"/>
      <c r="P1692" s="18"/>
      <c r="Q1692" s="18"/>
      <c r="R1692" s="18"/>
      <c r="S1692" s="18"/>
      <c r="T1692" s="18"/>
      <c r="U1692" s="18"/>
      <c r="V1692" s="18"/>
      <c r="W1692" s="18"/>
      <c r="X1692" s="18"/>
      <c r="Y1692" s="18"/>
      <c r="Z1692" s="18"/>
      <c r="AA1692" s="18"/>
      <c r="AB1692" s="18"/>
      <c r="AC1692" s="18"/>
      <c r="AD1692" s="18"/>
      <c r="AE1692" s="18"/>
      <c r="AF1692" s="18"/>
      <c r="AG1692" s="18"/>
      <c r="AH1692" s="18"/>
      <c r="AI1692" s="18"/>
      <c r="AJ1692" s="18"/>
      <c r="AK1692" s="18"/>
      <c r="AL1692" s="18"/>
      <c r="AM1692" s="18"/>
      <c r="AN1692" s="18"/>
      <c r="AO1692" s="18"/>
      <c r="AP1692" s="18"/>
      <c r="AQ1692" s="18"/>
      <c r="AR1692" s="19"/>
      <c r="AS1692" s="19"/>
      <c r="AT1692" s="19"/>
      <c r="AU1692" s="19"/>
      <c r="AV1692" s="19"/>
      <c r="AW1692" s="19"/>
      <c r="AX1692" s="19"/>
      <c r="AY1692" s="19"/>
      <c r="AZ1692" s="19"/>
      <c r="BA1692" s="19"/>
      <c r="BB1692" s="19"/>
      <c r="BC1692" s="19"/>
      <c r="BD1692" s="19"/>
      <c r="BE1692" s="19"/>
      <c r="BF1692" s="19"/>
      <c r="BG1692" s="19"/>
      <c r="BH1692" s="19"/>
      <c r="BI1692" s="19"/>
      <c r="BJ1692" s="19"/>
      <c r="BK1692" s="19"/>
      <c r="BL1692" s="19"/>
      <c r="BM1692" s="19"/>
      <c r="BN1692" s="19"/>
      <c r="BO1692" s="19"/>
      <c r="BP1692" s="19"/>
    </row>
    <row r="1693" spans="1:68" s="2" customFormat="1">
      <c r="A1693" s="57"/>
      <c r="B1693" s="18"/>
      <c r="C1693" s="18"/>
      <c r="D1693" s="18"/>
      <c r="E1693" s="18"/>
      <c r="F1693" s="18"/>
      <c r="G1693" s="18"/>
      <c r="H1693" s="18"/>
      <c r="I1693" s="18"/>
      <c r="J1693" s="18"/>
      <c r="K1693" s="18"/>
      <c r="L1693" s="18"/>
      <c r="M1693" s="18"/>
      <c r="N1693" s="18"/>
      <c r="O1693" s="18"/>
      <c r="P1693" s="18"/>
      <c r="Q1693" s="18"/>
      <c r="R1693" s="18"/>
      <c r="S1693" s="18"/>
      <c r="T1693" s="18"/>
      <c r="U1693" s="18"/>
      <c r="V1693" s="18"/>
      <c r="W1693" s="18"/>
      <c r="X1693" s="18"/>
      <c r="Y1693" s="18"/>
      <c r="Z1693" s="18"/>
      <c r="AA1693" s="18"/>
      <c r="AB1693" s="18"/>
      <c r="AC1693" s="18"/>
      <c r="AD1693" s="18"/>
      <c r="AE1693" s="18"/>
      <c r="AF1693" s="18"/>
      <c r="AG1693" s="18"/>
      <c r="AH1693" s="18"/>
      <c r="AI1693" s="18"/>
      <c r="AJ1693" s="18"/>
      <c r="AK1693" s="18"/>
      <c r="AL1693" s="18"/>
      <c r="AM1693" s="18"/>
      <c r="AN1693" s="18"/>
      <c r="AO1693" s="18"/>
      <c r="AP1693" s="18"/>
      <c r="AQ1693" s="18"/>
      <c r="AR1693" s="19"/>
      <c r="AS1693" s="19"/>
      <c r="AT1693" s="19"/>
      <c r="AU1693" s="19"/>
      <c r="AV1693" s="19"/>
      <c r="AW1693" s="19"/>
      <c r="AX1693" s="19"/>
      <c r="AY1693" s="19"/>
      <c r="AZ1693" s="19"/>
      <c r="BA1693" s="19"/>
      <c r="BB1693" s="19"/>
      <c r="BC1693" s="19"/>
      <c r="BD1693" s="19"/>
      <c r="BE1693" s="19"/>
      <c r="BF1693" s="19"/>
      <c r="BG1693" s="19"/>
      <c r="BH1693" s="19"/>
      <c r="BI1693" s="19"/>
      <c r="BJ1693" s="19"/>
      <c r="BK1693" s="19"/>
      <c r="BL1693" s="19"/>
      <c r="BM1693" s="19"/>
      <c r="BN1693" s="19"/>
      <c r="BO1693" s="19"/>
      <c r="BP1693" s="19"/>
    </row>
    <row r="1694" spans="1:68" s="2" customFormat="1">
      <c r="A1694" s="57"/>
      <c r="B1694" s="18"/>
      <c r="C1694" s="18"/>
      <c r="D1694" s="18"/>
      <c r="E1694" s="18"/>
      <c r="F1694" s="18"/>
      <c r="G1694" s="18"/>
      <c r="H1694" s="18"/>
      <c r="I1694" s="18"/>
      <c r="J1694" s="18"/>
      <c r="K1694" s="18"/>
      <c r="L1694" s="18"/>
      <c r="M1694" s="18"/>
      <c r="N1694" s="18"/>
      <c r="O1694" s="18"/>
      <c r="P1694" s="18"/>
      <c r="Q1694" s="18"/>
      <c r="R1694" s="18"/>
      <c r="S1694" s="18"/>
      <c r="T1694" s="18"/>
      <c r="U1694" s="18"/>
      <c r="V1694" s="18"/>
      <c r="W1694" s="18"/>
      <c r="X1694" s="18"/>
      <c r="Y1694" s="18"/>
      <c r="Z1694" s="18"/>
      <c r="AA1694" s="18"/>
      <c r="AB1694" s="18"/>
      <c r="AC1694" s="18"/>
      <c r="AD1694" s="18"/>
      <c r="AE1694" s="18"/>
      <c r="AF1694" s="18"/>
      <c r="AG1694" s="18"/>
      <c r="AH1694" s="18"/>
      <c r="AI1694" s="18"/>
      <c r="AJ1694" s="18"/>
      <c r="AK1694" s="18"/>
      <c r="AL1694" s="18"/>
      <c r="AM1694" s="18"/>
      <c r="AN1694" s="18"/>
      <c r="AO1694" s="18"/>
      <c r="AP1694" s="18"/>
      <c r="AQ1694" s="18"/>
      <c r="AR1694" s="19"/>
      <c r="AS1694" s="19"/>
      <c r="AT1694" s="19"/>
      <c r="AU1694" s="19"/>
      <c r="AV1694" s="19"/>
      <c r="AW1694" s="19"/>
      <c r="AX1694" s="19"/>
      <c r="AY1694" s="19"/>
      <c r="AZ1694" s="19"/>
      <c r="BA1694" s="19"/>
      <c r="BB1694" s="19"/>
      <c r="BC1694" s="19"/>
      <c r="BD1694" s="19"/>
      <c r="BE1694" s="19"/>
      <c r="BF1694" s="19"/>
      <c r="BG1694" s="19"/>
      <c r="BH1694" s="19"/>
      <c r="BI1694" s="19"/>
      <c r="BJ1694" s="19"/>
      <c r="BK1694" s="19"/>
      <c r="BL1694" s="19"/>
      <c r="BM1694" s="19"/>
      <c r="BN1694" s="19"/>
      <c r="BO1694" s="19"/>
      <c r="BP1694" s="19"/>
    </row>
    <row r="1695" spans="1:68" s="2" customFormat="1">
      <c r="A1695" s="57"/>
      <c r="B1695" s="18"/>
      <c r="C1695" s="18"/>
      <c r="D1695" s="18"/>
      <c r="E1695" s="18"/>
      <c r="F1695" s="18"/>
      <c r="G1695" s="18"/>
      <c r="H1695" s="18"/>
      <c r="I1695" s="18"/>
      <c r="J1695" s="18"/>
      <c r="K1695" s="18"/>
      <c r="L1695" s="18"/>
      <c r="M1695" s="18"/>
      <c r="N1695" s="18"/>
      <c r="O1695" s="18"/>
      <c r="P1695" s="18"/>
      <c r="Q1695" s="18"/>
      <c r="R1695" s="18"/>
      <c r="S1695" s="18"/>
      <c r="T1695" s="18"/>
      <c r="U1695" s="18"/>
      <c r="V1695" s="18"/>
      <c r="W1695" s="18"/>
      <c r="X1695" s="18"/>
      <c r="Y1695" s="18"/>
      <c r="Z1695" s="18"/>
      <c r="AA1695" s="18"/>
      <c r="AB1695" s="18"/>
      <c r="AC1695" s="18"/>
      <c r="AD1695" s="18"/>
      <c r="AE1695" s="18"/>
      <c r="AF1695" s="18"/>
      <c r="AG1695" s="18"/>
      <c r="AH1695" s="18"/>
      <c r="AI1695" s="18"/>
      <c r="AJ1695" s="18"/>
      <c r="AK1695" s="18"/>
      <c r="AL1695" s="18"/>
      <c r="AM1695" s="18"/>
      <c r="AN1695" s="18"/>
      <c r="AO1695" s="18"/>
      <c r="AP1695" s="18"/>
      <c r="AQ1695" s="18"/>
      <c r="AR1695" s="19"/>
      <c r="AS1695" s="19"/>
      <c r="AT1695" s="19"/>
      <c r="AU1695" s="19"/>
      <c r="AV1695" s="19"/>
      <c r="AW1695" s="19"/>
      <c r="AX1695" s="19"/>
      <c r="AY1695" s="19"/>
      <c r="AZ1695" s="19"/>
      <c r="BA1695" s="19"/>
      <c r="BB1695" s="19"/>
      <c r="BC1695" s="19"/>
      <c r="BD1695" s="19"/>
      <c r="BE1695" s="19"/>
      <c r="BF1695" s="19"/>
      <c r="BG1695" s="19"/>
      <c r="BH1695" s="19"/>
      <c r="BI1695" s="19"/>
      <c r="BJ1695" s="19"/>
      <c r="BK1695" s="19"/>
      <c r="BL1695" s="19"/>
      <c r="BM1695" s="19"/>
      <c r="BN1695" s="19"/>
      <c r="BO1695" s="19"/>
      <c r="BP1695" s="19"/>
    </row>
    <row r="1696" spans="1:68" s="2" customFormat="1">
      <c r="A1696" s="57"/>
      <c r="B1696" s="18"/>
      <c r="C1696" s="18"/>
      <c r="D1696" s="18"/>
      <c r="E1696" s="18"/>
      <c r="F1696" s="18"/>
      <c r="G1696" s="18"/>
      <c r="H1696" s="18"/>
      <c r="I1696" s="18"/>
      <c r="J1696" s="18"/>
      <c r="K1696" s="18"/>
      <c r="L1696" s="18"/>
      <c r="M1696" s="18"/>
      <c r="N1696" s="18"/>
      <c r="O1696" s="18"/>
      <c r="P1696" s="18"/>
      <c r="Q1696" s="18"/>
      <c r="R1696" s="18"/>
      <c r="S1696" s="18"/>
      <c r="T1696" s="18"/>
      <c r="U1696" s="18"/>
      <c r="V1696" s="18"/>
      <c r="W1696" s="18"/>
      <c r="X1696" s="18"/>
      <c r="Y1696" s="18"/>
      <c r="Z1696" s="18"/>
      <c r="AA1696" s="18"/>
      <c r="AB1696" s="18"/>
      <c r="AC1696" s="18"/>
      <c r="AD1696" s="18"/>
      <c r="AE1696" s="18"/>
      <c r="AF1696" s="18"/>
      <c r="AG1696" s="18"/>
      <c r="AH1696" s="18"/>
      <c r="AI1696" s="18"/>
      <c r="AJ1696" s="18"/>
      <c r="AK1696" s="18"/>
      <c r="AL1696" s="18"/>
      <c r="AM1696" s="18"/>
      <c r="AN1696" s="18"/>
      <c r="AO1696" s="18"/>
      <c r="AP1696" s="18"/>
      <c r="AQ1696" s="18"/>
      <c r="AR1696" s="19"/>
      <c r="AS1696" s="19"/>
      <c r="AT1696" s="19"/>
      <c r="AU1696" s="19"/>
      <c r="AV1696" s="19"/>
      <c r="AW1696" s="19"/>
      <c r="AX1696" s="19"/>
      <c r="AY1696" s="19"/>
      <c r="AZ1696" s="19"/>
      <c r="BA1696" s="19"/>
      <c r="BB1696" s="19"/>
      <c r="BC1696" s="19"/>
      <c r="BD1696" s="19"/>
      <c r="BE1696" s="19"/>
      <c r="BF1696" s="19"/>
      <c r="BG1696" s="19"/>
      <c r="BH1696" s="19"/>
      <c r="BI1696" s="19"/>
      <c r="BJ1696" s="19"/>
      <c r="BK1696" s="19"/>
      <c r="BL1696" s="19"/>
      <c r="BM1696" s="19"/>
      <c r="BN1696" s="19"/>
      <c r="BO1696" s="19"/>
      <c r="BP1696" s="19"/>
    </row>
    <row r="1697" spans="1:68" s="2" customFormat="1">
      <c r="A1697" s="57"/>
      <c r="B1697" s="18"/>
      <c r="C1697" s="18"/>
      <c r="D1697" s="18"/>
      <c r="E1697" s="18"/>
      <c r="F1697" s="18"/>
      <c r="G1697" s="18"/>
      <c r="H1697" s="18"/>
      <c r="I1697" s="18"/>
      <c r="J1697" s="18"/>
      <c r="K1697" s="18"/>
      <c r="L1697" s="18"/>
      <c r="M1697" s="18"/>
      <c r="N1697" s="18"/>
      <c r="O1697" s="18"/>
      <c r="P1697" s="18"/>
      <c r="Q1697" s="18"/>
      <c r="R1697" s="18"/>
      <c r="S1697" s="18"/>
      <c r="T1697" s="18"/>
      <c r="U1697" s="18"/>
      <c r="V1697" s="18"/>
      <c r="W1697" s="18"/>
      <c r="X1697" s="18"/>
      <c r="Y1697" s="18"/>
      <c r="Z1697" s="18"/>
      <c r="AA1697" s="18"/>
      <c r="AB1697" s="18"/>
      <c r="AC1697" s="18"/>
      <c r="AD1697" s="18"/>
      <c r="AE1697" s="18"/>
      <c r="AF1697" s="18"/>
      <c r="AG1697" s="18"/>
      <c r="AH1697" s="18"/>
      <c r="AI1697" s="18"/>
      <c r="AJ1697" s="18"/>
      <c r="AK1697" s="18"/>
      <c r="AL1697" s="18"/>
      <c r="AM1697" s="18"/>
      <c r="AN1697" s="18"/>
      <c r="AO1697" s="18"/>
      <c r="AP1697" s="18"/>
      <c r="AQ1697" s="18"/>
      <c r="AR1697" s="19"/>
      <c r="AS1697" s="19"/>
      <c r="AT1697" s="19"/>
      <c r="AU1697" s="19"/>
      <c r="AV1697" s="19"/>
      <c r="AW1697" s="19"/>
      <c r="AX1697" s="19"/>
      <c r="AY1697" s="19"/>
      <c r="AZ1697" s="19"/>
      <c r="BA1697" s="19"/>
      <c r="BB1697" s="19"/>
      <c r="BC1697" s="19"/>
      <c r="BD1697" s="19"/>
      <c r="BE1697" s="19"/>
      <c r="BF1697" s="19"/>
      <c r="BG1697" s="19"/>
      <c r="BH1697" s="19"/>
      <c r="BI1697" s="19"/>
      <c r="BJ1697" s="19"/>
      <c r="BK1697" s="19"/>
      <c r="BL1697" s="19"/>
      <c r="BM1697" s="19"/>
      <c r="BN1697" s="19"/>
      <c r="BO1697" s="19"/>
      <c r="BP1697" s="19"/>
    </row>
    <row r="1698" spans="1:68" s="2" customFormat="1">
      <c r="A1698" s="57"/>
      <c r="B1698" s="18"/>
      <c r="C1698" s="18"/>
      <c r="D1698" s="18"/>
      <c r="E1698" s="18"/>
      <c r="F1698" s="18"/>
      <c r="G1698" s="18"/>
      <c r="H1698" s="18"/>
      <c r="I1698" s="18"/>
      <c r="J1698" s="18"/>
      <c r="K1698" s="18"/>
      <c r="L1698" s="18"/>
      <c r="M1698" s="18"/>
      <c r="N1698" s="18"/>
      <c r="O1698" s="18"/>
      <c r="P1698" s="18"/>
      <c r="Q1698" s="18"/>
      <c r="R1698" s="18"/>
      <c r="S1698" s="18"/>
      <c r="T1698" s="18"/>
      <c r="U1698" s="18"/>
      <c r="V1698" s="18"/>
      <c r="W1698" s="18"/>
      <c r="X1698" s="18"/>
      <c r="Y1698" s="18"/>
      <c r="Z1698" s="18"/>
      <c r="AA1698" s="18"/>
      <c r="AB1698" s="18"/>
      <c r="AC1698" s="18"/>
      <c r="AD1698" s="18"/>
      <c r="AE1698" s="18"/>
      <c r="AF1698" s="18"/>
      <c r="AG1698" s="18"/>
      <c r="AH1698" s="18"/>
      <c r="AI1698" s="18"/>
      <c r="AJ1698" s="18"/>
      <c r="AK1698" s="18"/>
      <c r="AL1698" s="18"/>
      <c r="AM1698" s="18"/>
      <c r="AN1698" s="18"/>
      <c r="AO1698" s="18"/>
      <c r="AP1698" s="18"/>
      <c r="AQ1698" s="18"/>
      <c r="AR1698" s="19"/>
      <c r="AS1698" s="19"/>
      <c r="AT1698" s="19"/>
      <c r="AU1698" s="19"/>
      <c r="AV1698" s="19"/>
      <c r="AW1698" s="19"/>
      <c r="AX1698" s="19"/>
      <c r="AY1698" s="19"/>
      <c r="AZ1698" s="19"/>
      <c r="BA1698" s="19"/>
      <c r="BB1698" s="19"/>
      <c r="BC1698" s="19"/>
      <c r="BD1698" s="19"/>
      <c r="BE1698" s="19"/>
      <c r="BF1698" s="19"/>
      <c r="BG1698" s="19"/>
      <c r="BH1698" s="19"/>
      <c r="BI1698" s="19"/>
      <c r="BJ1698" s="19"/>
      <c r="BK1698" s="19"/>
      <c r="BL1698" s="19"/>
      <c r="BM1698" s="19"/>
      <c r="BN1698" s="19"/>
      <c r="BO1698" s="19"/>
      <c r="BP1698" s="19"/>
    </row>
    <row r="1699" spans="1:68" s="2" customFormat="1">
      <c r="A1699" s="57"/>
      <c r="B1699" s="18"/>
      <c r="C1699" s="18"/>
      <c r="D1699" s="18"/>
      <c r="E1699" s="18"/>
      <c r="F1699" s="18"/>
      <c r="G1699" s="18"/>
      <c r="H1699" s="18"/>
      <c r="I1699" s="18"/>
      <c r="J1699" s="18"/>
      <c r="K1699" s="18"/>
      <c r="L1699" s="18"/>
      <c r="M1699" s="18"/>
      <c r="N1699" s="18"/>
      <c r="O1699" s="18"/>
      <c r="P1699" s="18"/>
      <c r="Q1699" s="18"/>
      <c r="R1699" s="18"/>
      <c r="S1699" s="18"/>
      <c r="T1699" s="18"/>
      <c r="U1699" s="18"/>
      <c r="V1699" s="18"/>
      <c r="W1699" s="18"/>
      <c r="X1699" s="18"/>
      <c r="Y1699" s="18"/>
      <c r="Z1699" s="18"/>
      <c r="AA1699" s="18"/>
      <c r="AB1699" s="18"/>
      <c r="AC1699" s="18"/>
      <c r="AD1699" s="18"/>
      <c r="AE1699" s="18"/>
      <c r="AF1699" s="18"/>
      <c r="AG1699" s="18"/>
      <c r="AH1699" s="18"/>
      <c r="AI1699" s="18"/>
      <c r="AJ1699" s="18"/>
      <c r="AK1699" s="18"/>
      <c r="AL1699" s="18"/>
      <c r="AM1699" s="18"/>
      <c r="AN1699" s="18"/>
      <c r="AO1699" s="18"/>
      <c r="AP1699" s="18"/>
      <c r="AQ1699" s="18"/>
      <c r="AR1699" s="19"/>
      <c r="AS1699" s="19"/>
      <c r="AT1699" s="19"/>
      <c r="AU1699" s="19"/>
      <c r="AV1699" s="19"/>
      <c r="AW1699" s="19"/>
      <c r="AX1699" s="19"/>
      <c r="AY1699" s="19"/>
      <c r="AZ1699" s="19"/>
      <c r="BA1699" s="19"/>
      <c r="BB1699" s="19"/>
      <c r="BC1699" s="19"/>
      <c r="BD1699" s="19"/>
      <c r="BE1699" s="19"/>
      <c r="BF1699" s="19"/>
      <c r="BG1699" s="19"/>
      <c r="BH1699" s="19"/>
      <c r="BI1699" s="19"/>
      <c r="BJ1699" s="19"/>
      <c r="BK1699" s="19"/>
      <c r="BL1699" s="19"/>
      <c r="BM1699" s="19"/>
      <c r="BN1699" s="19"/>
      <c r="BO1699" s="19"/>
      <c r="BP1699" s="19"/>
    </row>
    <row r="1700" spans="1:68" s="2" customFormat="1">
      <c r="A1700" s="57"/>
      <c r="B1700" s="18"/>
      <c r="C1700" s="18"/>
      <c r="D1700" s="18"/>
      <c r="E1700" s="18"/>
      <c r="F1700" s="18"/>
      <c r="G1700" s="18"/>
      <c r="H1700" s="18"/>
      <c r="I1700" s="18"/>
      <c r="J1700" s="18"/>
      <c r="K1700" s="18"/>
      <c r="L1700" s="18"/>
      <c r="M1700" s="18"/>
      <c r="N1700" s="18"/>
      <c r="O1700" s="18"/>
      <c r="P1700" s="18"/>
      <c r="Q1700" s="18"/>
      <c r="R1700" s="18"/>
      <c r="S1700" s="18"/>
      <c r="T1700" s="18"/>
      <c r="U1700" s="18"/>
      <c r="V1700" s="18"/>
      <c r="W1700" s="18"/>
      <c r="X1700" s="18"/>
      <c r="Y1700" s="18"/>
      <c r="Z1700" s="18"/>
      <c r="AA1700" s="18"/>
      <c r="AB1700" s="18"/>
      <c r="AC1700" s="18"/>
      <c r="AD1700" s="18"/>
      <c r="AE1700" s="18"/>
      <c r="AF1700" s="18"/>
      <c r="AG1700" s="18"/>
      <c r="AH1700" s="18"/>
      <c r="AI1700" s="18"/>
      <c r="AJ1700" s="18"/>
      <c r="AK1700" s="18"/>
      <c r="AL1700" s="18"/>
      <c r="AM1700" s="18"/>
      <c r="AN1700" s="18"/>
      <c r="AO1700" s="18"/>
      <c r="AP1700" s="18"/>
      <c r="AQ1700" s="18"/>
      <c r="AR1700" s="19"/>
      <c r="AS1700" s="19"/>
      <c r="AT1700" s="19"/>
      <c r="AU1700" s="19"/>
      <c r="AV1700" s="19"/>
      <c r="AW1700" s="19"/>
      <c r="AX1700" s="19"/>
      <c r="AY1700" s="19"/>
      <c r="AZ1700" s="19"/>
      <c r="BA1700" s="19"/>
      <c r="BB1700" s="19"/>
      <c r="BC1700" s="19"/>
      <c r="BD1700" s="19"/>
      <c r="BE1700" s="19"/>
      <c r="BF1700" s="19"/>
      <c r="BG1700" s="19"/>
      <c r="BH1700" s="19"/>
      <c r="BI1700" s="19"/>
      <c r="BJ1700" s="19"/>
      <c r="BK1700" s="19"/>
      <c r="BL1700" s="19"/>
      <c r="BM1700" s="19"/>
      <c r="BN1700" s="19"/>
      <c r="BO1700" s="19"/>
      <c r="BP1700" s="19"/>
    </row>
    <row r="1701" spans="1:68" s="2" customFormat="1">
      <c r="A1701" s="57"/>
      <c r="B1701" s="18"/>
      <c r="C1701" s="18"/>
      <c r="D1701" s="18"/>
      <c r="E1701" s="18"/>
      <c r="F1701" s="18"/>
      <c r="G1701" s="18"/>
      <c r="H1701" s="18"/>
      <c r="I1701" s="18"/>
      <c r="J1701" s="18"/>
      <c r="K1701" s="18"/>
      <c r="L1701" s="18"/>
      <c r="M1701" s="18"/>
      <c r="N1701" s="18"/>
      <c r="O1701" s="18"/>
      <c r="P1701" s="18"/>
      <c r="Q1701" s="18"/>
      <c r="R1701" s="18"/>
      <c r="S1701" s="18"/>
      <c r="T1701" s="18"/>
      <c r="U1701" s="18"/>
      <c r="V1701" s="18"/>
      <c r="W1701" s="18"/>
      <c r="X1701" s="18"/>
      <c r="Y1701" s="18"/>
      <c r="Z1701" s="18"/>
      <c r="AA1701" s="18"/>
      <c r="AB1701" s="18"/>
      <c r="AC1701" s="18"/>
      <c r="AD1701" s="18"/>
      <c r="AE1701" s="18"/>
      <c r="AF1701" s="18"/>
      <c r="AG1701" s="18"/>
      <c r="AH1701" s="18"/>
      <c r="AI1701" s="18"/>
      <c r="AJ1701" s="18"/>
      <c r="AK1701" s="18"/>
      <c r="AL1701" s="18"/>
      <c r="AM1701" s="18"/>
      <c r="AN1701" s="18"/>
      <c r="AO1701" s="18"/>
      <c r="AP1701" s="18"/>
      <c r="AQ1701" s="18"/>
      <c r="AR1701" s="19"/>
      <c r="AS1701" s="19"/>
      <c r="AT1701" s="19"/>
      <c r="AU1701" s="19"/>
      <c r="AV1701" s="19"/>
      <c r="AW1701" s="19"/>
      <c r="AX1701" s="19"/>
      <c r="AY1701" s="19"/>
      <c r="AZ1701" s="19"/>
      <c r="BA1701" s="19"/>
      <c r="BB1701" s="19"/>
      <c r="BC1701" s="19"/>
      <c r="BD1701" s="19"/>
      <c r="BE1701" s="19"/>
      <c r="BF1701" s="19"/>
      <c r="BG1701" s="19"/>
      <c r="BH1701" s="19"/>
      <c r="BI1701" s="19"/>
      <c r="BJ1701" s="19"/>
      <c r="BK1701" s="19"/>
      <c r="BL1701" s="19"/>
      <c r="BM1701" s="19"/>
      <c r="BN1701" s="19"/>
      <c r="BO1701" s="19"/>
      <c r="BP1701" s="19"/>
    </row>
    <row r="1702" spans="1:68" s="2" customFormat="1">
      <c r="A1702" s="57"/>
      <c r="B1702" s="18"/>
      <c r="C1702" s="18"/>
      <c r="D1702" s="18"/>
      <c r="E1702" s="18"/>
      <c r="F1702" s="18"/>
      <c r="G1702" s="18"/>
      <c r="H1702" s="18"/>
      <c r="I1702" s="18"/>
      <c r="J1702" s="18"/>
      <c r="K1702" s="18"/>
      <c r="L1702" s="18"/>
      <c r="M1702" s="18"/>
      <c r="N1702" s="18"/>
      <c r="O1702" s="18"/>
      <c r="P1702" s="18"/>
      <c r="Q1702" s="18"/>
      <c r="R1702" s="18"/>
      <c r="S1702" s="18"/>
      <c r="T1702" s="18"/>
      <c r="U1702" s="18"/>
      <c r="V1702" s="18"/>
      <c r="W1702" s="18"/>
      <c r="X1702" s="18"/>
      <c r="Y1702" s="18"/>
      <c r="Z1702" s="18"/>
      <c r="AA1702" s="18"/>
      <c r="AB1702" s="18"/>
      <c r="AC1702" s="18"/>
      <c r="AD1702" s="18"/>
      <c r="AE1702" s="18"/>
      <c r="AF1702" s="18"/>
      <c r="AG1702" s="18"/>
      <c r="AH1702" s="18"/>
      <c r="AI1702" s="18"/>
      <c r="AJ1702" s="18"/>
      <c r="AK1702" s="18"/>
      <c r="AL1702" s="18"/>
      <c r="AM1702" s="18"/>
      <c r="AN1702" s="18"/>
      <c r="AO1702" s="18"/>
      <c r="AP1702" s="18"/>
      <c r="AQ1702" s="18"/>
      <c r="AR1702" s="19"/>
      <c r="AS1702" s="19"/>
      <c r="AT1702" s="19"/>
      <c r="AU1702" s="19"/>
      <c r="AV1702" s="19"/>
      <c r="AW1702" s="19"/>
      <c r="AX1702" s="19"/>
      <c r="AY1702" s="19"/>
      <c r="AZ1702" s="19"/>
      <c r="BA1702" s="19"/>
      <c r="BB1702" s="19"/>
      <c r="BC1702" s="19"/>
      <c r="BD1702" s="19"/>
      <c r="BE1702" s="19"/>
      <c r="BF1702" s="19"/>
      <c r="BG1702" s="19"/>
      <c r="BH1702" s="19"/>
      <c r="BI1702" s="19"/>
      <c r="BJ1702" s="19"/>
      <c r="BK1702" s="19"/>
      <c r="BL1702" s="19"/>
      <c r="BM1702" s="19"/>
      <c r="BN1702" s="19"/>
      <c r="BO1702" s="19"/>
      <c r="BP1702" s="19"/>
    </row>
    <row r="1703" spans="1:68" s="2" customFormat="1">
      <c r="A1703" s="57"/>
      <c r="B1703" s="18"/>
      <c r="C1703" s="18"/>
      <c r="D1703" s="18"/>
      <c r="E1703" s="18"/>
      <c r="F1703" s="18"/>
      <c r="G1703" s="18"/>
      <c r="H1703" s="18"/>
      <c r="I1703" s="18"/>
      <c r="J1703" s="18"/>
      <c r="K1703" s="18"/>
      <c r="L1703" s="18"/>
      <c r="M1703" s="18"/>
      <c r="N1703" s="18"/>
      <c r="O1703" s="18"/>
      <c r="P1703" s="18"/>
      <c r="Q1703" s="18"/>
      <c r="R1703" s="18"/>
      <c r="S1703" s="18"/>
      <c r="T1703" s="18"/>
      <c r="U1703" s="18"/>
      <c r="V1703" s="18"/>
      <c r="W1703" s="18"/>
      <c r="X1703" s="18"/>
      <c r="Y1703" s="18"/>
      <c r="Z1703" s="18"/>
      <c r="AA1703" s="18"/>
      <c r="AB1703" s="18"/>
      <c r="AC1703" s="18"/>
      <c r="AD1703" s="18"/>
      <c r="AE1703" s="18"/>
      <c r="AF1703" s="18"/>
      <c r="AG1703" s="18"/>
      <c r="AH1703" s="18"/>
      <c r="AI1703" s="18"/>
      <c r="AJ1703" s="18"/>
      <c r="AK1703" s="18"/>
      <c r="AL1703" s="18"/>
      <c r="AM1703" s="18"/>
      <c r="AN1703" s="18"/>
      <c r="AO1703" s="18"/>
      <c r="AP1703" s="18"/>
      <c r="AQ1703" s="18"/>
      <c r="AR1703" s="19"/>
      <c r="AS1703" s="19"/>
      <c r="AT1703" s="19"/>
      <c r="AU1703" s="19"/>
      <c r="AV1703" s="19"/>
      <c r="AW1703" s="19"/>
      <c r="AX1703" s="19"/>
      <c r="AY1703" s="19"/>
      <c r="AZ1703" s="19"/>
      <c r="BA1703" s="19"/>
      <c r="BB1703" s="19"/>
      <c r="BC1703" s="19"/>
      <c r="BD1703" s="19"/>
      <c r="BE1703" s="19"/>
      <c r="BF1703" s="19"/>
      <c r="BG1703" s="19"/>
      <c r="BH1703" s="19"/>
      <c r="BI1703" s="19"/>
      <c r="BJ1703" s="19"/>
      <c r="BK1703" s="19"/>
      <c r="BL1703" s="19"/>
      <c r="BM1703" s="19"/>
      <c r="BN1703" s="19"/>
      <c r="BO1703" s="19"/>
      <c r="BP1703" s="19"/>
    </row>
    <row r="1704" spans="1:68" s="2" customFormat="1">
      <c r="A1704" s="57"/>
      <c r="B1704" s="18"/>
      <c r="C1704" s="18"/>
      <c r="D1704" s="18"/>
      <c r="E1704" s="18"/>
      <c r="F1704" s="18"/>
      <c r="G1704" s="18"/>
      <c r="H1704" s="18"/>
      <c r="I1704" s="18"/>
      <c r="J1704" s="18"/>
      <c r="K1704" s="18"/>
      <c r="L1704" s="18"/>
      <c r="M1704" s="18"/>
      <c r="N1704" s="18"/>
      <c r="O1704" s="18"/>
      <c r="P1704" s="18"/>
      <c r="Q1704" s="18"/>
      <c r="R1704" s="18"/>
      <c r="S1704" s="18"/>
      <c r="T1704" s="18"/>
      <c r="U1704" s="18"/>
      <c r="V1704" s="18"/>
      <c r="W1704" s="18"/>
      <c r="X1704" s="18"/>
      <c r="Y1704" s="18"/>
      <c r="Z1704" s="18"/>
      <c r="AA1704" s="18"/>
      <c r="AB1704" s="18"/>
      <c r="AC1704" s="18"/>
      <c r="AD1704" s="18"/>
      <c r="AE1704" s="18"/>
      <c r="AF1704" s="18"/>
      <c r="AG1704" s="18"/>
      <c r="AH1704" s="18"/>
      <c r="AI1704" s="18"/>
      <c r="AJ1704" s="18"/>
      <c r="AK1704" s="18"/>
      <c r="AL1704" s="18"/>
      <c r="AM1704" s="18"/>
      <c r="AN1704" s="18"/>
      <c r="AO1704" s="18"/>
      <c r="AP1704" s="18"/>
      <c r="AQ1704" s="18"/>
      <c r="AR1704" s="19"/>
      <c r="AS1704" s="19"/>
      <c r="AT1704" s="19"/>
      <c r="AU1704" s="19"/>
      <c r="AV1704" s="19"/>
      <c r="AW1704" s="19"/>
      <c r="AX1704" s="19"/>
      <c r="AY1704" s="19"/>
      <c r="AZ1704" s="19"/>
      <c r="BA1704" s="19"/>
      <c r="BB1704" s="19"/>
      <c r="BC1704" s="19"/>
      <c r="BD1704" s="19"/>
      <c r="BE1704" s="19"/>
      <c r="BF1704" s="19"/>
      <c r="BG1704" s="19"/>
      <c r="BH1704" s="19"/>
      <c r="BI1704" s="19"/>
      <c r="BJ1704" s="19"/>
      <c r="BK1704" s="19"/>
      <c r="BL1704" s="19"/>
      <c r="BM1704" s="19"/>
      <c r="BN1704" s="19"/>
      <c r="BO1704" s="19"/>
      <c r="BP1704" s="19"/>
    </row>
    <row r="1705" spans="1:68" s="2" customFormat="1">
      <c r="A1705" s="57"/>
      <c r="B1705" s="18"/>
      <c r="C1705" s="18"/>
      <c r="D1705" s="18"/>
      <c r="E1705" s="18"/>
      <c r="F1705" s="18"/>
      <c r="G1705" s="18"/>
      <c r="H1705" s="18"/>
      <c r="I1705" s="18"/>
      <c r="J1705" s="18"/>
      <c r="K1705" s="18"/>
      <c r="L1705" s="18"/>
      <c r="M1705" s="18"/>
      <c r="N1705" s="18"/>
      <c r="O1705" s="18"/>
      <c r="P1705" s="18"/>
      <c r="Q1705" s="18"/>
      <c r="R1705" s="18"/>
      <c r="S1705" s="18"/>
      <c r="T1705" s="18"/>
      <c r="U1705" s="18"/>
      <c r="V1705" s="18"/>
      <c r="W1705" s="18"/>
      <c r="X1705" s="18"/>
      <c r="Y1705" s="18"/>
      <c r="Z1705" s="18"/>
      <c r="AA1705" s="18"/>
      <c r="AB1705" s="18"/>
      <c r="AC1705" s="18"/>
      <c r="AD1705" s="18"/>
      <c r="AE1705" s="18"/>
      <c r="AF1705" s="18"/>
      <c r="AG1705" s="18"/>
      <c r="AH1705" s="18"/>
      <c r="AI1705" s="18"/>
      <c r="AJ1705" s="18"/>
      <c r="AK1705" s="18"/>
      <c r="AL1705" s="18"/>
      <c r="AM1705" s="18"/>
      <c r="AN1705" s="18"/>
      <c r="AO1705" s="18"/>
      <c r="AP1705" s="18"/>
      <c r="AQ1705" s="18"/>
      <c r="AR1705" s="19"/>
      <c r="AS1705" s="19"/>
      <c r="AT1705" s="19"/>
      <c r="AU1705" s="19"/>
      <c r="AV1705" s="19"/>
      <c r="AW1705" s="19"/>
      <c r="AX1705" s="19"/>
      <c r="AY1705" s="19"/>
      <c r="AZ1705" s="19"/>
      <c r="BA1705" s="19"/>
      <c r="BB1705" s="19"/>
      <c r="BC1705" s="19"/>
      <c r="BD1705" s="19"/>
      <c r="BE1705" s="19"/>
      <c r="BF1705" s="19"/>
      <c r="BG1705" s="19"/>
      <c r="BH1705" s="19"/>
      <c r="BI1705" s="19"/>
      <c r="BJ1705" s="19"/>
      <c r="BK1705" s="19"/>
      <c r="BL1705" s="19"/>
      <c r="BM1705" s="19"/>
      <c r="BN1705" s="19"/>
      <c r="BO1705" s="19"/>
      <c r="BP1705" s="19"/>
    </row>
    <row r="1706" spans="1:68" s="2" customFormat="1">
      <c r="A1706" s="57"/>
      <c r="B1706" s="18"/>
      <c r="C1706" s="18"/>
      <c r="D1706" s="18"/>
      <c r="E1706" s="18"/>
      <c r="F1706" s="18"/>
      <c r="G1706" s="18"/>
      <c r="H1706" s="18"/>
      <c r="I1706" s="18"/>
      <c r="J1706" s="18"/>
      <c r="K1706" s="18"/>
      <c r="L1706" s="18"/>
      <c r="M1706" s="18"/>
      <c r="N1706" s="18"/>
      <c r="O1706" s="18"/>
      <c r="P1706" s="18"/>
      <c r="Q1706" s="18"/>
      <c r="R1706" s="18"/>
      <c r="S1706" s="18"/>
      <c r="T1706" s="18"/>
      <c r="U1706" s="18"/>
      <c r="V1706" s="18"/>
      <c r="W1706" s="18"/>
      <c r="X1706" s="18"/>
      <c r="Y1706" s="18"/>
      <c r="Z1706" s="18"/>
      <c r="AA1706" s="18"/>
      <c r="AB1706" s="18"/>
      <c r="AC1706" s="18"/>
      <c r="AD1706" s="18"/>
      <c r="AE1706" s="18"/>
      <c r="AF1706" s="18"/>
      <c r="AG1706" s="18"/>
      <c r="AH1706" s="18"/>
      <c r="AI1706" s="18"/>
      <c r="AJ1706" s="18"/>
      <c r="AK1706" s="18"/>
      <c r="AL1706" s="18"/>
      <c r="AM1706" s="18"/>
      <c r="AN1706" s="18"/>
      <c r="AO1706" s="18"/>
      <c r="AP1706" s="18"/>
      <c r="AQ1706" s="18"/>
      <c r="AR1706" s="19"/>
      <c r="AS1706" s="19"/>
      <c r="AT1706" s="19"/>
      <c r="AU1706" s="19"/>
      <c r="AV1706" s="19"/>
      <c r="AW1706" s="19"/>
      <c r="AX1706" s="19"/>
      <c r="AY1706" s="19"/>
      <c r="AZ1706" s="19"/>
      <c r="BA1706" s="19"/>
      <c r="BB1706" s="19"/>
      <c r="BC1706" s="19"/>
      <c r="BD1706" s="19"/>
      <c r="BE1706" s="19"/>
      <c r="BF1706" s="19"/>
      <c r="BG1706" s="19"/>
      <c r="BH1706" s="19"/>
      <c r="BI1706" s="19"/>
      <c r="BJ1706" s="19"/>
      <c r="BK1706" s="19"/>
      <c r="BL1706" s="19"/>
      <c r="BM1706" s="19"/>
      <c r="BN1706" s="19"/>
      <c r="BO1706" s="19"/>
      <c r="BP1706" s="19"/>
    </row>
    <row r="1707" spans="1:68" s="2" customFormat="1">
      <c r="A1707" s="57"/>
      <c r="B1707" s="18"/>
      <c r="C1707" s="18"/>
      <c r="D1707" s="18"/>
      <c r="E1707" s="18"/>
      <c r="F1707" s="18"/>
      <c r="G1707" s="18"/>
      <c r="H1707" s="18"/>
      <c r="I1707" s="18"/>
      <c r="J1707" s="18"/>
      <c r="K1707" s="18"/>
      <c r="L1707" s="18"/>
      <c r="M1707" s="18"/>
      <c r="N1707" s="18"/>
      <c r="O1707" s="18"/>
      <c r="P1707" s="18"/>
      <c r="Q1707" s="18"/>
      <c r="R1707" s="18"/>
      <c r="S1707" s="18"/>
      <c r="T1707" s="18"/>
      <c r="U1707" s="18"/>
      <c r="V1707" s="18"/>
      <c r="W1707" s="18"/>
      <c r="X1707" s="18"/>
      <c r="Y1707" s="18"/>
      <c r="Z1707" s="18"/>
      <c r="AA1707" s="18"/>
      <c r="AB1707" s="18"/>
      <c r="AC1707" s="18"/>
      <c r="AD1707" s="18"/>
      <c r="AE1707" s="18"/>
      <c r="AF1707" s="18"/>
      <c r="AG1707" s="18"/>
      <c r="AH1707" s="18"/>
      <c r="AI1707" s="18"/>
      <c r="AJ1707" s="18"/>
      <c r="AK1707" s="18"/>
      <c r="AL1707" s="18"/>
      <c r="AM1707" s="18"/>
      <c r="AN1707" s="18"/>
      <c r="AO1707" s="18"/>
      <c r="AP1707" s="18"/>
      <c r="AQ1707" s="18"/>
      <c r="AR1707" s="19"/>
      <c r="AS1707" s="19"/>
      <c r="AT1707" s="19"/>
      <c r="AU1707" s="19"/>
      <c r="AV1707" s="19"/>
      <c r="AW1707" s="19"/>
      <c r="AX1707" s="19"/>
      <c r="AY1707" s="19"/>
      <c r="AZ1707" s="19"/>
      <c r="BA1707" s="19"/>
      <c r="BB1707" s="19"/>
      <c r="BC1707" s="19"/>
      <c r="BD1707" s="19"/>
      <c r="BE1707" s="19"/>
      <c r="BF1707" s="19"/>
      <c r="BG1707" s="19"/>
      <c r="BH1707" s="19"/>
      <c r="BI1707" s="19"/>
      <c r="BJ1707" s="19"/>
      <c r="BK1707" s="19"/>
      <c r="BL1707" s="19"/>
      <c r="BM1707" s="19"/>
      <c r="BN1707" s="19"/>
      <c r="BO1707" s="19"/>
      <c r="BP1707" s="19"/>
    </row>
    <row r="1708" spans="1:68" s="2" customFormat="1">
      <c r="A1708" s="57"/>
      <c r="B1708" s="18"/>
      <c r="C1708" s="18"/>
      <c r="D1708" s="18"/>
      <c r="E1708" s="18"/>
      <c r="F1708" s="18"/>
      <c r="G1708" s="18"/>
      <c r="H1708" s="18"/>
      <c r="I1708" s="18"/>
      <c r="J1708" s="18"/>
      <c r="K1708" s="18"/>
      <c r="L1708" s="18"/>
      <c r="M1708" s="18"/>
      <c r="N1708" s="18"/>
      <c r="O1708" s="18"/>
      <c r="P1708" s="18"/>
      <c r="Q1708" s="18"/>
      <c r="R1708" s="18"/>
      <c r="S1708" s="18"/>
      <c r="T1708" s="18"/>
      <c r="U1708" s="18"/>
      <c r="V1708" s="18"/>
      <c r="W1708" s="18"/>
      <c r="X1708" s="18"/>
      <c r="Y1708" s="18"/>
      <c r="Z1708" s="18"/>
      <c r="AA1708" s="18"/>
      <c r="AB1708" s="18"/>
      <c r="AC1708" s="18"/>
      <c r="AD1708" s="18"/>
      <c r="AE1708" s="18"/>
      <c r="AF1708" s="18"/>
      <c r="AG1708" s="18"/>
      <c r="AH1708" s="18"/>
      <c r="AI1708" s="18"/>
      <c r="AJ1708" s="18"/>
      <c r="AK1708" s="18"/>
      <c r="AL1708" s="18"/>
      <c r="AM1708" s="18"/>
      <c r="AN1708" s="18"/>
      <c r="AO1708" s="18"/>
      <c r="AP1708" s="18"/>
      <c r="AQ1708" s="18"/>
      <c r="AR1708" s="19"/>
      <c r="AS1708" s="19"/>
      <c r="AT1708" s="19"/>
      <c r="AU1708" s="19"/>
      <c r="AV1708" s="19"/>
      <c r="AW1708" s="19"/>
      <c r="AX1708" s="19"/>
      <c r="AY1708" s="19"/>
      <c r="AZ1708" s="19"/>
      <c r="BA1708" s="19"/>
      <c r="BB1708" s="19"/>
      <c r="BC1708" s="19"/>
      <c r="BD1708" s="19"/>
      <c r="BE1708" s="19"/>
      <c r="BF1708" s="19"/>
      <c r="BG1708" s="19"/>
      <c r="BH1708" s="19"/>
      <c r="BI1708" s="19"/>
      <c r="BJ1708" s="19"/>
      <c r="BK1708" s="19"/>
      <c r="BL1708" s="19"/>
      <c r="BM1708" s="19"/>
      <c r="BN1708" s="19"/>
      <c r="BO1708" s="19"/>
      <c r="BP1708" s="19"/>
    </row>
    <row r="1709" spans="1:68" s="2" customFormat="1">
      <c r="A1709" s="57"/>
      <c r="B1709" s="18"/>
      <c r="C1709" s="18"/>
      <c r="D1709" s="18"/>
      <c r="E1709" s="18"/>
      <c r="F1709" s="18"/>
      <c r="G1709" s="18"/>
      <c r="H1709" s="18"/>
      <c r="I1709" s="18"/>
      <c r="J1709" s="18"/>
      <c r="K1709" s="18"/>
      <c r="L1709" s="18"/>
      <c r="M1709" s="18"/>
      <c r="N1709" s="18"/>
      <c r="O1709" s="18"/>
      <c r="P1709" s="18"/>
      <c r="Q1709" s="18"/>
      <c r="R1709" s="18"/>
      <c r="S1709" s="18"/>
      <c r="T1709" s="18"/>
      <c r="U1709" s="18"/>
      <c r="V1709" s="18"/>
      <c r="W1709" s="18"/>
      <c r="X1709" s="18"/>
      <c r="Y1709" s="18"/>
      <c r="Z1709" s="18"/>
      <c r="AA1709" s="18"/>
      <c r="AB1709" s="18"/>
      <c r="AC1709" s="18"/>
      <c r="AD1709" s="18"/>
      <c r="AE1709" s="18"/>
      <c r="AF1709" s="18"/>
      <c r="AG1709" s="18"/>
      <c r="AH1709" s="18"/>
      <c r="AI1709" s="18"/>
      <c r="AJ1709" s="18"/>
      <c r="AK1709" s="18"/>
      <c r="AL1709" s="18"/>
      <c r="AM1709" s="18"/>
      <c r="AN1709" s="18"/>
      <c r="AO1709" s="18"/>
      <c r="AP1709" s="18"/>
      <c r="AQ1709" s="18"/>
      <c r="AR1709" s="19"/>
      <c r="AS1709" s="19"/>
      <c r="AT1709" s="19"/>
      <c r="AU1709" s="19"/>
      <c r="AV1709" s="19"/>
      <c r="AW1709" s="19"/>
      <c r="AX1709" s="19"/>
      <c r="AY1709" s="19"/>
      <c r="AZ1709" s="19"/>
      <c r="BA1709" s="19"/>
      <c r="BB1709" s="19"/>
      <c r="BC1709" s="19"/>
      <c r="BD1709" s="19"/>
      <c r="BE1709" s="19"/>
      <c r="BF1709" s="19"/>
      <c r="BG1709" s="19"/>
      <c r="BH1709" s="19"/>
      <c r="BI1709" s="19"/>
      <c r="BJ1709" s="19"/>
      <c r="BK1709" s="19"/>
      <c r="BL1709" s="19"/>
      <c r="BM1709" s="19"/>
      <c r="BN1709" s="19"/>
      <c r="BO1709" s="19"/>
      <c r="BP1709" s="19"/>
    </row>
    <row r="1710" spans="1:68" s="2" customFormat="1">
      <c r="A1710" s="57"/>
      <c r="B1710" s="18"/>
      <c r="C1710" s="18"/>
      <c r="D1710" s="18"/>
      <c r="E1710" s="18"/>
      <c r="F1710" s="18"/>
      <c r="G1710" s="18"/>
      <c r="H1710" s="18"/>
      <c r="I1710" s="18"/>
      <c r="J1710" s="18"/>
      <c r="K1710" s="18"/>
      <c r="L1710" s="18"/>
      <c r="M1710" s="18"/>
      <c r="N1710" s="18"/>
      <c r="O1710" s="18"/>
      <c r="P1710" s="18"/>
      <c r="Q1710" s="18"/>
      <c r="R1710" s="18"/>
      <c r="S1710" s="18"/>
      <c r="T1710" s="18"/>
      <c r="U1710" s="18"/>
      <c r="V1710" s="18"/>
      <c r="W1710" s="18"/>
      <c r="X1710" s="18"/>
      <c r="Y1710" s="18"/>
      <c r="Z1710" s="18"/>
      <c r="AA1710" s="18"/>
      <c r="AB1710" s="18"/>
      <c r="AC1710" s="18"/>
      <c r="AD1710" s="18"/>
      <c r="AE1710" s="18"/>
      <c r="AF1710" s="18"/>
      <c r="AG1710" s="18"/>
      <c r="AH1710" s="18"/>
      <c r="AI1710" s="18"/>
      <c r="AJ1710" s="18"/>
      <c r="AK1710" s="18"/>
      <c r="AL1710" s="18"/>
      <c r="AM1710" s="18"/>
      <c r="AN1710" s="18"/>
      <c r="AO1710" s="18"/>
      <c r="AP1710" s="18"/>
      <c r="AQ1710" s="18"/>
      <c r="AR1710" s="19"/>
      <c r="AS1710" s="19"/>
      <c r="AT1710" s="19"/>
      <c r="AU1710" s="19"/>
      <c r="AV1710" s="19"/>
      <c r="AW1710" s="19"/>
      <c r="AX1710" s="19"/>
      <c r="AY1710" s="19"/>
      <c r="AZ1710" s="19"/>
      <c r="BA1710" s="19"/>
      <c r="BB1710" s="19"/>
      <c r="BC1710" s="19"/>
      <c r="BD1710" s="19"/>
      <c r="BE1710" s="19"/>
      <c r="BF1710" s="19"/>
      <c r="BG1710" s="19"/>
      <c r="BH1710" s="19"/>
      <c r="BI1710" s="19"/>
      <c r="BJ1710" s="19"/>
      <c r="BK1710" s="19"/>
      <c r="BL1710" s="19"/>
      <c r="BM1710" s="19"/>
      <c r="BN1710" s="19"/>
      <c r="BO1710" s="19"/>
      <c r="BP1710" s="19"/>
    </row>
    <row r="1711" spans="1:68" s="2" customFormat="1">
      <c r="A1711" s="57"/>
      <c r="B1711" s="18"/>
      <c r="C1711" s="18"/>
      <c r="D1711" s="18"/>
      <c r="E1711" s="18"/>
      <c r="F1711" s="18"/>
      <c r="G1711" s="18"/>
      <c r="H1711" s="18"/>
      <c r="I1711" s="18"/>
      <c r="J1711" s="18"/>
      <c r="K1711" s="18"/>
      <c r="L1711" s="18"/>
      <c r="M1711" s="18"/>
      <c r="N1711" s="18"/>
      <c r="O1711" s="18"/>
      <c r="P1711" s="18"/>
      <c r="Q1711" s="18"/>
      <c r="R1711" s="18"/>
      <c r="S1711" s="18"/>
      <c r="T1711" s="18"/>
      <c r="U1711" s="18"/>
      <c r="V1711" s="18"/>
      <c r="W1711" s="18"/>
      <c r="X1711" s="18"/>
      <c r="Y1711" s="18"/>
      <c r="Z1711" s="18"/>
      <c r="AA1711" s="18"/>
      <c r="AB1711" s="18"/>
      <c r="AC1711" s="18"/>
      <c r="AD1711" s="18"/>
      <c r="AE1711" s="18"/>
      <c r="AF1711" s="18"/>
      <c r="AG1711" s="18"/>
      <c r="AH1711" s="18"/>
      <c r="AI1711" s="18"/>
      <c r="AJ1711" s="18"/>
      <c r="AK1711" s="18"/>
      <c r="AL1711" s="18"/>
      <c r="AM1711" s="18"/>
      <c r="AN1711" s="18"/>
      <c r="AO1711" s="18"/>
      <c r="AP1711" s="18"/>
      <c r="AQ1711" s="18"/>
      <c r="AR1711" s="19"/>
      <c r="AS1711" s="19"/>
      <c r="AT1711" s="19"/>
      <c r="AU1711" s="19"/>
      <c r="AV1711" s="19"/>
      <c r="AW1711" s="19"/>
      <c r="AX1711" s="19"/>
      <c r="AY1711" s="19"/>
      <c r="AZ1711" s="19"/>
      <c r="BA1711" s="19"/>
      <c r="BB1711" s="19"/>
      <c r="BC1711" s="19"/>
      <c r="BD1711" s="19"/>
      <c r="BE1711" s="19"/>
      <c r="BF1711" s="19"/>
      <c r="BG1711" s="19"/>
      <c r="BH1711" s="19"/>
      <c r="BI1711" s="19"/>
      <c r="BJ1711" s="19"/>
      <c r="BK1711" s="19"/>
      <c r="BL1711" s="19"/>
      <c r="BM1711" s="19"/>
      <c r="BN1711" s="19"/>
      <c r="BO1711" s="19"/>
      <c r="BP1711" s="19"/>
    </row>
    <row r="1712" spans="1:68" s="2" customFormat="1">
      <c r="A1712" s="57"/>
      <c r="B1712" s="18"/>
      <c r="C1712" s="18"/>
      <c r="D1712" s="18"/>
      <c r="E1712" s="18"/>
      <c r="F1712" s="18"/>
      <c r="G1712" s="18"/>
      <c r="H1712" s="18"/>
      <c r="I1712" s="18"/>
      <c r="J1712" s="18"/>
      <c r="K1712" s="18"/>
      <c r="L1712" s="18"/>
      <c r="M1712" s="18"/>
      <c r="N1712" s="18"/>
      <c r="O1712" s="18"/>
      <c r="P1712" s="18"/>
      <c r="Q1712" s="18"/>
      <c r="R1712" s="18"/>
      <c r="S1712" s="18"/>
      <c r="T1712" s="18"/>
      <c r="U1712" s="18"/>
      <c r="V1712" s="18"/>
      <c r="W1712" s="18"/>
      <c r="X1712" s="18"/>
      <c r="Y1712" s="18"/>
      <c r="Z1712" s="18"/>
      <c r="AA1712" s="18"/>
      <c r="AB1712" s="18"/>
      <c r="AC1712" s="18"/>
      <c r="AD1712" s="18"/>
      <c r="AE1712" s="18"/>
      <c r="AF1712" s="18"/>
      <c r="AG1712" s="18"/>
      <c r="AH1712" s="18"/>
      <c r="AI1712" s="18"/>
      <c r="AJ1712" s="18"/>
      <c r="AK1712" s="18"/>
      <c r="AL1712" s="18"/>
      <c r="AM1712" s="18"/>
      <c r="AN1712" s="18"/>
      <c r="AO1712" s="18"/>
      <c r="AP1712" s="18"/>
      <c r="AQ1712" s="18"/>
      <c r="AR1712" s="19"/>
      <c r="AS1712" s="19"/>
      <c r="AT1712" s="19"/>
      <c r="AU1712" s="19"/>
      <c r="AV1712" s="19"/>
      <c r="AW1712" s="19"/>
      <c r="AX1712" s="19"/>
      <c r="AY1712" s="19"/>
      <c r="AZ1712" s="19"/>
      <c r="BA1712" s="19"/>
      <c r="BB1712" s="19"/>
      <c r="BC1712" s="19"/>
      <c r="BD1712" s="19"/>
      <c r="BE1712" s="19"/>
      <c r="BF1712" s="19"/>
      <c r="BG1712" s="19"/>
      <c r="BH1712" s="19"/>
      <c r="BI1712" s="19"/>
      <c r="BJ1712" s="19"/>
      <c r="BK1712" s="19"/>
      <c r="BL1712" s="19"/>
      <c r="BM1712" s="19"/>
      <c r="BN1712" s="19"/>
      <c r="BO1712" s="19"/>
      <c r="BP1712" s="19"/>
    </row>
    <row r="1713" spans="1:68" s="2" customFormat="1">
      <c r="A1713" s="57"/>
      <c r="B1713" s="18"/>
      <c r="C1713" s="18"/>
      <c r="D1713" s="18"/>
      <c r="E1713" s="18"/>
      <c r="F1713" s="18"/>
      <c r="G1713" s="18"/>
      <c r="H1713" s="18"/>
      <c r="I1713" s="18"/>
      <c r="J1713" s="18"/>
      <c r="K1713" s="18"/>
      <c r="L1713" s="18"/>
      <c r="M1713" s="18"/>
      <c r="N1713" s="18"/>
      <c r="O1713" s="18"/>
      <c r="P1713" s="18"/>
      <c r="Q1713" s="18"/>
      <c r="R1713" s="18"/>
      <c r="S1713" s="18"/>
      <c r="T1713" s="18"/>
      <c r="U1713" s="18"/>
      <c r="V1713" s="18"/>
      <c r="W1713" s="18"/>
      <c r="X1713" s="18"/>
      <c r="Y1713" s="18"/>
      <c r="Z1713" s="18"/>
      <c r="AA1713" s="18"/>
      <c r="AB1713" s="18"/>
      <c r="AC1713" s="18"/>
      <c r="AD1713" s="18"/>
      <c r="AE1713" s="18"/>
      <c r="AF1713" s="18"/>
      <c r="AG1713" s="18"/>
      <c r="AH1713" s="18"/>
      <c r="AI1713" s="18"/>
      <c r="AJ1713" s="18"/>
      <c r="AK1713" s="18"/>
      <c r="AL1713" s="18"/>
      <c r="AM1713" s="18"/>
      <c r="AN1713" s="18"/>
      <c r="AO1713" s="18"/>
      <c r="AP1713" s="18"/>
      <c r="AQ1713" s="18"/>
      <c r="AR1713" s="19"/>
      <c r="AS1713" s="19"/>
      <c r="AT1713" s="19"/>
      <c r="AU1713" s="19"/>
      <c r="AV1713" s="19"/>
      <c r="AW1713" s="19"/>
      <c r="AX1713" s="19"/>
      <c r="AY1713" s="19"/>
      <c r="AZ1713" s="19"/>
      <c r="BA1713" s="19"/>
      <c r="BB1713" s="19"/>
      <c r="BC1713" s="19"/>
      <c r="BD1713" s="19"/>
      <c r="BE1713" s="19"/>
      <c r="BF1713" s="19"/>
      <c r="BG1713" s="19"/>
      <c r="BH1713" s="19"/>
      <c r="BI1713" s="19"/>
      <c r="BJ1713" s="19"/>
      <c r="BK1713" s="19"/>
      <c r="BL1713" s="19"/>
      <c r="BM1713" s="19"/>
      <c r="BN1713" s="19"/>
      <c r="BO1713" s="19"/>
      <c r="BP1713" s="19"/>
    </row>
    <row r="1714" spans="1:68" s="2" customFormat="1">
      <c r="A1714" s="57"/>
      <c r="B1714" s="18"/>
      <c r="C1714" s="18"/>
      <c r="D1714" s="18"/>
      <c r="E1714" s="18"/>
      <c r="F1714" s="18"/>
      <c r="G1714" s="18"/>
      <c r="H1714" s="18"/>
      <c r="I1714" s="18"/>
      <c r="J1714" s="18"/>
      <c r="K1714" s="18"/>
      <c r="L1714" s="18"/>
      <c r="M1714" s="18"/>
      <c r="N1714" s="18"/>
      <c r="O1714" s="18"/>
      <c r="P1714" s="18"/>
      <c r="Q1714" s="18"/>
      <c r="R1714" s="18"/>
      <c r="S1714" s="18"/>
      <c r="T1714" s="18"/>
      <c r="U1714" s="18"/>
      <c r="V1714" s="18"/>
      <c r="W1714" s="18"/>
      <c r="X1714" s="18"/>
      <c r="Y1714" s="18"/>
      <c r="Z1714" s="18"/>
      <c r="AA1714" s="18"/>
      <c r="AB1714" s="18"/>
      <c r="AC1714" s="18"/>
      <c r="AD1714" s="18"/>
      <c r="AE1714" s="18"/>
      <c r="AF1714" s="18"/>
      <c r="AG1714" s="18"/>
      <c r="AH1714" s="18"/>
      <c r="AI1714" s="18"/>
      <c r="AJ1714" s="18"/>
      <c r="AK1714" s="18"/>
      <c r="AL1714" s="18"/>
      <c r="AM1714" s="18"/>
      <c r="AN1714" s="18"/>
      <c r="AO1714" s="18"/>
      <c r="AP1714" s="18"/>
      <c r="AQ1714" s="18"/>
      <c r="AR1714" s="19"/>
      <c r="AS1714" s="19"/>
      <c r="AT1714" s="19"/>
      <c r="AU1714" s="19"/>
      <c r="AV1714" s="19"/>
      <c r="AW1714" s="19"/>
      <c r="AX1714" s="19"/>
      <c r="AY1714" s="19"/>
      <c r="AZ1714" s="19"/>
      <c r="BA1714" s="19"/>
      <c r="BB1714" s="19"/>
      <c r="BC1714" s="19"/>
      <c r="BD1714" s="19"/>
      <c r="BE1714" s="19"/>
      <c r="BF1714" s="19"/>
      <c r="BG1714" s="19"/>
      <c r="BH1714" s="19"/>
      <c r="BI1714" s="19"/>
      <c r="BJ1714" s="19"/>
      <c r="BK1714" s="19"/>
      <c r="BL1714" s="19"/>
      <c r="BM1714" s="19"/>
      <c r="BN1714" s="19"/>
      <c r="BO1714" s="19"/>
      <c r="BP1714" s="19"/>
    </row>
    <row r="1715" spans="1:68" s="2" customFormat="1">
      <c r="A1715" s="57"/>
      <c r="B1715" s="18"/>
      <c r="C1715" s="18"/>
      <c r="D1715" s="18"/>
      <c r="E1715" s="18"/>
      <c r="F1715" s="18"/>
      <c r="G1715" s="18"/>
      <c r="H1715" s="18"/>
      <c r="I1715" s="18"/>
      <c r="J1715" s="18"/>
      <c r="K1715" s="18"/>
      <c r="L1715" s="18"/>
      <c r="M1715" s="18"/>
      <c r="N1715" s="18"/>
      <c r="O1715" s="18"/>
      <c r="P1715" s="18"/>
      <c r="Q1715" s="18"/>
      <c r="R1715" s="18"/>
      <c r="S1715" s="18"/>
      <c r="T1715" s="18"/>
      <c r="U1715" s="18"/>
      <c r="V1715" s="18"/>
      <c r="W1715" s="18"/>
      <c r="X1715" s="18"/>
      <c r="Y1715" s="18"/>
      <c r="Z1715" s="18"/>
      <c r="AA1715" s="18"/>
      <c r="AB1715" s="18"/>
      <c r="AC1715" s="18"/>
      <c r="AD1715" s="18"/>
      <c r="AE1715" s="18"/>
      <c r="AF1715" s="18"/>
      <c r="AG1715" s="18"/>
      <c r="AH1715" s="18"/>
      <c r="AI1715" s="18"/>
      <c r="AJ1715" s="18"/>
      <c r="AK1715" s="18"/>
      <c r="AL1715" s="18"/>
      <c r="AM1715" s="18"/>
      <c r="AN1715" s="18"/>
      <c r="AO1715" s="18"/>
      <c r="AP1715" s="18"/>
      <c r="AQ1715" s="18"/>
      <c r="AR1715" s="19"/>
      <c r="AS1715" s="19"/>
      <c r="AT1715" s="19"/>
      <c r="AU1715" s="19"/>
      <c r="AV1715" s="19"/>
      <c r="AW1715" s="19"/>
      <c r="AX1715" s="19"/>
      <c r="AY1715" s="19"/>
      <c r="AZ1715" s="19"/>
      <c r="BA1715" s="19"/>
      <c r="BB1715" s="19"/>
      <c r="BC1715" s="19"/>
      <c r="BD1715" s="19"/>
      <c r="BE1715" s="19"/>
      <c r="BF1715" s="19"/>
      <c r="BG1715" s="19"/>
      <c r="BH1715" s="19"/>
      <c r="BI1715" s="19"/>
      <c r="BJ1715" s="19"/>
      <c r="BK1715" s="19"/>
      <c r="BL1715" s="19"/>
      <c r="BM1715" s="19"/>
      <c r="BN1715" s="19"/>
      <c r="BO1715" s="19"/>
      <c r="BP1715" s="19"/>
    </row>
    <row r="1716" spans="1:68" s="2" customFormat="1">
      <c r="A1716" s="57"/>
      <c r="B1716" s="18"/>
      <c r="C1716" s="18"/>
      <c r="D1716" s="18"/>
      <c r="E1716" s="18"/>
      <c r="F1716" s="18"/>
      <c r="G1716" s="18"/>
      <c r="H1716" s="18"/>
      <c r="I1716" s="18"/>
      <c r="J1716" s="18"/>
      <c r="K1716" s="18"/>
      <c r="L1716" s="18"/>
      <c r="M1716" s="18"/>
      <c r="N1716" s="18"/>
      <c r="O1716" s="18"/>
      <c r="P1716" s="18"/>
      <c r="Q1716" s="18"/>
      <c r="R1716" s="18"/>
      <c r="S1716" s="18"/>
      <c r="T1716" s="18"/>
      <c r="U1716" s="18"/>
      <c r="V1716" s="18"/>
      <c r="W1716" s="18"/>
      <c r="X1716" s="18"/>
      <c r="Y1716" s="18"/>
      <c r="Z1716" s="18"/>
      <c r="AA1716" s="18"/>
      <c r="AB1716" s="18"/>
      <c r="AC1716" s="18"/>
      <c r="AD1716" s="18"/>
      <c r="AE1716" s="18"/>
      <c r="AF1716" s="18"/>
      <c r="AG1716" s="18"/>
      <c r="AH1716" s="18"/>
      <c r="AI1716" s="18"/>
      <c r="AJ1716" s="18"/>
      <c r="AK1716" s="18"/>
      <c r="AL1716" s="18"/>
      <c r="AM1716" s="18"/>
      <c r="AN1716" s="18"/>
      <c r="AO1716" s="18"/>
      <c r="AP1716" s="18"/>
      <c r="AQ1716" s="18"/>
      <c r="AR1716" s="19"/>
      <c r="AS1716" s="19"/>
      <c r="AT1716" s="19"/>
      <c r="AU1716" s="19"/>
      <c r="AV1716" s="19"/>
      <c r="AW1716" s="19"/>
      <c r="AX1716" s="19"/>
      <c r="AY1716" s="19"/>
      <c r="AZ1716" s="19"/>
      <c r="BA1716" s="19"/>
      <c r="BB1716" s="19"/>
      <c r="BC1716" s="19"/>
      <c r="BD1716" s="19"/>
      <c r="BE1716" s="19"/>
      <c r="BF1716" s="19"/>
      <c r="BG1716" s="19"/>
      <c r="BH1716" s="19"/>
      <c r="BI1716" s="19"/>
      <c r="BJ1716" s="19"/>
      <c r="BK1716" s="19"/>
      <c r="BL1716" s="19"/>
      <c r="BM1716" s="19"/>
      <c r="BN1716" s="19"/>
      <c r="BO1716" s="19"/>
      <c r="BP1716" s="19"/>
    </row>
    <row r="1717" spans="1:68" s="2" customFormat="1">
      <c r="A1717" s="57"/>
      <c r="B1717" s="18"/>
      <c r="C1717" s="18"/>
      <c r="D1717" s="18"/>
      <c r="E1717" s="18"/>
      <c r="F1717" s="18"/>
      <c r="G1717" s="18"/>
      <c r="H1717" s="18"/>
      <c r="I1717" s="18"/>
      <c r="J1717" s="18"/>
      <c r="K1717" s="18"/>
      <c r="L1717" s="18"/>
      <c r="M1717" s="18"/>
      <c r="N1717" s="18"/>
      <c r="O1717" s="18"/>
      <c r="P1717" s="18"/>
      <c r="Q1717" s="18"/>
      <c r="R1717" s="18"/>
      <c r="S1717" s="18"/>
      <c r="T1717" s="18"/>
      <c r="U1717" s="18"/>
      <c r="V1717" s="18"/>
      <c r="W1717" s="18"/>
      <c r="X1717" s="18"/>
      <c r="Y1717" s="18"/>
      <c r="Z1717" s="18"/>
      <c r="AA1717" s="18"/>
      <c r="AB1717" s="18"/>
      <c r="AC1717" s="18"/>
      <c r="AD1717" s="18"/>
      <c r="AE1717" s="18"/>
      <c r="AF1717" s="18"/>
      <c r="AG1717" s="18"/>
      <c r="AH1717" s="18"/>
      <c r="AI1717" s="18"/>
      <c r="AJ1717" s="18"/>
      <c r="AK1717" s="18"/>
      <c r="AL1717" s="18"/>
      <c r="AM1717" s="18"/>
      <c r="AN1717" s="18"/>
      <c r="AO1717" s="18"/>
      <c r="AP1717" s="18"/>
      <c r="AQ1717" s="18"/>
      <c r="AR1717" s="19"/>
      <c r="AS1717" s="19"/>
      <c r="AT1717" s="19"/>
      <c r="AU1717" s="19"/>
      <c r="AV1717" s="19"/>
      <c r="AW1717" s="19"/>
      <c r="AX1717" s="19"/>
      <c r="AY1717" s="19"/>
      <c r="AZ1717" s="19"/>
      <c r="BA1717" s="19"/>
      <c r="BB1717" s="19"/>
      <c r="BC1717" s="19"/>
      <c r="BD1717" s="19"/>
      <c r="BE1717" s="19"/>
      <c r="BF1717" s="19"/>
      <c r="BG1717" s="19"/>
      <c r="BH1717" s="19"/>
      <c r="BI1717" s="19"/>
      <c r="BJ1717" s="19"/>
      <c r="BK1717" s="19"/>
      <c r="BL1717" s="19"/>
      <c r="BM1717" s="19"/>
      <c r="BN1717" s="19"/>
      <c r="BO1717" s="19"/>
      <c r="BP1717" s="19"/>
    </row>
    <row r="1718" spans="1:68" s="2" customFormat="1">
      <c r="A1718" s="57"/>
      <c r="B1718" s="18"/>
      <c r="C1718" s="18"/>
      <c r="D1718" s="18"/>
      <c r="E1718" s="18"/>
      <c r="F1718" s="18"/>
      <c r="G1718" s="18"/>
      <c r="H1718" s="18"/>
      <c r="I1718" s="18"/>
      <c r="J1718" s="18"/>
      <c r="K1718" s="18"/>
      <c r="L1718" s="18"/>
      <c r="M1718" s="18"/>
      <c r="N1718" s="18"/>
      <c r="O1718" s="18"/>
      <c r="P1718" s="18"/>
      <c r="Q1718" s="18"/>
      <c r="R1718" s="18"/>
      <c r="S1718" s="18"/>
      <c r="T1718" s="18"/>
      <c r="U1718" s="18"/>
      <c r="V1718" s="18"/>
      <c r="W1718" s="18"/>
      <c r="X1718" s="18"/>
      <c r="Y1718" s="18"/>
      <c r="Z1718" s="18"/>
      <c r="AA1718" s="18"/>
      <c r="AB1718" s="18"/>
      <c r="AC1718" s="18"/>
      <c r="AD1718" s="18"/>
      <c r="AE1718" s="18"/>
      <c r="AF1718" s="18"/>
      <c r="AG1718" s="18"/>
      <c r="AH1718" s="18"/>
      <c r="AI1718" s="18"/>
      <c r="AJ1718" s="18"/>
      <c r="AK1718" s="18"/>
      <c r="AL1718" s="18"/>
      <c r="AM1718" s="18"/>
      <c r="AN1718" s="18"/>
      <c r="AO1718" s="18"/>
      <c r="AP1718" s="18"/>
      <c r="AQ1718" s="18"/>
      <c r="AR1718" s="19"/>
      <c r="AS1718" s="19"/>
      <c r="AT1718" s="19"/>
      <c r="AU1718" s="19"/>
      <c r="AV1718" s="19"/>
      <c r="AW1718" s="19"/>
      <c r="AX1718" s="19"/>
      <c r="AY1718" s="19"/>
      <c r="AZ1718" s="19"/>
      <c r="BA1718" s="19"/>
      <c r="BB1718" s="19"/>
      <c r="BC1718" s="19"/>
      <c r="BD1718" s="19"/>
      <c r="BE1718" s="19"/>
      <c r="BF1718" s="19"/>
      <c r="BG1718" s="19"/>
      <c r="BH1718" s="19"/>
      <c r="BI1718" s="19"/>
      <c r="BJ1718" s="19"/>
      <c r="BK1718" s="19"/>
      <c r="BL1718" s="19"/>
      <c r="BM1718" s="19"/>
      <c r="BN1718" s="19"/>
      <c r="BO1718" s="19"/>
      <c r="BP1718" s="19"/>
    </row>
    <row r="1719" spans="1:68" s="2" customFormat="1">
      <c r="A1719" s="57"/>
      <c r="B1719" s="18"/>
      <c r="C1719" s="18"/>
      <c r="D1719" s="18"/>
      <c r="E1719" s="18"/>
      <c r="F1719" s="18"/>
      <c r="G1719" s="18"/>
      <c r="H1719" s="18"/>
      <c r="I1719" s="18"/>
      <c r="J1719" s="18"/>
      <c r="K1719" s="18"/>
      <c r="L1719" s="18"/>
      <c r="M1719" s="18"/>
      <c r="N1719" s="18"/>
      <c r="O1719" s="18"/>
      <c r="P1719" s="18"/>
      <c r="Q1719" s="18"/>
      <c r="R1719" s="18"/>
      <c r="S1719" s="18"/>
      <c r="T1719" s="18"/>
      <c r="U1719" s="18"/>
      <c r="V1719" s="18"/>
      <c r="W1719" s="18"/>
      <c r="X1719" s="18"/>
      <c r="Y1719" s="18"/>
      <c r="Z1719" s="18"/>
      <c r="AA1719" s="18"/>
      <c r="AB1719" s="18"/>
      <c r="AC1719" s="18"/>
      <c r="AD1719" s="18"/>
      <c r="AE1719" s="18"/>
      <c r="AF1719" s="18"/>
      <c r="AG1719" s="18"/>
      <c r="AH1719" s="18"/>
      <c r="AI1719" s="18"/>
      <c r="AJ1719" s="18"/>
      <c r="AK1719" s="18"/>
      <c r="AL1719" s="18"/>
      <c r="AM1719" s="18"/>
      <c r="AN1719" s="18"/>
      <c r="AO1719" s="18"/>
      <c r="AP1719" s="18"/>
      <c r="AQ1719" s="18"/>
      <c r="AR1719" s="19"/>
      <c r="AS1719" s="19"/>
      <c r="AT1719" s="19"/>
      <c r="AU1719" s="19"/>
      <c r="AV1719" s="19"/>
      <c r="AW1719" s="19"/>
      <c r="AX1719" s="19"/>
      <c r="AY1719" s="19"/>
      <c r="AZ1719" s="19"/>
      <c r="BA1719" s="19"/>
      <c r="BB1719" s="19"/>
      <c r="BC1719" s="19"/>
      <c r="BD1719" s="19"/>
      <c r="BE1719" s="19"/>
      <c r="BF1719" s="19"/>
      <c r="BG1719" s="19"/>
      <c r="BH1719" s="19"/>
      <c r="BI1719" s="19"/>
      <c r="BJ1719" s="19"/>
      <c r="BK1719" s="19"/>
      <c r="BL1719" s="19"/>
      <c r="BM1719" s="19"/>
      <c r="BN1719" s="19"/>
      <c r="BO1719" s="19"/>
      <c r="BP1719" s="19"/>
    </row>
    <row r="1720" spans="1:68" s="2" customFormat="1">
      <c r="A1720" s="57"/>
      <c r="B1720" s="18"/>
      <c r="C1720" s="18"/>
      <c r="D1720" s="18"/>
      <c r="E1720" s="18"/>
      <c r="F1720" s="18"/>
      <c r="G1720" s="18"/>
      <c r="H1720" s="18"/>
      <c r="I1720" s="18"/>
      <c r="J1720" s="18"/>
      <c r="K1720" s="18"/>
      <c r="L1720" s="18"/>
      <c r="M1720" s="18"/>
      <c r="N1720" s="18"/>
      <c r="O1720" s="18"/>
      <c r="P1720" s="18"/>
      <c r="Q1720" s="18"/>
      <c r="R1720" s="18"/>
      <c r="S1720" s="18"/>
      <c r="T1720" s="18"/>
      <c r="U1720" s="18"/>
      <c r="V1720" s="18"/>
      <c r="W1720" s="18"/>
      <c r="X1720" s="18"/>
      <c r="Y1720" s="18"/>
      <c r="Z1720" s="18"/>
      <c r="AA1720" s="18"/>
      <c r="AB1720" s="18"/>
      <c r="AC1720" s="18"/>
      <c r="AD1720" s="18"/>
      <c r="AE1720" s="18"/>
      <c r="AF1720" s="18"/>
      <c r="AG1720" s="18"/>
      <c r="AH1720" s="18"/>
      <c r="AI1720" s="18"/>
      <c r="AJ1720" s="18"/>
      <c r="AK1720" s="18"/>
      <c r="AL1720" s="18"/>
      <c r="AM1720" s="18"/>
      <c r="AN1720" s="18"/>
      <c r="AO1720" s="18"/>
      <c r="AP1720" s="18"/>
      <c r="AQ1720" s="18"/>
      <c r="AR1720" s="19"/>
      <c r="AS1720" s="19"/>
      <c r="AT1720" s="19"/>
      <c r="AU1720" s="19"/>
      <c r="AV1720" s="19"/>
      <c r="AW1720" s="19"/>
      <c r="AX1720" s="19"/>
      <c r="AY1720" s="19"/>
      <c r="AZ1720" s="19"/>
      <c r="BA1720" s="19"/>
      <c r="BB1720" s="19"/>
      <c r="BC1720" s="19"/>
      <c r="BD1720" s="19"/>
      <c r="BE1720" s="19"/>
      <c r="BF1720" s="19"/>
      <c r="BG1720" s="19"/>
      <c r="BH1720" s="19"/>
      <c r="BI1720" s="19"/>
      <c r="BJ1720" s="19"/>
      <c r="BK1720" s="19"/>
      <c r="BL1720" s="19"/>
      <c r="BM1720" s="19"/>
      <c r="BN1720" s="19"/>
      <c r="BO1720" s="19"/>
      <c r="BP1720" s="19"/>
    </row>
    <row r="1721" spans="1:68" s="2" customFormat="1">
      <c r="A1721" s="57"/>
      <c r="B1721" s="18"/>
      <c r="C1721" s="18"/>
      <c r="D1721" s="18"/>
      <c r="E1721" s="18"/>
      <c r="F1721" s="18"/>
      <c r="G1721" s="18"/>
      <c r="H1721" s="18"/>
      <c r="I1721" s="18"/>
      <c r="J1721" s="18"/>
      <c r="K1721" s="18"/>
      <c r="L1721" s="18"/>
      <c r="M1721" s="18"/>
      <c r="N1721" s="18"/>
      <c r="O1721" s="18"/>
      <c r="P1721" s="18"/>
      <c r="Q1721" s="18"/>
      <c r="R1721" s="18"/>
      <c r="S1721" s="18"/>
      <c r="T1721" s="18"/>
      <c r="U1721" s="18"/>
      <c r="V1721" s="18"/>
      <c r="W1721" s="18"/>
      <c r="X1721" s="18"/>
      <c r="Y1721" s="18"/>
      <c r="Z1721" s="18"/>
      <c r="AA1721" s="18"/>
      <c r="AB1721" s="18"/>
      <c r="AC1721" s="18"/>
      <c r="AD1721" s="18"/>
      <c r="AE1721" s="18"/>
      <c r="AF1721" s="18"/>
      <c r="AG1721" s="18"/>
      <c r="AH1721" s="18"/>
      <c r="AI1721" s="18"/>
      <c r="AJ1721" s="18"/>
      <c r="AK1721" s="18"/>
      <c r="AL1721" s="18"/>
      <c r="AM1721" s="18"/>
      <c r="AN1721" s="18"/>
      <c r="AO1721" s="18"/>
      <c r="AP1721" s="18"/>
      <c r="AQ1721" s="18"/>
      <c r="AR1721" s="19"/>
      <c r="AS1721" s="19"/>
      <c r="AT1721" s="19"/>
      <c r="AU1721" s="19"/>
      <c r="AV1721" s="19"/>
      <c r="AW1721" s="19"/>
      <c r="AX1721" s="19"/>
      <c r="AY1721" s="19"/>
      <c r="AZ1721" s="19"/>
      <c r="BA1721" s="19"/>
      <c r="BB1721" s="19"/>
      <c r="BC1721" s="19"/>
      <c r="BD1721" s="19"/>
      <c r="BE1721" s="19"/>
      <c r="BF1721" s="19"/>
      <c r="BG1721" s="19"/>
      <c r="BH1721" s="19"/>
      <c r="BI1721" s="19"/>
      <c r="BJ1721" s="19"/>
      <c r="BK1721" s="19"/>
      <c r="BL1721" s="19"/>
      <c r="BM1721" s="19"/>
      <c r="BN1721" s="19"/>
      <c r="BO1721" s="19"/>
      <c r="BP1721" s="19"/>
    </row>
    <row r="1722" spans="1:68" s="2" customFormat="1">
      <c r="A1722" s="57"/>
      <c r="B1722" s="18"/>
      <c r="C1722" s="18"/>
      <c r="D1722" s="18"/>
      <c r="E1722" s="18"/>
      <c r="F1722" s="18"/>
      <c r="G1722" s="18"/>
      <c r="H1722" s="18"/>
      <c r="I1722" s="18"/>
      <c r="J1722" s="18"/>
      <c r="K1722" s="18"/>
      <c r="L1722" s="18"/>
      <c r="M1722" s="18"/>
      <c r="N1722" s="18"/>
      <c r="O1722" s="18"/>
      <c r="P1722" s="18"/>
      <c r="Q1722" s="18"/>
      <c r="R1722" s="18"/>
      <c r="S1722" s="18"/>
      <c r="T1722" s="18"/>
      <c r="U1722" s="18"/>
      <c r="V1722" s="18"/>
      <c r="W1722" s="18"/>
      <c r="X1722" s="18"/>
      <c r="Y1722" s="18"/>
      <c r="Z1722" s="18"/>
      <c r="AA1722" s="18"/>
      <c r="AB1722" s="18"/>
      <c r="AC1722" s="18"/>
      <c r="AD1722" s="18"/>
      <c r="AE1722" s="18"/>
      <c r="AF1722" s="18"/>
      <c r="AG1722" s="18"/>
      <c r="AH1722" s="18"/>
      <c r="AI1722" s="18"/>
      <c r="AJ1722" s="18"/>
      <c r="AK1722" s="18"/>
      <c r="AL1722" s="18"/>
      <c r="AM1722" s="18"/>
      <c r="AN1722" s="18"/>
      <c r="AO1722" s="18"/>
      <c r="AP1722" s="18"/>
      <c r="AQ1722" s="18"/>
      <c r="AR1722" s="19"/>
      <c r="AS1722" s="19"/>
      <c r="AT1722" s="19"/>
      <c r="AU1722" s="19"/>
      <c r="AV1722" s="19"/>
      <c r="AW1722" s="19"/>
      <c r="AX1722" s="19"/>
      <c r="AY1722" s="19"/>
      <c r="AZ1722" s="19"/>
      <c r="BA1722" s="19"/>
      <c r="BB1722" s="19"/>
      <c r="BC1722" s="19"/>
      <c r="BD1722" s="19"/>
      <c r="BE1722" s="19"/>
      <c r="BF1722" s="19"/>
      <c r="BG1722" s="19"/>
      <c r="BH1722" s="19"/>
      <c r="BI1722" s="19"/>
      <c r="BJ1722" s="19"/>
      <c r="BK1722" s="19"/>
      <c r="BL1722" s="19"/>
      <c r="BM1722" s="19"/>
      <c r="BN1722" s="19"/>
      <c r="BO1722" s="19"/>
      <c r="BP1722" s="19"/>
    </row>
    <row r="1723" spans="1:68" s="2" customFormat="1">
      <c r="A1723" s="57"/>
      <c r="B1723" s="18"/>
      <c r="C1723" s="18"/>
      <c r="D1723" s="18"/>
      <c r="E1723" s="18"/>
      <c r="F1723" s="18"/>
      <c r="G1723" s="18"/>
      <c r="H1723" s="18"/>
      <c r="I1723" s="18"/>
      <c r="J1723" s="18"/>
      <c r="K1723" s="18"/>
      <c r="L1723" s="18"/>
      <c r="M1723" s="18"/>
      <c r="N1723" s="18"/>
      <c r="O1723" s="18"/>
      <c r="P1723" s="18"/>
      <c r="Q1723" s="18"/>
      <c r="R1723" s="18"/>
      <c r="S1723" s="18"/>
      <c r="T1723" s="18"/>
      <c r="U1723" s="18"/>
      <c r="V1723" s="18"/>
      <c r="W1723" s="18"/>
      <c r="X1723" s="18"/>
      <c r="Y1723" s="18"/>
      <c r="Z1723" s="18"/>
      <c r="AA1723" s="18"/>
      <c r="AB1723" s="18"/>
      <c r="AC1723" s="18"/>
      <c r="AD1723" s="18"/>
      <c r="AE1723" s="18"/>
      <c r="AF1723" s="18"/>
      <c r="AG1723" s="18"/>
      <c r="AH1723" s="18"/>
      <c r="AI1723" s="18"/>
      <c r="AJ1723" s="18"/>
      <c r="AK1723" s="18"/>
      <c r="AL1723" s="18"/>
      <c r="AM1723" s="18"/>
      <c r="AN1723" s="18"/>
      <c r="AO1723" s="18"/>
      <c r="AP1723" s="18"/>
      <c r="AQ1723" s="18"/>
      <c r="AR1723" s="19"/>
      <c r="AS1723" s="19"/>
      <c r="AT1723" s="19"/>
      <c r="AU1723" s="19"/>
      <c r="AV1723" s="19"/>
      <c r="AW1723" s="19"/>
      <c r="AX1723" s="19"/>
      <c r="AY1723" s="19"/>
      <c r="AZ1723" s="19"/>
      <c r="BA1723" s="19"/>
      <c r="BB1723" s="19"/>
      <c r="BC1723" s="19"/>
      <c r="BD1723" s="19"/>
      <c r="BE1723" s="19"/>
      <c r="BF1723" s="19"/>
      <c r="BG1723" s="19"/>
      <c r="BH1723" s="19"/>
      <c r="BI1723" s="19"/>
      <c r="BJ1723" s="19"/>
      <c r="BK1723" s="19"/>
      <c r="BL1723" s="19"/>
      <c r="BM1723" s="19"/>
      <c r="BN1723" s="19"/>
      <c r="BO1723" s="19"/>
      <c r="BP1723" s="19"/>
    </row>
    <row r="1724" spans="1:68" s="2" customFormat="1">
      <c r="A1724" s="57"/>
      <c r="B1724" s="18"/>
      <c r="C1724" s="18"/>
      <c r="D1724" s="18"/>
      <c r="E1724" s="18"/>
      <c r="F1724" s="18"/>
      <c r="G1724" s="18"/>
      <c r="H1724" s="18"/>
      <c r="I1724" s="18"/>
      <c r="J1724" s="18"/>
      <c r="K1724" s="18"/>
      <c r="L1724" s="18"/>
      <c r="M1724" s="18"/>
      <c r="N1724" s="18"/>
      <c r="O1724" s="18"/>
      <c r="P1724" s="18"/>
      <c r="Q1724" s="18"/>
      <c r="R1724" s="18"/>
      <c r="S1724" s="18"/>
      <c r="T1724" s="18"/>
      <c r="U1724" s="18"/>
      <c r="V1724" s="18"/>
      <c r="W1724" s="18"/>
      <c r="X1724" s="18"/>
      <c r="Y1724" s="18"/>
      <c r="Z1724" s="18"/>
      <c r="AA1724" s="18"/>
      <c r="AB1724" s="18"/>
      <c r="AC1724" s="18"/>
      <c r="AD1724" s="18"/>
      <c r="AE1724" s="18"/>
      <c r="AF1724" s="18"/>
      <c r="AG1724" s="18"/>
      <c r="AH1724" s="18"/>
      <c r="AI1724" s="18"/>
      <c r="AJ1724" s="18"/>
      <c r="AK1724" s="18"/>
      <c r="AL1724" s="18"/>
      <c r="AM1724" s="18"/>
      <c r="AN1724" s="18"/>
      <c r="AO1724" s="18"/>
      <c r="AP1724" s="18"/>
      <c r="AQ1724" s="18"/>
      <c r="AR1724" s="19"/>
      <c r="AS1724" s="19"/>
      <c r="AT1724" s="19"/>
      <c r="AU1724" s="19"/>
      <c r="AV1724" s="19"/>
      <c r="AW1724" s="19"/>
      <c r="AX1724" s="19"/>
      <c r="AY1724" s="19"/>
      <c r="AZ1724" s="19"/>
      <c r="BA1724" s="19"/>
      <c r="BB1724" s="19"/>
      <c r="BC1724" s="19"/>
      <c r="BD1724" s="19"/>
      <c r="BE1724" s="19"/>
      <c r="BF1724" s="19"/>
      <c r="BG1724" s="19"/>
      <c r="BH1724" s="19"/>
      <c r="BI1724" s="19"/>
      <c r="BJ1724" s="19"/>
      <c r="BK1724" s="19"/>
      <c r="BL1724" s="19"/>
      <c r="BM1724" s="19"/>
      <c r="BN1724" s="19"/>
      <c r="BO1724" s="19"/>
      <c r="BP1724" s="19"/>
    </row>
    <row r="1725" spans="1:68" s="2" customFormat="1">
      <c r="A1725" s="57"/>
      <c r="B1725" s="18"/>
      <c r="C1725" s="18"/>
      <c r="D1725" s="18"/>
      <c r="E1725" s="18"/>
      <c r="F1725" s="18"/>
      <c r="G1725" s="18"/>
      <c r="H1725" s="18"/>
      <c r="I1725" s="18"/>
      <c r="J1725" s="18"/>
      <c r="K1725" s="18"/>
      <c r="L1725" s="18"/>
      <c r="M1725" s="18"/>
      <c r="N1725" s="18"/>
      <c r="O1725" s="18"/>
      <c r="P1725" s="18"/>
      <c r="Q1725" s="18"/>
      <c r="R1725" s="18"/>
      <c r="S1725" s="18"/>
      <c r="T1725" s="18"/>
      <c r="U1725" s="18"/>
      <c r="V1725" s="18"/>
      <c r="W1725" s="18"/>
      <c r="X1725" s="18"/>
      <c r="Y1725" s="18"/>
      <c r="Z1725" s="18"/>
      <c r="AA1725" s="18"/>
      <c r="AB1725" s="18"/>
      <c r="AC1725" s="18"/>
      <c r="AD1725" s="18"/>
      <c r="AE1725" s="18"/>
      <c r="AF1725" s="18"/>
      <c r="AG1725" s="18"/>
      <c r="AH1725" s="18"/>
      <c r="AI1725" s="18"/>
      <c r="AJ1725" s="18"/>
      <c r="AK1725" s="18"/>
      <c r="AL1725" s="18"/>
      <c r="AM1725" s="18"/>
      <c r="AN1725" s="18"/>
      <c r="AO1725" s="18"/>
      <c r="AP1725" s="18"/>
      <c r="AQ1725" s="18"/>
      <c r="AR1725" s="19"/>
      <c r="AS1725" s="19"/>
      <c r="AT1725" s="19"/>
      <c r="AU1725" s="19"/>
      <c r="AV1725" s="19"/>
      <c r="AW1725" s="19"/>
      <c r="AX1725" s="19"/>
      <c r="AY1725" s="19"/>
      <c r="AZ1725" s="19"/>
      <c r="BA1725" s="19"/>
      <c r="BB1725" s="19"/>
      <c r="BC1725" s="19"/>
      <c r="BD1725" s="19"/>
      <c r="BE1725" s="19"/>
      <c r="BF1725" s="19"/>
      <c r="BG1725" s="19"/>
      <c r="BH1725" s="19"/>
      <c r="BI1725" s="19"/>
      <c r="BJ1725" s="19"/>
      <c r="BK1725" s="19"/>
      <c r="BL1725" s="19"/>
      <c r="BM1725" s="19"/>
      <c r="BN1725" s="19"/>
      <c r="BO1725" s="19"/>
      <c r="BP1725" s="19"/>
    </row>
    <row r="1726" spans="1:68" s="2" customFormat="1">
      <c r="A1726" s="57"/>
      <c r="B1726" s="18"/>
      <c r="C1726" s="18"/>
      <c r="D1726" s="18"/>
      <c r="E1726" s="18"/>
      <c r="F1726" s="18"/>
      <c r="G1726" s="18"/>
      <c r="H1726" s="18"/>
      <c r="I1726" s="18"/>
      <c r="J1726" s="18"/>
      <c r="K1726" s="18"/>
      <c r="L1726" s="18"/>
      <c r="M1726" s="18"/>
      <c r="N1726" s="18"/>
      <c r="O1726" s="18"/>
      <c r="P1726" s="18"/>
      <c r="Q1726" s="18"/>
      <c r="R1726" s="18"/>
      <c r="S1726" s="18"/>
      <c r="T1726" s="18"/>
      <c r="U1726" s="18"/>
      <c r="V1726" s="18"/>
      <c r="W1726" s="18"/>
      <c r="X1726" s="18"/>
      <c r="Y1726" s="18"/>
      <c r="Z1726" s="18"/>
      <c r="AA1726" s="18"/>
      <c r="AB1726" s="18"/>
      <c r="AC1726" s="18"/>
      <c r="AD1726" s="18"/>
      <c r="AE1726" s="18"/>
      <c r="AF1726" s="18"/>
      <c r="AG1726" s="18"/>
      <c r="AH1726" s="18"/>
      <c r="AI1726" s="18"/>
      <c r="AJ1726" s="18"/>
      <c r="AK1726" s="18"/>
      <c r="AL1726" s="18"/>
      <c r="AM1726" s="18"/>
      <c r="AN1726" s="18"/>
      <c r="AO1726" s="18"/>
      <c r="AP1726" s="18"/>
      <c r="AQ1726" s="18"/>
      <c r="AR1726" s="19"/>
      <c r="AS1726" s="19"/>
      <c r="AT1726" s="19"/>
      <c r="AU1726" s="19"/>
      <c r="AV1726" s="19"/>
      <c r="AW1726" s="19"/>
      <c r="AX1726" s="19"/>
      <c r="AY1726" s="19"/>
      <c r="AZ1726" s="19"/>
      <c r="BA1726" s="19"/>
      <c r="BB1726" s="19"/>
      <c r="BC1726" s="19"/>
      <c r="BD1726" s="19"/>
      <c r="BE1726" s="19"/>
      <c r="BF1726" s="19"/>
      <c r="BG1726" s="19"/>
      <c r="BH1726" s="19"/>
      <c r="BI1726" s="19"/>
      <c r="BJ1726" s="19"/>
      <c r="BK1726" s="19"/>
      <c r="BL1726" s="19"/>
      <c r="BM1726" s="19"/>
      <c r="BN1726" s="19"/>
      <c r="BO1726" s="19"/>
      <c r="BP1726" s="19"/>
    </row>
    <row r="1727" spans="1:68" s="2" customFormat="1">
      <c r="A1727" s="57"/>
      <c r="B1727" s="18"/>
      <c r="C1727" s="18"/>
      <c r="D1727" s="18"/>
      <c r="E1727" s="18"/>
      <c r="F1727" s="18"/>
      <c r="G1727" s="18"/>
      <c r="H1727" s="18"/>
      <c r="I1727" s="18"/>
      <c r="J1727" s="18"/>
      <c r="K1727" s="18"/>
      <c r="L1727" s="18"/>
      <c r="M1727" s="18"/>
      <c r="N1727" s="18"/>
      <c r="O1727" s="18"/>
      <c r="P1727" s="18"/>
      <c r="Q1727" s="18"/>
      <c r="R1727" s="18"/>
      <c r="S1727" s="18"/>
      <c r="T1727" s="18"/>
      <c r="U1727" s="18"/>
      <c r="V1727" s="18"/>
      <c r="W1727" s="18"/>
      <c r="X1727" s="18"/>
      <c r="Y1727" s="18"/>
      <c r="Z1727" s="18"/>
      <c r="AA1727" s="18"/>
      <c r="AB1727" s="18"/>
      <c r="AC1727" s="18"/>
      <c r="AD1727" s="18"/>
      <c r="AE1727" s="18"/>
      <c r="AF1727" s="18"/>
      <c r="AG1727" s="18"/>
      <c r="AH1727" s="18"/>
      <c r="AI1727" s="18"/>
      <c r="AJ1727" s="18"/>
      <c r="AK1727" s="18"/>
      <c r="AL1727" s="18"/>
      <c r="AM1727" s="18"/>
      <c r="AN1727" s="18"/>
      <c r="AO1727" s="18"/>
      <c r="AP1727" s="18"/>
      <c r="AQ1727" s="18"/>
      <c r="AR1727" s="19"/>
      <c r="AS1727" s="19"/>
      <c r="AT1727" s="19"/>
      <c r="AU1727" s="19"/>
      <c r="AV1727" s="19"/>
      <c r="AW1727" s="19"/>
      <c r="AX1727" s="19"/>
      <c r="AY1727" s="19"/>
      <c r="AZ1727" s="19"/>
      <c r="BA1727" s="19"/>
      <c r="BB1727" s="19"/>
      <c r="BC1727" s="19"/>
      <c r="BD1727" s="19"/>
      <c r="BE1727" s="19"/>
      <c r="BF1727" s="19"/>
      <c r="BG1727" s="19"/>
      <c r="BH1727" s="19"/>
      <c r="BI1727" s="19"/>
      <c r="BJ1727" s="19"/>
      <c r="BK1727" s="19"/>
      <c r="BL1727" s="19"/>
      <c r="BM1727" s="19"/>
      <c r="BN1727" s="19"/>
      <c r="BO1727" s="19"/>
      <c r="BP1727" s="19"/>
    </row>
    <row r="1728" spans="1:68" s="2" customFormat="1">
      <c r="A1728" s="57"/>
      <c r="B1728" s="18"/>
      <c r="C1728" s="18"/>
      <c r="D1728" s="18"/>
      <c r="E1728" s="18"/>
      <c r="F1728" s="18"/>
      <c r="G1728" s="18"/>
      <c r="H1728" s="18"/>
      <c r="I1728" s="18"/>
      <c r="J1728" s="18"/>
      <c r="K1728" s="18"/>
      <c r="L1728" s="18"/>
      <c r="M1728" s="18"/>
      <c r="N1728" s="18"/>
      <c r="O1728" s="18"/>
      <c r="P1728" s="18"/>
      <c r="Q1728" s="18"/>
      <c r="R1728" s="18"/>
      <c r="S1728" s="18"/>
      <c r="T1728" s="18"/>
      <c r="U1728" s="18"/>
      <c r="V1728" s="18"/>
      <c r="W1728" s="18"/>
      <c r="X1728" s="18"/>
      <c r="Y1728" s="18"/>
      <c r="Z1728" s="18"/>
      <c r="AA1728" s="18"/>
      <c r="AB1728" s="18"/>
      <c r="AC1728" s="18"/>
      <c r="AD1728" s="18"/>
      <c r="AE1728" s="18"/>
      <c r="AF1728" s="18"/>
      <c r="AG1728" s="18"/>
      <c r="AH1728" s="18"/>
      <c r="AI1728" s="18"/>
      <c r="AJ1728" s="18"/>
      <c r="AK1728" s="18"/>
      <c r="AL1728" s="18"/>
      <c r="AM1728" s="18"/>
      <c r="AN1728" s="18"/>
      <c r="AO1728" s="18"/>
      <c r="AP1728" s="18"/>
      <c r="AQ1728" s="18"/>
      <c r="AR1728" s="19"/>
      <c r="AS1728" s="19"/>
      <c r="AT1728" s="19"/>
      <c r="AU1728" s="19"/>
      <c r="AV1728" s="19"/>
      <c r="AW1728" s="19"/>
      <c r="AX1728" s="19"/>
      <c r="AY1728" s="19"/>
      <c r="AZ1728" s="19"/>
      <c r="BA1728" s="19"/>
      <c r="BB1728" s="19"/>
      <c r="BC1728" s="19"/>
      <c r="BD1728" s="19"/>
      <c r="BE1728" s="19"/>
      <c r="BF1728" s="19"/>
      <c r="BG1728" s="19"/>
      <c r="BH1728" s="19"/>
      <c r="BI1728" s="19"/>
      <c r="BJ1728" s="19"/>
      <c r="BK1728" s="19"/>
      <c r="BL1728" s="19"/>
      <c r="BM1728" s="19"/>
      <c r="BN1728" s="19"/>
      <c r="BO1728" s="19"/>
      <c r="BP1728" s="19"/>
    </row>
    <row r="1729" spans="1:68" s="2" customFormat="1">
      <c r="A1729" s="57"/>
      <c r="B1729" s="18"/>
      <c r="C1729" s="18"/>
      <c r="D1729" s="18"/>
      <c r="E1729" s="18"/>
      <c r="F1729" s="18"/>
      <c r="G1729" s="18"/>
      <c r="H1729" s="18"/>
      <c r="I1729" s="18"/>
      <c r="J1729" s="18"/>
      <c r="K1729" s="18"/>
      <c r="L1729" s="18"/>
      <c r="M1729" s="18"/>
      <c r="N1729" s="18"/>
      <c r="O1729" s="18"/>
      <c r="P1729" s="18"/>
      <c r="Q1729" s="18"/>
      <c r="R1729" s="18"/>
      <c r="S1729" s="18"/>
      <c r="T1729" s="18"/>
      <c r="U1729" s="18"/>
      <c r="V1729" s="18"/>
      <c r="W1729" s="18"/>
      <c r="X1729" s="18"/>
      <c r="Y1729" s="18"/>
      <c r="Z1729" s="18"/>
      <c r="AA1729" s="18"/>
      <c r="AB1729" s="18"/>
      <c r="AC1729" s="18"/>
      <c r="AD1729" s="18"/>
      <c r="AE1729" s="18"/>
      <c r="AF1729" s="18"/>
      <c r="AG1729" s="18"/>
      <c r="AH1729" s="18"/>
      <c r="AI1729" s="18"/>
      <c r="AJ1729" s="18"/>
      <c r="AK1729" s="18"/>
      <c r="AL1729" s="18"/>
      <c r="AM1729" s="18"/>
      <c r="AN1729" s="18"/>
      <c r="AO1729" s="18"/>
      <c r="AP1729" s="18"/>
      <c r="AQ1729" s="18"/>
      <c r="AR1729" s="19"/>
      <c r="AS1729" s="19"/>
      <c r="AT1729" s="19"/>
      <c r="AU1729" s="19"/>
      <c r="AV1729" s="19"/>
      <c r="AW1729" s="19"/>
      <c r="AX1729" s="19"/>
      <c r="AY1729" s="19"/>
      <c r="AZ1729" s="19"/>
      <c r="BA1729" s="19"/>
      <c r="BB1729" s="19"/>
      <c r="BC1729" s="19"/>
      <c r="BD1729" s="19"/>
      <c r="BE1729" s="19"/>
      <c r="BF1729" s="19"/>
      <c r="BG1729" s="19"/>
      <c r="BH1729" s="19"/>
      <c r="BI1729" s="19"/>
      <c r="BJ1729" s="19"/>
      <c r="BK1729" s="19"/>
      <c r="BL1729" s="19"/>
      <c r="BM1729" s="19"/>
      <c r="BN1729" s="19"/>
      <c r="BO1729" s="19"/>
      <c r="BP1729" s="19"/>
    </row>
    <row r="1730" spans="1:68" s="2" customFormat="1">
      <c r="A1730" s="57"/>
      <c r="B1730" s="18"/>
      <c r="C1730" s="18"/>
      <c r="D1730" s="18"/>
      <c r="E1730" s="18"/>
      <c r="F1730" s="18"/>
      <c r="G1730" s="18"/>
      <c r="H1730" s="18"/>
      <c r="I1730" s="18"/>
      <c r="J1730" s="18"/>
      <c r="K1730" s="18"/>
      <c r="L1730" s="18"/>
      <c r="M1730" s="18"/>
      <c r="N1730" s="18"/>
      <c r="O1730" s="18"/>
      <c r="P1730" s="18"/>
      <c r="Q1730" s="18"/>
      <c r="R1730" s="18"/>
      <c r="S1730" s="18"/>
      <c r="T1730" s="18"/>
      <c r="U1730" s="18"/>
      <c r="V1730" s="18"/>
      <c r="W1730" s="18"/>
      <c r="X1730" s="18"/>
      <c r="Y1730" s="18"/>
      <c r="Z1730" s="18"/>
      <c r="AA1730" s="18"/>
      <c r="AB1730" s="18"/>
      <c r="AC1730" s="18"/>
      <c r="AD1730" s="18"/>
      <c r="AE1730" s="18"/>
      <c r="AF1730" s="18"/>
      <c r="AG1730" s="18"/>
      <c r="AH1730" s="18"/>
      <c r="AI1730" s="18"/>
      <c r="AJ1730" s="18"/>
      <c r="AK1730" s="18"/>
      <c r="AL1730" s="18"/>
      <c r="AM1730" s="18"/>
      <c r="AN1730" s="18"/>
      <c r="AO1730" s="18"/>
      <c r="AP1730" s="18"/>
      <c r="AQ1730" s="18"/>
      <c r="AR1730" s="19"/>
      <c r="AS1730" s="19"/>
      <c r="AT1730" s="19"/>
      <c r="AU1730" s="19"/>
      <c r="AV1730" s="19"/>
      <c r="AW1730" s="19"/>
      <c r="AX1730" s="19"/>
      <c r="AY1730" s="19"/>
      <c r="AZ1730" s="19"/>
      <c r="BA1730" s="19"/>
      <c r="BB1730" s="19"/>
      <c r="BC1730" s="19"/>
      <c r="BD1730" s="19"/>
      <c r="BE1730" s="19"/>
      <c r="BF1730" s="19"/>
      <c r="BG1730" s="19"/>
      <c r="BH1730" s="19"/>
      <c r="BI1730" s="19"/>
      <c r="BJ1730" s="19"/>
      <c r="BK1730" s="19"/>
      <c r="BL1730" s="19"/>
      <c r="BM1730" s="19"/>
      <c r="BN1730" s="19"/>
      <c r="BO1730" s="19"/>
      <c r="BP1730" s="19"/>
    </row>
    <row r="1731" spans="1:68" s="2" customFormat="1">
      <c r="A1731" s="57"/>
      <c r="B1731" s="18"/>
      <c r="C1731" s="18"/>
      <c r="D1731" s="18"/>
      <c r="E1731" s="18"/>
      <c r="F1731" s="18"/>
      <c r="G1731" s="18"/>
      <c r="H1731" s="18"/>
      <c r="I1731" s="18"/>
      <c r="J1731" s="18"/>
      <c r="K1731" s="18"/>
      <c r="L1731" s="18"/>
      <c r="M1731" s="18"/>
      <c r="N1731" s="18"/>
      <c r="O1731" s="18"/>
      <c r="P1731" s="18"/>
      <c r="Q1731" s="18"/>
      <c r="R1731" s="18"/>
      <c r="S1731" s="18"/>
      <c r="T1731" s="18"/>
      <c r="U1731" s="18"/>
      <c r="V1731" s="18"/>
      <c r="W1731" s="18"/>
      <c r="X1731" s="18"/>
      <c r="Y1731" s="18"/>
      <c r="Z1731" s="18"/>
      <c r="AA1731" s="18"/>
      <c r="AB1731" s="18"/>
      <c r="AC1731" s="18"/>
      <c r="AD1731" s="18"/>
      <c r="AE1731" s="18"/>
      <c r="AF1731" s="18"/>
      <c r="AG1731" s="18"/>
      <c r="AH1731" s="18"/>
      <c r="AI1731" s="18"/>
      <c r="AJ1731" s="18"/>
      <c r="AK1731" s="18"/>
      <c r="AL1731" s="18"/>
      <c r="AM1731" s="18"/>
      <c r="AN1731" s="18"/>
      <c r="AO1731" s="18"/>
      <c r="AP1731" s="18"/>
      <c r="AQ1731" s="18"/>
      <c r="AR1731" s="19"/>
      <c r="AS1731" s="19"/>
      <c r="AT1731" s="19"/>
      <c r="AU1731" s="19"/>
      <c r="AV1731" s="19"/>
      <c r="AW1731" s="19"/>
      <c r="AX1731" s="19"/>
      <c r="AY1731" s="19"/>
      <c r="AZ1731" s="19"/>
      <c r="BA1731" s="19"/>
      <c r="BB1731" s="19"/>
      <c r="BC1731" s="19"/>
      <c r="BD1731" s="19"/>
      <c r="BE1731" s="19"/>
      <c r="BF1731" s="19"/>
      <c r="BG1731" s="19"/>
      <c r="BH1731" s="19"/>
      <c r="BI1731" s="19"/>
      <c r="BJ1731" s="19"/>
      <c r="BK1731" s="19"/>
      <c r="BL1731" s="19"/>
      <c r="BM1731" s="19"/>
      <c r="BN1731" s="19"/>
      <c r="BO1731" s="19"/>
      <c r="BP1731" s="19"/>
    </row>
    <row r="1732" spans="1:68" s="2" customFormat="1">
      <c r="A1732" s="57"/>
      <c r="B1732" s="18"/>
      <c r="C1732" s="18"/>
      <c r="D1732" s="18"/>
      <c r="E1732" s="18"/>
      <c r="F1732" s="18"/>
      <c r="G1732" s="18"/>
      <c r="H1732" s="18"/>
      <c r="I1732" s="18"/>
      <c r="J1732" s="18"/>
      <c r="K1732" s="18"/>
      <c r="L1732" s="18"/>
      <c r="M1732" s="18"/>
      <c r="N1732" s="18"/>
      <c r="O1732" s="18"/>
      <c r="P1732" s="18"/>
      <c r="Q1732" s="18"/>
      <c r="R1732" s="18"/>
      <c r="S1732" s="18"/>
      <c r="T1732" s="18"/>
      <c r="U1732" s="18"/>
      <c r="V1732" s="18"/>
      <c r="W1732" s="18"/>
      <c r="X1732" s="18"/>
      <c r="Y1732" s="18"/>
      <c r="Z1732" s="18"/>
      <c r="AA1732" s="18"/>
      <c r="AB1732" s="18"/>
      <c r="AC1732" s="18"/>
      <c r="AD1732" s="18"/>
      <c r="AE1732" s="18"/>
      <c r="AF1732" s="18"/>
      <c r="AG1732" s="18"/>
      <c r="AH1732" s="18"/>
      <c r="AI1732" s="18"/>
      <c r="AJ1732" s="18"/>
      <c r="AK1732" s="18"/>
      <c r="AL1732" s="18"/>
      <c r="AM1732" s="18"/>
      <c r="AN1732" s="18"/>
      <c r="AO1732" s="18"/>
      <c r="AP1732" s="18"/>
      <c r="AQ1732" s="18"/>
      <c r="AR1732" s="19"/>
      <c r="AS1732" s="19"/>
      <c r="AT1732" s="19"/>
      <c r="AU1732" s="19"/>
      <c r="AV1732" s="19"/>
      <c r="AW1732" s="19"/>
      <c r="AX1732" s="19"/>
      <c r="AY1732" s="19"/>
      <c r="AZ1732" s="19"/>
      <c r="BA1732" s="19"/>
      <c r="BB1732" s="19"/>
      <c r="BC1732" s="19"/>
      <c r="BD1732" s="19"/>
      <c r="BE1732" s="19"/>
      <c r="BF1732" s="19"/>
      <c r="BG1732" s="19"/>
      <c r="BH1732" s="19"/>
      <c r="BI1732" s="19"/>
      <c r="BJ1732" s="19"/>
      <c r="BK1732" s="19"/>
      <c r="BL1732" s="19"/>
      <c r="BM1732" s="19"/>
      <c r="BN1732" s="19"/>
      <c r="BO1732" s="19"/>
      <c r="BP1732" s="19"/>
    </row>
    <row r="1733" spans="1:68" s="2" customFormat="1">
      <c r="A1733" s="57"/>
      <c r="B1733" s="18"/>
      <c r="C1733" s="18"/>
      <c r="D1733" s="18"/>
      <c r="E1733" s="18"/>
      <c r="F1733" s="18"/>
      <c r="G1733" s="18"/>
      <c r="H1733" s="18"/>
      <c r="I1733" s="18"/>
      <c r="J1733" s="18"/>
      <c r="K1733" s="18"/>
      <c r="L1733" s="18"/>
      <c r="M1733" s="18"/>
      <c r="N1733" s="18"/>
      <c r="O1733" s="18"/>
      <c r="P1733" s="18"/>
      <c r="Q1733" s="18"/>
      <c r="R1733" s="18"/>
      <c r="S1733" s="18"/>
      <c r="T1733" s="18"/>
      <c r="U1733" s="18"/>
      <c r="V1733" s="18"/>
      <c r="W1733" s="18"/>
      <c r="X1733" s="18"/>
      <c r="Y1733" s="18"/>
      <c r="Z1733" s="18"/>
      <c r="AA1733" s="18"/>
      <c r="AB1733" s="18"/>
      <c r="AC1733" s="18"/>
      <c r="AD1733" s="18"/>
      <c r="AE1733" s="18"/>
      <c r="AF1733" s="18"/>
      <c r="AG1733" s="18"/>
      <c r="AH1733" s="18"/>
      <c r="AI1733" s="18"/>
      <c r="AJ1733" s="18"/>
      <c r="AK1733" s="18"/>
      <c r="AL1733" s="18"/>
      <c r="AM1733" s="18"/>
      <c r="AN1733" s="18"/>
      <c r="AO1733" s="18"/>
      <c r="AP1733" s="18"/>
      <c r="AQ1733" s="18"/>
      <c r="AR1733" s="19"/>
      <c r="AS1733" s="19"/>
      <c r="AT1733" s="19"/>
      <c r="AU1733" s="19"/>
      <c r="AV1733" s="19"/>
      <c r="AW1733" s="19"/>
      <c r="AX1733" s="19"/>
      <c r="AY1733" s="19"/>
      <c r="AZ1733" s="19"/>
      <c r="BA1733" s="19"/>
      <c r="BB1733" s="19"/>
      <c r="BC1733" s="19"/>
      <c r="BD1733" s="19"/>
      <c r="BE1733" s="19"/>
      <c r="BF1733" s="19"/>
      <c r="BG1733" s="19"/>
      <c r="BH1733" s="19"/>
      <c r="BI1733" s="19"/>
      <c r="BJ1733" s="19"/>
      <c r="BK1733" s="19"/>
      <c r="BL1733" s="19"/>
      <c r="BM1733" s="19"/>
      <c r="BN1733" s="19"/>
      <c r="BO1733" s="19"/>
      <c r="BP1733" s="19"/>
    </row>
    <row r="1734" spans="1:68" s="2" customFormat="1">
      <c r="A1734" s="57"/>
      <c r="B1734" s="18"/>
      <c r="C1734" s="18"/>
      <c r="D1734" s="18"/>
      <c r="E1734" s="18"/>
      <c r="F1734" s="18"/>
      <c r="G1734" s="18"/>
      <c r="H1734" s="18"/>
      <c r="I1734" s="18"/>
      <c r="J1734" s="18"/>
      <c r="K1734" s="18"/>
      <c r="L1734" s="18"/>
      <c r="M1734" s="18"/>
      <c r="N1734" s="18"/>
      <c r="O1734" s="18"/>
      <c r="P1734" s="18"/>
      <c r="Q1734" s="18"/>
      <c r="R1734" s="18"/>
      <c r="S1734" s="18"/>
      <c r="T1734" s="18"/>
      <c r="U1734" s="18"/>
      <c r="V1734" s="18"/>
      <c r="W1734" s="18"/>
      <c r="X1734" s="18"/>
      <c r="Y1734" s="18"/>
      <c r="Z1734" s="18"/>
      <c r="AA1734" s="18"/>
      <c r="AB1734" s="18"/>
      <c r="AC1734" s="18"/>
      <c r="AD1734" s="18"/>
      <c r="AE1734" s="18"/>
      <c r="AF1734" s="18"/>
      <c r="AG1734" s="18"/>
      <c r="AH1734" s="18"/>
      <c r="AI1734" s="18"/>
      <c r="AJ1734" s="18"/>
      <c r="AK1734" s="18"/>
      <c r="AL1734" s="18"/>
      <c r="AM1734" s="18"/>
      <c r="AN1734" s="18"/>
      <c r="AO1734" s="18"/>
      <c r="AP1734" s="18"/>
      <c r="AQ1734" s="18"/>
      <c r="AR1734" s="19"/>
      <c r="AS1734" s="19"/>
      <c r="AT1734" s="19"/>
      <c r="AU1734" s="19"/>
      <c r="AV1734" s="19"/>
      <c r="AW1734" s="19"/>
      <c r="AX1734" s="19"/>
      <c r="AY1734" s="19"/>
      <c r="AZ1734" s="19"/>
      <c r="BA1734" s="19"/>
      <c r="BB1734" s="19"/>
      <c r="BC1734" s="19"/>
      <c r="BD1734" s="19"/>
      <c r="BE1734" s="19"/>
      <c r="BF1734" s="19"/>
      <c r="BG1734" s="19"/>
      <c r="BH1734" s="19"/>
      <c r="BI1734" s="19"/>
      <c r="BJ1734" s="19"/>
      <c r="BK1734" s="19"/>
      <c r="BL1734" s="19"/>
      <c r="BM1734" s="19"/>
      <c r="BN1734" s="19"/>
      <c r="BO1734" s="19"/>
      <c r="BP1734" s="19"/>
    </row>
    <row r="1735" spans="1:68" s="2" customFormat="1">
      <c r="A1735" s="57"/>
      <c r="B1735" s="18"/>
      <c r="C1735" s="18"/>
      <c r="D1735" s="18"/>
      <c r="E1735" s="18"/>
      <c r="F1735" s="18"/>
      <c r="G1735" s="18"/>
      <c r="H1735" s="18"/>
      <c r="I1735" s="18"/>
      <c r="J1735" s="18"/>
      <c r="K1735" s="18"/>
      <c r="L1735" s="18"/>
      <c r="M1735" s="18"/>
      <c r="N1735" s="18"/>
      <c r="O1735" s="18"/>
      <c r="P1735" s="18"/>
      <c r="Q1735" s="18"/>
      <c r="R1735" s="18"/>
      <c r="S1735" s="18"/>
      <c r="T1735" s="18"/>
      <c r="U1735" s="18"/>
      <c r="V1735" s="18"/>
      <c r="W1735" s="18"/>
      <c r="X1735" s="18"/>
      <c r="Y1735" s="18"/>
      <c r="Z1735" s="18"/>
      <c r="AA1735" s="18"/>
      <c r="AB1735" s="18"/>
      <c r="AC1735" s="18"/>
      <c r="AD1735" s="18"/>
      <c r="AE1735" s="18"/>
      <c r="AF1735" s="18"/>
      <c r="AG1735" s="18"/>
      <c r="AH1735" s="18"/>
      <c r="AI1735" s="18"/>
      <c r="AJ1735" s="18"/>
      <c r="AK1735" s="18"/>
      <c r="AL1735" s="18"/>
      <c r="AM1735" s="18"/>
      <c r="AN1735" s="18"/>
      <c r="AO1735" s="18"/>
      <c r="AP1735" s="18"/>
      <c r="AQ1735" s="18"/>
      <c r="AR1735" s="19"/>
      <c r="AS1735" s="19"/>
      <c r="AT1735" s="19"/>
      <c r="AU1735" s="19"/>
      <c r="AV1735" s="19"/>
      <c r="AW1735" s="19"/>
      <c r="AX1735" s="19"/>
      <c r="AY1735" s="19"/>
      <c r="AZ1735" s="19"/>
      <c r="BA1735" s="19"/>
      <c r="BB1735" s="19"/>
      <c r="BC1735" s="19"/>
      <c r="BD1735" s="19"/>
      <c r="BE1735" s="19"/>
      <c r="BF1735" s="19"/>
      <c r="BG1735" s="19"/>
      <c r="BH1735" s="19"/>
      <c r="BI1735" s="19"/>
      <c r="BJ1735" s="19"/>
      <c r="BK1735" s="19"/>
      <c r="BL1735" s="19"/>
      <c r="BM1735" s="19"/>
      <c r="BN1735" s="19"/>
      <c r="BO1735" s="19"/>
      <c r="BP1735" s="19"/>
    </row>
    <row r="1736" spans="1:68" s="2" customFormat="1">
      <c r="A1736" s="57"/>
      <c r="B1736" s="18"/>
      <c r="C1736" s="18"/>
      <c r="D1736" s="18"/>
      <c r="E1736" s="18"/>
      <c r="F1736" s="18"/>
      <c r="G1736" s="18"/>
      <c r="H1736" s="18"/>
      <c r="I1736" s="18"/>
      <c r="J1736" s="18"/>
      <c r="K1736" s="18"/>
      <c r="L1736" s="18"/>
      <c r="M1736" s="18"/>
      <c r="N1736" s="18"/>
      <c r="O1736" s="18"/>
      <c r="P1736" s="18"/>
      <c r="Q1736" s="18"/>
      <c r="R1736" s="18"/>
      <c r="S1736" s="18"/>
      <c r="T1736" s="18"/>
      <c r="U1736" s="18"/>
      <c r="V1736" s="18"/>
      <c r="W1736" s="18"/>
      <c r="X1736" s="18"/>
      <c r="Y1736" s="18"/>
      <c r="Z1736" s="18"/>
      <c r="AA1736" s="18"/>
      <c r="AB1736" s="18"/>
      <c r="AC1736" s="18"/>
      <c r="AD1736" s="18"/>
      <c r="AE1736" s="18"/>
      <c r="AF1736" s="18"/>
      <c r="AG1736" s="18"/>
      <c r="AH1736" s="18"/>
      <c r="AI1736" s="18"/>
      <c r="AJ1736" s="18"/>
      <c r="AK1736" s="18"/>
      <c r="AL1736" s="18"/>
      <c r="AM1736" s="18"/>
      <c r="AN1736" s="18"/>
      <c r="AO1736" s="18"/>
      <c r="AP1736" s="18"/>
      <c r="AQ1736" s="18"/>
      <c r="AR1736" s="19"/>
      <c r="AS1736" s="19"/>
      <c r="AT1736" s="19"/>
      <c r="AU1736" s="19"/>
      <c r="AV1736" s="19"/>
      <c r="AW1736" s="19"/>
      <c r="AX1736" s="19"/>
      <c r="AY1736" s="19"/>
      <c r="AZ1736" s="19"/>
      <c r="BA1736" s="19"/>
      <c r="BB1736" s="19"/>
      <c r="BC1736" s="19"/>
      <c r="BD1736" s="19"/>
      <c r="BE1736" s="19"/>
      <c r="BF1736" s="19"/>
      <c r="BG1736" s="19"/>
      <c r="BH1736" s="19"/>
      <c r="BI1736" s="19"/>
      <c r="BJ1736" s="19"/>
      <c r="BK1736" s="19"/>
      <c r="BL1736" s="19"/>
      <c r="BM1736" s="19"/>
      <c r="BN1736" s="19"/>
      <c r="BO1736" s="19"/>
      <c r="BP1736" s="19"/>
    </row>
    <row r="1737" spans="1:68" s="2" customFormat="1">
      <c r="A1737" s="57"/>
      <c r="B1737" s="18"/>
      <c r="C1737" s="18"/>
      <c r="D1737" s="18"/>
      <c r="E1737" s="18"/>
      <c r="F1737" s="18"/>
      <c r="G1737" s="18"/>
      <c r="H1737" s="18"/>
      <c r="I1737" s="18"/>
      <c r="J1737" s="18"/>
      <c r="K1737" s="18"/>
      <c r="L1737" s="18"/>
      <c r="M1737" s="18"/>
      <c r="N1737" s="18"/>
      <c r="O1737" s="18"/>
      <c r="P1737" s="18"/>
      <c r="Q1737" s="18"/>
      <c r="R1737" s="18"/>
      <c r="S1737" s="18"/>
      <c r="T1737" s="18"/>
      <c r="U1737" s="18"/>
      <c r="V1737" s="18"/>
      <c r="W1737" s="18"/>
      <c r="X1737" s="18"/>
      <c r="Y1737" s="18"/>
      <c r="Z1737" s="18"/>
      <c r="AA1737" s="18"/>
      <c r="AB1737" s="18"/>
      <c r="AC1737" s="18"/>
      <c r="AD1737" s="18"/>
      <c r="AE1737" s="18"/>
      <c r="AF1737" s="18"/>
      <c r="AG1737" s="18"/>
      <c r="AH1737" s="18"/>
      <c r="AI1737" s="18"/>
      <c r="AJ1737" s="18"/>
      <c r="AK1737" s="18"/>
      <c r="AL1737" s="18"/>
      <c r="AM1737" s="18"/>
      <c r="AN1737" s="18"/>
      <c r="AO1737" s="18"/>
      <c r="AP1737" s="18"/>
      <c r="AQ1737" s="18"/>
      <c r="AR1737" s="19"/>
      <c r="AS1737" s="19"/>
      <c r="AT1737" s="19"/>
      <c r="AU1737" s="19"/>
      <c r="AV1737" s="19"/>
      <c r="AW1737" s="19"/>
      <c r="AX1737" s="19"/>
      <c r="AY1737" s="19"/>
      <c r="AZ1737" s="19"/>
      <c r="BA1737" s="19"/>
      <c r="BB1737" s="19"/>
      <c r="BC1737" s="19"/>
      <c r="BD1737" s="19"/>
      <c r="BE1737" s="19"/>
      <c r="BF1737" s="19"/>
      <c r="BG1737" s="19"/>
      <c r="BH1737" s="19"/>
      <c r="BI1737" s="19"/>
      <c r="BJ1737" s="19"/>
      <c r="BK1737" s="19"/>
      <c r="BL1737" s="19"/>
      <c r="BM1737" s="19"/>
      <c r="BN1737" s="19"/>
      <c r="BO1737" s="19"/>
      <c r="BP1737" s="19"/>
    </row>
    <row r="1738" spans="1:68" s="2" customFormat="1">
      <c r="A1738" s="57"/>
      <c r="B1738" s="18"/>
      <c r="C1738" s="18"/>
      <c r="D1738" s="18"/>
      <c r="E1738" s="18"/>
      <c r="F1738" s="18"/>
      <c r="G1738" s="18"/>
      <c r="H1738" s="18"/>
      <c r="I1738" s="18"/>
      <c r="J1738" s="18"/>
      <c r="K1738" s="18"/>
      <c r="L1738" s="18"/>
      <c r="M1738" s="18"/>
      <c r="N1738" s="18"/>
      <c r="O1738" s="18"/>
      <c r="P1738" s="18"/>
      <c r="Q1738" s="18"/>
      <c r="R1738" s="18"/>
      <c r="S1738" s="18"/>
      <c r="T1738" s="18"/>
      <c r="U1738" s="18"/>
      <c r="V1738" s="18"/>
      <c r="W1738" s="18"/>
      <c r="X1738" s="18"/>
      <c r="Y1738" s="18"/>
      <c r="Z1738" s="18"/>
      <c r="AA1738" s="18"/>
      <c r="AB1738" s="18"/>
      <c r="AC1738" s="18"/>
      <c r="AD1738" s="18"/>
      <c r="AE1738" s="18"/>
      <c r="AF1738" s="18"/>
      <c r="AG1738" s="18"/>
      <c r="AH1738" s="18"/>
      <c r="AI1738" s="18"/>
      <c r="AJ1738" s="18"/>
      <c r="AK1738" s="18"/>
      <c r="AL1738" s="18"/>
      <c r="AM1738" s="18"/>
      <c r="AN1738" s="18"/>
      <c r="AO1738" s="18"/>
      <c r="AP1738" s="18"/>
      <c r="AQ1738" s="18"/>
      <c r="AR1738" s="19"/>
      <c r="AS1738" s="19"/>
      <c r="AT1738" s="19"/>
      <c r="AU1738" s="19"/>
      <c r="AV1738" s="19"/>
      <c r="AW1738" s="19"/>
      <c r="AX1738" s="19"/>
      <c r="AY1738" s="19"/>
      <c r="AZ1738" s="19"/>
      <c r="BA1738" s="19"/>
      <c r="BB1738" s="19"/>
      <c r="BC1738" s="19"/>
      <c r="BD1738" s="19"/>
      <c r="BE1738" s="19"/>
      <c r="BF1738" s="19"/>
      <c r="BG1738" s="19"/>
      <c r="BH1738" s="19"/>
      <c r="BI1738" s="19"/>
      <c r="BJ1738" s="19"/>
      <c r="BK1738" s="19"/>
      <c r="BL1738" s="19"/>
      <c r="BM1738" s="19"/>
      <c r="BN1738" s="19"/>
      <c r="BO1738" s="19"/>
      <c r="BP1738" s="19"/>
    </row>
    <row r="1739" spans="1:68" s="2" customFormat="1">
      <c r="A1739" s="57"/>
      <c r="B1739" s="18"/>
      <c r="C1739" s="18"/>
      <c r="D1739" s="18"/>
      <c r="E1739" s="18"/>
      <c r="F1739" s="18"/>
      <c r="G1739" s="18"/>
      <c r="H1739" s="18"/>
      <c r="I1739" s="18"/>
      <c r="J1739" s="18"/>
      <c r="K1739" s="18"/>
      <c r="L1739" s="18"/>
      <c r="M1739" s="18"/>
      <c r="N1739" s="18"/>
      <c r="O1739" s="18"/>
      <c r="P1739" s="18"/>
      <c r="Q1739" s="18"/>
      <c r="R1739" s="18"/>
      <c r="S1739" s="18"/>
      <c r="T1739" s="18"/>
      <c r="U1739" s="18"/>
      <c r="V1739" s="18"/>
      <c r="W1739" s="18"/>
      <c r="X1739" s="18"/>
      <c r="Y1739" s="18"/>
      <c r="Z1739" s="18"/>
      <c r="AA1739" s="18"/>
      <c r="AB1739" s="18"/>
      <c r="AC1739" s="18"/>
      <c r="AD1739" s="18"/>
      <c r="AE1739" s="18"/>
      <c r="AF1739" s="18"/>
      <c r="AG1739" s="18"/>
      <c r="AH1739" s="18"/>
      <c r="AI1739" s="18"/>
      <c r="AJ1739" s="18"/>
      <c r="AK1739" s="18"/>
      <c r="AL1739" s="18"/>
      <c r="AM1739" s="18"/>
      <c r="AN1739" s="18"/>
      <c r="AO1739" s="18"/>
      <c r="AP1739" s="18"/>
      <c r="AQ1739" s="18"/>
      <c r="AR1739" s="19"/>
      <c r="AS1739" s="19"/>
      <c r="AT1739" s="19"/>
      <c r="AU1739" s="19"/>
      <c r="AV1739" s="19"/>
      <c r="AW1739" s="19"/>
      <c r="AX1739" s="19"/>
      <c r="AY1739" s="19"/>
      <c r="AZ1739" s="19"/>
      <c r="BA1739" s="19"/>
      <c r="BB1739" s="19"/>
      <c r="BC1739" s="19"/>
      <c r="BD1739" s="19"/>
      <c r="BE1739" s="19"/>
      <c r="BF1739" s="19"/>
      <c r="BG1739" s="19"/>
      <c r="BH1739" s="19"/>
      <c r="BI1739" s="19"/>
      <c r="BJ1739" s="19"/>
      <c r="BK1739" s="19"/>
      <c r="BL1739" s="19"/>
      <c r="BM1739" s="19"/>
      <c r="BN1739" s="19"/>
      <c r="BO1739" s="19"/>
      <c r="BP1739" s="19"/>
    </row>
    <row r="1740" spans="1:68" s="2" customFormat="1">
      <c r="A1740" s="57"/>
      <c r="B1740" s="18"/>
      <c r="C1740" s="18"/>
      <c r="D1740" s="18"/>
      <c r="E1740" s="18"/>
      <c r="F1740" s="18"/>
      <c r="G1740" s="18"/>
      <c r="H1740" s="18"/>
      <c r="I1740" s="18"/>
      <c r="J1740" s="18"/>
      <c r="K1740" s="18"/>
      <c r="L1740" s="18"/>
      <c r="M1740" s="18"/>
      <c r="N1740" s="18"/>
      <c r="O1740" s="18"/>
      <c r="P1740" s="18"/>
      <c r="Q1740" s="18"/>
      <c r="R1740" s="18"/>
      <c r="S1740" s="18"/>
      <c r="T1740" s="18"/>
      <c r="U1740" s="18"/>
      <c r="V1740" s="18"/>
      <c r="W1740" s="18"/>
      <c r="X1740" s="18"/>
      <c r="Y1740" s="18"/>
      <c r="Z1740" s="18"/>
      <c r="AA1740" s="18"/>
      <c r="AB1740" s="18"/>
      <c r="AC1740" s="18"/>
      <c r="AD1740" s="18"/>
      <c r="AE1740" s="18"/>
      <c r="AF1740" s="18"/>
      <c r="AG1740" s="18"/>
      <c r="AH1740" s="18"/>
      <c r="AI1740" s="18"/>
      <c r="AJ1740" s="18"/>
      <c r="AK1740" s="18"/>
      <c r="AL1740" s="18"/>
      <c r="AM1740" s="18"/>
      <c r="AN1740" s="18"/>
      <c r="AO1740" s="18"/>
      <c r="AP1740" s="18"/>
      <c r="AQ1740" s="18"/>
      <c r="AR1740" s="19"/>
      <c r="AS1740" s="19"/>
      <c r="AT1740" s="19"/>
      <c r="AU1740" s="19"/>
      <c r="AV1740" s="19"/>
      <c r="AW1740" s="19"/>
      <c r="AX1740" s="19"/>
      <c r="AY1740" s="19"/>
      <c r="AZ1740" s="19"/>
      <c r="BA1740" s="19"/>
      <c r="BB1740" s="19"/>
      <c r="BC1740" s="19"/>
      <c r="BD1740" s="19"/>
      <c r="BE1740" s="19"/>
      <c r="BF1740" s="19"/>
      <c r="BG1740" s="19"/>
      <c r="BH1740" s="19"/>
      <c r="BI1740" s="19"/>
      <c r="BJ1740" s="19"/>
      <c r="BK1740" s="19"/>
      <c r="BL1740" s="19"/>
      <c r="BM1740" s="19"/>
      <c r="BN1740" s="19"/>
      <c r="BO1740" s="19"/>
      <c r="BP1740" s="19"/>
    </row>
    <row r="1741" spans="1:68" s="2" customFormat="1">
      <c r="A1741" s="57"/>
      <c r="B1741" s="18"/>
      <c r="C1741" s="18"/>
      <c r="D1741" s="18"/>
      <c r="E1741" s="18"/>
      <c r="F1741" s="18"/>
      <c r="G1741" s="18"/>
      <c r="H1741" s="18"/>
      <c r="I1741" s="18"/>
      <c r="J1741" s="18"/>
      <c r="K1741" s="18"/>
      <c r="L1741" s="18"/>
      <c r="M1741" s="18"/>
      <c r="N1741" s="18"/>
      <c r="O1741" s="18"/>
      <c r="P1741" s="18"/>
      <c r="Q1741" s="18"/>
      <c r="R1741" s="18"/>
      <c r="S1741" s="18"/>
      <c r="T1741" s="18"/>
      <c r="U1741" s="18"/>
      <c r="V1741" s="18"/>
      <c r="W1741" s="18"/>
      <c r="X1741" s="18"/>
      <c r="Y1741" s="18"/>
      <c r="Z1741" s="18"/>
      <c r="AA1741" s="18"/>
      <c r="AB1741" s="18"/>
      <c r="AC1741" s="18"/>
      <c r="AD1741" s="18"/>
      <c r="AE1741" s="18"/>
      <c r="AF1741" s="18"/>
      <c r="AG1741" s="18"/>
      <c r="AH1741" s="18"/>
      <c r="AI1741" s="18"/>
      <c r="AJ1741" s="18"/>
      <c r="AK1741" s="18"/>
      <c r="AL1741" s="18"/>
      <c r="AM1741" s="18"/>
      <c r="AN1741" s="18"/>
      <c r="AO1741" s="18"/>
      <c r="AP1741" s="18"/>
      <c r="AQ1741" s="18"/>
      <c r="AR1741" s="19"/>
      <c r="AS1741" s="19"/>
      <c r="AT1741" s="19"/>
      <c r="AU1741" s="19"/>
      <c r="AV1741" s="19"/>
      <c r="AW1741" s="19"/>
      <c r="AX1741" s="19"/>
      <c r="AY1741" s="19"/>
      <c r="AZ1741" s="19"/>
      <c r="BA1741" s="19"/>
      <c r="BB1741" s="19"/>
      <c r="BC1741" s="19"/>
      <c r="BD1741" s="19"/>
      <c r="BE1741" s="19"/>
      <c r="BF1741" s="19"/>
      <c r="BG1741" s="19"/>
      <c r="BH1741" s="19"/>
      <c r="BI1741" s="19"/>
      <c r="BJ1741" s="19"/>
      <c r="BK1741" s="19"/>
      <c r="BL1741" s="19"/>
      <c r="BM1741" s="19"/>
      <c r="BN1741" s="19"/>
      <c r="BO1741" s="19"/>
      <c r="BP1741" s="19"/>
    </row>
    <row r="1742" spans="1:68" s="2" customFormat="1">
      <c r="A1742" s="57"/>
      <c r="B1742" s="18"/>
      <c r="C1742" s="18"/>
      <c r="D1742" s="18"/>
      <c r="E1742" s="18"/>
      <c r="F1742" s="18"/>
      <c r="G1742" s="18"/>
      <c r="H1742" s="18"/>
      <c r="I1742" s="18"/>
      <c r="J1742" s="18"/>
      <c r="K1742" s="18"/>
      <c r="L1742" s="18"/>
      <c r="M1742" s="18"/>
      <c r="N1742" s="18"/>
      <c r="O1742" s="18"/>
      <c r="P1742" s="18"/>
      <c r="Q1742" s="18"/>
      <c r="R1742" s="18"/>
      <c r="S1742" s="18"/>
      <c r="T1742" s="18"/>
      <c r="U1742" s="18"/>
      <c r="V1742" s="18"/>
      <c r="W1742" s="18"/>
      <c r="X1742" s="18"/>
      <c r="Y1742" s="18"/>
      <c r="Z1742" s="18"/>
      <c r="AA1742" s="18"/>
      <c r="AB1742" s="18"/>
      <c r="AC1742" s="18"/>
      <c r="AD1742" s="18"/>
      <c r="AE1742" s="18"/>
      <c r="AF1742" s="18"/>
      <c r="AG1742" s="18"/>
      <c r="AH1742" s="18"/>
      <c r="AI1742" s="18"/>
      <c r="AJ1742" s="18"/>
      <c r="AK1742" s="18"/>
      <c r="AL1742" s="18"/>
      <c r="AM1742" s="18"/>
      <c r="AN1742" s="18"/>
      <c r="AO1742" s="18"/>
      <c r="AP1742" s="18"/>
      <c r="AQ1742" s="18"/>
      <c r="AR1742" s="19"/>
      <c r="AS1742" s="19"/>
      <c r="AT1742" s="19"/>
      <c r="AU1742" s="19"/>
      <c r="AV1742" s="19"/>
      <c r="AW1742" s="19"/>
      <c r="AX1742" s="19"/>
      <c r="AY1742" s="19"/>
      <c r="AZ1742" s="19"/>
      <c r="BA1742" s="19"/>
      <c r="BB1742" s="19"/>
      <c r="BC1742" s="19"/>
      <c r="BD1742" s="19"/>
      <c r="BE1742" s="19"/>
      <c r="BF1742" s="19"/>
      <c r="BG1742" s="19"/>
      <c r="BH1742" s="19"/>
      <c r="BI1742" s="19"/>
      <c r="BJ1742" s="19"/>
      <c r="BK1742" s="19"/>
      <c r="BL1742" s="19"/>
      <c r="BM1742" s="19"/>
      <c r="BN1742" s="19"/>
      <c r="BO1742" s="19"/>
      <c r="BP1742" s="19"/>
    </row>
    <row r="1743" spans="1:68" s="2" customFormat="1">
      <c r="A1743" s="57"/>
      <c r="B1743" s="18"/>
      <c r="C1743" s="18"/>
      <c r="D1743" s="18"/>
      <c r="E1743" s="18"/>
      <c r="F1743" s="18"/>
      <c r="G1743" s="18"/>
      <c r="H1743" s="18"/>
      <c r="I1743" s="18"/>
      <c r="J1743" s="18"/>
      <c r="K1743" s="18"/>
      <c r="L1743" s="18"/>
      <c r="M1743" s="18"/>
      <c r="N1743" s="18"/>
      <c r="O1743" s="18"/>
      <c r="P1743" s="18"/>
      <c r="Q1743" s="18"/>
      <c r="R1743" s="18"/>
      <c r="S1743" s="18"/>
      <c r="T1743" s="18"/>
      <c r="U1743" s="18"/>
      <c r="V1743" s="18"/>
      <c r="W1743" s="18"/>
      <c r="X1743" s="18"/>
      <c r="Y1743" s="18"/>
      <c r="Z1743" s="18"/>
      <c r="AA1743" s="18"/>
      <c r="AB1743" s="18"/>
      <c r="AC1743" s="18"/>
      <c r="AD1743" s="18"/>
      <c r="AE1743" s="18"/>
      <c r="AF1743" s="18"/>
      <c r="AG1743" s="18"/>
      <c r="AH1743" s="18"/>
      <c r="AI1743" s="18"/>
      <c r="AJ1743" s="18"/>
      <c r="AK1743" s="18"/>
      <c r="AL1743" s="18"/>
      <c r="AM1743" s="18"/>
      <c r="AN1743" s="18"/>
      <c r="AO1743" s="18"/>
      <c r="AP1743" s="18"/>
      <c r="AQ1743" s="18"/>
      <c r="AR1743" s="19"/>
      <c r="AS1743" s="19"/>
      <c r="AT1743" s="19"/>
      <c r="AU1743" s="19"/>
      <c r="AV1743" s="19"/>
      <c r="AW1743" s="19"/>
      <c r="AX1743" s="19"/>
      <c r="AY1743" s="19"/>
      <c r="AZ1743" s="19"/>
      <c r="BA1743" s="19"/>
      <c r="BB1743" s="19"/>
      <c r="BC1743" s="19"/>
      <c r="BD1743" s="19"/>
      <c r="BE1743" s="19"/>
      <c r="BF1743" s="19"/>
      <c r="BG1743" s="19"/>
      <c r="BH1743" s="19"/>
      <c r="BI1743" s="19"/>
      <c r="BJ1743" s="19"/>
      <c r="BK1743" s="19"/>
      <c r="BL1743" s="19"/>
      <c r="BM1743" s="19"/>
      <c r="BN1743" s="19"/>
      <c r="BO1743" s="19"/>
      <c r="BP1743" s="19"/>
    </row>
    <row r="1744" spans="1:68" s="2" customFormat="1">
      <c r="A1744" s="57"/>
      <c r="B1744" s="18"/>
      <c r="C1744" s="18"/>
      <c r="D1744" s="18"/>
      <c r="E1744" s="18"/>
      <c r="F1744" s="18"/>
      <c r="G1744" s="18"/>
      <c r="H1744" s="18"/>
      <c r="I1744" s="18"/>
      <c r="J1744" s="18"/>
      <c r="K1744" s="18"/>
      <c r="L1744" s="18"/>
      <c r="M1744" s="18"/>
      <c r="N1744" s="18"/>
      <c r="O1744" s="18"/>
      <c r="P1744" s="18"/>
      <c r="Q1744" s="18"/>
      <c r="R1744" s="18"/>
      <c r="S1744" s="18"/>
      <c r="T1744" s="18"/>
      <c r="U1744" s="18"/>
      <c r="V1744" s="18"/>
      <c r="W1744" s="18"/>
      <c r="X1744" s="18"/>
      <c r="Y1744" s="18"/>
      <c r="Z1744" s="18"/>
      <c r="AA1744" s="18"/>
      <c r="AB1744" s="18"/>
      <c r="AC1744" s="18"/>
      <c r="AD1744" s="18"/>
      <c r="AE1744" s="18"/>
      <c r="AF1744" s="18"/>
      <c r="AG1744" s="18"/>
      <c r="AH1744" s="18"/>
      <c r="AI1744" s="18"/>
      <c r="AJ1744" s="18"/>
      <c r="AK1744" s="18"/>
      <c r="AL1744" s="18"/>
      <c r="AM1744" s="18"/>
      <c r="AN1744" s="18"/>
      <c r="AO1744" s="18"/>
      <c r="AP1744" s="18"/>
      <c r="AQ1744" s="18"/>
      <c r="AR1744" s="19"/>
      <c r="AS1744" s="19"/>
      <c r="AT1744" s="19"/>
      <c r="AU1744" s="19"/>
      <c r="AV1744" s="19"/>
      <c r="AW1744" s="19"/>
      <c r="AX1744" s="19"/>
      <c r="AY1744" s="19"/>
      <c r="AZ1744" s="19"/>
      <c r="BA1744" s="19"/>
      <c r="BB1744" s="19"/>
      <c r="BC1744" s="19"/>
      <c r="BD1744" s="19"/>
      <c r="BE1744" s="19"/>
      <c r="BF1744" s="19"/>
      <c r="BG1744" s="19"/>
      <c r="BH1744" s="19"/>
      <c r="BI1744" s="19"/>
      <c r="BJ1744" s="19"/>
      <c r="BK1744" s="19"/>
      <c r="BL1744" s="19"/>
      <c r="BM1744" s="19"/>
      <c r="BN1744" s="19"/>
      <c r="BO1744" s="19"/>
      <c r="BP1744" s="19"/>
    </row>
    <row r="1745" spans="1:68" s="2" customFormat="1">
      <c r="A1745" s="57"/>
      <c r="B1745" s="18"/>
      <c r="C1745" s="18"/>
      <c r="D1745" s="18"/>
      <c r="E1745" s="18"/>
      <c r="F1745" s="18"/>
      <c r="G1745" s="18"/>
      <c r="H1745" s="18"/>
      <c r="I1745" s="18"/>
      <c r="J1745" s="18"/>
      <c r="K1745" s="18"/>
      <c r="L1745" s="18"/>
      <c r="M1745" s="18"/>
      <c r="N1745" s="18"/>
      <c r="O1745" s="18"/>
      <c r="P1745" s="18"/>
      <c r="Q1745" s="18"/>
      <c r="R1745" s="18"/>
      <c r="S1745" s="18"/>
      <c r="T1745" s="18"/>
      <c r="U1745" s="18"/>
      <c r="V1745" s="18"/>
      <c r="W1745" s="18"/>
      <c r="X1745" s="18"/>
      <c r="Y1745" s="18"/>
      <c r="Z1745" s="18"/>
      <c r="AA1745" s="18"/>
      <c r="AB1745" s="18"/>
      <c r="AC1745" s="18"/>
      <c r="AD1745" s="18"/>
      <c r="AE1745" s="18"/>
      <c r="AF1745" s="18"/>
      <c r="AG1745" s="18"/>
      <c r="AH1745" s="18"/>
      <c r="AI1745" s="18"/>
      <c r="AJ1745" s="18"/>
      <c r="AK1745" s="18"/>
      <c r="AL1745" s="18"/>
      <c r="AM1745" s="18"/>
      <c r="AN1745" s="18"/>
      <c r="AO1745" s="18"/>
      <c r="AP1745" s="18"/>
      <c r="AQ1745" s="18"/>
      <c r="AR1745" s="19"/>
      <c r="AS1745" s="19"/>
      <c r="AT1745" s="19"/>
      <c r="AU1745" s="19"/>
      <c r="AV1745" s="19"/>
      <c r="AW1745" s="19"/>
      <c r="AX1745" s="19"/>
      <c r="AY1745" s="19"/>
      <c r="AZ1745" s="19"/>
      <c r="BA1745" s="19"/>
      <c r="BB1745" s="19"/>
      <c r="BC1745" s="19"/>
      <c r="BD1745" s="19"/>
      <c r="BE1745" s="19"/>
      <c r="BF1745" s="19"/>
      <c r="BG1745" s="19"/>
      <c r="BH1745" s="19"/>
      <c r="BI1745" s="19"/>
      <c r="BJ1745" s="19"/>
      <c r="BK1745" s="19"/>
      <c r="BL1745" s="19"/>
      <c r="BM1745" s="19"/>
      <c r="BN1745" s="19"/>
      <c r="BO1745" s="19"/>
      <c r="BP1745" s="19"/>
    </row>
    <row r="1746" spans="1:68" s="2" customFormat="1">
      <c r="A1746" s="57"/>
      <c r="B1746" s="18"/>
      <c r="C1746" s="18"/>
      <c r="D1746" s="18"/>
      <c r="E1746" s="18"/>
      <c r="F1746" s="18"/>
      <c r="G1746" s="18"/>
      <c r="H1746" s="18"/>
      <c r="I1746" s="18"/>
      <c r="J1746" s="18"/>
      <c r="K1746" s="18"/>
      <c r="L1746" s="18"/>
      <c r="M1746" s="18"/>
      <c r="N1746" s="18"/>
      <c r="O1746" s="18"/>
      <c r="P1746" s="18"/>
      <c r="Q1746" s="18"/>
      <c r="R1746" s="18"/>
      <c r="S1746" s="18"/>
      <c r="T1746" s="18"/>
      <c r="U1746" s="18"/>
      <c r="V1746" s="18"/>
      <c r="W1746" s="18"/>
      <c r="X1746" s="18"/>
      <c r="Y1746" s="18"/>
      <c r="Z1746" s="18"/>
      <c r="AA1746" s="18"/>
      <c r="AB1746" s="18"/>
      <c r="AC1746" s="18"/>
      <c r="AD1746" s="18"/>
      <c r="AE1746" s="18"/>
      <c r="AF1746" s="18"/>
      <c r="AG1746" s="18"/>
      <c r="AH1746" s="18"/>
      <c r="AI1746" s="18"/>
      <c r="AJ1746" s="18"/>
      <c r="AK1746" s="18"/>
      <c r="AL1746" s="18"/>
      <c r="AM1746" s="18"/>
      <c r="AN1746" s="18"/>
      <c r="AO1746" s="18"/>
      <c r="AP1746" s="18"/>
      <c r="AQ1746" s="18"/>
      <c r="AR1746" s="19"/>
      <c r="AS1746" s="19"/>
      <c r="AT1746" s="19"/>
      <c r="AU1746" s="19"/>
      <c r="AV1746" s="19"/>
      <c r="AW1746" s="19"/>
      <c r="AX1746" s="19"/>
      <c r="AY1746" s="19"/>
      <c r="AZ1746" s="19"/>
      <c r="BA1746" s="19"/>
      <c r="BB1746" s="19"/>
      <c r="BC1746" s="19"/>
      <c r="BD1746" s="19"/>
      <c r="BE1746" s="19"/>
      <c r="BF1746" s="19"/>
      <c r="BG1746" s="19"/>
      <c r="BH1746" s="19"/>
      <c r="BI1746" s="19"/>
      <c r="BJ1746" s="19"/>
      <c r="BK1746" s="19"/>
      <c r="BL1746" s="19"/>
      <c r="BM1746" s="19"/>
      <c r="BN1746" s="19"/>
      <c r="BO1746" s="19"/>
      <c r="BP1746" s="19"/>
    </row>
    <row r="1747" spans="1:68" s="2" customFormat="1">
      <c r="A1747" s="57"/>
      <c r="B1747" s="18"/>
      <c r="C1747" s="18"/>
      <c r="D1747" s="18"/>
      <c r="E1747" s="18"/>
      <c r="F1747" s="18"/>
      <c r="G1747" s="18"/>
      <c r="H1747" s="18"/>
      <c r="I1747" s="18"/>
      <c r="J1747" s="18"/>
      <c r="K1747" s="18"/>
      <c r="L1747" s="18"/>
      <c r="M1747" s="18"/>
      <c r="N1747" s="18"/>
      <c r="O1747" s="18"/>
      <c r="P1747" s="18"/>
      <c r="Q1747" s="18"/>
      <c r="R1747" s="18"/>
      <c r="S1747" s="18"/>
      <c r="T1747" s="18"/>
      <c r="U1747" s="18"/>
      <c r="V1747" s="18"/>
      <c r="W1747" s="18"/>
      <c r="X1747" s="18"/>
      <c r="Y1747" s="18"/>
      <c r="Z1747" s="18"/>
      <c r="AA1747" s="18"/>
      <c r="AB1747" s="18"/>
      <c r="AC1747" s="18"/>
      <c r="AD1747" s="18"/>
      <c r="AE1747" s="18"/>
      <c r="AF1747" s="18"/>
      <c r="AG1747" s="18"/>
      <c r="AH1747" s="18"/>
      <c r="AI1747" s="18"/>
      <c r="AJ1747" s="18"/>
      <c r="AK1747" s="18"/>
      <c r="AL1747" s="18"/>
      <c r="AM1747" s="18"/>
      <c r="AN1747" s="18"/>
      <c r="AO1747" s="18"/>
      <c r="AP1747" s="18"/>
      <c r="AQ1747" s="18"/>
      <c r="AR1747" s="19"/>
      <c r="AS1747" s="19"/>
      <c r="AT1747" s="19"/>
      <c r="AU1747" s="19"/>
      <c r="AV1747" s="19"/>
      <c r="AW1747" s="19"/>
      <c r="AX1747" s="19"/>
      <c r="AY1747" s="19"/>
      <c r="AZ1747" s="19"/>
      <c r="BA1747" s="19"/>
      <c r="BB1747" s="19"/>
      <c r="BC1747" s="19"/>
      <c r="BD1747" s="19"/>
      <c r="BE1747" s="19"/>
      <c r="BF1747" s="19"/>
      <c r="BG1747" s="19"/>
      <c r="BH1747" s="19"/>
      <c r="BI1747" s="19"/>
      <c r="BJ1747" s="19"/>
      <c r="BK1747" s="19"/>
      <c r="BL1747" s="19"/>
      <c r="BM1747" s="19"/>
      <c r="BN1747" s="19"/>
      <c r="BO1747" s="19"/>
      <c r="BP1747" s="19"/>
    </row>
    <row r="1748" spans="1:68" s="2" customFormat="1">
      <c r="A1748" s="57"/>
      <c r="B1748" s="18"/>
      <c r="C1748" s="18"/>
      <c r="D1748" s="18"/>
      <c r="E1748" s="18"/>
      <c r="F1748" s="18"/>
      <c r="G1748" s="18"/>
      <c r="H1748" s="18"/>
      <c r="I1748" s="18"/>
      <c r="J1748" s="18"/>
      <c r="K1748" s="18"/>
      <c r="L1748" s="18"/>
      <c r="M1748" s="18"/>
      <c r="N1748" s="18"/>
      <c r="O1748" s="18"/>
      <c r="P1748" s="18"/>
      <c r="Q1748" s="18"/>
      <c r="R1748" s="18"/>
      <c r="S1748" s="18"/>
      <c r="T1748" s="18"/>
      <c r="U1748" s="18"/>
      <c r="V1748" s="18"/>
      <c r="W1748" s="18"/>
      <c r="X1748" s="18"/>
      <c r="Y1748" s="18"/>
      <c r="Z1748" s="18"/>
      <c r="AA1748" s="18"/>
      <c r="AB1748" s="18"/>
      <c r="AC1748" s="18"/>
      <c r="AD1748" s="18"/>
      <c r="AE1748" s="18"/>
      <c r="AF1748" s="18"/>
      <c r="AG1748" s="18"/>
      <c r="AH1748" s="18"/>
      <c r="AI1748" s="18"/>
      <c r="AJ1748" s="18"/>
      <c r="AK1748" s="18"/>
      <c r="AL1748" s="18"/>
      <c r="AM1748" s="18"/>
      <c r="AN1748" s="18"/>
      <c r="AO1748" s="18"/>
      <c r="AP1748" s="18"/>
      <c r="AQ1748" s="18"/>
      <c r="AR1748" s="19"/>
      <c r="AS1748" s="19"/>
      <c r="AT1748" s="19"/>
      <c r="AU1748" s="19"/>
      <c r="AV1748" s="19"/>
      <c r="AW1748" s="19"/>
      <c r="AX1748" s="19"/>
      <c r="AY1748" s="19"/>
      <c r="AZ1748" s="19"/>
      <c r="BA1748" s="19"/>
      <c r="BB1748" s="19"/>
      <c r="BC1748" s="19"/>
      <c r="BD1748" s="19"/>
      <c r="BE1748" s="19"/>
      <c r="BF1748" s="19"/>
      <c r="BG1748" s="19"/>
      <c r="BH1748" s="19"/>
      <c r="BI1748" s="19"/>
      <c r="BJ1748" s="19"/>
      <c r="BK1748" s="19"/>
      <c r="BL1748" s="19"/>
      <c r="BM1748" s="19"/>
      <c r="BN1748" s="19"/>
      <c r="BO1748" s="19"/>
      <c r="BP1748" s="19"/>
    </row>
    <row r="1749" spans="1:68" s="2" customFormat="1">
      <c r="A1749" s="57"/>
      <c r="B1749" s="18"/>
      <c r="C1749" s="18"/>
      <c r="D1749" s="18"/>
      <c r="E1749" s="18"/>
      <c r="F1749" s="18"/>
      <c r="G1749" s="18"/>
      <c r="H1749" s="18"/>
      <c r="I1749" s="18"/>
      <c r="J1749" s="18"/>
      <c r="K1749" s="18"/>
      <c r="L1749" s="18"/>
      <c r="M1749" s="18"/>
      <c r="N1749" s="18"/>
      <c r="O1749" s="18"/>
      <c r="P1749" s="18"/>
      <c r="Q1749" s="18"/>
      <c r="R1749" s="18"/>
      <c r="S1749" s="18"/>
      <c r="T1749" s="18"/>
      <c r="U1749" s="18"/>
      <c r="V1749" s="18"/>
      <c r="W1749" s="18"/>
      <c r="X1749" s="18"/>
      <c r="Y1749" s="18"/>
      <c r="Z1749" s="18"/>
      <c r="AA1749" s="18"/>
      <c r="AB1749" s="18"/>
      <c r="AC1749" s="18"/>
      <c r="AD1749" s="18"/>
      <c r="AE1749" s="18"/>
      <c r="AF1749" s="18"/>
      <c r="AG1749" s="18"/>
      <c r="AH1749" s="18"/>
      <c r="AI1749" s="18"/>
      <c r="AJ1749" s="18"/>
      <c r="AK1749" s="18"/>
      <c r="AL1749" s="18"/>
      <c r="AM1749" s="18"/>
      <c r="AN1749" s="18"/>
      <c r="AO1749" s="18"/>
      <c r="AP1749" s="18"/>
      <c r="AQ1749" s="18"/>
      <c r="AR1749" s="19"/>
      <c r="AS1749" s="19"/>
      <c r="AT1749" s="19"/>
      <c r="AU1749" s="19"/>
      <c r="AV1749" s="19"/>
      <c r="AW1749" s="19"/>
      <c r="AX1749" s="19"/>
      <c r="AY1749" s="19"/>
      <c r="AZ1749" s="19"/>
      <c r="BA1749" s="19"/>
      <c r="BB1749" s="19"/>
      <c r="BC1749" s="19"/>
      <c r="BD1749" s="19"/>
      <c r="BE1749" s="19"/>
      <c r="BF1749" s="19"/>
      <c r="BG1749" s="19"/>
      <c r="BH1749" s="19"/>
      <c r="BI1749" s="19"/>
      <c r="BJ1749" s="19"/>
      <c r="BK1749" s="19"/>
      <c r="BL1749" s="19"/>
      <c r="BM1749" s="19"/>
      <c r="BN1749" s="19"/>
      <c r="BO1749" s="19"/>
      <c r="BP1749" s="19"/>
    </row>
    <row r="1750" spans="1:68" s="2" customFormat="1">
      <c r="A1750" s="57"/>
      <c r="B1750" s="18"/>
      <c r="C1750" s="18"/>
      <c r="D1750" s="18"/>
      <c r="E1750" s="18"/>
      <c r="F1750" s="18"/>
      <c r="G1750" s="18"/>
      <c r="H1750" s="18"/>
      <c r="I1750" s="18"/>
      <c r="J1750" s="18"/>
      <c r="K1750" s="18"/>
      <c r="L1750" s="18"/>
      <c r="M1750" s="18"/>
      <c r="N1750" s="18"/>
      <c r="O1750" s="18"/>
      <c r="P1750" s="18"/>
      <c r="Q1750" s="18"/>
      <c r="R1750" s="18"/>
      <c r="S1750" s="18"/>
      <c r="T1750" s="18"/>
      <c r="U1750" s="18"/>
      <c r="V1750" s="18"/>
      <c r="W1750" s="18"/>
      <c r="X1750" s="18"/>
      <c r="Y1750" s="18"/>
      <c r="Z1750" s="18"/>
      <c r="AA1750" s="18"/>
      <c r="AB1750" s="18"/>
      <c r="AC1750" s="18"/>
      <c r="AD1750" s="18"/>
      <c r="AE1750" s="18"/>
      <c r="AF1750" s="18"/>
      <c r="AG1750" s="18"/>
      <c r="AH1750" s="18"/>
      <c r="AI1750" s="18"/>
      <c r="AJ1750" s="18"/>
      <c r="AK1750" s="18"/>
      <c r="AL1750" s="18"/>
      <c r="AM1750" s="18"/>
      <c r="AN1750" s="18"/>
      <c r="AO1750" s="18"/>
      <c r="AP1750" s="18"/>
      <c r="AQ1750" s="18"/>
      <c r="AR1750" s="19"/>
      <c r="AS1750" s="19"/>
      <c r="AT1750" s="19"/>
      <c r="AU1750" s="19"/>
      <c r="AV1750" s="19"/>
      <c r="AW1750" s="19"/>
      <c r="AX1750" s="19"/>
      <c r="AY1750" s="19"/>
      <c r="AZ1750" s="19"/>
      <c r="BA1750" s="19"/>
      <c r="BB1750" s="19"/>
      <c r="BC1750" s="19"/>
      <c r="BD1750" s="19"/>
      <c r="BE1750" s="19"/>
      <c r="BF1750" s="19"/>
      <c r="BG1750" s="19"/>
      <c r="BH1750" s="19"/>
      <c r="BI1750" s="19"/>
      <c r="BJ1750" s="19"/>
      <c r="BK1750" s="19"/>
      <c r="BL1750" s="19"/>
      <c r="BM1750" s="19"/>
      <c r="BN1750" s="19"/>
      <c r="BO1750" s="19"/>
      <c r="BP1750" s="19"/>
    </row>
    <row r="1751" spans="1:68" s="2" customFormat="1">
      <c r="A1751" s="57"/>
      <c r="B1751" s="18"/>
      <c r="C1751" s="18"/>
      <c r="D1751" s="18"/>
      <c r="E1751" s="18"/>
      <c r="F1751" s="18"/>
      <c r="G1751" s="18"/>
      <c r="H1751" s="18"/>
      <c r="I1751" s="18"/>
      <c r="J1751" s="18"/>
      <c r="K1751" s="18"/>
      <c r="L1751" s="18"/>
      <c r="M1751" s="18"/>
      <c r="N1751" s="18"/>
      <c r="O1751" s="18"/>
      <c r="P1751" s="18"/>
      <c r="Q1751" s="18"/>
      <c r="R1751" s="18"/>
      <c r="S1751" s="18"/>
      <c r="T1751" s="18"/>
      <c r="U1751" s="18"/>
      <c r="V1751" s="18"/>
      <c r="W1751" s="18"/>
      <c r="X1751" s="18"/>
      <c r="Y1751" s="18"/>
      <c r="Z1751" s="18"/>
      <c r="AA1751" s="18"/>
      <c r="AB1751" s="18"/>
      <c r="AC1751" s="18"/>
      <c r="AD1751" s="18"/>
      <c r="AE1751" s="18"/>
      <c r="AF1751" s="18"/>
      <c r="AG1751" s="18"/>
      <c r="AH1751" s="18"/>
      <c r="AI1751" s="18"/>
      <c r="AJ1751" s="18"/>
      <c r="AK1751" s="18"/>
      <c r="AL1751" s="18"/>
      <c r="AM1751" s="18"/>
      <c r="AN1751" s="18"/>
      <c r="AO1751" s="18"/>
      <c r="AP1751" s="18"/>
      <c r="AQ1751" s="18"/>
      <c r="AR1751" s="19"/>
      <c r="AS1751" s="19"/>
      <c r="AT1751" s="19"/>
      <c r="AU1751" s="19"/>
      <c r="AV1751" s="19"/>
      <c r="AW1751" s="19"/>
      <c r="AX1751" s="19"/>
      <c r="AY1751" s="19"/>
      <c r="AZ1751" s="19"/>
      <c r="BA1751" s="19"/>
      <c r="BB1751" s="19"/>
      <c r="BC1751" s="19"/>
      <c r="BD1751" s="19"/>
      <c r="BE1751" s="19"/>
      <c r="BF1751" s="19"/>
      <c r="BG1751" s="19"/>
      <c r="BH1751" s="19"/>
      <c r="BI1751" s="19"/>
      <c r="BJ1751" s="19"/>
      <c r="BK1751" s="19"/>
      <c r="BL1751" s="19"/>
      <c r="BM1751" s="19"/>
      <c r="BN1751" s="19"/>
      <c r="BO1751" s="19"/>
      <c r="BP1751" s="19"/>
    </row>
    <row r="1752" spans="1:68" s="2" customFormat="1">
      <c r="A1752" s="57"/>
      <c r="B1752" s="18"/>
      <c r="C1752" s="18"/>
      <c r="D1752" s="18"/>
      <c r="E1752" s="18"/>
      <c r="F1752" s="18"/>
      <c r="G1752" s="18"/>
      <c r="H1752" s="18"/>
      <c r="I1752" s="18"/>
      <c r="J1752" s="18"/>
      <c r="K1752" s="18"/>
      <c r="L1752" s="18"/>
      <c r="M1752" s="18"/>
      <c r="N1752" s="18"/>
      <c r="O1752" s="18"/>
      <c r="P1752" s="18"/>
      <c r="Q1752" s="18"/>
      <c r="R1752" s="18"/>
      <c r="S1752" s="18"/>
      <c r="T1752" s="18"/>
      <c r="U1752" s="18"/>
      <c r="V1752" s="18"/>
      <c r="W1752" s="18"/>
      <c r="X1752" s="18"/>
      <c r="Y1752" s="18"/>
      <c r="Z1752" s="18"/>
      <c r="AA1752" s="18"/>
      <c r="AB1752" s="18"/>
      <c r="AC1752" s="18"/>
      <c r="AD1752" s="18"/>
      <c r="AE1752" s="18"/>
      <c r="AF1752" s="18"/>
      <c r="AG1752" s="18"/>
      <c r="AH1752" s="18"/>
      <c r="AI1752" s="18"/>
      <c r="AJ1752" s="18"/>
      <c r="AK1752" s="18"/>
      <c r="AL1752" s="18"/>
      <c r="AM1752" s="18"/>
      <c r="AN1752" s="18"/>
      <c r="AO1752" s="18"/>
      <c r="AP1752" s="18"/>
      <c r="AQ1752" s="18"/>
      <c r="AR1752" s="19"/>
      <c r="AS1752" s="19"/>
      <c r="AT1752" s="19"/>
      <c r="AU1752" s="19"/>
      <c r="AV1752" s="19"/>
      <c r="AW1752" s="19"/>
      <c r="AX1752" s="19"/>
      <c r="AY1752" s="19"/>
      <c r="AZ1752" s="19"/>
      <c r="BA1752" s="19"/>
      <c r="BB1752" s="19"/>
      <c r="BC1752" s="19"/>
      <c r="BD1752" s="19"/>
      <c r="BE1752" s="19"/>
      <c r="BF1752" s="19"/>
      <c r="BG1752" s="19"/>
      <c r="BH1752" s="19"/>
      <c r="BI1752" s="19"/>
      <c r="BJ1752" s="19"/>
      <c r="BK1752" s="19"/>
      <c r="BL1752" s="19"/>
      <c r="BM1752" s="19"/>
      <c r="BN1752" s="19"/>
      <c r="BO1752" s="19"/>
      <c r="BP1752" s="19"/>
    </row>
    <row r="1753" spans="1:68" s="2" customFormat="1">
      <c r="A1753" s="57"/>
      <c r="B1753" s="18"/>
      <c r="C1753" s="18"/>
      <c r="D1753" s="18"/>
      <c r="E1753" s="18"/>
      <c r="F1753" s="18"/>
      <c r="G1753" s="18"/>
      <c r="H1753" s="18"/>
      <c r="I1753" s="18"/>
      <c r="J1753" s="18"/>
      <c r="K1753" s="18"/>
      <c r="L1753" s="18"/>
      <c r="M1753" s="18"/>
      <c r="N1753" s="18"/>
      <c r="O1753" s="18"/>
      <c r="P1753" s="18"/>
      <c r="Q1753" s="18"/>
      <c r="R1753" s="18"/>
      <c r="S1753" s="18"/>
      <c r="T1753" s="18"/>
      <c r="U1753" s="18"/>
      <c r="V1753" s="18"/>
      <c r="W1753" s="18"/>
      <c r="X1753" s="18"/>
      <c r="Y1753" s="18"/>
      <c r="Z1753" s="18"/>
      <c r="AA1753" s="18"/>
      <c r="AB1753" s="18"/>
      <c r="AC1753" s="18"/>
      <c r="AD1753" s="18"/>
      <c r="AE1753" s="18"/>
      <c r="AF1753" s="18"/>
      <c r="AG1753" s="18"/>
      <c r="AH1753" s="18"/>
      <c r="AI1753" s="18"/>
      <c r="AJ1753" s="18"/>
      <c r="AK1753" s="18"/>
      <c r="AL1753" s="18"/>
      <c r="AM1753" s="18"/>
      <c r="AN1753" s="18"/>
      <c r="AO1753" s="18"/>
      <c r="AP1753" s="18"/>
      <c r="AQ1753" s="18"/>
      <c r="AR1753" s="19"/>
      <c r="AS1753" s="19"/>
      <c r="AT1753" s="19"/>
      <c r="AU1753" s="19"/>
      <c r="AV1753" s="19"/>
      <c r="AW1753" s="19"/>
      <c r="AX1753" s="19"/>
      <c r="AY1753" s="19"/>
      <c r="AZ1753" s="19"/>
      <c r="BA1753" s="19"/>
      <c r="BB1753" s="19"/>
      <c r="BC1753" s="19"/>
      <c r="BD1753" s="19"/>
      <c r="BE1753" s="19"/>
      <c r="BF1753" s="19"/>
      <c r="BG1753" s="19"/>
      <c r="BH1753" s="19"/>
      <c r="BI1753" s="19"/>
      <c r="BJ1753" s="19"/>
      <c r="BK1753" s="19"/>
      <c r="BL1753" s="19"/>
      <c r="BM1753" s="19"/>
      <c r="BN1753" s="19"/>
      <c r="BO1753" s="19"/>
      <c r="BP1753" s="19"/>
    </row>
    <row r="1754" spans="1:68" s="2" customFormat="1">
      <c r="A1754" s="57"/>
      <c r="B1754" s="18"/>
      <c r="C1754" s="18"/>
      <c r="D1754" s="18"/>
      <c r="E1754" s="18"/>
      <c r="F1754" s="18"/>
      <c r="G1754" s="18"/>
      <c r="H1754" s="18"/>
      <c r="I1754" s="18"/>
      <c r="J1754" s="18"/>
      <c r="K1754" s="18"/>
      <c r="L1754" s="18"/>
      <c r="M1754" s="18"/>
      <c r="N1754" s="18"/>
      <c r="O1754" s="18"/>
      <c r="P1754" s="18"/>
      <c r="Q1754" s="18"/>
      <c r="R1754" s="18"/>
      <c r="S1754" s="18"/>
      <c r="T1754" s="18"/>
      <c r="U1754" s="18"/>
      <c r="V1754" s="18"/>
      <c r="W1754" s="18"/>
      <c r="X1754" s="18"/>
      <c r="Y1754" s="18"/>
      <c r="Z1754" s="18"/>
      <c r="AA1754" s="18"/>
      <c r="AB1754" s="18"/>
      <c r="AC1754" s="18"/>
      <c r="AD1754" s="18"/>
      <c r="AE1754" s="18"/>
      <c r="AF1754" s="18"/>
      <c r="AG1754" s="18"/>
      <c r="AH1754" s="18"/>
      <c r="AI1754" s="18"/>
      <c r="AJ1754" s="18"/>
      <c r="AK1754" s="18"/>
      <c r="AL1754" s="18"/>
      <c r="AM1754" s="18"/>
      <c r="AN1754" s="18"/>
      <c r="AO1754" s="18"/>
      <c r="AP1754" s="18"/>
      <c r="AQ1754" s="18"/>
      <c r="AR1754" s="19"/>
      <c r="AS1754" s="19"/>
      <c r="AT1754" s="19"/>
      <c r="AU1754" s="19"/>
      <c r="AV1754" s="19"/>
      <c r="AW1754" s="19"/>
      <c r="AX1754" s="19"/>
      <c r="AY1754" s="19"/>
      <c r="AZ1754" s="19"/>
      <c r="BA1754" s="19"/>
      <c r="BB1754" s="19"/>
      <c r="BC1754" s="19"/>
      <c r="BD1754" s="19"/>
      <c r="BE1754" s="19"/>
      <c r="BF1754" s="19"/>
      <c r="BG1754" s="19"/>
      <c r="BH1754" s="19"/>
      <c r="BI1754" s="19"/>
      <c r="BJ1754" s="19"/>
      <c r="BK1754" s="19"/>
      <c r="BL1754" s="19"/>
      <c r="BM1754" s="19"/>
      <c r="BN1754" s="19"/>
      <c r="BO1754" s="19"/>
      <c r="BP1754" s="19"/>
    </row>
    <row r="1755" spans="1:68" s="2" customFormat="1">
      <c r="A1755" s="57"/>
      <c r="B1755" s="18"/>
      <c r="C1755" s="18"/>
      <c r="D1755" s="18"/>
      <c r="E1755" s="18"/>
      <c r="F1755" s="18"/>
      <c r="G1755" s="18"/>
      <c r="H1755" s="18"/>
      <c r="I1755" s="18"/>
      <c r="J1755" s="18"/>
      <c r="K1755" s="18"/>
      <c r="L1755" s="18"/>
      <c r="M1755" s="18"/>
      <c r="N1755" s="18"/>
      <c r="O1755" s="18"/>
      <c r="P1755" s="18"/>
      <c r="Q1755" s="18"/>
      <c r="R1755" s="18"/>
      <c r="S1755" s="18"/>
      <c r="T1755" s="18"/>
      <c r="U1755" s="18"/>
      <c r="V1755" s="18"/>
      <c r="W1755" s="18"/>
      <c r="X1755" s="18"/>
      <c r="Y1755" s="18"/>
      <c r="Z1755" s="18"/>
      <c r="AA1755" s="18"/>
      <c r="AB1755" s="18"/>
      <c r="AC1755" s="18"/>
      <c r="AD1755" s="18"/>
      <c r="AE1755" s="18"/>
      <c r="AF1755" s="18"/>
      <c r="AG1755" s="18"/>
      <c r="AH1755" s="18"/>
      <c r="AI1755" s="18"/>
      <c r="AJ1755" s="18"/>
      <c r="AK1755" s="18"/>
      <c r="AL1755" s="18"/>
      <c r="AM1755" s="18"/>
      <c r="AN1755" s="18"/>
      <c r="AO1755" s="18"/>
      <c r="AP1755" s="18"/>
      <c r="AQ1755" s="18"/>
      <c r="AR1755" s="19"/>
      <c r="AS1755" s="19"/>
      <c r="AT1755" s="19"/>
      <c r="AU1755" s="19"/>
      <c r="AV1755" s="19"/>
      <c r="AW1755" s="19"/>
      <c r="AX1755" s="19"/>
      <c r="AY1755" s="19"/>
      <c r="AZ1755" s="19"/>
      <c r="BA1755" s="19"/>
      <c r="BB1755" s="19"/>
      <c r="BC1755" s="19"/>
      <c r="BD1755" s="19"/>
      <c r="BE1755" s="19"/>
      <c r="BF1755" s="19"/>
      <c r="BG1755" s="19"/>
      <c r="BH1755" s="19"/>
      <c r="BI1755" s="19"/>
      <c r="BJ1755" s="19"/>
      <c r="BK1755" s="19"/>
      <c r="BL1755" s="19"/>
      <c r="BM1755" s="19"/>
      <c r="BN1755" s="19"/>
      <c r="BO1755" s="19"/>
      <c r="BP1755" s="19"/>
    </row>
    <row r="1756" spans="1:68" s="2" customFormat="1">
      <c r="A1756" s="57"/>
      <c r="B1756" s="18"/>
      <c r="C1756" s="18"/>
      <c r="D1756" s="18"/>
      <c r="E1756" s="18"/>
      <c r="F1756" s="18"/>
      <c r="G1756" s="18"/>
      <c r="H1756" s="18"/>
      <c r="I1756" s="18"/>
      <c r="J1756" s="18"/>
      <c r="K1756" s="18"/>
      <c r="L1756" s="18"/>
      <c r="M1756" s="18"/>
      <c r="N1756" s="18"/>
      <c r="O1756" s="18"/>
      <c r="P1756" s="18"/>
      <c r="Q1756" s="18"/>
      <c r="R1756" s="18"/>
      <c r="S1756" s="18"/>
      <c r="T1756" s="18"/>
      <c r="U1756" s="18"/>
      <c r="V1756" s="18"/>
      <c r="W1756" s="18"/>
      <c r="X1756" s="18"/>
      <c r="Y1756" s="18"/>
      <c r="Z1756" s="18"/>
      <c r="AA1756" s="18"/>
      <c r="AB1756" s="18"/>
      <c r="AC1756" s="18"/>
      <c r="AD1756" s="18"/>
      <c r="AE1756" s="18"/>
      <c r="AF1756" s="18"/>
      <c r="AG1756" s="18"/>
      <c r="AH1756" s="18"/>
      <c r="AI1756" s="18"/>
      <c r="AJ1756" s="18"/>
      <c r="AK1756" s="18"/>
      <c r="AL1756" s="18"/>
      <c r="AM1756" s="18"/>
      <c r="AN1756" s="18"/>
      <c r="AO1756" s="18"/>
      <c r="AP1756" s="18"/>
      <c r="AQ1756" s="18"/>
      <c r="AR1756" s="19"/>
      <c r="AS1756" s="19"/>
      <c r="AT1756" s="19"/>
      <c r="AU1756" s="19"/>
      <c r="AV1756" s="19"/>
      <c r="AW1756" s="19"/>
      <c r="AX1756" s="19"/>
      <c r="AY1756" s="19"/>
      <c r="AZ1756" s="19"/>
      <c r="BA1756" s="19"/>
      <c r="BB1756" s="19"/>
      <c r="BC1756" s="19"/>
      <c r="BD1756" s="19"/>
      <c r="BE1756" s="19"/>
      <c r="BF1756" s="19"/>
      <c r="BG1756" s="19"/>
      <c r="BH1756" s="19"/>
      <c r="BI1756" s="19"/>
      <c r="BJ1756" s="19"/>
      <c r="BK1756" s="19"/>
      <c r="BL1756" s="19"/>
      <c r="BM1756" s="19"/>
      <c r="BN1756" s="19"/>
      <c r="BO1756" s="19"/>
      <c r="BP1756" s="19"/>
    </row>
    <row r="1757" spans="1:68" s="2" customFormat="1">
      <c r="A1757" s="57"/>
      <c r="B1757" s="18"/>
      <c r="C1757" s="18"/>
      <c r="D1757" s="18"/>
      <c r="E1757" s="18"/>
      <c r="F1757" s="18"/>
      <c r="G1757" s="18"/>
      <c r="H1757" s="18"/>
      <c r="I1757" s="18"/>
      <c r="J1757" s="18"/>
      <c r="K1757" s="18"/>
      <c r="L1757" s="18"/>
      <c r="M1757" s="18"/>
      <c r="N1757" s="18"/>
      <c r="O1757" s="18"/>
      <c r="P1757" s="18"/>
      <c r="Q1757" s="18"/>
      <c r="R1757" s="18"/>
      <c r="S1757" s="18"/>
      <c r="T1757" s="18"/>
      <c r="U1757" s="18"/>
      <c r="V1757" s="18"/>
      <c r="W1757" s="18"/>
      <c r="X1757" s="18"/>
      <c r="Y1757" s="18"/>
      <c r="Z1757" s="18"/>
      <c r="AA1757" s="18"/>
      <c r="AB1757" s="18"/>
      <c r="AC1757" s="18"/>
      <c r="AD1757" s="18"/>
      <c r="AE1757" s="18"/>
      <c r="AF1757" s="18"/>
      <c r="AG1757" s="18"/>
      <c r="AH1757" s="18"/>
      <c r="AI1757" s="18"/>
      <c r="AJ1757" s="18"/>
      <c r="AK1757" s="18"/>
      <c r="AL1757" s="18"/>
      <c r="AM1757" s="18"/>
      <c r="AN1757" s="18"/>
      <c r="AO1757" s="18"/>
      <c r="AP1757" s="18"/>
      <c r="AQ1757" s="18"/>
      <c r="AR1757" s="19"/>
      <c r="AS1757" s="19"/>
      <c r="AT1757" s="19"/>
      <c r="AU1757" s="19"/>
      <c r="AV1757" s="19"/>
      <c r="AW1757" s="19"/>
      <c r="AX1757" s="19"/>
      <c r="AY1757" s="19"/>
      <c r="AZ1757" s="19"/>
      <c r="BA1757" s="19"/>
      <c r="BB1757" s="19"/>
      <c r="BC1757" s="19"/>
      <c r="BD1757" s="19"/>
      <c r="BE1757" s="19"/>
      <c r="BF1757" s="19"/>
      <c r="BG1757" s="19"/>
      <c r="BH1757" s="19"/>
      <c r="BI1757" s="19"/>
      <c r="BJ1757" s="19"/>
      <c r="BK1757" s="19"/>
      <c r="BL1757" s="19"/>
      <c r="BM1757" s="19"/>
      <c r="BN1757" s="19"/>
      <c r="BO1757" s="19"/>
      <c r="BP1757" s="19"/>
    </row>
    <row r="1758" spans="1:68" s="2" customFormat="1">
      <c r="A1758" s="57"/>
      <c r="B1758" s="18"/>
      <c r="C1758" s="18"/>
      <c r="D1758" s="18"/>
      <c r="E1758" s="18"/>
      <c r="F1758" s="18"/>
      <c r="G1758" s="18"/>
      <c r="H1758" s="18"/>
      <c r="I1758" s="18"/>
      <c r="J1758" s="18"/>
      <c r="K1758" s="18"/>
      <c r="L1758" s="18"/>
      <c r="M1758" s="18"/>
      <c r="N1758" s="18"/>
      <c r="O1758" s="18"/>
      <c r="P1758" s="18"/>
      <c r="Q1758" s="18"/>
      <c r="R1758" s="18"/>
      <c r="S1758" s="18"/>
      <c r="T1758" s="18"/>
      <c r="U1758" s="18"/>
      <c r="V1758" s="18"/>
      <c r="W1758" s="18"/>
      <c r="X1758" s="18"/>
      <c r="Y1758" s="18"/>
      <c r="Z1758" s="18"/>
      <c r="AA1758" s="18"/>
      <c r="AB1758" s="18"/>
      <c r="AC1758" s="18"/>
      <c r="AD1758" s="18"/>
      <c r="AE1758" s="18"/>
      <c r="AF1758" s="18"/>
      <c r="AG1758" s="18"/>
      <c r="AH1758" s="18"/>
      <c r="AI1758" s="18"/>
      <c r="AJ1758" s="18"/>
      <c r="AK1758" s="18"/>
      <c r="AL1758" s="18"/>
      <c r="AM1758" s="18"/>
      <c r="AN1758" s="18"/>
      <c r="AO1758" s="18"/>
      <c r="AP1758" s="18"/>
      <c r="AQ1758" s="18"/>
      <c r="AR1758" s="19"/>
      <c r="AS1758" s="19"/>
      <c r="AT1758" s="19"/>
      <c r="AU1758" s="19"/>
      <c r="AV1758" s="19"/>
      <c r="AW1758" s="19"/>
      <c r="AX1758" s="19"/>
      <c r="AY1758" s="19"/>
      <c r="AZ1758" s="19"/>
      <c r="BA1758" s="19"/>
      <c r="BB1758" s="19"/>
      <c r="BC1758" s="19"/>
      <c r="BD1758" s="19"/>
      <c r="BE1758" s="19"/>
      <c r="BF1758" s="19"/>
      <c r="BG1758" s="19"/>
      <c r="BH1758" s="19"/>
      <c r="BI1758" s="19"/>
      <c r="BJ1758" s="19"/>
      <c r="BK1758" s="19"/>
      <c r="BL1758" s="19"/>
      <c r="BM1758" s="19"/>
      <c r="BN1758" s="19"/>
      <c r="BO1758" s="19"/>
      <c r="BP1758" s="19"/>
    </row>
    <row r="1759" spans="1:68" s="2" customFormat="1">
      <c r="A1759" s="57"/>
      <c r="B1759" s="18"/>
      <c r="C1759" s="18"/>
      <c r="D1759" s="18"/>
      <c r="E1759" s="18"/>
      <c r="F1759" s="18"/>
      <c r="G1759" s="18"/>
      <c r="H1759" s="18"/>
      <c r="I1759" s="18"/>
      <c r="J1759" s="18"/>
      <c r="K1759" s="18"/>
      <c r="L1759" s="18"/>
      <c r="M1759" s="18"/>
      <c r="N1759" s="18"/>
      <c r="O1759" s="18"/>
      <c r="P1759" s="18"/>
      <c r="Q1759" s="18"/>
      <c r="R1759" s="18"/>
      <c r="S1759" s="18"/>
      <c r="T1759" s="18"/>
      <c r="U1759" s="18"/>
      <c r="V1759" s="18"/>
      <c r="W1759" s="18"/>
      <c r="X1759" s="18"/>
      <c r="Y1759" s="18"/>
      <c r="Z1759" s="18"/>
      <c r="AA1759" s="18"/>
      <c r="AB1759" s="18"/>
      <c r="AC1759" s="18"/>
      <c r="AD1759" s="18"/>
      <c r="AE1759" s="18"/>
      <c r="AF1759" s="18"/>
      <c r="AG1759" s="18"/>
      <c r="AH1759" s="18"/>
      <c r="AI1759" s="18"/>
      <c r="AJ1759" s="18"/>
      <c r="AK1759" s="18"/>
      <c r="AL1759" s="18"/>
      <c r="AM1759" s="18"/>
      <c r="AN1759" s="18"/>
      <c r="AO1759" s="18"/>
      <c r="AP1759" s="18"/>
      <c r="AQ1759" s="18"/>
      <c r="AR1759" s="19"/>
      <c r="AS1759" s="19"/>
      <c r="AT1759" s="19"/>
      <c r="AU1759" s="19"/>
      <c r="AV1759" s="19"/>
      <c r="AW1759" s="19"/>
      <c r="AX1759" s="19"/>
      <c r="AY1759" s="19"/>
      <c r="AZ1759" s="19"/>
      <c r="BA1759" s="19"/>
      <c r="BB1759" s="19"/>
      <c r="BC1759" s="19"/>
      <c r="BD1759" s="19"/>
      <c r="BE1759" s="19"/>
      <c r="BF1759" s="19"/>
      <c r="BG1759" s="19"/>
      <c r="BH1759" s="19"/>
      <c r="BI1759" s="19"/>
      <c r="BJ1759" s="19"/>
      <c r="BK1759" s="19"/>
      <c r="BL1759" s="19"/>
      <c r="BM1759" s="19"/>
      <c r="BN1759" s="19"/>
      <c r="BO1759" s="19"/>
      <c r="BP1759" s="19"/>
    </row>
    <row r="1760" spans="1:68" s="2" customFormat="1">
      <c r="A1760" s="57"/>
      <c r="B1760" s="18"/>
      <c r="C1760" s="18"/>
      <c r="D1760" s="18"/>
      <c r="E1760" s="18"/>
      <c r="F1760" s="18"/>
      <c r="G1760" s="18"/>
      <c r="H1760" s="18"/>
      <c r="I1760" s="18"/>
      <c r="J1760" s="18"/>
      <c r="K1760" s="18"/>
      <c r="L1760" s="18"/>
      <c r="M1760" s="18"/>
      <c r="N1760" s="18"/>
      <c r="O1760" s="18"/>
      <c r="P1760" s="18"/>
      <c r="Q1760" s="18"/>
      <c r="R1760" s="18"/>
      <c r="S1760" s="18"/>
      <c r="T1760" s="18"/>
      <c r="U1760" s="18"/>
      <c r="V1760" s="18"/>
      <c r="W1760" s="18"/>
      <c r="X1760" s="18"/>
      <c r="Y1760" s="18"/>
      <c r="Z1760" s="18"/>
      <c r="AA1760" s="18"/>
      <c r="AB1760" s="18"/>
      <c r="AC1760" s="18"/>
      <c r="AD1760" s="18"/>
      <c r="AE1760" s="18"/>
      <c r="AF1760" s="18"/>
      <c r="AG1760" s="18"/>
      <c r="AH1760" s="18"/>
      <c r="AI1760" s="18"/>
      <c r="AJ1760" s="18"/>
      <c r="AK1760" s="18"/>
      <c r="AL1760" s="18"/>
      <c r="AM1760" s="18"/>
      <c r="AN1760" s="18"/>
      <c r="AO1760" s="18"/>
      <c r="AP1760" s="18"/>
      <c r="AQ1760" s="18"/>
      <c r="AR1760" s="19"/>
      <c r="AS1760" s="19"/>
      <c r="AT1760" s="19"/>
      <c r="AU1760" s="19"/>
      <c r="AV1760" s="19"/>
      <c r="AW1760" s="19"/>
      <c r="AX1760" s="19"/>
      <c r="AY1760" s="19"/>
      <c r="AZ1760" s="19"/>
      <c r="BA1760" s="19"/>
      <c r="BB1760" s="19"/>
      <c r="BC1760" s="19"/>
      <c r="BD1760" s="19"/>
      <c r="BE1760" s="19"/>
      <c r="BF1760" s="19"/>
      <c r="BG1760" s="19"/>
      <c r="BH1760" s="19"/>
      <c r="BI1760" s="19"/>
      <c r="BJ1760" s="19"/>
      <c r="BK1760" s="19"/>
      <c r="BL1760" s="19"/>
      <c r="BM1760" s="19"/>
      <c r="BN1760" s="19"/>
      <c r="BO1760" s="19"/>
      <c r="BP1760" s="19"/>
    </row>
    <row r="1761" spans="1:68" s="2" customFormat="1">
      <c r="A1761" s="57"/>
      <c r="B1761" s="18"/>
      <c r="C1761" s="18"/>
      <c r="D1761" s="18"/>
      <c r="E1761" s="18"/>
      <c r="F1761" s="18"/>
      <c r="G1761" s="18"/>
      <c r="H1761" s="18"/>
      <c r="I1761" s="18"/>
      <c r="J1761" s="18"/>
      <c r="K1761" s="18"/>
      <c r="L1761" s="18"/>
      <c r="M1761" s="18"/>
      <c r="N1761" s="18"/>
      <c r="O1761" s="18"/>
      <c r="P1761" s="18"/>
      <c r="Q1761" s="18"/>
      <c r="R1761" s="18"/>
      <c r="S1761" s="18"/>
      <c r="T1761" s="18"/>
      <c r="U1761" s="18"/>
      <c r="V1761" s="18"/>
      <c r="W1761" s="18"/>
      <c r="X1761" s="18"/>
      <c r="Y1761" s="18"/>
      <c r="Z1761" s="18"/>
      <c r="AA1761" s="18"/>
      <c r="AB1761" s="18"/>
      <c r="AC1761" s="18"/>
      <c r="AD1761" s="18"/>
      <c r="AE1761" s="18"/>
      <c r="AF1761" s="18"/>
      <c r="AG1761" s="18"/>
      <c r="AH1761" s="18"/>
      <c r="AI1761" s="18"/>
      <c r="AJ1761" s="18"/>
      <c r="AK1761" s="18"/>
      <c r="AL1761" s="18"/>
      <c r="AM1761" s="18"/>
      <c r="AN1761" s="18"/>
      <c r="AO1761" s="18"/>
      <c r="AP1761" s="18"/>
      <c r="AQ1761" s="18"/>
      <c r="AR1761" s="19"/>
      <c r="AS1761" s="19"/>
      <c r="AT1761" s="19"/>
      <c r="AU1761" s="19"/>
      <c r="AV1761" s="19"/>
      <c r="AW1761" s="19"/>
      <c r="AX1761" s="19"/>
      <c r="AY1761" s="19"/>
      <c r="AZ1761" s="19"/>
      <c r="BA1761" s="19"/>
      <c r="BB1761" s="19"/>
      <c r="BC1761" s="19"/>
      <c r="BD1761" s="19"/>
      <c r="BE1761" s="19"/>
      <c r="BF1761" s="19"/>
      <c r="BG1761" s="19"/>
      <c r="BH1761" s="19"/>
      <c r="BI1761" s="19"/>
      <c r="BJ1761" s="19"/>
      <c r="BK1761" s="19"/>
      <c r="BL1761" s="19"/>
      <c r="BM1761" s="19"/>
      <c r="BN1761" s="19"/>
      <c r="BO1761" s="19"/>
      <c r="BP1761" s="19"/>
    </row>
    <row r="1762" spans="1:68" s="2" customFormat="1">
      <c r="A1762" s="57"/>
      <c r="B1762" s="18"/>
      <c r="C1762" s="18"/>
      <c r="D1762" s="18"/>
      <c r="E1762" s="18"/>
      <c r="F1762" s="18"/>
      <c r="G1762" s="18"/>
      <c r="H1762" s="18"/>
      <c r="I1762" s="18"/>
      <c r="J1762" s="18"/>
      <c r="K1762" s="18"/>
      <c r="L1762" s="18"/>
      <c r="M1762" s="18"/>
      <c r="N1762" s="18"/>
      <c r="O1762" s="18"/>
      <c r="P1762" s="18"/>
      <c r="Q1762" s="18"/>
      <c r="R1762" s="18"/>
      <c r="S1762" s="18"/>
      <c r="T1762" s="18"/>
      <c r="U1762" s="18"/>
      <c r="V1762" s="18"/>
      <c r="W1762" s="18"/>
      <c r="X1762" s="18"/>
      <c r="Y1762" s="18"/>
      <c r="Z1762" s="18"/>
      <c r="AA1762" s="18"/>
      <c r="AB1762" s="18"/>
      <c r="AC1762" s="18"/>
      <c r="AD1762" s="18"/>
      <c r="AE1762" s="18"/>
      <c r="AF1762" s="18"/>
      <c r="AG1762" s="18"/>
      <c r="AH1762" s="18"/>
      <c r="AI1762" s="18"/>
      <c r="AJ1762" s="18"/>
      <c r="AK1762" s="18"/>
      <c r="AL1762" s="18"/>
      <c r="AM1762" s="18"/>
      <c r="AN1762" s="18"/>
      <c r="AO1762" s="18"/>
      <c r="AP1762" s="18"/>
      <c r="AQ1762" s="18"/>
      <c r="AR1762" s="19"/>
      <c r="AS1762" s="19"/>
      <c r="AT1762" s="19"/>
      <c r="AU1762" s="19"/>
      <c r="AV1762" s="19"/>
      <c r="AW1762" s="19"/>
      <c r="AX1762" s="19"/>
      <c r="AY1762" s="19"/>
      <c r="AZ1762" s="19"/>
      <c r="BA1762" s="19"/>
      <c r="BB1762" s="19"/>
      <c r="BC1762" s="19"/>
      <c r="BD1762" s="19"/>
      <c r="BE1762" s="19"/>
      <c r="BF1762" s="19"/>
      <c r="BG1762" s="19"/>
      <c r="BH1762" s="19"/>
      <c r="BI1762" s="19"/>
      <c r="BJ1762" s="19"/>
      <c r="BK1762" s="19"/>
      <c r="BL1762" s="19"/>
      <c r="BM1762" s="19"/>
      <c r="BN1762" s="19"/>
      <c r="BO1762" s="19"/>
      <c r="BP1762" s="19"/>
    </row>
    <row r="1763" spans="1:68" s="2" customFormat="1">
      <c r="A1763" s="57"/>
      <c r="B1763" s="18"/>
      <c r="C1763" s="18"/>
      <c r="D1763" s="18"/>
      <c r="E1763" s="18"/>
      <c r="F1763" s="18"/>
      <c r="G1763" s="18"/>
      <c r="H1763" s="18"/>
      <c r="I1763" s="18"/>
      <c r="J1763" s="18"/>
      <c r="K1763" s="18"/>
      <c r="L1763" s="18"/>
      <c r="M1763" s="18"/>
      <c r="N1763" s="18"/>
      <c r="O1763" s="18"/>
      <c r="P1763" s="18"/>
      <c r="Q1763" s="18"/>
      <c r="R1763" s="18"/>
      <c r="S1763" s="18"/>
      <c r="T1763" s="18"/>
      <c r="U1763" s="18"/>
      <c r="V1763" s="18"/>
      <c r="W1763" s="18"/>
      <c r="X1763" s="18"/>
      <c r="Y1763" s="18"/>
      <c r="Z1763" s="18"/>
      <c r="AA1763" s="18"/>
      <c r="AB1763" s="18"/>
      <c r="AC1763" s="18"/>
      <c r="AD1763" s="18"/>
      <c r="AE1763" s="18"/>
      <c r="AF1763" s="18"/>
      <c r="AG1763" s="18"/>
      <c r="AH1763" s="18"/>
      <c r="AI1763" s="18"/>
      <c r="AJ1763" s="18"/>
      <c r="AK1763" s="18"/>
      <c r="AL1763" s="18"/>
      <c r="AM1763" s="18"/>
      <c r="AN1763" s="18"/>
      <c r="AO1763" s="18"/>
      <c r="AP1763" s="18"/>
      <c r="AQ1763" s="18"/>
      <c r="AR1763" s="19"/>
      <c r="AS1763" s="19"/>
      <c r="AT1763" s="19"/>
      <c r="AU1763" s="19"/>
      <c r="AV1763" s="19"/>
      <c r="AW1763" s="19"/>
      <c r="AX1763" s="19"/>
      <c r="AY1763" s="19"/>
      <c r="AZ1763" s="19"/>
      <c r="BA1763" s="19"/>
      <c r="BB1763" s="19"/>
      <c r="BC1763" s="19"/>
      <c r="BD1763" s="19"/>
      <c r="BE1763" s="19"/>
      <c r="BF1763" s="19"/>
      <c r="BG1763" s="19"/>
      <c r="BH1763" s="19"/>
      <c r="BI1763" s="19"/>
      <c r="BJ1763" s="19"/>
      <c r="BK1763" s="19"/>
      <c r="BL1763" s="19"/>
      <c r="BM1763" s="19"/>
      <c r="BN1763" s="19"/>
      <c r="BO1763" s="19"/>
      <c r="BP1763" s="19"/>
    </row>
    <row r="1764" spans="1:68" s="2" customFormat="1">
      <c r="A1764" s="57"/>
      <c r="B1764" s="18"/>
      <c r="C1764" s="18"/>
      <c r="D1764" s="18"/>
      <c r="E1764" s="18"/>
      <c r="F1764" s="18"/>
      <c r="G1764" s="18"/>
      <c r="H1764" s="18"/>
      <c r="I1764" s="18"/>
      <c r="J1764" s="18"/>
      <c r="K1764" s="18"/>
      <c r="L1764" s="18"/>
      <c r="M1764" s="18"/>
      <c r="N1764" s="18"/>
      <c r="O1764" s="18"/>
      <c r="P1764" s="18"/>
      <c r="Q1764" s="18"/>
      <c r="R1764" s="18"/>
      <c r="S1764" s="18"/>
      <c r="T1764" s="18"/>
      <c r="U1764" s="18"/>
      <c r="V1764" s="18"/>
      <c r="W1764" s="18"/>
      <c r="X1764" s="18"/>
      <c r="Y1764" s="18"/>
      <c r="Z1764" s="18"/>
      <c r="AA1764" s="18"/>
      <c r="AB1764" s="18"/>
      <c r="AC1764" s="18"/>
      <c r="AD1764" s="18"/>
      <c r="AE1764" s="18"/>
      <c r="AF1764" s="18"/>
      <c r="AG1764" s="18"/>
      <c r="AH1764" s="18"/>
      <c r="AI1764" s="18"/>
      <c r="AJ1764" s="18"/>
      <c r="AK1764" s="18"/>
      <c r="AL1764" s="18"/>
      <c r="AM1764" s="18"/>
      <c r="AN1764" s="18"/>
      <c r="AO1764" s="18"/>
      <c r="AP1764" s="18"/>
      <c r="AQ1764" s="18"/>
      <c r="AR1764" s="19"/>
      <c r="AS1764" s="19"/>
      <c r="AT1764" s="19"/>
      <c r="AU1764" s="19"/>
      <c r="AV1764" s="19"/>
      <c r="AW1764" s="19"/>
      <c r="AX1764" s="19"/>
      <c r="AY1764" s="19"/>
      <c r="AZ1764" s="19"/>
      <c r="BA1764" s="19"/>
      <c r="BB1764" s="19"/>
      <c r="BC1764" s="19"/>
      <c r="BD1764" s="19"/>
      <c r="BE1764" s="19"/>
      <c r="BF1764" s="19"/>
      <c r="BG1764" s="19"/>
      <c r="BH1764" s="19"/>
      <c r="BI1764" s="19"/>
      <c r="BJ1764" s="19"/>
      <c r="BK1764" s="19"/>
      <c r="BL1764" s="19"/>
      <c r="BM1764" s="19"/>
      <c r="BN1764" s="19"/>
      <c r="BO1764" s="19"/>
      <c r="BP1764" s="19"/>
    </row>
    <row r="1765" spans="1:68" s="2" customFormat="1">
      <c r="A1765" s="57"/>
      <c r="B1765" s="18"/>
      <c r="C1765" s="18"/>
      <c r="D1765" s="18"/>
      <c r="E1765" s="18"/>
      <c r="F1765" s="18"/>
      <c r="G1765" s="18"/>
      <c r="H1765" s="18"/>
      <c r="I1765" s="18"/>
      <c r="J1765" s="18"/>
      <c r="K1765" s="18"/>
      <c r="L1765" s="18"/>
      <c r="M1765" s="18"/>
      <c r="N1765" s="18"/>
      <c r="O1765" s="18"/>
      <c r="P1765" s="18"/>
      <c r="Q1765" s="18"/>
      <c r="R1765" s="18"/>
      <c r="S1765" s="18"/>
      <c r="T1765" s="18"/>
      <c r="U1765" s="18"/>
      <c r="V1765" s="18"/>
      <c r="W1765" s="18"/>
      <c r="X1765" s="18"/>
      <c r="Y1765" s="18"/>
      <c r="Z1765" s="18"/>
      <c r="AA1765" s="18"/>
      <c r="AB1765" s="18"/>
      <c r="AC1765" s="18"/>
      <c r="AD1765" s="18"/>
      <c r="AE1765" s="18"/>
      <c r="AF1765" s="18"/>
      <c r="AG1765" s="18"/>
      <c r="AH1765" s="18"/>
      <c r="AI1765" s="18"/>
      <c r="AJ1765" s="18"/>
      <c r="AK1765" s="18"/>
      <c r="AL1765" s="18"/>
      <c r="AM1765" s="18"/>
      <c r="AN1765" s="18"/>
      <c r="AO1765" s="18"/>
      <c r="AP1765" s="18"/>
      <c r="AQ1765" s="18"/>
      <c r="AR1765" s="19"/>
      <c r="AS1765" s="19"/>
      <c r="AT1765" s="19"/>
      <c r="AU1765" s="19"/>
      <c r="AV1765" s="19"/>
      <c r="AW1765" s="19"/>
      <c r="AX1765" s="19"/>
      <c r="AY1765" s="19"/>
      <c r="AZ1765" s="19"/>
      <c r="BA1765" s="19"/>
      <c r="BB1765" s="19"/>
      <c r="BC1765" s="19"/>
      <c r="BD1765" s="19"/>
      <c r="BE1765" s="19"/>
      <c r="BF1765" s="19"/>
      <c r="BG1765" s="19"/>
      <c r="BH1765" s="19"/>
      <c r="BI1765" s="19"/>
      <c r="BJ1765" s="19"/>
      <c r="BK1765" s="19"/>
      <c r="BL1765" s="19"/>
      <c r="BM1765" s="19"/>
      <c r="BN1765" s="19"/>
      <c r="BO1765" s="19"/>
      <c r="BP1765" s="19"/>
    </row>
    <row r="1766" spans="1:68" s="2" customFormat="1">
      <c r="A1766" s="57"/>
      <c r="B1766" s="18"/>
      <c r="C1766" s="18"/>
      <c r="D1766" s="18"/>
      <c r="E1766" s="18"/>
      <c r="F1766" s="18"/>
      <c r="G1766" s="18"/>
      <c r="H1766" s="18"/>
      <c r="I1766" s="18"/>
      <c r="J1766" s="18"/>
      <c r="K1766" s="18"/>
      <c r="L1766" s="18"/>
      <c r="M1766" s="18"/>
      <c r="N1766" s="18"/>
      <c r="O1766" s="18"/>
      <c r="P1766" s="18"/>
      <c r="Q1766" s="18"/>
      <c r="R1766" s="18"/>
      <c r="S1766" s="18"/>
      <c r="T1766" s="18"/>
      <c r="U1766" s="18"/>
      <c r="V1766" s="18"/>
      <c r="W1766" s="18"/>
      <c r="X1766" s="18"/>
      <c r="Y1766" s="18"/>
      <c r="Z1766" s="18"/>
      <c r="AA1766" s="18"/>
      <c r="AB1766" s="18"/>
      <c r="AC1766" s="18"/>
      <c r="AD1766" s="18"/>
      <c r="AE1766" s="18"/>
      <c r="AF1766" s="18"/>
      <c r="AG1766" s="18"/>
      <c r="AH1766" s="18"/>
      <c r="AI1766" s="18"/>
      <c r="AJ1766" s="18"/>
      <c r="AK1766" s="18"/>
      <c r="AL1766" s="18"/>
      <c r="AM1766" s="18"/>
      <c r="AN1766" s="18"/>
      <c r="AO1766" s="18"/>
      <c r="AP1766" s="18"/>
      <c r="AQ1766" s="18"/>
      <c r="AR1766" s="19"/>
      <c r="AS1766" s="19"/>
      <c r="AT1766" s="19"/>
      <c r="AU1766" s="19"/>
      <c r="AV1766" s="19"/>
      <c r="AW1766" s="19"/>
      <c r="AX1766" s="19"/>
      <c r="AY1766" s="19"/>
      <c r="AZ1766" s="19"/>
      <c r="BA1766" s="19"/>
      <c r="BB1766" s="19"/>
      <c r="BC1766" s="19"/>
      <c r="BD1766" s="19"/>
      <c r="BE1766" s="19"/>
      <c r="BF1766" s="19"/>
      <c r="BG1766" s="19"/>
      <c r="BH1766" s="19"/>
      <c r="BI1766" s="19"/>
      <c r="BJ1766" s="19"/>
      <c r="BK1766" s="19"/>
      <c r="BL1766" s="19"/>
      <c r="BM1766" s="19"/>
      <c r="BN1766" s="19"/>
      <c r="BO1766" s="19"/>
      <c r="BP1766" s="19"/>
    </row>
    <row r="1767" spans="1:68" s="2" customFormat="1">
      <c r="A1767" s="57"/>
      <c r="B1767" s="18"/>
      <c r="C1767" s="18"/>
      <c r="D1767" s="18"/>
      <c r="E1767" s="18"/>
      <c r="F1767" s="18"/>
      <c r="G1767" s="18"/>
      <c r="H1767" s="18"/>
      <c r="I1767" s="18"/>
      <c r="J1767" s="18"/>
      <c r="K1767" s="18"/>
      <c r="L1767" s="18"/>
      <c r="M1767" s="18"/>
      <c r="N1767" s="18"/>
      <c r="O1767" s="18"/>
      <c r="P1767" s="18"/>
      <c r="Q1767" s="18"/>
      <c r="R1767" s="18"/>
      <c r="S1767" s="18"/>
      <c r="T1767" s="18"/>
      <c r="U1767" s="18"/>
      <c r="V1767" s="18"/>
      <c r="W1767" s="18"/>
      <c r="X1767" s="18"/>
      <c r="Y1767" s="18"/>
      <c r="Z1767" s="18"/>
      <c r="AA1767" s="18"/>
      <c r="AB1767" s="18"/>
      <c r="AC1767" s="18"/>
      <c r="AD1767" s="18"/>
      <c r="AE1767" s="18"/>
      <c r="AF1767" s="18"/>
      <c r="AG1767" s="18"/>
      <c r="AH1767" s="18"/>
      <c r="AI1767" s="18"/>
      <c r="AJ1767" s="18"/>
      <c r="AK1767" s="18"/>
      <c r="AL1767" s="18"/>
      <c r="AM1767" s="18"/>
      <c r="AN1767" s="18"/>
      <c r="AO1767" s="18"/>
      <c r="AP1767" s="18"/>
      <c r="AQ1767" s="18"/>
      <c r="AR1767" s="19"/>
      <c r="AS1767" s="19"/>
      <c r="AT1767" s="19"/>
      <c r="AU1767" s="19"/>
      <c r="AV1767" s="19"/>
      <c r="AW1767" s="19"/>
      <c r="AX1767" s="19"/>
      <c r="AY1767" s="19"/>
      <c r="AZ1767" s="19"/>
      <c r="BA1767" s="19"/>
      <c r="BB1767" s="19"/>
      <c r="BC1767" s="19"/>
      <c r="BD1767" s="19"/>
      <c r="BE1767" s="19"/>
      <c r="BF1767" s="19"/>
      <c r="BG1767" s="19"/>
      <c r="BH1767" s="19"/>
      <c r="BI1767" s="19"/>
      <c r="BJ1767" s="19"/>
      <c r="BK1767" s="19"/>
      <c r="BL1767" s="19"/>
      <c r="BM1767" s="19"/>
      <c r="BN1767" s="19"/>
      <c r="BO1767" s="19"/>
      <c r="BP1767" s="19"/>
    </row>
    <row r="1768" spans="1:68" s="2" customFormat="1">
      <c r="A1768" s="57"/>
      <c r="B1768" s="18"/>
      <c r="C1768" s="18"/>
      <c r="D1768" s="18"/>
      <c r="E1768" s="18"/>
      <c r="F1768" s="18"/>
      <c r="G1768" s="18"/>
      <c r="H1768" s="18"/>
      <c r="I1768" s="18"/>
      <c r="J1768" s="18"/>
      <c r="K1768" s="18"/>
      <c r="L1768" s="18"/>
      <c r="M1768" s="18"/>
      <c r="N1768" s="18"/>
      <c r="O1768" s="18"/>
      <c r="P1768" s="18"/>
      <c r="Q1768" s="18"/>
      <c r="R1768" s="18"/>
      <c r="S1768" s="18"/>
      <c r="T1768" s="18"/>
      <c r="U1768" s="18"/>
      <c r="V1768" s="18"/>
      <c r="W1768" s="18"/>
      <c r="X1768" s="18"/>
      <c r="Y1768" s="18"/>
      <c r="Z1768" s="18"/>
      <c r="AA1768" s="18"/>
      <c r="AB1768" s="18"/>
      <c r="AC1768" s="18"/>
      <c r="AD1768" s="18"/>
      <c r="AE1768" s="18"/>
      <c r="AF1768" s="18"/>
      <c r="AG1768" s="18"/>
      <c r="AH1768" s="18"/>
      <c r="AI1768" s="18"/>
      <c r="AJ1768" s="18"/>
      <c r="AK1768" s="18"/>
      <c r="AL1768" s="18"/>
      <c r="AM1768" s="18"/>
      <c r="AN1768" s="18"/>
      <c r="AO1768" s="18"/>
      <c r="AP1768" s="18"/>
      <c r="AQ1768" s="18"/>
      <c r="AR1768" s="19"/>
      <c r="AS1768" s="19"/>
      <c r="AT1768" s="19"/>
      <c r="AU1768" s="19"/>
      <c r="AV1768" s="19"/>
      <c r="AW1768" s="19"/>
      <c r="AX1768" s="19"/>
      <c r="AY1768" s="19"/>
      <c r="AZ1768" s="19"/>
      <c r="BA1768" s="19"/>
      <c r="BB1768" s="19"/>
      <c r="BC1768" s="19"/>
      <c r="BD1768" s="19"/>
      <c r="BE1768" s="19"/>
      <c r="BF1768" s="19"/>
      <c r="BG1768" s="19"/>
      <c r="BH1768" s="19"/>
      <c r="BI1768" s="19"/>
      <c r="BJ1768" s="19"/>
      <c r="BK1768" s="19"/>
      <c r="BL1768" s="19"/>
      <c r="BM1768" s="19"/>
      <c r="BN1768" s="19"/>
      <c r="BO1768" s="19"/>
      <c r="BP1768" s="19"/>
    </row>
    <row r="1769" spans="1:68" s="2" customFormat="1">
      <c r="A1769" s="57"/>
      <c r="B1769" s="18"/>
      <c r="C1769" s="18"/>
      <c r="D1769" s="18"/>
      <c r="E1769" s="18"/>
      <c r="F1769" s="18"/>
      <c r="G1769" s="18"/>
      <c r="H1769" s="18"/>
      <c r="I1769" s="18"/>
      <c r="J1769" s="18"/>
      <c r="K1769" s="18"/>
      <c r="L1769" s="18"/>
      <c r="M1769" s="18"/>
      <c r="N1769" s="18"/>
      <c r="O1769" s="18"/>
      <c r="P1769" s="18"/>
      <c r="Q1769" s="18"/>
      <c r="R1769" s="18"/>
      <c r="S1769" s="18"/>
      <c r="T1769" s="18"/>
      <c r="U1769" s="18"/>
      <c r="V1769" s="18"/>
      <c r="W1769" s="18"/>
      <c r="X1769" s="18"/>
      <c r="Y1769" s="18"/>
      <c r="Z1769" s="18"/>
      <c r="AA1769" s="18"/>
      <c r="AB1769" s="18"/>
      <c r="AC1769" s="18"/>
      <c r="AD1769" s="18"/>
      <c r="AE1769" s="18"/>
      <c r="AF1769" s="18"/>
      <c r="AG1769" s="18"/>
      <c r="AH1769" s="18"/>
      <c r="AI1769" s="18"/>
      <c r="AJ1769" s="18"/>
      <c r="AK1769" s="18"/>
      <c r="AL1769" s="18"/>
      <c r="AM1769" s="18"/>
      <c r="AN1769" s="18"/>
      <c r="AO1769" s="18"/>
      <c r="AP1769" s="18"/>
      <c r="AQ1769" s="18"/>
      <c r="AR1769" s="19"/>
      <c r="AS1769" s="19"/>
      <c r="AT1769" s="19"/>
      <c r="AU1769" s="19"/>
      <c r="AV1769" s="19"/>
      <c r="AW1769" s="19"/>
      <c r="AX1769" s="19"/>
      <c r="AY1769" s="19"/>
      <c r="AZ1769" s="19"/>
      <c r="BA1769" s="19"/>
      <c r="BB1769" s="19"/>
      <c r="BC1769" s="19"/>
      <c r="BD1769" s="19"/>
      <c r="BE1769" s="19"/>
      <c r="BF1769" s="19"/>
      <c r="BG1769" s="19"/>
      <c r="BH1769" s="19"/>
      <c r="BI1769" s="19"/>
      <c r="BJ1769" s="19"/>
      <c r="BK1769" s="19"/>
      <c r="BL1769" s="19"/>
      <c r="BM1769" s="19"/>
      <c r="BN1769" s="19"/>
      <c r="BO1769" s="19"/>
      <c r="BP1769" s="19"/>
    </row>
    <row r="1770" spans="1:68" s="2" customFormat="1">
      <c r="A1770" s="57"/>
      <c r="B1770" s="18"/>
      <c r="C1770" s="18"/>
      <c r="D1770" s="18"/>
      <c r="E1770" s="18"/>
      <c r="F1770" s="18"/>
      <c r="G1770" s="18"/>
      <c r="H1770" s="18"/>
      <c r="I1770" s="18"/>
      <c r="J1770" s="18"/>
      <c r="K1770" s="18"/>
      <c r="L1770" s="18"/>
      <c r="M1770" s="18"/>
      <c r="N1770" s="18"/>
      <c r="O1770" s="18"/>
      <c r="P1770" s="18"/>
      <c r="Q1770" s="18"/>
      <c r="R1770" s="18"/>
      <c r="S1770" s="18"/>
      <c r="T1770" s="18"/>
      <c r="U1770" s="18"/>
      <c r="V1770" s="18"/>
      <c r="W1770" s="18"/>
      <c r="X1770" s="18"/>
      <c r="Y1770" s="18"/>
      <c r="Z1770" s="18"/>
      <c r="AA1770" s="18"/>
      <c r="AB1770" s="18"/>
      <c r="AC1770" s="18"/>
      <c r="AD1770" s="18"/>
      <c r="AE1770" s="18"/>
      <c r="AF1770" s="18"/>
      <c r="AG1770" s="18"/>
      <c r="AH1770" s="18"/>
      <c r="AI1770" s="18"/>
      <c r="AJ1770" s="18"/>
      <c r="AK1770" s="18"/>
      <c r="AL1770" s="18"/>
      <c r="AM1770" s="18"/>
      <c r="AN1770" s="18"/>
      <c r="AO1770" s="18"/>
      <c r="AP1770" s="18"/>
      <c r="AQ1770" s="18"/>
      <c r="AR1770" s="19"/>
      <c r="AS1770" s="19"/>
      <c r="AT1770" s="19"/>
      <c r="AU1770" s="19"/>
      <c r="AV1770" s="19"/>
      <c r="AW1770" s="19"/>
      <c r="AX1770" s="19"/>
      <c r="AY1770" s="19"/>
      <c r="AZ1770" s="19"/>
      <c r="BA1770" s="19"/>
      <c r="BB1770" s="19"/>
      <c r="BC1770" s="19"/>
      <c r="BD1770" s="19"/>
      <c r="BE1770" s="19"/>
      <c r="BF1770" s="19"/>
      <c r="BG1770" s="19"/>
      <c r="BH1770" s="19"/>
      <c r="BI1770" s="19"/>
      <c r="BJ1770" s="19"/>
      <c r="BK1770" s="19"/>
      <c r="BL1770" s="19"/>
      <c r="BM1770" s="19"/>
      <c r="BN1770" s="19"/>
      <c r="BO1770" s="19"/>
      <c r="BP1770" s="19"/>
    </row>
    <row r="1771" spans="1:68" s="2" customFormat="1">
      <c r="A1771" s="57"/>
      <c r="B1771" s="18"/>
      <c r="C1771" s="18"/>
      <c r="D1771" s="18"/>
      <c r="E1771" s="18"/>
      <c r="F1771" s="18"/>
      <c r="G1771" s="18"/>
      <c r="H1771" s="18"/>
      <c r="I1771" s="18"/>
      <c r="J1771" s="18"/>
      <c r="K1771" s="18"/>
      <c r="L1771" s="18"/>
      <c r="M1771" s="18"/>
      <c r="N1771" s="18"/>
      <c r="O1771" s="18"/>
      <c r="P1771" s="18"/>
      <c r="Q1771" s="18"/>
      <c r="R1771" s="18"/>
      <c r="S1771" s="18"/>
      <c r="T1771" s="18"/>
      <c r="U1771" s="18"/>
      <c r="V1771" s="18"/>
      <c r="W1771" s="18"/>
      <c r="X1771" s="18"/>
      <c r="Y1771" s="18"/>
      <c r="Z1771" s="18"/>
      <c r="AA1771" s="18"/>
      <c r="AB1771" s="18"/>
      <c r="AC1771" s="18"/>
      <c r="AD1771" s="18"/>
      <c r="AE1771" s="18"/>
      <c r="AF1771" s="18"/>
      <c r="AG1771" s="18"/>
      <c r="AH1771" s="18"/>
      <c r="AI1771" s="18"/>
      <c r="AJ1771" s="18"/>
      <c r="AK1771" s="18"/>
      <c r="AL1771" s="18"/>
      <c r="AM1771" s="18"/>
      <c r="AN1771" s="18"/>
      <c r="AO1771" s="18"/>
      <c r="AP1771" s="18"/>
      <c r="AQ1771" s="18"/>
      <c r="AR1771" s="19"/>
      <c r="AS1771" s="19"/>
      <c r="AT1771" s="19"/>
      <c r="AU1771" s="19"/>
      <c r="AV1771" s="19"/>
      <c r="AW1771" s="19"/>
      <c r="AX1771" s="19"/>
      <c r="AY1771" s="19"/>
      <c r="AZ1771" s="19"/>
      <c r="BA1771" s="19"/>
      <c r="BB1771" s="19"/>
      <c r="BC1771" s="19"/>
      <c r="BD1771" s="19"/>
      <c r="BE1771" s="19"/>
      <c r="BF1771" s="19"/>
      <c r="BG1771" s="19"/>
      <c r="BH1771" s="19"/>
      <c r="BI1771" s="19"/>
      <c r="BJ1771" s="19"/>
      <c r="BK1771" s="19"/>
      <c r="BL1771" s="19"/>
      <c r="BM1771" s="19"/>
      <c r="BN1771" s="19"/>
      <c r="BO1771" s="19"/>
      <c r="BP1771" s="19"/>
    </row>
    <row r="1772" spans="1:68" s="2" customFormat="1">
      <c r="A1772" s="57"/>
      <c r="B1772" s="18"/>
      <c r="C1772" s="18"/>
      <c r="D1772" s="18"/>
      <c r="E1772" s="18"/>
      <c r="F1772" s="18"/>
      <c r="G1772" s="18"/>
      <c r="H1772" s="18"/>
      <c r="I1772" s="18"/>
      <c r="J1772" s="18"/>
      <c r="K1772" s="18"/>
      <c r="L1772" s="18"/>
      <c r="M1772" s="18"/>
      <c r="N1772" s="18"/>
      <c r="O1772" s="18"/>
      <c r="P1772" s="18"/>
      <c r="Q1772" s="18"/>
      <c r="R1772" s="18"/>
      <c r="S1772" s="18"/>
      <c r="T1772" s="18"/>
      <c r="U1772" s="18"/>
      <c r="V1772" s="18"/>
      <c r="W1772" s="18"/>
      <c r="X1772" s="18"/>
      <c r="Y1772" s="18"/>
      <c r="Z1772" s="18"/>
      <c r="AA1772" s="18"/>
      <c r="AB1772" s="18"/>
      <c r="AC1772" s="18"/>
      <c r="AD1772" s="18"/>
      <c r="AE1772" s="18"/>
      <c r="AF1772" s="18"/>
      <c r="AG1772" s="18"/>
      <c r="AH1772" s="18"/>
      <c r="AI1772" s="18"/>
      <c r="AJ1772" s="18"/>
      <c r="AK1772" s="18"/>
      <c r="AL1772" s="18"/>
      <c r="AM1772" s="18"/>
      <c r="AN1772" s="18"/>
      <c r="AO1772" s="18"/>
      <c r="AP1772" s="18"/>
      <c r="AQ1772" s="18"/>
      <c r="AR1772" s="19"/>
      <c r="AS1772" s="19"/>
      <c r="AT1772" s="19"/>
      <c r="AU1772" s="19"/>
      <c r="AV1772" s="19"/>
      <c r="AW1772" s="19"/>
      <c r="AX1772" s="19"/>
      <c r="AY1772" s="19"/>
      <c r="AZ1772" s="19"/>
      <c r="BA1772" s="19"/>
      <c r="BB1772" s="19"/>
      <c r="BC1772" s="19"/>
      <c r="BD1772" s="19"/>
      <c r="BE1772" s="19"/>
      <c r="BF1772" s="19"/>
      <c r="BG1772" s="19"/>
      <c r="BH1772" s="19"/>
      <c r="BI1772" s="19"/>
      <c r="BJ1772" s="19"/>
      <c r="BK1772" s="19"/>
      <c r="BL1772" s="19"/>
      <c r="BM1772" s="19"/>
      <c r="BN1772" s="19"/>
      <c r="BO1772" s="19"/>
      <c r="BP1772" s="19"/>
    </row>
    <row r="1773" spans="1:68" s="2" customFormat="1">
      <c r="A1773" s="57"/>
      <c r="B1773" s="18"/>
      <c r="C1773" s="18"/>
      <c r="D1773" s="18"/>
      <c r="E1773" s="18"/>
      <c r="F1773" s="18"/>
      <c r="G1773" s="18"/>
      <c r="H1773" s="18"/>
      <c r="I1773" s="18"/>
      <c r="J1773" s="18"/>
      <c r="K1773" s="18"/>
      <c r="L1773" s="18"/>
      <c r="M1773" s="18"/>
      <c r="N1773" s="18"/>
      <c r="O1773" s="18"/>
      <c r="P1773" s="18"/>
      <c r="Q1773" s="18"/>
      <c r="R1773" s="18"/>
      <c r="S1773" s="18"/>
      <c r="T1773" s="18"/>
      <c r="U1773" s="18"/>
      <c r="V1773" s="18"/>
      <c r="W1773" s="18"/>
      <c r="X1773" s="18"/>
      <c r="Y1773" s="18"/>
      <c r="Z1773" s="18"/>
      <c r="AA1773" s="18"/>
      <c r="AB1773" s="18"/>
      <c r="AC1773" s="18"/>
      <c r="AD1773" s="18"/>
      <c r="AE1773" s="18"/>
      <c r="AF1773" s="18"/>
      <c r="AG1773" s="18"/>
      <c r="AH1773" s="18"/>
      <c r="AI1773" s="18"/>
      <c r="AJ1773" s="18"/>
      <c r="AK1773" s="18"/>
      <c r="AL1773" s="18"/>
      <c r="AM1773" s="18"/>
      <c r="AN1773" s="18"/>
      <c r="AO1773" s="18"/>
      <c r="AP1773" s="18"/>
      <c r="AQ1773" s="18"/>
      <c r="AR1773" s="19"/>
      <c r="AS1773" s="19"/>
      <c r="AT1773" s="19"/>
      <c r="AU1773" s="19"/>
      <c r="AV1773" s="19"/>
      <c r="AW1773" s="19"/>
      <c r="AX1773" s="19"/>
      <c r="AY1773" s="19"/>
      <c r="AZ1773" s="19"/>
      <c r="BA1773" s="19"/>
      <c r="BB1773" s="19"/>
      <c r="BC1773" s="19"/>
      <c r="BD1773" s="19"/>
      <c r="BE1773" s="19"/>
      <c r="BF1773" s="19"/>
      <c r="BG1773" s="19"/>
      <c r="BH1773" s="19"/>
      <c r="BI1773" s="19"/>
      <c r="BJ1773" s="19"/>
      <c r="BK1773" s="19"/>
      <c r="BL1773" s="19"/>
      <c r="BM1773" s="19"/>
      <c r="BN1773" s="19"/>
      <c r="BO1773" s="19"/>
      <c r="BP1773" s="19"/>
    </row>
    <row r="1774" spans="1:68" s="2" customFormat="1">
      <c r="A1774" s="57"/>
      <c r="B1774" s="18"/>
      <c r="C1774" s="18"/>
      <c r="D1774" s="18"/>
      <c r="E1774" s="18"/>
      <c r="F1774" s="18"/>
      <c r="G1774" s="18"/>
      <c r="H1774" s="18"/>
      <c r="I1774" s="18"/>
      <c r="J1774" s="18"/>
      <c r="K1774" s="18"/>
      <c r="L1774" s="18"/>
      <c r="M1774" s="18"/>
      <c r="N1774" s="18"/>
      <c r="O1774" s="18"/>
      <c r="P1774" s="18"/>
      <c r="Q1774" s="18"/>
      <c r="R1774" s="18"/>
      <c r="S1774" s="18"/>
      <c r="T1774" s="18"/>
      <c r="U1774" s="18"/>
      <c r="V1774" s="18"/>
      <c r="W1774" s="18"/>
      <c r="X1774" s="18"/>
      <c r="Y1774" s="18"/>
      <c r="Z1774" s="18"/>
      <c r="AA1774" s="18"/>
      <c r="AB1774" s="18"/>
      <c r="AC1774" s="18"/>
      <c r="AD1774" s="18"/>
      <c r="AE1774" s="18"/>
      <c r="AF1774" s="18"/>
      <c r="AG1774" s="18"/>
      <c r="AH1774" s="18"/>
      <c r="AI1774" s="18"/>
      <c r="AJ1774" s="18"/>
      <c r="AK1774" s="18"/>
      <c r="AL1774" s="18"/>
      <c r="AM1774" s="18"/>
      <c r="AN1774" s="18"/>
      <c r="AO1774" s="18"/>
      <c r="AP1774" s="18"/>
      <c r="AQ1774" s="18"/>
      <c r="AR1774" s="19"/>
      <c r="AS1774" s="19"/>
      <c r="AT1774" s="19"/>
      <c r="AU1774" s="19"/>
      <c r="AV1774" s="19"/>
      <c r="AW1774" s="19"/>
      <c r="AX1774" s="19"/>
      <c r="AY1774" s="19"/>
      <c r="AZ1774" s="19"/>
      <c r="BA1774" s="19"/>
      <c r="BB1774" s="19"/>
      <c r="BC1774" s="19"/>
      <c r="BD1774" s="19"/>
      <c r="BE1774" s="19"/>
      <c r="BF1774" s="19"/>
      <c r="BG1774" s="19"/>
      <c r="BH1774" s="19"/>
      <c r="BI1774" s="19"/>
      <c r="BJ1774" s="19"/>
      <c r="BK1774" s="19"/>
      <c r="BL1774" s="19"/>
      <c r="BM1774" s="19"/>
      <c r="BN1774" s="19"/>
      <c r="BO1774" s="19"/>
      <c r="BP1774" s="19"/>
    </row>
    <row r="1775" spans="1:68" s="2" customFormat="1">
      <c r="A1775" s="57"/>
      <c r="B1775" s="18"/>
      <c r="C1775" s="18"/>
      <c r="D1775" s="18"/>
      <c r="E1775" s="18"/>
      <c r="F1775" s="18"/>
      <c r="G1775" s="18"/>
      <c r="H1775" s="18"/>
      <c r="I1775" s="18"/>
      <c r="J1775" s="18"/>
      <c r="K1775" s="18"/>
      <c r="L1775" s="18"/>
      <c r="M1775" s="18"/>
      <c r="N1775" s="18"/>
      <c r="O1775" s="18"/>
      <c r="P1775" s="18"/>
      <c r="Q1775" s="18"/>
      <c r="R1775" s="18"/>
      <c r="S1775" s="18"/>
      <c r="T1775" s="18"/>
      <c r="U1775" s="18"/>
      <c r="V1775" s="18"/>
      <c r="W1775" s="18"/>
      <c r="X1775" s="18"/>
      <c r="Y1775" s="18"/>
      <c r="Z1775" s="18"/>
      <c r="AA1775" s="18"/>
      <c r="AB1775" s="18"/>
      <c r="AC1775" s="18"/>
      <c r="AD1775" s="18"/>
      <c r="AE1775" s="18"/>
      <c r="AF1775" s="18"/>
      <c r="AG1775" s="18"/>
      <c r="AH1775" s="18"/>
      <c r="AI1775" s="18"/>
      <c r="AJ1775" s="18"/>
      <c r="AK1775" s="18"/>
      <c r="AL1775" s="18"/>
      <c r="AM1775" s="18"/>
      <c r="AN1775" s="18"/>
      <c r="AO1775" s="18"/>
      <c r="AP1775" s="18"/>
      <c r="AQ1775" s="18"/>
      <c r="AR1775" s="19"/>
      <c r="AS1775" s="19"/>
      <c r="AT1775" s="19"/>
      <c r="AU1775" s="19"/>
      <c r="AV1775" s="19"/>
      <c r="AW1775" s="19"/>
      <c r="AX1775" s="19"/>
      <c r="AY1775" s="19"/>
      <c r="AZ1775" s="19"/>
      <c r="BA1775" s="19"/>
      <c r="BB1775" s="19"/>
      <c r="BC1775" s="19"/>
      <c r="BD1775" s="19"/>
      <c r="BE1775" s="19"/>
      <c r="BF1775" s="19"/>
      <c r="BG1775" s="19"/>
      <c r="BH1775" s="19"/>
      <c r="BI1775" s="19"/>
      <c r="BJ1775" s="19"/>
      <c r="BK1775" s="19"/>
      <c r="BL1775" s="19"/>
      <c r="BM1775" s="19"/>
      <c r="BN1775" s="19"/>
      <c r="BO1775" s="19"/>
      <c r="BP1775" s="19"/>
    </row>
    <row r="1776" spans="1:68" s="2" customFormat="1">
      <c r="A1776" s="57"/>
      <c r="B1776" s="18"/>
      <c r="C1776" s="18"/>
      <c r="D1776" s="18"/>
      <c r="E1776" s="18"/>
      <c r="F1776" s="18"/>
      <c r="G1776" s="18"/>
      <c r="H1776" s="18"/>
      <c r="I1776" s="18"/>
      <c r="J1776" s="18"/>
      <c r="K1776" s="18"/>
      <c r="L1776" s="18"/>
      <c r="M1776" s="18"/>
      <c r="N1776" s="18"/>
      <c r="O1776" s="18"/>
      <c r="P1776" s="18"/>
      <c r="Q1776" s="18"/>
      <c r="R1776" s="18"/>
      <c r="S1776" s="18"/>
      <c r="T1776" s="18"/>
      <c r="U1776" s="18"/>
      <c r="V1776" s="18"/>
      <c r="W1776" s="18"/>
      <c r="X1776" s="18"/>
      <c r="Y1776" s="18"/>
      <c r="Z1776" s="18"/>
      <c r="AA1776" s="18"/>
      <c r="AB1776" s="18"/>
      <c r="AC1776" s="18"/>
      <c r="AD1776" s="18"/>
      <c r="AE1776" s="18"/>
      <c r="AF1776" s="18"/>
      <c r="AG1776" s="18"/>
      <c r="AH1776" s="18"/>
      <c r="AI1776" s="18"/>
      <c r="AJ1776" s="18"/>
      <c r="AK1776" s="18"/>
      <c r="AL1776" s="18"/>
      <c r="AM1776" s="18"/>
      <c r="AN1776" s="18"/>
      <c r="AO1776" s="18"/>
      <c r="AP1776" s="18"/>
      <c r="AQ1776" s="18"/>
      <c r="AR1776" s="19"/>
      <c r="AS1776" s="19"/>
      <c r="AT1776" s="19"/>
      <c r="AU1776" s="19"/>
      <c r="AV1776" s="19"/>
      <c r="AW1776" s="19"/>
      <c r="AX1776" s="19"/>
      <c r="AY1776" s="19"/>
      <c r="AZ1776" s="19"/>
      <c r="BA1776" s="19"/>
      <c r="BB1776" s="19"/>
      <c r="BC1776" s="19"/>
      <c r="BD1776" s="19"/>
      <c r="BE1776" s="19"/>
      <c r="BF1776" s="19"/>
      <c r="BG1776" s="19"/>
      <c r="BH1776" s="19"/>
      <c r="BI1776" s="19"/>
      <c r="BJ1776" s="19"/>
      <c r="BK1776" s="19"/>
      <c r="BL1776" s="19"/>
      <c r="BM1776" s="19"/>
      <c r="BN1776" s="19"/>
      <c r="BO1776" s="19"/>
      <c r="BP1776" s="19"/>
    </row>
    <row r="1777" spans="1:68" s="2" customFormat="1">
      <c r="A1777" s="57"/>
      <c r="B1777" s="18"/>
      <c r="C1777" s="18"/>
      <c r="D1777" s="18"/>
      <c r="E1777" s="18"/>
      <c r="F1777" s="18"/>
      <c r="G1777" s="18"/>
      <c r="H1777" s="18"/>
      <c r="I1777" s="18"/>
      <c r="J1777" s="18"/>
      <c r="K1777" s="18"/>
      <c r="L1777" s="18"/>
      <c r="M1777" s="18"/>
      <c r="N1777" s="18"/>
      <c r="O1777" s="18"/>
      <c r="P1777" s="18"/>
      <c r="Q1777" s="18"/>
      <c r="R1777" s="18"/>
      <c r="S1777" s="18"/>
      <c r="T1777" s="18"/>
      <c r="U1777" s="18"/>
      <c r="V1777" s="18"/>
      <c r="W1777" s="18"/>
      <c r="X1777" s="18"/>
      <c r="Y1777" s="18"/>
      <c r="Z1777" s="18"/>
      <c r="AA1777" s="18"/>
      <c r="AB1777" s="18"/>
      <c r="AC1777" s="18"/>
      <c r="AD1777" s="18"/>
      <c r="AE1777" s="18"/>
      <c r="AF1777" s="18"/>
      <c r="AG1777" s="18"/>
      <c r="AH1777" s="18"/>
      <c r="AI1777" s="18"/>
      <c r="AJ1777" s="18"/>
      <c r="AK1777" s="18"/>
      <c r="AL1777" s="18"/>
      <c r="AM1777" s="18"/>
      <c r="AN1777" s="18"/>
      <c r="AO1777" s="18"/>
      <c r="AP1777" s="18"/>
      <c r="AQ1777" s="18"/>
      <c r="AR1777" s="19"/>
      <c r="AS1777" s="19"/>
      <c r="AT1777" s="19"/>
      <c r="AU1777" s="19"/>
      <c r="AV1777" s="19"/>
      <c r="AW1777" s="19"/>
      <c r="AX1777" s="19"/>
      <c r="AY1777" s="19"/>
      <c r="AZ1777" s="19"/>
      <c r="BA1777" s="19"/>
      <c r="BB1777" s="19"/>
      <c r="BC1777" s="19"/>
      <c r="BD1777" s="19"/>
      <c r="BE1777" s="19"/>
      <c r="BF1777" s="19"/>
      <c r="BG1777" s="19"/>
      <c r="BH1777" s="19"/>
      <c r="BI1777" s="19"/>
      <c r="BJ1777" s="19"/>
      <c r="BK1777" s="19"/>
      <c r="BL1777" s="19"/>
      <c r="BM1777" s="19"/>
      <c r="BN1777" s="19"/>
      <c r="BO1777" s="19"/>
      <c r="BP1777" s="19"/>
    </row>
    <row r="1778" spans="1:68" s="2" customFormat="1">
      <c r="A1778" s="57"/>
      <c r="B1778" s="18"/>
      <c r="C1778" s="18"/>
      <c r="D1778" s="18"/>
      <c r="E1778" s="18"/>
      <c r="F1778" s="18"/>
      <c r="G1778" s="18"/>
      <c r="H1778" s="18"/>
      <c r="I1778" s="18"/>
      <c r="J1778" s="18"/>
      <c r="K1778" s="18"/>
      <c r="L1778" s="18"/>
      <c r="M1778" s="18"/>
      <c r="N1778" s="18"/>
      <c r="O1778" s="18"/>
      <c r="P1778" s="18"/>
      <c r="Q1778" s="18"/>
      <c r="R1778" s="18"/>
      <c r="S1778" s="18"/>
      <c r="T1778" s="18"/>
      <c r="U1778" s="18"/>
      <c r="V1778" s="18"/>
      <c r="W1778" s="18"/>
      <c r="X1778" s="18"/>
      <c r="Y1778" s="18"/>
      <c r="Z1778" s="18"/>
      <c r="AA1778" s="18"/>
      <c r="AB1778" s="18"/>
      <c r="AC1778" s="18"/>
      <c r="AD1778" s="18"/>
      <c r="AE1778" s="18"/>
      <c r="AF1778" s="18"/>
      <c r="AG1778" s="18"/>
      <c r="AH1778" s="18"/>
      <c r="AI1778" s="18"/>
      <c r="AJ1778" s="18"/>
      <c r="AK1778" s="18"/>
      <c r="AL1778" s="18"/>
      <c r="AM1778" s="18"/>
      <c r="AN1778" s="18"/>
      <c r="AO1778" s="18"/>
      <c r="AP1778" s="18"/>
      <c r="AQ1778" s="18"/>
      <c r="AR1778" s="19"/>
      <c r="AS1778" s="19"/>
      <c r="AT1778" s="19"/>
      <c r="AU1778" s="19"/>
      <c r="AV1778" s="19"/>
      <c r="AW1778" s="19"/>
      <c r="AX1778" s="19"/>
      <c r="AY1778" s="19"/>
      <c r="AZ1778" s="19"/>
      <c r="BA1778" s="19"/>
      <c r="BB1778" s="19"/>
      <c r="BC1778" s="19"/>
      <c r="BD1778" s="19"/>
      <c r="BE1778" s="19"/>
      <c r="BF1778" s="19"/>
      <c r="BG1778" s="19"/>
      <c r="BH1778" s="19"/>
      <c r="BI1778" s="19"/>
      <c r="BJ1778" s="19"/>
      <c r="BK1778" s="19"/>
      <c r="BL1778" s="19"/>
      <c r="BM1778" s="19"/>
      <c r="BN1778" s="19"/>
      <c r="BO1778" s="19"/>
      <c r="BP1778" s="19"/>
    </row>
    <row r="1779" spans="1:68" s="2" customFormat="1">
      <c r="A1779" s="57"/>
      <c r="B1779" s="18"/>
      <c r="C1779" s="18"/>
      <c r="D1779" s="18"/>
      <c r="E1779" s="18"/>
      <c r="F1779" s="18"/>
      <c r="G1779" s="18"/>
      <c r="H1779" s="18"/>
      <c r="I1779" s="18"/>
      <c r="J1779" s="18"/>
      <c r="K1779" s="18"/>
      <c r="L1779" s="18"/>
      <c r="M1779" s="18"/>
      <c r="N1779" s="18"/>
      <c r="O1779" s="18"/>
      <c r="P1779" s="18"/>
      <c r="Q1779" s="18"/>
      <c r="R1779" s="18"/>
      <c r="S1779" s="18"/>
      <c r="T1779" s="18"/>
      <c r="U1779" s="18"/>
      <c r="V1779" s="18"/>
      <c r="W1779" s="18"/>
      <c r="X1779" s="18"/>
      <c r="Y1779" s="18"/>
      <c r="Z1779" s="18"/>
      <c r="AA1779" s="18"/>
      <c r="AB1779" s="18"/>
      <c r="AC1779" s="18"/>
      <c r="AD1779" s="18"/>
      <c r="AE1779" s="18"/>
      <c r="AF1779" s="18"/>
      <c r="AG1779" s="18"/>
      <c r="AH1779" s="18"/>
      <c r="AI1779" s="18"/>
      <c r="AJ1779" s="18"/>
      <c r="AK1779" s="18"/>
      <c r="AL1779" s="18"/>
      <c r="AM1779" s="18"/>
      <c r="AN1779" s="18"/>
      <c r="AO1779" s="18"/>
      <c r="AP1779" s="18"/>
      <c r="AQ1779" s="18"/>
      <c r="AR1779" s="19"/>
      <c r="AS1779" s="19"/>
      <c r="AT1779" s="19"/>
      <c r="AU1779" s="19"/>
      <c r="AV1779" s="19"/>
      <c r="AW1779" s="19"/>
      <c r="AX1779" s="19"/>
      <c r="AY1779" s="19"/>
      <c r="AZ1779" s="19"/>
      <c r="BA1779" s="19"/>
      <c r="BB1779" s="19"/>
      <c r="BC1779" s="19"/>
      <c r="BD1779" s="19"/>
      <c r="BE1779" s="19"/>
      <c r="BF1779" s="19"/>
      <c r="BG1779" s="19"/>
      <c r="BH1779" s="19"/>
      <c r="BI1779" s="19"/>
      <c r="BJ1779" s="19"/>
      <c r="BK1779" s="19"/>
      <c r="BL1779" s="19"/>
      <c r="BM1779" s="19"/>
      <c r="BN1779" s="19"/>
      <c r="BO1779" s="19"/>
      <c r="BP1779" s="19"/>
    </row>
    <row r="1780" spans="1:68" s="2" customFormat="1">
      <c r="A1780" s="57"/>
      <c r="B1780" s="18"/>
      <c r="C1780" s="18"/>
      <c r="D1780" s="18"/>
      <c r="E1780" s="18"/>
      <c r="F1780" s="18"/>
      <c r="G1780" s="18"/>
      <c r="H1780" s="18"/>
      <c r="I1780" s="18"/>
      <c r="J1780" s="18"/>
      <c r="K1780" s="18"/>
      <c r="L1780" s="18"/>
      <c r="M1780" s="18"/>
      <c r="N1780" s="18"/>
      <c r="O1780" s="18"/>
      <c r="P1780" s="18"/>
      <c r="Q1780" s="18"/>
      <c r="R1780" s="18"/>
      <c r="S1780" s="18"/>
      <c r="T1780" s="18"/>
      <c r="U1780" s="18"/>
      <c r="V1780" s="18"/>
      <c r="W1780" s="18"/>
      <c r="X1780" s="18"/>
      <c r="Y1780" s="18"/>
      <c r="Z1780" s="18"/>
      <c r="AA1780" s="18"/>
      <c r="AB1780" s="18"/>
      <c r="AC1780" s="18"/>
      <c r="AD1780" s="18"/>
      <c r="AE1780" s="18"/>
      <c r="AF1780" s="18"/>
      <c r="AG1780" s="18"/>
      <c r="AH1780" s="18"/>
      <c r="AI1780" s="18"/>
      <c r="AJ1780" s="18"/>
      <c r="AK1780" s="18"/>
      <c r="AL1780" s="18"/>
      <c r="AM1780" s="18"/>
      <c r="AN1780" s="18"/>
      <c r="AO1780" s="18"/>
      <c r="AP1780" s="18"/>
      <c r="AQ1780" s="18"/>
      <c r="AR1780" s="19"/>
      <c r="AS1780" s="19"/>
      <c r="AT1780" s="19"/>
      <c r="AU1780" s="19"/>
      <c r="AV1780" s="19"/>
      <c r="AW1780" s="19"/>
      <c r="AX1780" s="19"/>
      <c r="AY1780" s="19"/>
      <c r="AZ1780" s="19"/>
      <c r="BA1780" s="19"/>
      <c r="BB1780" s="19"/>
      <c r="BC1780" s="19"/>
      <c r="BD1780" s="19"/>
      <c r="BE1780" s="19"/>
      <c r="BF1780" s="19"/>
      <c r="BG1780" s="19"/>
      <c r="BH1780" s="19"/>
      <c r="BI1780" s="19"/>
      <c r="BJ1780" s="19"/>
      <c r="BK1780" s="19"/>
      <c r="BL1780" s="19"/>
      <c r="BM1780" s="19"/>
      <c r="BN1780" s="19"/>
      <c r="BO1780" s="19"/>
      <c r="BP1780" s="19"/>
    </row>
    <row r="1781" spans="1:68" s="2" customFormat="1">
      <c r="A1781" s="57"/>
      <c r="B1781" s="18"/>
      <c r="C1781" s="18"/>
      <c r="D1781" s="18"/>
      <c r="E1781" s="18"/>
      <c r="F1781" s="18"/>
      <c r="G1781" s="18"/>
      <c r="H1781" s="18"/>
      <c r="I1781" s="18"/>
      <c r="J1781" s="18"/>
      <c r="K1781" s="18"/>
      <c r="L1781" s="18"/>
      <c r="M1781" s="18"/>
      <c r="N1781" s="18"/>
      <c r="O1781" s="18"/>
      <c r="P1781" s="18"/>
      <c r="Q1781" s="18"/>
      <c r="R1781" s="18"/>
      <c r="S1781" s="18"/>
      <c r="T1781" s="18"/>
      <c r="U1781" s="18"/>
      <c r="V1781" s="18"/>
      <c r="W1781" s="18"/>
      <c r="X1781" s="18"/>
      <c r="Y1781" s="18"/>
      <c r="Z1781" s="18"/>
      <c r="AA1781" s="18"/>
      <c r="AB1781" s="18"/>
      <c r="AC1781" s="18"/>
      <c r="AD1781" s="18"/>
      <c r="AE1781" s="18"/>
      <c r="AF1781" s="18"/>
      <c r="AG1781" s="18"/>
      <c r="AH1781" s="18"/>
      <c r="AI1781" s="18"/>
      <c r="AJ1781" s="18"/>
      <c r="AK1781" s="18"/>
      <c r="AL1781" s="18"/>
      <c r="AM1781" s="18"/>
      <c r="AN1781" s="18"/>
      <c r="AO1781" s="18"/>
      <c r="AP1781" s="18"/>
      <c r="AQ1781" s="18"/>
      <c r="AR1781" s="19"/>
      <c r="AS1781" s="19"/>
      <c r="AT1781" s="19"/>
      <c r="AU1781" s="19"/>
      <c r="AV1781" s="19"/>
      <c r="AW1781" s="19"/>
      <c r="AX1781" s="19"/>
      <c r="AY1781" s="19"/>
      <c r="AZ1781" s="19"/>
      <c r="BA1781" s="19"/>
      <c r="BB1781" s="19"/>
      <c r="BC1781" s="19"/>
      <c r="BD1781" s="19"/>
      <c r="BE1781" s="19"/>
      <c r="BF1781" s="19"/>
      <c r="BG1781" s="19"/>
      <c r="BH1781" s="19"/>
      <c r="BI1781" s="19"/>
      <c r="BJ1781" s="19"/>
      <c r="BK1781" s="19"/>
      <c r="BL1781" s="19"/>
      <c r="BM1781" s="19"/>
      <c r="BN1781" s="19"/>
      <c r="BO1781" s="19"/>
      <c r="BP1781" s="19"/>
    </row>
    <row r="1782" spans="1:68" s="2" customFormat="1">
      <c r="A1782" s="57"/>
      <c r="B1782" s="18"/>
      <c r="C1782" s="18"/>
      <c r="D1782" s="18"/>
      <c r="E1782" s="18"/>
      <c r="F1782" s="18"/>
      <c r="G1782" s="18"/>
      <c r="H1782" s="18"/>
      <c r="I1782" s="18"/>
      <c r="J1782" s="18"/>
      <c r="K1782" s="18"/>
      <c r="L1782" s="18"/>
      <c r="M1782" s="18"/>
      <c r="N1782" s="18"/>
      <c r="O1782" s="18"/>
      <c r="P1782" s="18"/>
      <c r="Q1782" s="18"/>
      <c r="R1782" s="18"/>
      <c r="S1782" s="18"/>
      <c r="T1782" s="18"/>
      <c r="U1782" s="18"/>
      <c r="V1782" s="18"/>
      <c r="W1782" s="18"/>
      <c r="X1782" s="18"/>
      <c r="Y1782" s="18"/>
      <c r="Z1782" s="18"/>
      <c r="AA1782" s="18"/>
      <c r="AB1782" s="18"/>
      <c r="AC1782" s="18"/>
      <c r="AD1782" s="18"/>
      <c r="AE1782" s="18"/>
      <c r="AF1782" s="18"/>
      <c r="AG1782" s="18"/>
      <c r="AH1782" s="18"/>
      <c r="AI1782" s="18"/>
      <c r="AJ1782" s="18"/>
      <c r="AK1782" s="18"/>
      <c r="AL1782" s="18"/>
      <c r="AM1782" s="18"/>
      <c r="AN1782" s="18"/>
      <c r="AO1782" s="18"/>
      <c r="AP1782" s="18"/>
      <c r="AQ1782" s="18"/>
      <c r="AR1782" s="19"/>
      <c r="AS1782" s="19"/>
      <c r="AT1782" s="19"/>
      <c r="AU1782" s="19"/>
      <c r="AV1782" s="19"/>
      <c r="AW1782" s="19"/>
      <c r="AX1782" s="19"/>
      <c r="AY1782" s="19"/>
      <c r="AZ1782" s="19"/>
      <c r="BA1782" s="19"/>
      <c r="BB1782" s="19"/>
      <c r="BC1782" s="19"/>
      <c r="BD1782" s="19"/>
      <c r="BE1782" s="19"/>
      <c r="BF1782" s="19"/>
      <c r="BG1782" s="19"/>
      <c r="BH1782" s="19"/>
      <c r="BI1782" s="19"/>
      <c r="BJ1782" s="19"/>
      <c r="BK1782" s="19"/>
      <c r="BL1782" s="19"/>
      <c r="BM1782" s="19"/>
      <c r="BN1782" s="19"/>
      <c r="BO1782" s="19"/>
      <c r="BP1782" s="19"/>
    </row>
    <row r="1783" spans="1:68" s="2" customFormat="1">
      <c r="A1783" s="57"/>
      <c r="B1783" s="18"/>
      <c r="C1783" s="18"/>
      <c r="D1783" s="18"/>
      <c r="E1783" s="18"/>
      <c r="F1783" s="18"/>
      <c r="G1783" s="18"/>
      <c r="H1783" s="18"/>
      <c r="I1783" s="18"/>
      <c r="J1783" s="18"/>
      <c r="K1783" s="18"/>
      <c r="L1783" s="18"/>
      <c r="M1783" s="18"/>
      <c r="N1783" s="18"/>
      <c r="O1783" s="18"/>
      <c r="P1783" s="18"/>
      <c r="Q1783" s="18"/>
      <c r="R1783" s="18"/>
      <c r="S1783" s="18"/>
      <c r="T1783" s="18"/>
      <c r="U1783" s="18"/>
      <c r="V1783" s="18"/>
      <c r="W1783" s="18"/>
      <c r="X1783" s="18"/>
      <c r="Y1783" s="18"/>
      <c r="Z1783" s="18"/>
      <c r="AA1783" s="18"/>
      <c r="AB1783" s="18"/>
      <c r="AC1783" s="18"/>
      <c r="AD1783" s="18"/>
      <c r="AE1783" s="18"/>
      <c r="AF1783" s="18"/>
      <c r="AG1783" s="18"/>
      <c r="AH1783" s="18"/>
      <c r="AI1783" s="18"/>
      <c r="AJ1783" s="18"/>
      <c r="AK1783" s="18"/>
      <c r="AL1783" s="18"/>
      <c r="AM1783" s="18"/>
      <c r="AN1783" s="18"/>
      <c r="AO1783" s="18"/>
      <c r="AP1783" s="18"/>
      <c r="AQ1783" s="18"/>
      <c r="AR1783" s="19"/>
      <c r="AS1783" s="19"/>
      <c r="AT1783" s="19"/>
      <c r="AU1783" s="19"/>
      <c r="AV1783" s="19"/>
      <c r="AW1783" s="19"/>
      <c r="AX1783" s="19"/>
      <c r="AY1783" s="19"/>
      <c r="AZ1783" s="19"/>
      <c r="BA1783" s="19"/>
      <c r="BB1783" s="19"/>
      <c r="BC1783" s="19"/>
      <c r="BD1783" s="19"/>
      <c r="BE1783" s="19"/>
      <c r="BF1783" s="19"/>
      <c r="BG1783" s="19"/>
      <c r="BH1783" s="19"/>
      <c r="BI1783" s="19"/>
      <c r="BJ1783" s="19"/>
      <c r="BK1783" s="19"/>
      <c r="BL1783" s="19"/>
      <c r="BM1783" s="19"/>
      <c r="BN1783" s="19"/>
      <c r="BO1783" s="19"/>
      <c r="BP1783" s="19"/>
    </row>
    <row r="1784" spans="1:68" s="2" customFormat="1">
      <c r="A1784" s="57"/>
      <c r="B1784" s="18"/>
      <c r="C1784" s="18"/>
      <c r="D1784" s="18"/>
      <c r="E1784" s="18"/>
      <c r="F1784" s="18"/>
      <c r="G1784" s="18"/>
      <c r="H1784" s="18"/>
      <c r="I1784" s="18"/>
      <c r="J1784" s="18"/>
      <c r="K1784" s="18"/>
      <c r="L1784" s="18"/>
      <c r="M1784" s="18"/>
      <c r="N1784" s="18"/>
      <c r="O1784" s="18"/>
      <c r="P1784" s="18"/>
      <c r="Q1784" s="18"/>
      <c r="R1784" s="18"/>
      <c r="S1784" s="18"/>
      <c r="T1784" s="18"/>
      <c r="U1784" s="18"/>
      <c r="V1784" s="18"/>
      <c r="W1784" s="18"/>
      <c r="X1784" s="18"/>
      <c r="Y1784" s="18"/>
      <c r="Z1784" s="18"/>
      <c r="AA1784" s="18"/>
      <c r="AB1784" s="18"/>
      <c r="AC1784" s="18"/>
      <c r="AD1784" s="18"/>
      <c r="AE1784" s="18"/>
      <c r="AF1784" s="18"/>
      <c r="AG1784" s="18"/>
      <c r="AH1784" s="18"/>
      <c r="AI1784" s="18"/>
      <c r="AJ1784" s="18"/>
      <c r="AK1784" s="18"/>
      <c r="AL1784" s="18"/>
      <c r="AM1784" s="18"/>
      <c r="AN1784" s="18"/>
      <c r="AO1784" s="18"/>
      <c r="AP1784" s="18"/>
      <c r="AQ1784" s="18"/>
      <c r="AR1784" s="19"/>
      <c r="AS1784" s="19"/>
      <c r="AT1784" s="19"/>
      <c r="AU1784" s="19"/>
      <c r="AV1784" s="19"/>
      <c r="AW1784" s="19"/>
      <c r="AX1784" s="19"/>
      <c r="AY1784" s="19"/>
      <c r="AZ1784" s="19"/>
      <c r="BA1784" s="19"/>
      <c r="BB1784" s="19"/>
      <c r="BC1784" s="19"/>
      <c r="BD1784" s="19"/>
      <c r="BE1784" s="19"/>
      <c r="BF1784" s="19"/>
      <c r="BG1784" s="19"/>
      <c r="BH1784" s="19"/>
      <c r="BI1784" s="19"/>
      <c r="BJ1784" s="19"/>
      <c r="BK1784" s="19"/>
      <c r="BL1784" s="19"/>
      <c r="BM1784" s="19"/>
      <c r="BN1784" s="19"/>
      <c r="BO1784" s="19"/>
      <c r="BP1784" s="19"/>
    </row>
    <row r="1785" spans="1:68" s="2" customFormat="1">
      <c r="A1785" s="57"/>
      <c r="B1785" s="18"/>
      <c r="C1785" s="18"/>
      <c r="D1785" s="18"/>
      <c r="E1785" s="18"/>
      <c r="F1785" s="18"/>
      <c r="G1785" s="18"/>
      <c r="H1785" s="18"/>
      <c r="I1785" s="18"/>
      <c r="J1785" s="18"/>
      <c r="K1785" s="18"/>
      <c r="L1785" s="18"/>
      <c r="M1785" s="18"/>
      <c r="N1785" s="18"/>
      <c r="O1785" s="18"/>
      <c r="P1785" s="18"/>
      <c r="Q1785" s="18"/>
      <c r="R1785" s="18"/>
      <c r="S1785" s="18"/>
      <c r="T1785" s="18"/>
      <c r="U1785" s="18"/>
      <c r="V1785" s="18"/>
      <c r="W1785" s="18"/>
      <c r="X1785" s="18"/>
      <c r="Y1785" s="18"/>
      <c r="Z1785" s="18"/>
      <c r="AA1785" s="18"/>
      <c r="AB1785" s="18"/>
      <c r="AC1785" s="18"/>
      <c r="AD1785" s="18"/>
      <c r="AE1785" s="18"/>
      <c r="AF1785" s="18"/>
      <c r="AG1785" s="18"/>
      <c r="AH1785" s="18"/>
      <c r="AI1785" s="18"/>
      <c r="AJ1785" s="18"/>
      <c r="AK1785" s="18"/>
      <c r="AL1785" s="18"/>
      <c r="AM1785" s="18"/>
      <c r="AN1785" s="18"/>
      <c r="AO1785" s="18"/>
      <c r="AP1785" s="18"/>
      <c r="AQ1785" s="18"/>
      <c r="AR1785" s="19"/>
      <c r="AS1785" s="19"/>
      <c r="AT1785" s="19"/>
      <c r="AU1785" s="19"/>
      <c r="AV1785" s="19"/>
      <c r="AW1785" s="19"/>
      <c r="AX1785" s="19"/>
      <c r="AY1785" s="19"/>
      <c r="AZ1785" s="19"/>
      <c r="BA1785" s="19"/>
      <c r="BB1785" s="19"/>
      <c r="BC1785" s="19"/>
      <c r="BD1785" s="19"/>
      <c r="BE1785" s="19"/>
      <c r="BF1785" s="19"/>
      <c r="BG1785" s="19"/>
      <c r="BH1785" s="19"/>
      <c r="BI1785" s="19"/>
      <c r="BJ1785" s="19"/>
      <c r="BK1785" s="19"/>
      <c r="BL1785" s="19"/>
      <c r="BM1785" s="19"/>
      <c r="BN1785" s="19"/>
      <c r="BO1785" s="19"/>
      <c r="BP1785" s="19"/>
    </row>
    <row r="1786" spans="1:68" s="2" customFormat="1">
      <c r="A1786" s="57"/>
      <c r="B1786" s="18"/>
      <c r="C1786" s="18"/>
      <c r="D1786" s="18"/>
      <c r="E1786" s="18"/>
      <c r="F1786" s="18"/>
      <c r="G1786" s="18"/>
      <c r="H1786" s="18"/>
      <c r="I1786" s="18"/>
      <c r="J1786" s="18"/>
      <c r="K1786" s="18"/>
      <c r="L1786" s="18"/>
      <c r="M1786" s="18"/>
      <c r="N1786" s="18"/>
      <c r="O1786" s="18"/>
      <c r="P1786" s="18"/>
      <c r="Q1786" s="18"/>
      <c r="R1786" s="18"/>
      <c r="S1786" s="18"/>
      <c r="T1786" s="18"/>
      <c r="U1786" s="18"/>
      <c r="V1786" s="18"/>
      <c r="W1786" s="18"/>
      <c r="X1786" s="18"/>
      <c r="Y1786" s="18"/>
      <c r="Z1786" s="18"/>
      <c r="AA1786" s="18"/>
      <c r="AB1786" s="18"/>
      <c r="AC1786" s="18"/>
      <c r="AD1786" s="18"/>
      <c r="AE1786" s="18"/>
      <c r="AF1786" s="18"/>
      <c r="AG1786" s="18"/>
      <c r="AH1786" s="18"/>
      <c r="AI1786" s="18"/>
      <c r="AJ1786" s="18"/>
      <c r="AK1786" s="18"/>
      <c r="AL1786" s="18"/>
      <c r="AM1786" s="18"/>
      <c r="AN1786" s="18"/>
      <c r="AO1786" s="18"/>
      <c r="AP1786" s="18"/>
      <c r="AQ1786" s="18"/>
      <c r="AR1786" s="19"/>
      <c r="AS1786" s="19"/>
      <c r="AT1786" s="19"/>
      <c r="AU1786" s="19"/>
      <c r="AV1786" s="19"/>
      <c r="AW1786" s="19"/>
      <c r="AX1786" s="19"/>
      <c r="AY1786" s="19"/>
      <c r="AZ1786" s="19"/>
      <c r="BA1786" s="19"/>
      <c r="BB1786" s="19"/>
      <c r="BC1786" s="19"/>
      <c r="BD1786" s="19"/>
      <c r="BE1786" s="19"/>
      <c r="BF1786" s="19"/>
      <c r="BG1786" s="19"/>
      <c r="BH1786" s="19"/>
      <c r="BI1786" s="19"/>
      <c r="BJ1786" s="19"/>
      <c r="BK1786" s="19"/>
      <c r="BL1786" s="19"/>
      <c r="BM1786" s="19"/>
      <c r="BN1786" s="19"/>
      <c r="BO1786" s="19"/>
      <c r="BP1786" s="19"/>
    </row>
    <row r="1787" spans="1:68" s="2" customFormat="1">
      <c r="A1787" s="57"/>
      <c r="B1787" s="18"/>
      <c r="C1787" s="18"/>
      <c r="D1787" s="18"/>
      <c r="E1787" s="18"/>
      <c r="F1787" s="18"/>
      <c r="G1787" s="18"/>
      <c r="H1787" s="18"/>
      <c r="I1787" s="18"/>
      <c r="J1787" s="18"/>
      <c r="K1787" s="18"/>
      <c r="L1787" s="18"/>
      <c r="M1787" s="18"/>
      <c r="N1787" s="18"/>
      <c r="O1787" s="18"/>
      <c r="P1787" s="18"/>
      <c r="Q1787" s="18"/>
      <c r="R1787" s="18"/>
      <c r="S1787" s="18"/>
      <c r="T1787" s="18"/>
      <c r="U1787" s="18"/>
      <c r="V1787" s="18"/>
      <c r="W1787" s="18"/>
      <c r="X1787" s="18"/>
      <c r="Y1787" s="18"/>
      <c r="Z1787" s="18"/>
      <c r="AA1787" s="18"/>
      <c r="AB1787" s="18"/>
      <c r="AC1787" s="18"/>
      <c r="AD1787" s="18"/>
      <c r="AE1787" s="18"/>
      <c r="AF1787" s="18"/>
      <c r="AG1787" s="18"/>
      <c r="AH1787" s="18"/>
      <c r="AI1787" s="18"/>
      <c r="AJ1787" s="18"/>
      <c r="AK1787" s="18"/>
      <c r="AL1787" s="18"/>
      <c r="AM1787" s="18"/>
      <c r="AN1787" s="18"/>
      <c r="AO1787" s="18"/>
      <c r="AP1787" s="18"/>
      <c r="AQ1787" s="18"/>
      <c r="AR1787" s="19"/>
      <c r="AS1787" s="19"/>
      <c r="AT1787" s="19"/>
      <c r="AU1787" s="19"/>
      <c r="AV1787" s="19"/>
      <c r="AW1787" s="19"/>
      <c r="AX1787" s="19"/>
      <c r="AY1787" s="19"/>
      <c r="AZ1787" s="19"/>
      <c r="BA1787" s="19"/>
      <c r="BB1787" s="19"/>
      <c r="BC1787" s="19"/>
      <c r="BD1787" s="19"/>
      <c r="BE1787" s="19"/>
      <c r="BF1787" s="19"/>
      <c r="BG1787" s="19"/>
      <c r="BH1787" s="19"/>
      <c r="BI1787" s="19"/>
      <c r="BJ1787" s="19"/>
      <c r="BK1787" s="19"/>
      <c r="BL1787" s="19"/>
      <c r="BM1787" s="19"/>
      <c r="BN1787" s="19"/>
      <c r="BO1787" s="19"/>
      <c r="BP1787" s="19"/>
    </row>
    <row r="1788" spans="1:68" s="2" customFormat="1">
      <c r="A1788" s="57"/>
      <c r="B1788" s="18"/>
      <c r="C1788" s="18"/>
      <c r="D1788" s="18"/>
      <c r="E1788" s="18"/>
      <c r="F1788" s="18"/>
      <c r="G1788" s="18"/>
      <c r="H1788" s="18"/>
      <c r="I1788" s="18"/>
      <c r="J1788" s="18"/>
      <c r="K1788" s="18"/>
      <c r="L1788" s="18"/>
      <c r="M1788" s="18"/>
      <c r="N1788" s="18"/>
      <c r="O1788" s="18"/>
      <c r="P1788" s="18"/>
      <c r="Q1788" s="18"/>
      <c r="R1788" s="18"/>
      <c r="S1788" s="18"/>
      <c r="T1788" s="18"/>
      <c r="U1788" s="18"/>
      <c r="V1788" s="18"/>
      <c r="W1788" s="18"/>
      <c r="X1788" s="18"/>
      <c r="Y1788" s="18"/>
      <c r="Z1788" s="18"/>
      <c r="AA1788" s="18"/>
      <c r="AB1788" s="18"/>
      <c r="AC1788" s="18"/>
      <c r="AD1788" s="18"/>
      <c r="AE1788" s="18"/>
      <c r="AF1788" s="18"/>
      <c r="AG1788" s="18"/>
      <c r="AH1788" s="18"/>
      <c r="AI1788" s="18"/>
      <c r="AJ1788" s="18"/>
      <c r="AK1788" s="18"/>
      <c r="AL1788" s="18"/>
      <c r="AM1788" s="18"/>
      <c r="AN1788" s="18"/>
      <c r="AO1788" s="18"/>
      <c r="AP1788" s="18"/>
      <c r="AQ1788" s="18"/>
      <c r="AR1788" s="19"/>
      <c r="AS1788" s="19"/>
      <c r="AT1788" s="19"/>
      <c r="AU1788" s="19"/>
      <c r="AV1788" s="19"/>
      <c r="AW1788" s="19"/>
      <c r="AX1788" s="19"/>
      <c r="AY1788" s="19"/>
      <c r="AZ1788" s="19"/>
      <c r="BA1788" s="19"/>
      <c r="BB1788" s="19"/>
      <c r="BC1788" s="19"/>
      <c r="BD1788" s="19"/>
      <c r="BE1788" s="19"/>
      <c r="BF1788" s="19"/>
      <c r="BG1788" s="19"/>
      <c r="BH1788" s="19"/>
      <c r="BI1788" s="19"/>
      <c r="BJ1788" s="19"/>
      <c r="BK1788" s="19"/>
      <c r="BL1788" s="19"/>
      <c r="BM1788" s="19"/>
      <c r="BN1788" s="19"/>
      <c r="BO1788" s="19"/>
      <c r="BP1788" s="19"/>
    </row>
    <row r="1789" spans="1:68" s="2" customFormat="1">
      <c r="A1789" s="57"/>
      <c r="B1789" s="18"/>
      <c r="C1789" s="18"/>
      <c r="D1789" s="18"/>
      <c r="E1789" s="18"/>
      <c r="F1789" s="18"/>
      <c r="G1789" s="18"/>
      <c r="H1789" s="18"/>
      <c r="I1789" s="18"/>
      <c r="J1789" s="18"/>
      <c r="K1789" s="18"/>
      <c r="L1789" s="18"/>
      <c r="M1789" s="18"/>
      <c r="N1789" s="18"/>
      <c r="O1789" s="18"/>
      <c r="P1789" s="18"/>
      <c r="Q1789" s="18"/>
      <c r="R1789" s="18"/>
      <c r="S1789" s="18"/>
      <c r="T1789" s="18"/>
      <c r="U1789" s="18"/>
      <c r="V1789" s="18"/>
      <c r="W1789" s="18"/>
      <c r="X1789" s="18"/>
      <c r="Y1789" s="18"/>
      <c r="Z1789" s="18"/>
      <c r="AA1789" s="18"/>
      <c r="AB1789" s="18"/>
      <c r="AC1789" s="18"/>
      <c r="AD1789" s="18"/>
      <c r="AE1789" s="18"/>
      <c r="AF1789" s="18"/>
      <c r="AG1789" s="18"/>
      <c r="AH1789" s="18"/>
      <c r="AI1789" s="18"/>
      <c r="AJ1789" s="18"/>
      <c r="AK1789" s="18"/>
      <c r="AL1789" s="18"/>
      <c r="AM1789" s="18"/>
      <c r="AN1789" s="18"/>
      <c r="AO1789" s="18"/>
      <c r="AP1789" s="18"/>
      <c r="AQ1789" s="18"/>
      <c r="AR1789" s="19"/>
      <c r="AS1789" s="19"/>
      <c r="AT1789" s="19"/>
      <c r="AU1789" s="19"/>
      <c r="AV1789" s="19"/>
      <c r="AW1789" s="19"/>
      <c r="AX1789" s="19"/>
      <c r="AY1789" s="19"/>
      <c r="AZ1789" s="19"/>
      <c r="BA1789" s="19"/>
      <c r="BB1789" s="19"/>
      <c r="BC1789" s="19"/>
      <c r="BD1789" s="19"/>
      <c r="BE1789" s="19"/>
      <c r="BF1789" s="19"/>
      <c r="BG1789" s="19"/>
      <c r="BH1789" s="19"/>
      <c r="BI1789" s="19"/>
      <c r="BJ1789" s="19"/>
      <c r="BK1789" s="19"/>
      <c r="BL1789" s="19"/>
      <c r="BM1789" s="19"/>
      <c r="BN1789" s="19"/>
      <c r="BO1789" s="19"/>
      <c r="BP1789" s="19"/>
    </row>
    <row r="1790" spans="1:68" s="2" customFormat="1">
      <c r="A1790" s="57"/>
      <c r="B1790" s="18"/>
      <c r="C1790" s="18"/>
      <c r="D1790" s="18"/>
      <c r="E1790" s="18"/>
      <c r="F1790" s="18"/>
      <c r="G1790" s="18"/>
      <c r="H1790" s="18"/>
      <c r="I1790" s="18"/>
      <c r="J1790" s="18"/>
      <c r="K1790" s="18"/>
      <c r="L1790" s="18"/>
      <c r="M1790" s="18"/>
      <c r="N1790" s="18"/>
      <c r="O1790" s="18"/>
      <c r="P1790" s="18"/>
      <c r="Q1790" s="18"/>
      <c r="R1790" s="18"/>
      <c r="S1790" s="18"/>
      <c r="T1790" s="18"/>
      <c r="U1790" s="18"/>
      <c r="V1790" s="18"/>
      <c r="W1790" s="18"/>
      <c r="X1790" s="18"/>
      <c r="Y1790" s="18"/>
      <c r="Z1790" s="18"/>
      <c r="AA1790" s="18"/>
      <c r="AB1790" s="18"/>
      <c r="AC1790" s="18"/>
      <c r="AD1790" s="18"/>
      <c r="AE1790" s="18"/>
      <c r="AF1790" s="18"/>
      <c r="AG1790" s="18"/>
      <c r="AH1790" s="18"/>
      <c r="AI1790" s="18"/>
      <c r="AJ1790" s="18"/>
      <c r="AK1790" s="18"/>
      <c r="AL1790" s="18"/>
      <c r="AM1790" s="18"/>
      <c r="AN1790" s="18"/>
      <c r="AO1790" s="18"/>
      <c r="AP1790" s="18"/>
      <c r="AQ1790" s="18"/>
      <c r="AR1790" s="19"/>
      <c r="AS1790" s="19"/>
      <c r="AT1790" s="19"/>
      <c r="AU1790" s="19"/>
      <c r="AV1790" s="19"/>
      <c r="AW1790" s="19"/>
      <c r="AX1790" s="19"/>
      <c r="AY1790" s="19"/>
      <c r="AZ1790" s="19"/>
      <c r="BA1790" s="19"/>
      <c r="BB1790" s="19"/>
      <c r="BC1790" s="19"/>
      <c r="BD1790" s="19"/>
      <c r="BE1790" s="19"/>
      <c r="BF1790" s="19"/>
      <c r="BG1790" s="19"/>
      <c r="BH1790" s="19"/>
      <c r="BI1790" s="19"/>
      <c r="BJ1790" s="19"/>
      <c r="BK1790" s="19"/>
      <c r="BL1790" s="19"/>
      <c r="BM1790" s="19"/>
      <c r="BN1790" s="19"/>
      <c r="BO1790" s="19"/>
      <c r="BP1790" s="19"/>
    </row>
    <row r="1791" spans="1:68" s="2" customFormat="1">
      <c r="A1791" s="57"/>
      <c r="B1791" s="18"/>
      <c r="C1791" s="18"/>
      <c r="D1791" s="18"/>
      <c r="E1791" s="18"/>
      <c r="F1791" s="18"/>
      <c r="G1791" s="18"/>
      <c r="H1791" s="18"/>
      <c r="I1791" s="18"/>
      <c r="J1791" s="18"/>
      <c r="K1791" s="18"/>
      <c r="L1791" s="18"/>
      <c r="M1791" s="18"/>
      <c r="N1791" s="18"/>
      <c r="O1791" s="18"/>
      <c r="P1791" s="18"/>
      <c r="Q1791" s="18"/>
      <c r="R1791" s="18"/>
      <c r="S1791" s="18"/>
      <c r="T1791" s="18"/>
      <c r="U1791" s="18"/>
      <c r="V1791" s="18"/>
      <c r="W1791" s="18"/>
      <c r="X1791" s="18"/>
      <c r="Y1791" s="18"/>
      <c r="Z1791" s="18"/>
      <c r="AA1791" s="18"/>
      <c r="AB1791" s="18"/>
      <c r="AC1791" s="18"/>
      <c r="AD1791" s="18"/>
      <c r="AE1791" s="18"/>
      <c r="AF1791" s="18"/>
      <c r="AG1791" s="18"/>
      <c r="AH1791" s="18"/>
      <c r="AI1791" s="18"/>
      <c r="AJ1791" s="18"/>
      <c r="AK1791" s="18"/>
      <c r="AL1791" s="18"/>
      <c r="AM1791" s="18"/>
      <c r="AN1791" s="18"/>
      <c r="AO1791" s="18"/>
      <c r="AP1791" s="18"/>
      <c r="AQ1791" s="18"/>
      <c r="AR1791" s="19"/>
      <c r="AS1791" s="19"/>
      <c r="AT1791" s="19"/>
      <c r="AU1791" s="19"/>
      <c r="AV1791" s="19"/>
      <c r="AW1791" s="19"/>
      <c r="AX1791" s="19"/>
      <c r="AY1791" s="19"/>
      <c r="AZ1791" s="19"/>
      <c r="BA1791" s="19"/>
      <c r="BB1791" s="19"/>
      <c r="BC1791" s="19"/>
      <c r="BD1791" s="19"/>
      <c r="BE1791" s="19"/>
      <c r="BF1791" s="19"/>
      <c r="BG1791" s="19"/>
      <c r="BH1791" s="19"/>
      <c r="BI1791" s="19"/>
      <c r="BJ1791" s="19"/>
      <c r="BK1791" s="19"/>
      <c r="BL1791" s="19"/>
      <c r="BM1791" s="19"/>
      <c r="BN1791" s="19"/>
      <c r="BO1791" s="19"/>
      <c r="BP1791" s="19"/>
    </row>
    <row r="1792" spans="1:68" s="2" customFormat="1">
      <c r="A1792" s="57"/>
      <c r="B1792" s="18"/>
      <c r="C1792" s="18"/>
      <c r="D1792" s="18"/>
      <c r="E1792" s="18"/>
      <c r="F1792" s="18"/>
      <c r="G1792" s="18"/>
      <c r="H1792" s="18"/>
      <c r="I1792" s="18"/>
      <c r="J1792" s="18"/>
      <c r="K1792" s="18"/>
      <c r="L1792" s="18"/>
      <c r="M1792" s="18"/>
      <c r="N1792" s="18"/>
      <c r="O1792" s="18"/>
      <c r="P1792" s="18"/>
      <c r="Q1792" s="18"/>
      <c r="R1792" s="18"/>
      <c r="S1792" s="18"/>
      <c r="T1792" s="18"/>
      <c r="U1792" s="18"/>
      <c r="V1792" s="18"/>
      <c r="W1792" s="18"/>
      <c r="X1792" s="18"/>
      <c r="Y1792" s="18"/>
      <c r="Z1792" s="18"/>
      <c r="AA1792" s="18"/>
      <c r="AB1792" s="18"/>
      <c r="AC1792" s="18"/>
      <c r="AD1792" s="18"/>
      <c r="AE1792" s="18"/>
      <c r="AF1792" s="18"/>
      <c r="AG1792" s="18"/>
      <c r="AH1792" s="18"/>
      <c r="AI1792" s="18"/>
      <c r="AJ1792" s="18"/>
      <c r="AK1792" s="18"/>
      <c r="AL1792" s="18"/>
      <c r="AM1792" s="18"/>
      <c r="AN1792" s="18"/>
      <c r="AO1792" s="18"/>
      <c r="AP1792" s="18"/>
      <c r="AQ1792" s="18"/>
      <c r="AR1792" s="19"/>
      <c r="AS1792" s="19"/>
      <c r="AT1792" s="19"/>
      <c r="AU1792" s="19"/>
      <c r="AV1792" s="19"/>
      <c r="AW1792" s="19"/>
      <c r="AX1792" s="19"/>
      <c r="AY1792" s="19"/>
      <c r="AZ1792" s="19"/>
      <c r="BA1792" s="19"/>
      <c r="BB1792" s="19"/>
      <c r="BC1792" s="19"/>
      <c r="BD1792" s="19"/>
      <c r="BE1792" s="19"/>
      <c r="BF1792" s="19"/>
      <c r="BG1792" s="19"/>
      <c r="BH1792" s="19"/>
      <c r="BI1792" s="19"/>
      <c r="BJ1792" s="19"/>
      <c r="BK1792" s="19"/>
      <c r="BL1792" s="19"/>
      <c r="BM1792" s="19"/>
      <c r="BN1792" s="19"/>
      <c r="BO1792" s="19"/>
      <c r="BP1792" s="19"/>
    </row>
    <row r="1793" spans="1:68" s="2" customFormat="1">
      <c r="A1793" s="57"/>
      <c r="B1793" s="18"/>
      <c r="C1793" s="18"/>
      <c r="D1793" s="18"/>
      <c r="E1793" s="18"/>
      <c r="F1793" s="18"/>
      <c r="G1793" s="18"/>
      <c r="H1793" s="18"/>
      <c r="I1793" s="18"/>
      <c r="J1793" s="18"/>
      <c r="K1793" s="18"/>
      <c r="L1793" s="18"/>
      <c r="M1793" s="18"/>
      <c r="N1793" s="18"/>
      <c r="O1793" s="18"/>
      <c r="P1793" s="18"/>
      <c r="Q1793" s="18"/>
      <c r="R1793" s="18"/>
      <c r="S1793" s="18"/>
      <c r="T1793" s="18"/>
      <c r="U1793" s="18"/>
      <c r="V1793" s="18"/>
      <c r="W1793" s="18"/>
      <c r="X1793" s="18"/>
      <c r="Y1793" s="18"/>
      <c r="Z1793" s="18"/>
      <c r="AA1793" s="18"/>
      <c r="AB1793" s="18"/>
      <c r="AC1793" s="18"/>
      <c r="AD1793" s="18"/>
      <c r="AE1793" s="18"/>
      <c r="AF1793" s="18"/>
      <c r="AG1793" s="18"/>
      <c r="AH1793" s="18"/>
      <c r="AI1793" s="18"/>
      <c r="AJ1793" s="18"/>
      <c r="AK1793" s="18"/>
      <c r="AL1793" s="18"/>
      <c r="AM1793" s="18"/>
      <c r="AN1793" s="18"/>
      <c r="AO1793" s="18"/>
      <c r="AP1793" s="18"/>
      <c r="AQ1793" s="18"/>
      <c r="AR1793" s="19"/>
      <c r="AS1793" s="19"/>
      <c r="AT1793" s="19"/>
      <c r="AU1793" s="19"/>
      <c r="AV1793" s="19"/>
      <c r="AW1793" s="19"/>
      <c r="AX1793" s="19"/>
      <c r="AY1793" s="19"/>
      <c r="AZ1793" s="19"/>
      <c r="BA1793" s="19"/>
      <c r="BB1793" s="19"/>
      <c r="BC1793" s="19"/>
      <c r="BD1793" s="19"/>
      <c r="BE1793" s="19"/>
      <c r="BF1793" s="19"/>
      <c r="BG1793" s="19"/>
      <c r="BH1793" s="19"/>
      <c r="BI1793" s="19"/>
      <c r="BJ1793" s="19"/>
      <c r="BK1793" s="19"/>
      <c r="BL1793" s="19"/>
      <c r="BM1793" s="19"/>
      <c r="BN1793" s="19"/>
      <c r="BO1793" s="19"/>
      <c r="BP1793" s="19"/>
    </row>
    <row r="1794" spans="1:68" s="2" customFormat="1">
      <c r="A1794" s="57"/>
      <c r="B1794" s="18"/>
      <c r="C1794" s="18"/>
      <c r="D1794" s="18"/>
      <c r="E1794" s="18"/>
      <c r="F1794" s="18"/>
      <c r="G1794" s="18"/>
      <c r="H1794" s="18"/>
      <c r="I1794" s="18"/>
      <c r="J1794" s="18"/>
      <c r="K1794" s="18"/>
      <c r="L1794" s="18"/>
      <c r="M1794" s="18"/>
      <c r="N1794" s="18"/>
      <c r="O1794" s="18"/>
      <c r="P1794" s="18"/>
      <c r="Q1794" s="18"/>
      <c r="R1794" s="18"/>
      <c r="S1794" s="18"/>
      <c r="T1794" s="18"/>
      <c r="U1794" s="18"/>
      <c r="V1794" s="18"/>
      <c r="W1794" s="18"/>
      <c r="X1794" s="18"/>
      <c r="Y1794" s="18"/>
      <c r="Z1794" s="18"/>
      <c r="AA1794" s="18"/>
      <c r="AB1794" s="18"/>
      <c r="AC1794" s="18"/>
      <c r="AD1794" s="18"/>
      <c r="AE1794" s="18"/>
      <c r="AF1794" s="18"/>
      <c r="AG1794" s="18"/>
      <c r="AH1794" s="18"/>
      <c r="AI1794" s="18"/>
      <c r="AJ1794" s="18"/>
      <c r="AK1794" s="18"/>
      <c r="AL1794" s="18"/>
      <c r="AM1794" s="18"/>
      <c r="AN1794" s="18"/>
      <c r="AO1794" s="18"/>
      <c r="AP1794" s="18"/>
      <c r="AQ1794" s="18"/>
      <c r="AR1794" s="19"/>
      <c r="AS1794" s="19"/>
      <c r="AT1794" s="19"/>
      <c r="AU1794" s="19"/>
      <c r="AV1794" s="19"/>
      <c r="AW1794" s="19"/>
      <c r="AX1794" s="19"/>
      <c r="AY1794" s="19"/>
      <c r="AZ1794" s="19"/>
      <c r="BA1794" s="19"/>
      <c r="BB1794" s="19"/>
      <c r="BC1794" s="19"/>
      <c r="BD1794" s="19"/>
      <c r="BE1794" s="19"/>
      <c r="BF1794" s="19"/>
      <c r="BG1794" s="19"/>
      <c r="BH1794" s="19"/>
      <c r="BI1794" s="19"/>
      <c r="BJ1794" s="19"/>
      <c r="BK1794" s="19"/>
      <c r="BL1794" s="19"/>
      <c r="BM1794" s="19"/>
      <c r="BN1794" s="19"/>
      <c r="BO1794" s="19"/>
      <c r="BP1794" s="19"/>
    </row>
    <row r="1795" spans="1:68" s="2" customFormat="1">
      <c r="A1795" s="57"/>
      <c r="B1795" s="18"/>
      <c r="C1795" s="18"/>
      <c r="D1795" s="18"/>
      <c r="E1795" s="18"/>
      <c r="F1795" s="18"/>
      <c r="G1795" s="18"/>
      <c r="H1795" s="18"/>
      <c r="I1795" s="18"/>
      <c r="J1795" s="18"/>
      <c r="K1795" s="18"/>
      <c r="L1795" s="18"/>
      <c r="M1795" s="18"/>
      <c r="N1795" s="18"/>
      <c r="O1795" s="18"/>
      <c r="P1795" s="18"/>
      <c r="Q1795" s="18"/>
      <c r="R1795" s="18"/>
      <c r="S1795" s="18"/>
      <c r="T1795" s="18"/>
      <c r="U1795" s="18"/>
      <c r="V1795" s="18"/>
      <c r="W1795" s="18"/>
      <c r="X1795" s="18"/>
      <c r="Y1795" s="18"/>
      <c r="Z1795" s="18"/>
      <c r="AA1795" s="18"/>
      <c r="AB1795" s="18"/>
      <c r="AC1795" s="18"/>
      <c r="AD1795" s="18"/>
      <c r="AE1795" s="18"/>
      <c r="AF1795" s="18"/>
      <c r="AG1795" s="18"/>
      <c r="AH1795" s="18"/>
      <c r="AI1795" s="18"/>
      <c r="AJ1795" s="18"/>
      <c r="AK1795" s="18"/>
      <c r="AL1795" s="18"/>
      <c r="AM1795" s="18"/>
      <c r="AN1795" s="18"/>
      <c r="AO1795" s="18"/>
      <c r="AP1795" s="18"/>
      <c r="AQ1795" s="18"/>
      <c r="AR1795" s="19"/>
      <c r="AS1795" s="19"/>
      <c r="AT1795" s="19"/>
      <c r="AU1795" s="19"/>
      <c r="AV1795" s="19"/>
      <c r="AW1795" s="19"/>
      <c r="AX1795" s="19"/>
      <c r="AY1795" s="19"/>
      <c r="AZ1795" s="19"/>
      <c r="BA1795" s="19"/>
      <c r="BB1795" s="19"/>
      <c r="BC1795" s="19"/>
      <c r="BD1795" s="19"/>
      <c r="BE1795" s="19"/>
      <c r="BF1795" s="19"/>
      <c r="BG1795" s="19"/>
      <c r="BH1795" s="19"/>
      <c r="BI1795" s="19"/>
      <c r="BJ1795" s="19"/>
      <c r="BK1795" s="19"/>
      <c r="BL1795" s="19"/>
      <c r="BM1795" s="19"/>
      <c r="BN1795" s="19"/>
      <c r="BO1795" s="19"/>
      <c r="BP1795" s="19"/>
    </row>
    <row r="1796" spans="1:68" s="2" customFormat="1">
      <c r="A1796" s="57"/>
      <c r="B1796" s="18"/>
      <c r="C1796" s="18"/>
      <c r="D1796" s="18"/>
      <c r="E1796" s="18"/>
      <c r="F1796" s="18"/>
      <c r="G1796" s="18"/>
      <c r="H1796" s="18"/>
      <c r="I1796" s="18"/>
      <c r="J1796" s="18"/>
      <c r="K1796" s="18"/>
      <c r="L1796" s="18"/>
      <c r="M1796" s="18"/>
      <c r="N1796" s="18"/>
      <c r="O1796" s="18"/>
      <c r="P1796" s="18"/>
      <c r="Q1796" s="18"/>
      <c r="R1796" s="18"/>
      <c r="S1796" s="18"/>
      <c r="T1796" s="18"/>
      <c r="U1796" s="18"/>
      <c r="V1796" s="18"/>
      <c r="W1796" s="18"/>
      <c r="X1796" s="18"/>
      <c r="Y1796" s="18"/>
      <c r="Z1796" s="18"/>
      <c r="AA1796" s="18"/>
      <c r="AB1796" s="18"/>
      <c r="AC1796" s="18"/>
      <c r="AD1796" s="18"/>
      <c r="AE1796" s="18"/>
      <c r="AF1796" s="18"/>
      <c r="AG1796" s="18"/>
      <c r="AH1796" s="18"/>
      <c r="AI1796" s="18"/>
      <c r="AJ1796" s="18"/>
      <c r="AK1796" s="18"/>
      <c r="AL1796" s="18"/>
      <c r="AM1796" s="18"/>
      <c r="AN1796" s="18"/>
      <c r="AO1796" s="18"/>
      <c r="AP1796" s="18"/>
      <c r="AQ1796" s="18"/>
      <c r="AR1796" s="19"/>
      <c r="AS1796" s="19"/>
      <c r="AT1796" s="19"/>
      <c r="AU1796" s="19"/>
      <c r="AV1796" s="19"/>
      <c r="AW1796" s="19"/>
      <c r="AX1796" s="19"/>
      <c r="AY1796" s="19"/>
      <c r="AZ1796" s="19"/>
      <c r="BA1796" s="19"/>
      <c r="BB1796" s="19"/>
      <c r="BC1796" s="19"/>
      <c r="BD1796" s="19"/>
      <c r="BE1796" s="19"/>
      <c r="BF1796" s="19"/>
      <c r="BG1796" s="19"/>
      <c r="BH1796" s="19"/>
      <c r="BI1796" s="19"/>
      <c r="BJ1796" s="19"/>
      <c r="BK1796" s="19"/>
      <c r="BL1796" s="19"/>
      <c r="BM1796" s="19"/>
      <c r="BN1796" s="19"/>
      <c r="BO1796" s="19"/>
      <c r="BP1796" s="19"/>
    </row>
    <row r="1797" spans="1:68" s="2" customFormat="1">
      <c r="A1797" s="57"/>
      <c r="B1797" s="18"/>
      <c r="C1797" s="18"/>
      <c r="D1797" s="18"/>
      <c r="E1797" s="18"/>
      <c r="F1797" s="18"/>
      <c r="G1797" s="18"/>
      <c r="H1797" s="18"/>
      <c r="I1797" s="18"/>
      <c r="J1797" s="18"/>
      <c r="K1797" s="18"/>
      <c r="L1797" s="18"/>
      <c r="M1797" s="18"/>
      <c r="N1797" s="18"/>
      <c r="O1797" s="18"/>
      <c r="P1797" s="18"/>
      <c r="Q1797" s="18"/>
      <c r="R1797" s="18"/>
      <c r="S1797" s="18"/>
      <c r="T1797" s="18"/>
      <c r="U1797" s="18"/>
      <c r="V1797" s="18"/>
      <c r="W1797" s="18"/>
      <c r="X1797" s="18"/>
      <c r="Y1797" s="18"/>
      <c r="Z1797" s="18"/>
      <c r="AA1797" s="18"/>
      <c r="AB1797" s="18"/>
      <c r="AC1797" s="18"/>
      <c r="AD1797" s="18"/>
      <c r="AE1797" s="18"/>
      <c r="AF1797" s="18"/>
      <c r="AG1797" s="18"/>
      <c r="AH1797" s="18"/>
      <c r="AI1797" s="18"/>
      <c r="AJ1797" s="18"/>
      <c r="AK1797" s="18"/>
      <c r="AL1797" s="18"/>
      <c r="AM1797" s="18"/>
      <c r="AN1797" s="18"/>
      <c r="AO1797" s="18"/>
      <c r="AP1797" s="18"/>
      <c r="AQ1797" s="18"/>
      <c r="AR1797" s="19"/>
      <c r="AS1797" s="19"/>
      <c r="AT1797" s="19"/>
      <c r="AU1797" s="19"/>
      <c r="AV1797" s="19"/>
      <c r="AW1797" s="19"/>
      <c r="AX1797" s="19"/>
      <c r="AY1797" s="19"/>
      <c r="AZ1797" s="19"/>
      <c r="BA1797" s="19"/>
      <c r="BB1797" s="19"/>
      <c r="BC1797" s="19"/>
      <c r="BD1797" s="19"/>
      <c r="BE1797" s="19"/>
      <c r="BF1797" s="19"/>
      <c r="BG1797" s="19"/>
      <c r="BH1797" s="19"/>
      <c r="BI1797" s="19"/>
      <c r="BJ1797" s="19"/>
      <c r="BK1797" s="19"/>
      <c r="BL1797" s="19"/>
      <c r="BM1797" s="19"/>
      <c r="BN1797" s="19"/>
      <c r="BO1797" s="19"/>
      <c r="BP1797" s="19"/>
    </row>
    <row r="1798" spans="1:68" s="2" customFormat="1">
      <c r="A1798" s="57"/>
      <c r="B1798" s="18"/>
      <c r="C1798" s="18"/>
      <c r="D1798" s="18"/>
      <c r="E1798" s="18"/>
      <c r="F1798" s="18"/>
      <c r="G1798" s="18"/>
      <c r="H1798" s="18"/>
      <c r="I1798" s="18"/>
      <c r="J1798" s="18"/>
      <c r="K1798" s="18"/>
      <c r="L1798" s="18"/>
      <c r="M1798" s="18"/>
      <c r="N1798" s="18"/>
      <c r="O1798" s="18"/>
      <c r="P1798" s="18"/>
      <c r="Q1798" s="18"/>
      <c r="R1798" s="18"/>
      <c r="S1798" s="18"/>
      <c r="T1798" s="18"/>
      <c r="U1798" s="18"/>
      <c r="V1798" s="18"/>
      <c r="W1798" s="18"/>
      <c r="X1798" s="18"/>
      <c r="Y1798" s="18"/>
      <c r="Z1798" s="18"/>
      <c r="AA1798" s="18"/>
      <c r="AB1798" s="18"/>
      <c r="AC1798" s="18"/>
      <c r="AD1798" s="18"/>
      <c r="AE1798" s="18"/>
      <c r="AF1798" s="18"/>
      <c r="AG1798" s="18"/>
      <c r="AH1798" s="18"/>
      <c r="AI1798" s="18"/>
      <c r="AJ1798" s="18"/>
      <c r="AK1798" s="18"/>
      <c r="AL1798" s="18"/>
      <c r="AM1798" s="18"/>
      <c r="AN1798" s="18"/>
      <c r="AO1798" s="18"/>
      <c r="AP1798" s="18"/>
      <c r="AQ1798" s="18"/>
      <c r="AR1798" s="19"/>
      <c r="AS1798" s="19"/>
      <c r="AT1798" s="19"/>
      <c r="AU1798" s="19"/>
      <c r="AV1798" s="19"/>
      <c r="AW1798" s="19"/>
      <c r="AX1798" s="19"/>
      <c r="AY1798" s="19"/>
      <c r="AZ1798" s="19"/>
      <c r="BA1798" s="19"/>
      <c r="BB1798" s="19"/>
      <c r="BC1798" s="19"/>
      <c r="BD1798" s="19"/>
      <c r="BE1798" s="19"/>
      <c r="BF1798" s="19"/>
      <c r="BG1798" s="19"/>
      <c r="BH1798" s="19"/>
      <c r="BI1798" s="19"/>
      <c r="BJ1798" s="19"/>
      <c r="BK1798" s="19"/>
      <c r="BL1798" s="19"/>
      <c r="BM1798" s="19"/>
      <c r="BN1798" s="19"/>
      <c r="BO1798" s="19"/>
      <c r="BP1798" s="19"/>
    </row>
    <row r="1799" spans="1:68" s="2" customFormat="1">
      <c r="A1799" s="57"/>
      <c r="B1799" s="18"/>
      <c r="C1799" s="18"/>
      <c r="D1799" s="18"/>
      <c r="E1799" s="18"/>
      <c r="F1799" s="18"/>
      <c r="G1799" s="18"/>
      <c r="H1799" s="18"/>
      <c r="I1799" s="18"/>
      <c r="J1799" s="18"/>
      <c r="K1799" s="18"/>
      <c r="L1799" s="18"/>
      <c r="M1799" s="18"/>
      <c r="N1799" s="18"/>
      <c r="O1799" s="18"/>
      <c r="P1799" s="18"/>
      <c r="Q1799" s="18"/>
      <c r="R1799" s="18"/>
      <c r="S1799" s="18"/>
      <c r="T1799" s="18"/>
      <c r="U1799" s="18"/>
      <c r="V1799" s="18"/>
      <c r="W1799" s="18"/>
      <c r="X1799" s="18"/>
      <c r="Y1799" s="18"/>
      <c r="Z1799" s="18"/>
      <c r="AA1799" s="18"/>
      <c r="AB1799" s="18"/>
      <c r="AC1799" s="18"/>
      <c r="AD1799" s="18"/>
      <c r="AE1799" s="18"/>
      <c r="AF1799" s="18"/>
      <c r="AG1799" s="18"/>
      <c r="AH1799" s="18"/>
      <c r="AI1799" s="18"/>
      <c r="AJ1799" s="18"/>
      <c r="AK1799" s="18"/>
      <c r="AL1799" s="18"/>
      <c r="AM1799" s="18"/>
      <c r="AN1799" s="18"/>
      <c r="AO1799" s="18"/>
      <c r="AP1799" s="18"/>
      <c r="AQ1799" s="18"/>
      <c r="AR1799" s="19"/>
      <c r="AS1799" s="19"/>
      <c r="AT1799" s="19"/>
      <c r="AU1799" s="19"/>
      <c r="AV1799" s="19"/>
      <c r="AW1799" s="19"/>
      <c r="AX1799" s="19"/>
      <c r="AY1799" s="19"/>
      <c r="AZ1799" s="19"/>
      <c r="BA1799" s="19"/>
      <c r="BB1799" s="19"/>
      <c r="BC1799" s="19"/>
      <c r="BD1799" s="19"/>
      <c r="BE1799" s="19"/>
      <c r="BF1799" s="19"/>
      <c r="BG1799" s="19"/>
      <c r="BH1799" s="19"/>
      <c r="BI1799" s="19"/>
      <c r="BJ1799" s="19"/>
      <c r="BK1799" s="19"/>
      <c r="BL1799" s="19"/>
      <c r="BM1799" s="19"/>
      <c r="BN1799" s="19"/>
      <c r="BO1799" s="19"/>
      <c r="BP1799" s="19"/>
    </row>
    <row r="1800" spans="1:68" s="2" customFormat="1">
      <c r="A1800" s="57"/>
      <c r="B1800" s="18"/>
      <c r="C1800" s="18"/>
      <c r="D1800" s="18"/>
      <c r="E1800" s="18"/>
      <c r="F1800" s="18"/>
      <c r="G1800" s="18"/>
      <c r="H1800" s="18"/>
      <c r="I1800" s="18"/>
      <c r="J1800" s="18"/>
      <c r="K1800" s="18"/>
      <c r="L1800" s="18"/>
      <c r="M1800" s="18"/>
      <c r="N1800" s="18"/>
      <c r="O1800" s="18"/>
      <c r="P1800" s="18"/>
      <c r="Q1800" s="18"/>
      <c r="R1800" s="18"/>
      <c r="S1800" s="18"/>
      <c r="T1800" s="18"/>
      <c r="U1800" s="18"/>
      <c r="V1800" s="18"/>
      <c r="W1800" s="18"/>
      <c r="X1800" s="18"/>
      <c r="Y1800" s="18"/>
      <c r="Z1800" s="18"/>
      <c r="AA1800" s="18"/>
      <c r="AB1800" s="18"/>
      <c r="AC1800" s="18"/>
      <c r="AD1800" s="18"/>
      <c r="AE1800" s="18"/>
      <c r="AF1800" s="18"/>
      <c r="AG1800" s="18"/>
      <c r="AH1800" s="18"/>
      <c r="AI1800" s="18"/>
      <c r="AJ1800" s="18"/>
      <c r="AK1800" s="18"/>
      <c r="AL1800" s="18"/>
      <c r="AM1800" s="18"/>
      <c r="AN1800" s="18"/>
      <c r="AO1800" s="18"/>
      <c r="AP1800" s="18"/>
      <c r="AQ1800" s="18"/>
      <c r="AR1800" s="19"/>
      <c r="AS1800" s="19"/>
      <c r="AT1800" s="19"/>
      <c r="AU1800" s="19"/>
      <c r="AV1800" s="19"/>
      <c r="AW1800" s="19"/>
      <c r="AX1800" s="19"/>
      <c r="AY1800" s="19"/>
      <c r="AZ1800" s="19"/>
      <c r="BA1800" s="19"/>
      <c r="BB1800" s="19"/>
      <c r="BC1800" s="19"/>
      <c r="BD1800" s="19"/>
      <c r="BE1800" s="19"/>
      <c r="BF1800" s="19"/>
      <c r="BG1800" s="19"/>
      <c r="BH1800" s="19"/>
      <c r="BI1800" s="19"/>
      <c r="BJ1800" s="19"/>
      <c r="BK1800" s="19"/>
      <c r="BL1800" s="19"/>
      <c r="BM1800" s="19"/>
      <c r="BN1800" s="19"/>
      <c r="BO1800" s="19"/>
      <c r="BP1800" s="19"/>
    </row>
    <row r="1801" spans="1:68" s="2" customFormat="1">
      <c r="A1801" s="57"/>
      <c r="B1801" s="18"/>
      <c r="C1801" s="18"/>
      <c r="D1801" s="18"/>
      <c r="E1801" s="18"/>
      <c r="F1801" s="18"/>
      <c r="G1801" s="18"/>
      <c r="H1801" s="18"/>
      <c r="I1801" s="18"/>
      <c r="J1801" s="18"/>
      <c r="K1801" s="18"/>
      <c r="L1801" s="18"/>
      <c r="M1801" s="18"/>
      <c r="N1801" s="18"/>
      <c r="O1801" s="18"/>
      <c r="P1801" s="18"/>
      <c r="Q1801" s="18"/>
      <c r="R1801" s="18"/>
      <c r="S1801" s="18"/>
      <c r="T1801" s="18"/>
      <c r="U1801" s="18"/>
      <c r="V1801" s="18"/>
      <c r="W1801" s="18"/>
      <c r="X1801" s="18"/>
      <c r="Y1801" s="18"/>
      <c r="Z1801" s="18"/>
      <c r="AA1801" s="18"/>
      <c r="AB1801" s="18"/>
      <c r="AC1801" s="18"/>
      <c r="AD1801" s="18"/>
      <c r="AE1801" s="18"/>
      <c r="AF1801" s="18"/>
      <c r="AG1801" s="18"/>
      <c r="AH1801" s="18"/>
      <c r="AI1801" s="18"/>
      <c r="AJ1801" s="18"/>
      <c r="AK1801" s="18"/>
      <c r="AL1801" s="18"/>
      <c r="AM1801" s="18"/>
      <c r="AN1801" s="18"/>
      <c r="AO1801" s="18"/>
      <c r="AP1801" s="18"/>
      <c r="AQ1801" s="18"/>
      <c r="AR1801" s="19"/>
      <c r="AS1801" s="19"/>
      <c r="AT1801" s="19"/>
      <c r="AU1801" s="19"/>
      <c r="AV1801" s="19"/>
      <c r="AW1801" s="19"/>
      <c r="AX1801" s="19"/>
      <c r="AY1801" s="19"/>
      <c r="AZ1801" s="19"/>
      <c r="BA1801" s="19"/>
      <c r="BB1801" s="19"/>
      <c r="BC1801" s="19"/>
      <c r="BD1801" s="19"/>
      <c r="BE1801" s="19"/>
      <c r="BF1801" s="19"/>
      <c r="BG1801" s="19"/>
      <c r="BH1801" s="19"/>
      <c r="BI1801" s="19"/>
      <c r="BJ1801" s="19"/>
      <c r="BK1801" s="19"/>
      <c r="BL1801" s="19"/>
      <c r="BM1801" s="19"/>
      <c r="BN1801" s="19"/>
      <c r="BO1801" s="19"/>
      <c r="BP1801" s="19"/>
    </row>
    <row r="1802" spans="1:68" s="2" customFormat="1">
      <c r="A1802" s="57"/>
      <c r="B1802" s="18"/>
      <c r="C1802" s="18"/>
      <c r="D1802" s="18"/>
      <c r="E1802" s="18"/>
      <c r="F1802" s="18"/>
      <c r="G1802" s="18"/>
      <c r="H1802" s="18"/>
      <c r="I1802" s="18"/>
      <c r="J1802" s="18"/>
      <c r="K1802" s="18"/>
      <c r="L1802" s="18"/>
      <c r="M1802" s="18"/>
      <c r="N1802" s="18"/>
      <c r="O1802" s="18"/>
      <c r="P1802" s="18"/>
      <c r="Q1802" s="18"/>
      <c r="R1802" s="18"/>
      <c r="S1802" s="18"/>
      <c r="T1802" s="18"/>
      <c r="U1802" s="18"/>
      <c r="V1802" s="18"/>
      <c r="W1802" s="18"/>
      <c r="X1802" s="18"/>
      <c r="Y1802" s="18"/>
      <c r="Z1802" s="18"/>
      <c r="AA1802" s="18"/>
      <c r="AB1802" s="18"/>
      <c r="AC1802" s="18"/>
      <c r="AD1802" s="18"/>
      <c r="AE1802" s="18"/>
      <c r="AF1802" s="18"/>
      <c r="AG1802" s="18"/>
      <c r="AH1802" s="18"/>
      <c r="AI1802" s="18"/>
      <c r="AJ1802" s="18"/>
      <c r="AK1802" s="18"/>
      <c r="AL1802" s="18"/>
      <c r="AM1802" s="18"/>
      <c r="AN1802" s="18"/>
      <c r="AO1802" s="18"/>
      <c r="AP1802" s="18"/>
      <c r="AQ1802" s="18"/>
      <c r="AR1802" s="19"/>
      <c r="AS1802" s="19"/>
      <c r="AT1802" s="19"/>
      <c r="AU1802" s="19"/>
      <c r="AV1802" s="19"/>
      <c r="AW1802" s="19"/>
      <c r="AX1802" s="19"/>
      <c r="AY1802" s="19"/>
      <c r="AZ1802" s="19"/>
      <c r="BA1802" s="19"/>
      <c r="BB1802" s="19"/>
      <c r="BC1802" s="19"/>
      <c r="BD1802" s="19"/>
      <c r="BE1802" s="19"/>
      <c r="BF1802" s="19"/>
      <c r="BG1802" s="19"/>
      <c r="BH1802" s="19"/>
      <c r="BI1802" s="19"/>
      <c r="BJ1802" s="19"/>
      <c r="BK1802" s="19"/>
      <c r="BL1802" s="19"/>
      <c r="BM1802" s="19"/>
      <c r="BN1802" s="19"/>
      <c r="BO1802" s="19"/>
      <c r="BP1802" s="19"/>
    </row>
    <row r="1803" spans="1:68" s="2" customFormat="1">
      <c r="A1803" s="57"/>
      <c r="B1803" s="18"/>
      <c r="C1803" s="18"/>
      <c r="D1803" s="18"/>
      <c r="E1803" s="18"/>
      <c r="F1803" s="18"/>
      <c r="G1803" s="18"/>
      <c r="H1803" s="18"/>
      <c r="I1803" s="18"/>
      <c r="J1803" s="18"/>
      <c r="K1803" s="18"/>
      <c r="L1803" s="18"/>
      <c r="M1803" s="18"/>
      <c r="N1803" s="18"/>
      <c r="O1803" s="18"/>
      <c r="P1803" s="18"/>
      <c r="Q1803" s="18"/>
      <c r="R1803" s="18"/>
      <c r="S1803" s="18"/>
      <c r="T1803" s="18"/>
      <c r="U1803" s="18"/>
      <c r="V1803" s="18"/>
      <c r="W1803" s="18"/>
      <c r="X1803" s="18"/>
      <c r="Y1803" s="18"/>
      <c r="Z1803" s="18"/>
      <c r="AA1803" s="18"/>
      <c r="AB1803" s="18"/>
      <c r="AC1803" s="18"/>
      <c r="AD1803" s="18"/>
      <c r="AE1803" s="18"/>
      <c r="AF1803" s="18"/>
      <c r="AG1803" s="18"/>
      <c r="AH1803" s="18"/>
      <c r="AI1803" s="18"/>
      <c r="AJ1803" s="18"/>
      <c r="AK1803" s="18"/>
      <c r="AL1803" s="18"/>
      <c r="AM1803" s="18"/>
      <c r="AN1803" s="18"/>
      <c r="AO1803" s="18"/>
      <c r="AP1803" s="18"/>
      <c r="AQ1803" s="18"/>
      <c r="AR1803" s="19"/>
      <c r="AS1803" s="19"/>
      <c r="AT1803" s="19"/>
      <c r="AU1803" s="19"/>
      <c r="AV1803" s="19"/>
      <c r="AW1803" s="19"/>
      <c r="AX1803" s="19"/>
      <c r="AY1803" s="19"/>
      <c r="AZ1803" s="19"/>
      <c r="BA1803" s="19"/>
      <c r="BB1803" s="19"/>
      <c r="BC1803" s="19"/>
      <c r="BD1803" s="19"/>
      <c r="BE1803" s="19"/>
      <c r="BF1803" s="19"/>
      <c r="BG1803" s="19"/>
      <c r="BH1803" s="19"/>
      <c r="BI1803" s="19"/>
      <c r="BJ1803" s="19"/>
      <c r="BK1803" s="19"/>
      <c r="BL1803" s="19"/>
      <c r="BM1803" s="19"/>
      <c r="BN1803" s="19"/>
      <c r="BO1803" s="19"/>
      <c r="BP1803" s="19"/>
    </row>
    <row r="1804" spans="1:68" s="2" customFormat="1">
      <c r="A1804" s="57"/>
      <c r="B1804" s="18"/>
      <c r="C1804" s="18"/>
      <c r="D1804" s="18"/>
      <c r="E1804" s="18"/>
      <c r="F1804" s="18"/>
      <c r="G1804" s="18"/>
      <c r="H1804" s="18"/>
      <c r="I1804" s="18"/>
      <c r="J1804" s="18"/>
      <c r="K1804" s="18"/>
      <c r="L1804" s="18"/>
      <c r="M1804" s="18"/>
      <c r="N1804" s="18"/>
      <c r="O1804" s="18"/>
      <c r="P1804" s="18"/>
      <c r="Q1804" s="18"/>
      <c r="R1804" s="18"/>
      <c r="S1804" s="18"/>
      <c r="T1804" s="18"/>
      <c r="U1804" s="18"/>
      <c r="V1804" s="18"/>
      <c r="W1804" s="18"/>
      <c r="X1804" s="18"/>
      <c r="Y1804" s="18"/>
      <c r="Z1804" s="18"/>
      <c r="AA1804" s="18"/>
      <c r="AB1804" s="18"/>
      <c r="AC1804" s="18"/>
      <c r="AD1804" s="18"/>
      <c r="AE1804" s="18"/>
      <c r="AF1804" s="18"/>
      <c r="AG1804" s="18"/>
      <c r="AH1804" s="18"/>
      <c r="AI1804" s="18"/>
      <c r="AJ1804" s="18"/>
      <c r="AK1804" s="18"/>
      <c r="AL1804" s="18"/>
      <c r="AM1804" s="18"/>
      <c r="AN1804" s="18"/>
      <c r="AO1804" s="18"/>
      <c r="AP1804" s="18"/>
      <c r="AQ1804" s="18"/>
      <c r="AR1804" s="19"/>
      <c r="AS1804" s="19"/>
      <c r="AT1804" s="19"/>
      <c r="AU1804" s="19"/>
      <c r="AV1804" s="19"/>
      <c r="AW1804" s="19"/>
      <c r="AX1804" s="19"/>
      <c r="AY1804" s="19"/>
      <c r="AZ1804" s="19"/>
      <c r="BA1804" s="19"/>
      <c r="BB1804" s="19"/>
      <c r="BC1804" s="19"/>
      <c r="BD1804" s="19"/>
      <c r="BE1804" s="19"/>
      <c r="BF1804" s="19"/>
      <c r="BG1804" s="19"/>
      <c r="BH1804" s="19"/>
      <c r="BI1804" s="19"/>
      <c r="BJ1804" s="19"/>
      <c r="BK1804" s="19"/>
      <c r="BL1804" s="19"/>
      <c r="BM1804" s="19"/>
      <c r="BN1804" s="19"/>
      <c r="BO1804" s="19"/>
      <c r="BP1804" s="19"/>
    </row>
    <row r="1805" spans="1:68" s="2" customFormat="1">
      <c r="A1805" s="57"/>
      <c r="B1805" s="18"/>
      <c r="C1805" s="18"/>
      <c r="D1805" s="18"/>
      <c r="E1805" s="18"/>
      <c r="F1805" s="18"/>
      <c r="G1805" s="18"/>
      <c r="H1805" s="18"/>
      <c r="I1805" s="18"/>
      <c r="J1805" s="18"/>
      <c r="K1805" s="18"/>
      <c r="L1805" s="18"/>
      <c r="M1805" s="18"/>
      <c r="N1805" s="18"/>
      <c r="O1805" s="18"/>
      <c r="P1805" s="18"/>
      <c r="Q1805" s="18"/>
      <c r="R1805" s="18"/>
      <c r="S1805" s="18"/>
      <c r="T1805" s="18"/>
      <c r="U1805" s="18"/>
      <c r="V1805" s="18"/>
      <c r="W1805" s="18"/>
      <c r="X1805" s="18"/>
      <c r="Y1805" s="18"/>
      <c r="Z1805" s="18"/>
      <c r="AA1805" s="18"/>
      <c r="AB1805" s="18"/>
      <c r="AC1805" s="18"/>
      <c r="AD1805" s="18"/>
      <c r="AE1805" s="18"/>
      <c r="AF1805" s="18"/>
      <c r="AG1805" s="18"/>
      <c r="AH1805" s="18"/>
      <c r="AI1805" s="18"/>
      <c r="AJ1805" s="18"/>
      <c r="AK1805" s="18"/>
      <c r="AL1805" s="18"/>
      <c r="AM1805" s="18"/>
      <c r="AN1805" s="18"/>
      <c r="AO1805" s="18"/>
      <c r="AP1805" s="18"/>
      <c r="AQ1805" s="18"/>
      <c r="AR1805" s="19"/>
      <c r="AS1805" s="19"/>
      <c r="AT1805" s="19"/>
      <c r="AU1805" s="19"/>
      <c r="AV1805" s="19"/>
      <c r="AW1805" s="19"/>
      <c r="AX1805" s="19"/>
      <c r="AY1805" s="19"/>
      <c r="AZ1805" s="19"/>
      <c r="BA1805" s="19"/>
      <c r="BB1805" s="19"/>
      <c r="BC1805" s="19"/>
      <c r="BD1805" s="19"/>
      <c r="BE1805" s="19"/>
      <c r="BF1805" s="19"/>
      <c r="BG1805" s="19"/>
      <c r="BH1805" s="19"/>
      <c r="BI1805" s="19"/>
      <c r="BJ1805" s="19"/>
      <c r="BK1805" s="19"/>
      <c r="BL1805" s="19"/>
      <c r="BM1805" s="19"/>
      <c r="BN1805" s="19"/>
      <c r="BO1805" s="19"/>
      <c r="BP1805" s="19"/>
    </row>
    <row r="1806" spans="1:68" s="2" customFormat="1">
      <c r="A1806" s="57"/>
      <c r="B1806" s="18"/>
      <c r="C1806" s="18"/>
      <c r="D1806" s="18"/>
      <c r="E1806" s="18"/>
      <c r="F1806" s="18"/>
      <c r="G1806" s="18"/>
      <c r="H1806" s="18"/>
      <c r="I1806" s="18"/>
      <c r="J1806" s="18"/>
      <c r="K1806" s="18"/>
      <c r="L1806" s="18"/>
      <c r="M1806" s="18"/>
      <c r="N1806" s="18"/>
      <c r="O1806" s="18"/>
      <c r="P1806" s="18"/>
      <c r="Q1806" s="18"/>
      <c r="R1806" s="18"/>
      <c r="S1806" s="18"/>
      <c r="T1806" s="18"/>
      <c r="U1806" s="18"/>
      <c r="V1806" s="18"/>
      <c r="W1806" s="18"/>
      <c r="X1806" s="18"/>
      <c r="Y1806" s="18"/>
      <c r="Z1806" s="18"/>
      <c r="AA1806" s="18"/>
      <c r="AB1806" s="18"/>
      <c r="AC1806" s="18"/>
      <c r="AD1806" s="18"/>
      <c r="AE1806" s="18"/>
      <c r="AF1806" s="18"/>
      <c r="AG1806" s="18"/>
      <c r="AH1806" s="18"/>
      <c r="AI1806" s="18"/>
      <c r="AJ1806" s="18"/>
      <c r="AK1806" s="18"/>
      <c r="AL1806" s="18"/>
      <c r="AM1806" s="18"/>
      <c r="AN1806" s="18"/>
      <c r="AO1806" s="18"/>
      <c r="AP1806" s="18"/>
      <c r="AQ1806" s="18"/>
      <c r="AR1806" s="19"/>
      <c r="AS1806" s="19"/>
      <c r="AT1806" s="19"/>
      <c r="AU1806" s="19"/>
      <c r="AV1806" s="19"/>
      <c r="AW1806" s="19"/>
      <c r="AX1806" s="19"/>
      <c r="AY1806" s="19"/>
      <c r="AZ1806" s="19"/>
      <c r="BA1806" s="19"/>
      <c r="BB1806" s="19"/>
      <c r="BC1806" s="19"/>
      <c r="BD1806" s="19"/>
      <c r="BE1806" s="19"/>
      <c r="BF1806" s="19"/>
      <c r="BG1806" s="19"/>
      <c r="BH1806" s="19"/>
      <c r="BI1806" s="19"/>
      <c r="BJ1806" s="19"/>
      <c r="BK1806" s="19"/>
      <c r="BL1806" s="19"/>
      <c r="BM1806" s="19"/>
      <c r="BN1806" s="19"/>
      <c r="BO1806" s="19"/>
      <c r="BP1806" s="19"/>
    </row>
    <row r="1807" spans="1:68" s="2" customFormat="1">
      <c r="A1807" s="57"/>
      <c r="B1807" s="18"/>
      <c r="C1807" s="18"/>
      <c r="D1807" s="18"/>
      <c r="E1807" s="18"/>
      <c r="F1807" s="18"/>
      <c r="G1807" s="18"/>
      <c r="H1807" s="18"/>
      <c r="I1807" s="18"/>
      <c r="J1807" s="18"/>
      <c r="K1807" s="18"/>
      <c r="L1807" s="18"/>
      <c r="M1807" s="18"/>
      <c r="N1807" s="18"/>
      <c r="O1807" s="18"/>
      <c r="P1807" s="18"/>
      <c r="Q1807" s="18"/>
      <c r="R1807" s="18"/>
      <c r="S1807" s="18"/>
      <c r="T1807" s="18"/>
      <c r="U1807" s="18"/>
      <c r="V1807" s="18"/>
      <c r="W1807" s="18"/>
      <c r="X1807" s="18"/>
      <c r="Y1807" s="18"/>
      <c r="Z1807" s="18"/>
      <c r="AA1807" s="18"/>
      <c r="AB1807" s="18"/>
      <c r="AC1807" s="18"/>
      <c r="AD1807" s="18"/>
      <c r="AE1807" s="18"/>
      <c r="AF1807" s="18"/>
      <c r="AG1807" s="18"/>
      <c r="AH1807" s="18"/>
      <c r="AI1807" s="18"/>
      <c r="AJ1807" s="18"/>
      <c r="AK1807" s="18"/>
      <c r="AL1807" s="18"/>
      <c r="AM1807" s="18"/>
      <c r="AN1807" s="18"/>
      <c r="AO1807" s="18"/>
      <c r="AP1807" s="18"/>
      <c r="AQ1807" s="18"/>
      <c r="AR1807" s="19"/>
      <c r="AS1807" s="19"/>
      <c r="AT1807" s="19"/>
      <c r="AU1807" s="19"/>
      <c r="AV1807" s="19"/>
      <c r="AW1807" s="19"/>
      <c r="AX1807" s="19"/>
      <c r="AY1807" s="19"/>
      <c r="AZ1807" s="19"/>
      <c r="BA1807" s="19"/>
      <c r="BB1807" s="19"/>
      <c r="BC1807" s="19"/>
      <c r="BD1807" s="19"/>
      <c r="BE1807" s="19"/>
      <c r="BF1807" s="19"/>
      <c r="BG1807" s="19"/>
      <c r="BH1807" s="19"/>
      <c r="BI1807" s="19"/>
      <c r="BJ1807" s="19"/>
      <c r="BK1807" s="19"/>
      <c r="BL1807" s="19"/>
      <c r="BM1807" s="19"/>
      <c r="BN1807" s="19"/>
      <c r="BO1807" s="19"/>
      <c r="BP1807" s="19"/>
    </row>
    <row r="1808" spans="1:68" s="2" customFormat="1">
      <c r="A1808" s="57"/>
      <c r="B1808" s="18"/>
      <c r="C1808" s="18"/>
      <c r="D1808" s="18"/>
      <c r="E1808" s="18"/>
      <c r="F1808" s="18"/>
      <c r="G1808" s="18"/>
      <c r="H1808" s="18"/>
      <c r="I1808" s="18"/>
      <c r="J1808" s="18"/>
      <c r="K1808" s="18"/>
      <c r="L1808" s="18"/>
      <c r="M1808" s="18"/>
      <c r="N1808" s="18"/>
      <c r="O1808" s="18"/>
      <c r="P1808" s="18"/>
      <c r="Q1808" s="18"/>
      <c r="R1808" s="18"/>
      <c r="S1808" s="18"/>
      <c r="T1808" s="18"/>
      <c r="U1808" s="18"/>
      <c r="V1808" s="18"/>
      <c r="W1808" s="18"/>
      <c r="X1808" s="18"/>
      <c r="Y1808" s="18"/>
      <c r="Z1808" s="18"/>
      <c r="AA1808" s="18"/>
      <c r="AB1808" s="18"/>
      <c r="AC1808" s="18"/>
      <c r="AD1808" s="18"/>
      <c r="AE1808" s="18"/>
      <c r="AF1808" s="18"/>
      <c r="AG1808" s="18"/>
      <c r="AH1808" s="18"/>
      <c r="AI1808" s="18"/>
      <c r="AJ1808" s="18"/>
      <c r="AK1808" s="18"/>
      <c r="AL1808" s="18"/>
      <c r="AM1808" s="18"/>
      <c r="AN1808" s="18"/>
      <c r="AO1808" s="18"/>
      <c r="AP1808" s="18"/>
      <c r="AQ1808" s="18"/>
      <c r="AR1808" s="19"/>
      <c r="AS1808" s="19"/>
      <c r="AT1808" s="19"/>
      <c r="AU1808" s="19"/>
      <c r="AV1808" s="19"/>
      <c r="AW1808" s="19"/>
      <c r="AX1808" s="19"/>
      <c r="AY1808" s="19"/>
      <c r="AZ1808" s="19"/>
      <c r="BA1808" s="19"/>
      <c r="BB1808" s="19"/>
      <c r="BC1808" s="19"/>
      <c r="BD1808" s="19"/>
      <c r="BE1808" s="19"/>
      <c r="BF1808" s="19"/>
      <c r="BG1808" s="19"/>
      <c r="BH1808" s="19"/>
      <c r="BI1808" s="19"/>
      <c r="BJ1808" s="19"/>
      <c r="BK1808" s="19"/>
      <c r="BL1808" s="19"/>
      <c r="BM1808" s="19"/>
      <c r="BN1808" s="19"/>
      <c r="BO1808" s="19"/>
      <c r="BP1808" s="19"/>
    </row>
    <row r="1809" spans="1:68" s="2" customFormat="1">
      <c r="A1809" s="57"/>
      <c r="B1809" s="18"/>
      <c r="C1809" s="18"/>
      <c r="D1809" s="18"/>
      <c r="E1809" s="18"/>
      <c r="F1809" s="18"/>
      <c r="G1809" s="18"/>
      <c r="H1809" s="18"/>
      <c r="I1809" s="18"/>
      <c r="J1809" s="18"/>
      <c r="K1809" s="18"/>
      <c r="L1809" s="18"/>
      <c r="M1809" s="18"/>
      <c r="N1809" s="18"/>
      <c r="O1809" s="18"/>
      <c r="P1809" s="18"/>
      <c r="Q1809" s="18"/>
      <c r="R1809" s="18"/>
      <c r="S1809" s="18"/>
      <c r="T1809" s="18"/>
      <c r="U1809" s="18"/>
      <c r="V1809" s="18"/>
      <c r="W1809" s="18"/>
      <c r="X1809" s="18"/>
      <c r="Y1809" s="18"/>
      <c r="Z1809" s="18"/>
      <c r="AA1809" s="18"/>
      <c r="AB1809" s="18"/>
      <c r="AC1809" s="18"/>
      <c r="AD1809" s="18"/>
      <c r="AE1809" s="18"/>
      <c r="AF1809" s="18"/>
      <c r="AG1809" s="18"/>
      <c r="AH1809" s="18"/>
      <c r="AI1809" s="18"/>
      <c r="AJ1809" s="18"/>
      <c r="AK1809" s="18"/>
      <c r="AL1809" s="18"/>
      <c r="AM1809" s="18"/>
      <c r="AN1809" s="18"/>
      <c r="AO1809" s="18"/>
      <c r="AP1809" s="18"/>
      <c r="AQ1809" s="18"/>
      <c r="AR1809" s="19"/>
      <c r="AS1809" s="19"/>
      <c r="AT1809" s="19"/>
      <c r="AU1809" s="19"/>
      <c r="AV1809" s="19"/>
      <c r="AW1809" s="19"/>
      <c r="AX1809" s="19"/>
      <c r="AY1809" s="19"/>
      <c r="AZ1809" s="19"/>
      <c r="BA1809" s="19"/>
      <c r="BB1809" s="19"/>
      <c r="BC1809" s="19"/>
      <c r="BD1809" s="19"/>
      <c r="BE1809" s="19"/>
      <c r="BF1809" s="19"/>
      <c r="BG1809" s="19"/>
      <c r="BH1809" s="19"/>
      <c r="BI1809" s="19"/>
      <c r="BJ1809" s="19"/>
      <c r="BK1809" s="19"/>
      <c r="BL1809" s="19"/>
      <c r="BM1809" s="19"/>
      <c r="BN1809" s="19"/>
      <c r="BO1809" s="19"/>
      <c r="BP1809" s="19"/>
    </row>
    <row r="1810" spans="1:68" s="2" customFormat="1">
      <c r="A1810" s="57"/>
      <c r="B1810" s="18"/>
      <c r="C1810" s="18"/>
      <c r="D1810" s="18"/>
      <c r="E1810" s="18"/>
      <c r="F1810" s="18"/>
      <c r="G1810" s="18"/>
      <c r="H1810" s="18"/>
      <c r="I1810" s="18"/>
      <c r="J1810" s="18"/>
      <c r="K1810" s="18"/>
      <c r="L1810" s="18"/>
      <c r="M1810" s="18"/>
      <c r="N1810" s="18"/>
      <c r="O1810" s="18"/>
      <c r="P1810" s="18"/>
      <c r="Q1810" s="18"/>
      <c r="R1810" s="18"/>
      <c r="S1810" s="18"/>
      <c r="T1810" s="18"/>
      <c r="U1810" s="18"/>
      <c r="V1810" s="18"/>
      <c r="W1810" s="18"/>
      <c r="X1810" s="18"/>
      <c r="Y1810" s="18"/>
      <c r="Z1810" s="18"/>
      <c r="AA1810" s="18"/>
      <c r="AB1810" s="18"/>
      <c r="AC1810" s="18"/>
      <c r="AD1810" s="18"/>
      <c r="AE1810" s="18"/>
      <c r="AF1810" s="18"/>
      <c r="AG1810" s="18"/>
      <c r="AH1810" s="18"/>
      <c r="AI1810" s="18"/>
      <c r="AJ1810" s="18"/>
      <c r="AK1810" s="18"/>
      <c r="AL1810" s="18"/>
      <c r="AM1810" s="18"/>
      <c r="AN1810" s="18"/>
      <c r="AO1810" s="18"/>
      <c r="AP1810" s="18"/>
      <c r="AQ1810" s="18"/>
      <c r="AR1810" s="19"/>
      <c r="AS1810" s="19"/>
      <c r="AT1810" s="19"/>
      <c r="AU1810" s="19"/>
      <c r="AV1810" s="19"/>
      <c r="AW1810" s="19"/>
      <c r="AX1810" s="19"/>
      <c r="AY1810" s="19"/>
      <c r="AZ1810" s="19"/>
      <c r="BA1810" s="19"/>
      <c r="BB1810" s="19"/>
      <c r="BC1810" s="19"/>
      <c r="BD1810" s="19"/>
      <c r="BE1810" s="19"/>
      <c r="BF1810" s="19"/>
      <c r="BG1810" s="19"/>
      <c r="BH1810" s="19"/>
      <c r="BI1810" s="19"/>
      <c r="BJ1810" s="19"/>
      <c r="BK1810" s="19"/>
      <c r="BL1810" s="19"/>
      <c r="BM1810" s="19"/>
      <c r="BN1810" s="19"/>
      <c r="BO1810" s="19"/>
      <c r="BP1810" s="19"/>
    </row>
    <row r="1811" spans="1:68" s="2" customFormat="1">
      <c r="A1811" s="57"/>
      <c r="B1811" s="18"/>
      <c r="C1811" s="18"/>
      <c r="D1811" s="18"/>
      <c r="E1811" s="18"/>
      <c r="F1811" s="18"/>
      <c r="G1811" s="18"/>
      <c r="H1811" s="18"/>
      <c r="I1811" s="18"/>
      <c r="J1811" s="18"/>
      <c r="K1811" s="18"/>
      <c r="L1811" s="18"/>
      <c r="M1811" s="18"/>
      <c r="N1811" s="18"/>
      <c r="O1811" s="18"/>
      <c r="P1811" s="18"/>
      <c r="Q1811" s="18"/>
      <c r="R1811" s="18"/>
      <c r="S1811" s="18"/>
      <c r="T1811" s="18"/>
      <c r="U1811" s="18"/>
      <c r="V1811" s="18"/>
      <c r="W1811" s="18"/>
      <c r="X1811" s="18"/>
      <c r="Y1811" s="18"/>
      <c r="Z1811" s="18"/>
      <c r="AA1811" s="18"/>
      <c r="AB1811" s="18"/>
      <c r="AC1811" s="18"/>
      <c r="AD1811" s="18"/>
      <c r="AE1811" s="18"/>
      <c r="AF1811" s="18"/>
      <c r="AG1811" s="18"/>
      <c r="AH1811" s="18"/>
      <c r="AI1811" s="18"/>
      <c r="AJ1811" s="18"/>
      <c r="AK1811" s="18"/>
      <c r="AL1811" s="18"/>
      <c r="AM1811" s="18"/>
      <c r="AN1811" s="18"/>
      <c r="AO1811" s="18"/>
      <c r="AP1811" s="18"/>
      <c r="AQ1811" s="18"/>
      <c r="AR1811" s="19"/>
      <c r="AS1811" s="19"/>
      <c r="AT1811" s="19"/>
      <c r="AU1811" s="19"/>
      <c r="AV1811" s="19"/>
      <c r="AW1811" s="19"/>
      <c r="AX1811" s="19"/>
      <c r="AY1811" s="19"/>
      <c r="AZ1811" s="19"/>
      <c r="BA1811" s="19"/>
      <c r="BB1811" s="19"/>
      <c r="BC1811" s="19"/>
      <c r="BD1811" s="19"/>
      <c r="BE1811" s="19"/>
      <c r="BF1811" s="19"/>
      <c r="BG1811" s="19"/>
      <c r="BH1811" s="19"/>
      <c r="BI1811" s="19"/>
      <c r="BJ1811" s="19"/>
      <c r="BK1811" s="19"/>
      <c r="BL1811" s="19"/>
      <c r="BM1811" s="19"/>
      <c r="BN1811" s="19"/>
      <c r="BO1811" s="19"/>
      <c r="BP1811" s="19"/>
    </row>
    <row r="1812" spans="1:68" s="2" customFormat="1">
      <c r="A1812" s="57"/>
      <c r="B1812" s="18"/>
      <c r="C1812" s="18"/>
      <c r="D1812" s="18"/>
      <c r="E1812" s="18"/>
      <c r="F1812" s="18"/>
      <c r="G1812" s="18"/>
      <c r="H1812" s="18"/>
      <c r="I1812" s="18"/>
      <c r="J1812" s="18"/>
      <c r="K1812" s="18"/>
      <c r="L1812" s="18"/>
      <c r="M1812" s="18"/>
      <c r="N1812" s="18"/>
      <c r="O1812" s="18"/>
      <c r="P1812" s="18"/>
      <c r="Q1812" s="18"/>
      <c r="R1812" s="18"/>
      <c r="S1812" s="18"/>
      <c r="T1812" s="18"/>
      <c r="U1812" s="18"/>
      <c r="V1812" s="18"/>
      <c r="W1812" s="18"/>
      <c r="X1812" s="18"/>
      <c r="Y1812" s="18"/>
      <c r="Z1812" s="18"/>
      <c r="AA1812" s="18"/>
      <c r="AB1812" s="18"/>
      <c r="AC1812" s="18"/>
      <c r="AD1812" s="18"/>
      <c r="AE1812" s="18"/>
      <c r="AF1812" s="18"/>
      <c r="AG1812" s="18"/>
      <c r="AH1812" s="18"/>
      <c r="AI1812" s="18"/>
      <c r="AJ1812" s="18"/>
      <c r="AK1812" s="18"/>
      <c r="AL1812" s="18"/>
      <c r="AM1812" s="18"/>
      <c r="AN1812" s="18"/>
      <c r="AO1812" s="18"/>
      <c r="AP1812" s="18"/>
      <c r="AQ1812" s="18"/>
      <c r="AR1812" s="19"/>
      <c r="AS1812" s="19"/>
      <c r="AT1812" s="19"/>
      <c r="AU1812" s="19"/>
      <c r="AV1812" s="19"/>
      <c r="AW1812" s="19"/>
      <c r="AX1812" s="19"/>
      <c r="AY1812" s="19"/>
      <c r="AZ1812" s="19"/>
      <c r="BA1812" s="19"/>
      <c r="BB1812" s="19"/>
      <c r="BC1812" s="19"/>
      <c r="BD1812" s="19"/>
      <c r="BE1812" s="19"/>
      <c r="BF1812" s="19"/>
      <c r="BG1812" s="19"/>
      <c r="BH1812" s="19"/>
      <c r="BI1812" s="19"/>
      <c r="BJ1812" s="19"/>
      <c r="BK1812" s="19"/>
      <c r="BL1812" s="19"/>
      <c r="BM1812" s="19"/>
      <c r="BN1812" s="19"/>
      <c r="BO1812" s="19"/>
      <c r="BP1812" s="19"/>
    </row>
    <row r="1813" spans="1:68" s="2" customFormat="1">
      <c r="A1813" s="57"/>
      <c r="B1813" s="18"/>
      <c r="C1813" s="18"/>
      <c r="D1813" s="18"/>
      <c r="E1813" s="18"/>
      <c r="F1813" s="18"/>
      <c r="G1813" s="18"/>
      <c r="H1813" s="18"/>
      <c r="I1813" s="18"/>
      <c r="J1813" s="18"/>
      <c r="K1813" s="18"/>
      <c r="L1813" s="18"/>
      <c r="M1813" s="18"/>
      <c r="N1813" s="18"/>
      <c r="O1813" s="18"/>
      <c r="P1813" s="18"/>
      <c r="Q1813" s="18"/>
      <c r="R1813" s="18"/>
      <c r="S1813" s="18"/>
      <c r="T1813" s="18"/>
      <c r="U1813" s="18"/>
      <c r="V1813" s="18"/>
      <c r="W1813" s="18"/>
      <c r="X1813" s="18"/>
      <c r="Y1813" s="18"/>
      <c r="Z1813" s="18"/>
      <c r="AA1813" s="18"/>
      <c r="AB1813" s="18"/>
      <c r="AC1813" s="18"/>
      <c r="AD1813" s="18"/>
      <c r="AE1813" s="18"/>
      <c r="AF1813" s="18"/>
      <c r="AG1813" s="18"/>
      <c r="AH1813" s="18"/>
      <c r="AI1813" s="18"/>
      <c r="AJ1813" s="18"/>
      <c r="AK1813" s="18"/>
      <c r="AL1813" s="18"/>
      <c r="AM1813" s="18"/>
      <c r="AN1813" s="18"/>
      <c r="AO1813" s="18"/>
      <c r="AP1813" s="18"/>
      <c r="AQ1813" s="18"/>
      <c r="AR1813" s="19"/>
      <c r="AS1813" s="19"/>
      <c r="AT1813" s="19"/>
      <c r="AU1813" s="19"/>
      <c r="AV1813" s="19"/>
      <c r="AW1813" s="19"/>
      <c r="AX1813" s="19"/>
      <c r="AY1813" s="19"/>
      <c r="AZ1813" s="19"/>
      <c r="BA1813" s="19"/>
      <c r="BB1813" s="19"/>
      <c r="BC1813" s="19"/>
      <c r="BD1813" s="19"/>
      <c r="BE1813" s="19"/>
      <c r="BF1813" s="19"/>
      <c r="BG1813" s="19"/>
      <c r="BH1813" s="19"/>
      <c r="BI1813" s="19"/>
      <c r="BJ1813" s="19"/>
      <c r="BK1813" s="19"/>
      <c r="BL1813" s="19"/>
      <c r="BM1813" s="19"/>
      <c r="BN1813" s="19"/>
      <c r="BO1813" s="19"/>
      <c r="BP1813" s="19"/>
    </row>
    <row r="1814" spans="1:68" s="2" customFormat="1">
      <c r="A1814" s="57"/>
      <c r="B1814" s="18"/>
      <c r="C1814" s="18"/>
      <c r="D1814" s="18"/>
      <c r="E1814" s="18"/>
      <c r="F1814" s="18"/>
      <c r="G1814" s="18"/>
      <c r="H1814" s="18"/>
      <c r="I1814" s="18"/>
      <c r="J1814" s="18"/>
      <c r="K1814" s="18"/>
      <c r="L1814" s="18"/>
      <c r="M1814" s="18"/>
      <c r="N1814" s="18"/>
      <c r="O1814" s="18"/>
      <c r="P1814" s="18"/>
      <c r="Q1814" s="18"/>
      <c r="R1814" s="18"/>
      <c r="S1814" s="18"/>
      <c r="T1814" s="18"/>
      <c r="U1814" s="18"/>
      <c r="V1814" s="18"/>
      <c r="W1814" s="18"/>
      <c r="X1814" s="18"/>
      <c r="Y1814" s="18"/>
      <c r="Z1814" s="18"/>
      <c r="AA1814" s="18"/>
      <c r="AB1814" s="18"/>
      <c r="AC1814" s="18"/>
      <c r="AD1814" s="18"/>
      <c r="AE1814" s="18"/>
      <c r="AF1814" s="18"/>
      <c r="AG1814" s="18"/>
      <c r="AH1814" s="18"/>
      <c r="AI1814" s="18"/>
      <c r="AJ1814" s="18"/>
      <c r="AK1814" s="18"/>
      <c r="AL1814" s="18"/>
      <c r="AM1814" s="18"/>
      <c r="AN1814" s="18"/>
      <c r="AO1814" s="18"/>
      <c r="AP1814" s="18"/>
      <c r="AQ1814" s="18"/>
      <c r="AR1814" s="19"/>
      <c r="AS1814" s="19"/>
      <c r="AT1814" s="19"/>
      <c r="AU1814" s="19"/>
      <c r="AV1814" s="19"/>
      <c r="AW1814" s="19"/>
      <c r="AX1814" s="19"/>
      <c r="AY1814" s="19"/>
      <c r="AZ1814" s="19"/>
      <c r="BA1814" s="19"/>
      <c r="BB1814" s="19"/>
      <c r="BC1814" s="19"/>
      <c r="BD1814" s="19"/>
      <c r="BE1814" s="19"/>
      <c r="BF1814" s="19"/>
      <c r="BG1814" s="19"/>
      <c r="BH1814" s="19"/>
      <c r="BI1814" s="19"/>
      <c r="BJ1814" s="19"/>
      <c r="BK1814" s="19"/>
      <c r="BL1814" s="19"/>
      <c r="BM1814" s="19"/>
      <c r="BN1814" s="19"/>
      <c r="BO1814" s="19"/>
      <c r="BP1814" s="19"/>
    </row>
    <row r="1815" spans="1:68" s="2" customFormat="1">
      <c r="A1815" s="57"/>
      <c r="B1815" s="18"/>
      <c r="C1815" s="18"/>
      <c r="D1815" s="18"/>
      <c r="E1815" s="18"/>
      <c r="F1815" s="18"/>
      <c r="G1815" s="18"/>
      <c r="H1815" s="18"/>
      <c r="I1815" s="18"/>
      <c r="J1815" s="18"/>
      <c r="K1815" s="18"/>
      <c r="L1815" s="18"/>
      <c r="M1815" s="18"/>
      <c r="N1815" s="18"/>
      <c r="O1815" s="18"/>
      <c r="P1815" s="18"/>
      <c r="Q1815" s="18"/>
      <c r="R1815" s="18"/>
      <c r="S1815" s="18"/>
      <c r="T1815" s="18"/>
      <c r="U1815" s="18"/>
      <c r="V1815" s="18"/>
      <c r="W1815" s="18"/>
      <c r="X1815" s="18"/>
      <c r="Y1815" s="18"/>
      <c r="Z1815" s="18"/>
      <c r="AA1815" s="18"/>
      <c r="AB1815" s="18"/>
      <c r="AC1815" s="18"/>
      <c r="AD1815" s="18"/>
      <c r="AE1815" s="18"/>
      <c r="AF1815" s="18"/>
      <c r="AG1815" s="18"/>
      <c r="AH1815" s="18"/>
      <c r="AI1815" s="18"/>
      <c r="AJ1815" s="18"/>
      <c r="AK1815" s="18"/>
      <c r="AL1815" s="18"/>
      <c r="AM1815" s="18"/>
      <c r="AN1815" s="18"/>
      <c r="AO1815" s="18"/>
      <c r="AP1815" s="18"/>
      <c r="AQ1815" s="18"/>
      <c r="AR1815" s="19"/>
      <c r="AS1815" s="19"/>
      <c r="AT1815" s="19"/>
      <c r="AU1815" s="19"/>
      <c r="AV1815" s="19"/>
      <c r="AW1815" s="19"/>
      <c r="AX1815" s="19"/>
      <c r="AY1815" s="19"/>
      <c r="AZ1815" s="19"/>
      <c r="BA1815" s="19"/>
      <c r="BB1815" s="19"/>
      <c r="BC1815" s="19"/>
      <c r="BD1815" s="19"/>
      <c r="BE1815" s="19"/>
      <c r="BF1815" s="19"/>
      <c r="BG1815" s="19"/>
      <c r="BH1815" s="19"/>
      <c r="BI1815" s="19"/>
      <c r="BJ1815" s="19"/>
      <c r="BK1815" s="19"/>
      <c r="BL1815" s="19"/>
      <c r="BM1815" s="19"/>
      <c r="BN1815" s="19"/>
      <c r="BO1815" s="19"/>
      <c r="BP1815" s="19"/>
    </row>
    <row r="1816" spans="1:68" s="2" customFormat="1">
      <c r="A1816" s="57"/>
      <c r="B1816" s="18"/>
      <c r="C1816" s="18"/>
      <c r="D1816" s="18"/>
      <c r="E1816" s="18"/>
      <c r="F1816" s="18"/>
      <c r="G1816" s="18"/>
      <c r="H1816" s="18"/>
      <c r="I1816" s="18"/>
      <c r="J1816" s="18"/>
      <c r="K1816" s="18"/>
      <c r="L1816" s="18"/>
      <c r="M1816" s="18"/>
      <c r="N1816" s="18"/>
      <c r="O1816" s="18"/>
      <c r="P1816" s="18"/>
      <c r="Q1816" s="18"/>
      <c r="R1816" s="18"/>
      <c r="S1816" s="18"/>
      <c r="T1816" s="18"/>
      <c r="U1816" s="18"/>
      <c r="V1816" s="18"/>
      <c r="W1816" s="18"/>
      <c r="X1816" s="18"/>
      <c r="Y1816" s="18"/>
      <c r="Z1816" s="18"/>
      <c r="AA1816" s="18"/>
      <c r="AB1816" s="18"/>
      <c r="AC1816" s="18"/>
      <c r="AD1816" s="18"/>
      <c r="AE1816" s="18"/>
      <c r="AF1816" s="18"/>
      <c r="AG1816" s="18"/>
      <c r="AH1816" s="18"/>
      <c r="AI1816" s="18"/>
      <c r="AJ1816" s="18"/>
      <c r="AK1816" s="18"/>
      <c r="AL1816" s="18"/>
      <c r="AM1816" s="18"/>
      <c r="AN1816" s="18"/>
      <c r="AO1816" s="18"/>
      <c r="AP1816" s="18"/>
      <c r="AQ1816" s="18"/>
      <c r="AR1816" s="19"/>
      <c r="AS1816" s="19"/>
      <c r="AT1816" s="19"/>
      <c r="AU1816" s="19"/>
      <c r="AV1816" s="19"/>
      <c r="AW1816" s="19"/>
      <c r="AX1816" s="19"/>
      <c r="AY1816" s="19"/>
      <c r="AZ1816" s="19"/>
      <c r="BA1816" s="19"/>
      <c r="BB1816" s="19"/>
      <c r="BC1816" s="19"/>
      <c r="BD1816" s="19"/>
      <c r="BE1816" s="19"/>
      <c r="BF1816" s="19"/>
      <c r="BG1816" s="19"/>
      <c r="BH1816" s="19"/>
      <c r="BI1816" s="19"/>
      <c r="BJ1816" s="19"/>
      <c r="BK1816" s="19"/>
      <c r="BL1816" s="19"/>
      <c r="BM1816" s="19"/>
      <c r="BN1816" s="19"/>
      <c r="BO1816" s="19"/>
      <c r="BP1816" s="19"/>
    </row>
    <row r="1817" spans="1:68" s="2" customFormat="1">
      <c r="A1817" s="57"/>
      <c r="B1817" s="18"/>
      <c r="C1817" s="18"/>
      <c r="D1817" s="18"/>
      <c r="E1817" s="18"/>
      <c r="F1817" s="18"/>
      <c r="G1817" s="18"/>
      <c r="H1817" s="18"/>
      <c r="I1817" s="18"/>
      <c r="J1817" s="18"/>
      <c r="K1817" s="18"/>
      <c r="L1817" s="18"/>
      <c r="M1817" s="18"/>
      <c r="N1817" s="18"/>
      <c r="O1817" s="18"/>
      <c r="P1817" s="18"/>
      <c r="Q1817" s="18"/>
      <c r="R1817" s="18"/>
      <c r="S1817" s="18"/>
      <c r="T1817" s="18"/>
      <c r="U1817" s="18"/>
      <c r="V1817" s="18"/>
      <c r="W1817" s="18"/>
      <c r="X1817" s="18"/>
      <c r="Y1817" s="18"/>
      <c r="Z1817" s="18"/>
      <c r="AA1817" s="18"/>
      <c r="AB1817" s="18"/>
      <c r="AC1817" s="18"/>
      <c r="AD1817" s="18"/>
      <c r="AE1817" s="18"/>
      <c r="AF1817" s="18"/>
      <c r="AG1817" s="18"/>
      <c r="AH1817" s="18"/>
      <c r="AI1817" s="18"/>
      <c r="AJ1817" s="18"/>
      <c r="AK1817" s="18"/>
      <c r="AL1817" s="18"/>
      <c r="AM1817" s="18"/>
      <c r="AN1817" s="18"/>
      <c r="AO1817" s="18"/>
      <c r="AP1817" s="18"/>
      <c r="AQ1817" s="18"/>
      <c r="AR1817" s="19"/>
      <c r="AS1817" s="19"/>
      <c r="AT1817" s="19"/>
      <c r="AU1817" s="19"/>
      <c r="AV1817" s="19"/>
      <c r="AW1817" s="19"/>
      <c r="AX1817" s="19"/>
      <c r="AY1817" s="19"/>
      <c r="AZ1817" s="19"/>
      <c r="BA1817" s="19"/>
      <c r="BB1817" s="19"/>
      <c r="BC1817" s="19"/>
      <c r="BD1817" s="19"/>
      <c r="BE1817" s="19"/>
      <c r="BF1817" s="19"/>
      <c r="BG1817" s="19"/>
      <c r="BH1817" s="19"/>
      <c r="BI1817" s="19"/>
      <c r="BJ1817" s="19"/>
      <c r="BK1817" s="19"/>
      <c r="BL1817" s="19"/>
      <c r="BM1817" s="19"/>
      <c r="BN1817" s="19"/>
      <c r="BO1817" s="19"/>
      <c r="BP1817" s="19"/>
    </row>
    <row r="1818" spans="1:68" s="2" customFormat="1">
      <c r="A1818" s="57"/>
      <c r="B1818" s="18"/>
      <c r="C1818" s="18"/>
      <c r="D1818" s="18"/>
      <c r="E1818" s="18"/>
      <c r="F1818" s="18"/>
      <c r="G1818" s="18"/>
      <c r="H1818" s="18"/>
      <c r="I1818" s="18"/>
      <c r="J1818" s="18"/>
      <c r="K1818" s="18"/>
      <c r="L1818" s="18"/>
      <c r="M1818" s="18"/>
      <c r="N1818" s="18"/>
      <c r="O1818" s="18"/>
      <c r="P1818" s="18"/>
      <c r="Q1818" s="18"/>
      <c r="R1818" s="18"/>
      <c r="S1818" s="18"/>
      <c r="T1818" s="18"/>
      <c r="U1818" s="18"/>
      <c r="V1818" s="18"/>
      <c r="W1818" s="18"/>
      <c r="X1818" s="18"/>
      <c r="Y1818" s="18"/>
      <c r="Z1818" s="18"/>
      <c r="AA1818" s="18"/>
      <c r="AB1818" s="18"/>
      <c r="AC1818" s="18"/>
      <c r="AD1818" s="18"/>
      <c r="AE1818" s="18"/>
      <c r="AF1818" s="18"/>
      <c r="AG1818" s="18"/>
      <c r="AH1818" s="18"/>
      <c r="AI1818" s="18"/>
      <c r="AJ1818" s="18"/>
      <c r="AK1818" s="18"/>
      <c r="AL1818" s="18"/>
      <c r="AM1818" s="18"/>
      <c r="AN1818" s="18"/>
      <c r="AO1818" s="18"/>
      <c r="AP1818" s="18"/>
      <c r="AQ1818" s="18"/>
      <c r="AR1818" s="19"/>
      <c r="AS1818" s="19"/>
      <c r="AT1818" s="19"/>
      <c r="AU1818" s="19"/>
      <c r="AV1818" s="19"/>
      <c r="AW1818" s="19"/>
      <c r="AX1818" s="19"/>
      <c r="AY1818" s="19"/>
      <c r="AZ1818" s="19"/>
      <c r="BA1818" s="19"/>
      <c r="BB1818" s="19"/>
      <c r="BC1818" s="19"/>
      <c r="BD1818" s="19"/>
      <c r="BE1818" s="19"/>
      <c r="BF1818" s="19"/>
      <c r="BG1818" s="19"/>
      <c r="BH1818" s="19"/>
      <c r="BI1818" s="19"/>
      <c r="BJ1818" s="19"/>
      <c r="BK1818" s="19"/>
      <c r="BL1818" s="19"/>
      <c r="BM1818" s="19"/>
      <c r="BN1818" s="19"/>
      <c r="BO1818" s="19"/>
      <c r="BP1818" s="19"/>
    </row>
    <row r="1819" spans="1:68" s="2" customFormat="1">
      <c r="A1819" s="57"/>
      <c r="B1819" s="18"/>
      <c r="C1819" s="18"/>
      <c r="D1819" s="18"/>
      <c r="E1819" s="18"/>
      <c r="F1819" s="18"/>
      <c r="G1819" s="18"/>
      <c r="H1819" s="18"/>
      <c r="I1819" s="18"/>
      <c r="J1819" s="18"/>
      <c r="K1819" s="18"/>
      <c r="L1819" s="18"/>
      <c r="M1819" s="18"/>
      <c r="N1819" s="18"/>
      <c r="O1819" s="18"/>
      <c r="P1819" s="18"/>
      <c r="Q1819" s="18"/>
      <c r="R1819" s="18"/>
      <c r="S1819" s="18"/>
      <c r="T1819" s="18"/>
      <c r="U1819" s="18"/>
      <c r="V1819" s="18"/>
      <c r="W1819" s="18"/>
      <c r="X1819" s="18"/>
      <c r="Y1819" s="18"/>
      <c r="Z1819" s="18"/>
      <c r="AA1819" s="18"/>
      <c r="AB1819" s="18"/>
      <c r="AC1819" s="18"/>
      <c r="AD1819" s="18"/>
      <c r="AE1819" s="18"/>
      <c r="AF1819" s="18"/>
      <c r="AG1819" s="18"/>
      <c r="AH1819" s="18"/>
      <c r="AI1819" s="18"/>
      <c r="AJ1819" s="18"/>
      <c r="AK1819" s="18"/>
      <c r="AL1819" s="18"/>
      <c r="AM1819" s="18"/>
      <c r="AN1819" s="18"/>
      <c r="AO1819" s="18"/>
      <c r="AP1819" s="18"/>
      <c r="AQ1819" s="18"/>
      <c r="AR1819" s="19"/>
      <c r="AS1819" s="19"/>
      <c r="AT1819" s="19"/>
      <c r="AU1819" s="19"/>
      <c r="AV1819" s="19"/>
      <c r="AW1819" s="19"/>
      <c r="AX1819" s="19"/>
      <c r="AY1819" s="19"/>
      <c r="AZ1819" s="19"/>
      <c r="BA1819" s="19"/>
      <c r="BB1819" s="19"/>
      <c r="BC1819" s="19"/>
      <c r="BD1819" s="19"/>
      <c r="BE1819" s="19"/>
      <c r="BF1819" s="19"/>
      <c r="BG1819" s="19"/>
      <c r="BH1819" s="19"/>
      <c r="BI1819" s="19"/>
      <c r="BJ1819" s="19"/>
      <c r="BK1819" s="19"/>
      <c r="BL1819" s="19"/>
      <c r="BM1819" s="19"/>
      <c r="BN1819" s="19"/>
      <c r="BO1819" s="19"/>
      <c r="BP1819" s="19"/>
    </row>
    <row r="1820" spans="1:68" s="2" customFormat="1">
      <c r="A1820" s="57"/>
      <c r="B1820" s="18"/>
      <c r="C1820" s="18"/>
      <c r="D1820" s="18"/>
      <c r="E1820" s="18"/>
      <c r="F1820" s="18"/>
      <c r="G1820" s="18"/>
      <c r="H1820" s="18"/>
      <c r="I1820" s="18"/>
      <c r="J1820" s="18"/>
      <c r="K1820" s="18"/>
      <c r="L1820" s="18"/>
      <c r="M1820" s="18"/>
      <c r="N1820" s="18"/>
      <c r="O1820" s="18"/>
      <c r="P1820" s="18"/>
      <c r="Q1820" s="18"/>
      <c r="R1820" s="18"/>
      <c r="S1820" s="18"/>
      <c r="T1820" s="18"/>
      <c r="U1820" s="18"/>
      <c r="V1820" s="18"/>
      <c r="W1820" s="18"/>
      <c r="X1820" s="18"/>
      <c r="Y1820" s="18"/>
      <c r="Z1820" s="18"/>
      <c r="AA1820" s="18"/>
      <c r="AB1820" s="18"/>
      <c r="AC1820" s="18"/>
      <c r="AD1820" s="18"/>
      <c r="AE1820" s="18"/>
      <c r="AF1820" s="18"/>
      <c r="AG1820" s="18"/>
      <c r="AH1820" s="18"/>
      <c r="AI1820" s="18"/>
      <c r="AJ1820" s="18"/>
      <c r="AK1820" s="18"/>
      <c r="AL1820" s="18"/>
      <c r="AM1820" s="18"/>
      <c r="AN1820" s="18"/>
      <c r="AO1820" s="18"/>
      <c r="AP1820" s="18"/>
      <c r="AQ1820" s="18"/>
      <c r="AR1820" s="19"/>
      <c r="AS1820" s="19"/>
      <c r="AT1820" s="19"/>
      <c r="AU1820" s="19"/>
      <c r="AV1820" s="19"/>
      <c r="AW1820" s="19"/>
      <c r="AX1820" s="19"/>
      <c r="AY1820" s="19"/>
      <c r="AZ1820" s="19"/>
      <c r="BA1820" s="19"/>
      <c r="BB1820" s="19"/>
      <c r="BC1820" s="19"/>
      <c r="BD1820" s="19"/>
      <c r="BE1820" s="19"/>
      <c r="BF1820" s="19"/>
      <c r="BG1820" s="19"/>
      <c r="BH1820" s="19"/>
      <c r="BI1820" s="19"/>
      <c r="BJ1820" s="19"/>
      <c r="BK1820" s="19"/>
      <c r="BL1820" s="19"/>
      <c r="BM1820" s="19"/>
      <c r="BN1820" s="19"/>
      <c r="BO1820" s="19"/>
      <c r="BP1820" s="19"/>
    </row>
    <row r="1821" spans="1:68" s="2" customFormat="1">
      <c r="A1821" s="57"/>
      <c r="B1821" s="18"/>
      <c r="C1821" s="18"/>
      <c r="D1821" s="18"/>
      <c r="E1821" s="18"/>
      <c r="F1821" s="18"/>
      <c r="G1821" s="18"/>
      <c r="H1821" s="18"/>
      <c r="I1821" s="18"/>
      <c r="J1821" s="18"/>
      <c r="K1821" s="18"/>
      <c r="L1821" s="18"/>
      <c r="M1821" s="18"/>
      <c r="N1821" s="18"/>
      <c r="O1821" s="18"/>
      <c r="P1821" s="18"/>
      <c r="Q1821" s="18"/>
      <c r="R1821" s="18"/>
      <c r="S1821" s="18"/>
      <c r="T1821" s="18"/>
      <c r="U1821" s="18"/>
      <c r="V1821" s="18"/>
      <c r="W1821" s="18"/>
      <c r="X1821" s="18"/>
      <c r="Y1821" s="18"/>
      <c r="Z1821" s="18"/>
      <c r="AA1821" s="18"/>
      <c r="AB1821" s="18"/>
      <c r="AC1821" s="18"/>
      <c r="AD1821" s="18"/>
      <c r="AE1821" s="18"/>
      <c r="AF1821" s="18"/>
      <c r="AG1821" s="18"/>
      <c r="AH1821" s="18"/>
      <c r="AI1821" s="18"/>
      <c r="AJ1821" s="18"/>
      <c r="AK1821" s="18"/>
      <c r="AL1821" s="18"/>
      <c r="AM1821" s="18"/>
      <c r="AN1821" s="18"/>
      <c r="AO1821" s="18"/>
      <c r="AP1821" s="18"/>
      <c r="AQ1821" s="18"/>
      <c r="AR1821" s="19"/>
      <c r="AS1821" s="19"/>
      <c r="AT1821" s="19"/>
      <c r="AU1821" s="19"/>
      <c r="AV1821" s="19"/>
      <c r="AW1821" s="19"/>
      <c r="AX1821" s="19"/>
      <c r="AY1821" s="19"/>
      <c r="AZ1821" s="19"/>
      <c r="BA1821" s="19"/>
      <c r="BB1821" s="19"/>
      <c r="BC1821" s="19"/>
      <c r="BD1821" s="19"/>
      <c r="BE1821" s="19"/>
      <c r="BF1821" s="19"/>
      <c r="BG1821" s="19"/>
      <c r="BH1821" s="19"/>
      <c r="BI1821" s="19"/>
      <c r="BJ1821" s="19"/>
      <c r="BK1821" s="19"/>
      <c r="BL1821" s="19"/>
      <c r="BM1821" s="19"/>
      <c r="BN1821" s="19"/>
      <c r="BO1821" s="19"/>
      <c r="BP1821" s="19"/>
    </row>
    <row r="1822" spans="1:68" s="2" customFormat="1">
      <c r="A1822" s="57"/>
      <c r="B1822" s="18"/>
      <c r="C1822" s="18"/>
      <c r="D1822" s="18"/>
      <c r="E1822" s="18"/>
      <c r="F1822" s="18"/>
      <c r="G1822" s="18"/>
      <c r="H1822" s="18"/>
      <c r="I1822" s="18"/>
      <c r="J1822" s="18"/>
      <c r="K1822" s="18"/>
      <c r="L1822" s="18"/>
      <c r="M1822" s="18"/>
      <c r="N1822" s="18"/>
      <c r="O1822" s="18"/>
      <c r="P1822" s="18"/>
      <c r="Q1822" s="18"/>
      <c r="R1822" s="18"/>
      <c r="S1822" s="18"/>
      <c r="T1822" s="18"/>
      <c r="U1822" s="18"/>
      <c r="V1822" s="18"/>
      <c r="W1822" s="18"/>
      <c r="X1822" s="18"/>
      <c r="Y1822" s="18"/>
      <c r="Z1822" s="18"/>
      <c r="AA1822" s="18"/>
      <c r="AB1822" s="18"/>
      <c r="AC1822" s="18"/>
      <c r="AD1822" s="18"/>
      <c r="AE1822" s="18"/>
      <c r="AF1822" s="18"/>
      <c r="AG1822" s="18"/>
      <c r="AH1822" s="18"/>
      <c r="AI1822" s="18"/>
      <c r="AJ1822" s="18"/>
      <c r="AK1822" s="18"/>
      <c r="AL1822" s="18"/>
      <c r="AM1822" s="18"/>
      <c r="AN1822" s="18"/>
      <c r="AO1822" s="18"/>
      <c r="AP1822" s="18"/>
      <c r="AQ1822" s="18"/>
      <c r="AR1822" s="19"/>
      <c r="AS1822" s="19"/>
      <c r="AT1822" s="19"/>
      <c r="AU1822" s="19"/>
      <c r="AV1822" s="19"/>
      <c r="AW1822" s="19"/>
      <c r="AX1822" s="19"/>
      <c r="AY1822" s="19"/>
      <c r="AZ1822" s="19"/>
      <c r="BA1822" s="19"/>
      <c r="BB1822" s="19"/>
      <c r="BC1822" s="19"/>
      <c r="BD1822" s="19"/>
      <c r="BE1822" s="19"/>
      <c r="BF1822" s="19"/>
      <c r="BG1822" s="19"/>
      <c r="BH1822" s="19"/>
      <c r="BI1822" s="19"/>
      <c r="BJ1822" s="19"/>
      <c r="BK1822" s="19"/>
      <c r="BL1822" s="19"/>
      <c r="BM1822" s="19"/>
      <c r="BN1822" s="19"/>
      <c r="BO1822" s="19"/>
      <c r="BP1822" s="19"/>
    </row>
    <row r="1823" spans="1:68" s="2" customFormat="1">
      <c r="A1823" s="57"/>
      <c r="B1823" s="18"/>
      <c r="C1823" s="18"/>
      <c r="D1823" s="18"/>
      <c r="E1823" s="18"/>
      <c r="F1823" s="18"/>
      <c r="G1823" s="18"/>
      <c r="H1823" s="18"/>
      <c r="I1823" s="18"/>
      <c r="J1823" s="18"/>
      <c r="K1823" s="18"/>
      <c r="L1823" s="18"/>
      <c r="M1823" s="18"/>
      <c r="N1823" s="18"/>
      <c r="O1823" s="18"/>
      <c r="P1823" s="18"/>
      <c r="Q1823" s="18"/>
      <c r="R1823" s="18"/>
      <c r="S1823" s="18"/>
      <c r="T1823" s="18"/>
      <c r="U1823" s="18"/>
      <c r="V1823" s="18"/>
      <c r="W1823" s="18"/>
      <c r="X1823" s="18"/>
      <c r="Y1823" s="18"/>
      <c r="Z1823" s="18"/>
      <c r="AA1823" s="18"/>
      <c r="AB1823" s="18"/>
      <c r="AC1823" s="18"/>
      <c r="AD1823" s="18"/>
      <c r="AE1823" s="18"/>
      <c r="AF1823" s="18"/>
      <c r="AG1823" s="18"/>
      <c r="AH1823" s="18"/>
      <c r="AI1823" s="18"/>
      <c r="AJ1823" s="18"/>
      <c r="AK1823" s="18"/>
      <c r="AL1823" s="18"/>
      <c r="AM1823" s="18"/>
      <c r="AN1823" s="18"/>
      <c r="AO1823" s="18"/>
      <c r="AP1823" s="18"/>
      <c r="AQ1823" s="18"/>
      <c r="AR1823" s="19"/>
      <c r="AS1823" s="19"/>
      <c r="AT1823" s="19"/>
      <c r="AU1823" s="19"/>
      <c r="AV1823" s="19"/>
      <c r="AW1823" s="19"/>
      <c r="AX1823" s="19"/>
      <c r="AY1823" s="19"/>
      <c r="AZ1823" s="19"/>
      <c r="BA1823" s="19"/>
      <c r="BB1823" s="19"/>
      <c r="BC1823" s="19"/>
      <c r="BD1823" s="19"/>
      <c r="BE1823" s="19"/>
      <c r="BF1823" s="19"/>
      <c r="BG1823" s="19"/>
      <c r="BH1823" s="19"/>
      <c r="BI1823" s="19"/>
      <c r="BJ1823" s="19"/>
      <c r="BK1823" s="19"/>
      <c r="BL1823" s="19"/>
      <c r="BM1823" s="19"/>
      <c r="BN1823" s="19"/>
      <c r="BO1823" s="19"/>
      <c r="BP1823" s="19"/>
    </row>
    <row r="1824" spans="1:68" s="2" customFormat="1">
      <c r="A1824" s="57"/>
      <c r="B1824" s="18"/>
      <c r="C1824" s="18"/>
      <c r="D1824" s="18"/>
      <c r="E1824" s="18"/>
      <c r="F1824" s="18"/>
      <c r="G1824" s="18"/>
      <c r="H1824" s="18"/>
      <c r="I1824" s="18"/>
      <c r="J1824" s="18"/>
      <c r="K1824" s="18"/>
      <c r="L1824" s="18"/>
      <c r="M1824" s="18"/>
      <c r="N1824" s="18"/>
      <c r="O1824" s="18"/>
      <c r="P1824" s="18"/>
      <c r="Q1824" s="18"/>
      <c r="R1824" s="18"/>
      <c r="S1824" s="18"/>
      <c r="T1824" s="18"/>
      <c r="U1824" s="18"/>
      <c r="V1824" s="18"/>
      <c r="W1824" s="18"/>
      <c r="X1824" s="18"/>
      <c r="Y1824" s="18"/>
      <c r="Z1824" s="18"/>
      <c r="AA1824" s="18"/>
      <c r="AB1824" s="18"/>
      <c r="AC1824" s="18"/>
      <c r="AD1824" s="18"/>
      <c r="AE1824" s="18"/>
      <c r="AF1824" s="18"/>
      <c r="AG1824" s="18"/>
      <c r="AH1824" s="18"/>
      <c r="AI1824" s="18"/>
      <c r="AJ1824" s="18"/>
      <c r="AK1824" s="18"/>
      <c r="AL1824" s="18"/>
      <c r="AM1824" s="18"/>
      <c r="AN1824" s="18"/>
      <c r="AO1824" s="18"/>
      <c r="AP1824" s="18"/>
      <c r="AQ1824" s="18"/>
      <c r="AR1824" s="19"/>
      <c r="AS1824" s="19"/>
      <c r="AT1824" s="19"/>
      <c r="AU1824" s="19"/>
      <c r="AV1824" s="19"/>
      <c r="AW1824" s="19"/>
      <c r="AX1824" s="19"/>
      <c r="AY1824" s="19"/>
      <c r="AZ1824" s="19"/>
      <c r="BA1824" s="19"/>
      <c r="BB1824" s="19"/>
      <c r="BC1824" s="19"/>
      <c r="BD1824" s="19"/>
      <c r="BE1824" s="19"/>
      <c r="BF1824" s="19"/>
      <c r="BG1824" s="19"/>
      <c r="BH1824" s="19"/>
      <c r="BI1824" s="19"/>
      <c r="BJ1824" s="19"/>
      <c r="BK1824" s="19"/>
      <c r="BL1824" s="19"/>
      <c r="BM1824" s="19"/>
      <c r="BN1824" s="19"/>
      <c r="BO1824" s="19"/>
      <c r="BP1824" s="19"/>
    </row>
    <row r="1825" spans="1:68" s="2" customFormat="1">
      <c r="A1825" s="57"/>
      <c r="B1825" s="18"/>
      <c r="C1825" s="18"/>
      <c r="D1825" s="18"/>
      <c r="E1825" s="18"/>
      <c r="F1825" s="18"/>
      <c r="G1825" s="18"/>
      <c r="H1825" s="18"/>
      <c r="I1825" s="18"/>
      <c r="J1825" s="18"/>
      <c r="K1825" s="18"/>
      <c r="L1825" s="18"/>
      <c r="M1825" s="18"/>
      <c r="N1825" s="18"/>
      <c r="O1825" s="18"/>
      <c r="P1825" s="18"/>
      <c r="Q1825" s="18"/>
      <c r="R1825" s="18"/>
      <c r="S1825" s="18"/>
      <c r="T1825" s="18"/>
      <c r="U1825" s="18"/>
      <c r="V1825" s="18"/>
      <c r="W1825" s="18"/>
      <c r="X1825" s="18"/>
      <c r="Y1825" s="18"/>
      <c r="Z1825" s="18"/>
      <c r="AA1825" s="18"/>
      <c r="AB1825" s="18"/>
      <c r="AC1825" s="18"/>
      <c r="AD1825" s="18"/>
      <c r="AE1825" s="18"/>
      <c r="AF1825" s="18"/>
      <c r="AG1825" s="18"/>
      <c r="AH1825" s="18"/>
      <c r="AI1825" s="18"/>
      <c r="AJ1825" s="18"/>
      <c r="AK1825" s="18"/>
      <c r="AL1825" s="18"/>
      <c r="AM1825" s="18"/>
      <c r="AN1825" s="18"/>
      <c r="AO1825" s="18"/>
      <c r="AP1825" s="18"/>
      <c r="AQ1825" s="18"/>
      <c r="AR1825" s="19"/>
      <c r="AS1825" s="19"/>
      <c r="AT1825" s="19"/>
      <c r="AU1825" s="19"/>
      <c r="AV1825" s="19"/>
      <c r="AW1825" s="19"/>
      <c r="AX1825" s="19"/>
      <c r="AY1825" s="19"/>
      <c r="AZ1825" s="19"/>
      <c r="BA1825" s="19"/>
      <c r="BB1825" s="19"/>
      <c r="BC1825" s="19"/>
      <c r="BD1825" s="19"/>
      <c r="BE1825" s="19"/>
      <c r="BF1825" s="19"/>
      <c r="BG1825" s="19"/>
      <c r="BH1825" s="19"/>
      <c r="BI1825" s="19"/>
      <c r="BJ1825" s="19"/>
      <c r="BK1825" s="19"/>
      <c r="BL1825" s="19"/>
      <c r="BM1825" s="19"/>
      <c r="BN1825" s="19"/>
      <c r="BO1825" s="19"/>
      <c r="BP1825" s="19"/>
    </row>
    <row r="1826" spans="1:68" s="2" customFormat="1">
      <c r="A1826" s="57"/>
      <c r="B1826" s="18"/>
      <c r="C1826" s="18"/>
      <c r="D1826" s="18"/>
      <c r="E1826" s="18"/>
      <c r="F1826" s="18"/>
      <c r="G1826" s="18"/>
      <c r="H1826" s="18"/>
      <c r="I1826" s="18"/>
      <c r="J1826" s="18"/>
      <c r="K1826" s="18"/>
      <c r="L1826" s="18"/>
      <c r="M1826" s="18"/>
      <c r="N1826" s="18"/>
      <c r="O1826" s="18"/>
      <c r="P1826" s="18"/>
      <c r="Q1826" s="18"/>
      <c r="R1826" s="18"/>
      <c r="S1826" s="18"/>
      <c r="T1826" s="18"/>
      <c r="U1826" s="18"/>
      <c r="V1826" s="18"/>
      <c r="W1826" s="18"/>
      <c r="X1826" s="18"/>
      <c r="Y1826" s="18"/>
      <c r="Z1826" s="18"/>
      <c r="AA1826" s="18"/>
      <c r="AB1826" s="18"/>
      <c r="AC1826" s="18"/>
      <c r="AD1826" s="18"/>
      <c r="AE1826" s="18"/>
      <c r="AF1826" s="18"/>
      <c r="AG1826" s="18"/>
      <c r="AH1826" s="18"/>
      <c r="AI1826" s="18"/>
      <c r="AJ1826" s="18"/>
      <c r="AK1826" s="18"/>
      <c r="AL1826" s="18"/>
      <c r="AM1826" s="18"/>
      <c r="AN1826" s="18"/>
      <c r="AO1826" s="18"/>
      <c r="AP1826" s="18"/>
      <c r="AQ1826" s="18"/>
      <c r="AR1826" s="19"/>
      <c r="AS1826" s="19"/>
      <c r="AT1826" s="19"/>
      <c r="AU1826" s="19"/>
      <c r="AV1826" s="19"/>
      <c r="AW1826" s="19"/>
      <c r="AX1826" s="19"/>
      <c r="AY1826" s="19"/>
      <c r="AZ1826" s="19"/>
      <c r="BA1826" s="19"/>
      <c r="BB1826" s="19"/>
      <c r="BC1826" s="19"/>
      <c r="BD1826" s="19"/>
      <c r="BE1826" s="19"/>
      <c r="BF1826" s="19"/>
      <c r="BG1826" s="19"/>
      <c r="BH1826" s="19"/>
      <c r="BI1826" s="19"/>
      <c r="BJ1826" s="19"/>
      <c r="BK1826" s="19"/>
      <c r="BL1826" s="19"/>
      <c r="BM1826" s="19"/>
      <c r="BN1826" s="19"/>
      <c r="BO1826" s="19"/>
      <c r="BP1826" s="19"/>
    </row>
    <row r="1827" spans="1:68" s="2" customFormat="1">
      <c r="A1827" s="57"/>
      <c r="B1827" s="18"/>
      <c r="C1827" s="18"/>
      <c r="D1827" s="18"/>
      <c r="E1827" s="18"/>
      <c r="F1827" s="18"/>
      <c r="G1827" s="18"/>
      <c r="H1827" s="18"/>
      <c r="I1827" s="18"/>
      <c r="J1827" s="18"/>
      <c r="K1827" s="18"/>
      <c r="L1827" s="18"/>
      <c r="M1827" s="18"/>
      <c r="N1827" s="18"/>
      <c r="O1827" s="18"/>
      <c r="P1827" s="18"/>
      <c r="Q1827" s="18"/>
      <c r="R1827" s="18"/>
      <c r="S1827" s="18"/>
      <c r="T1827" s="18"/>
      <c r="U1827" s="18"/>
      <c r="V1827" s="18"/>
      <c r="W1827" s="18"/>
      <c r="X1827" s="18"/>
      <c r="Y1827" s="18"/>
      <c r="Z1827" s="18"/>
      <c r="AA1827" s="18"/>
      <c r="AB1827" s="18"/>
      <c r="AC1827" s="18"/>
      <c r="AD1827" s="18"/>
      <c r="AE1827" s="18"/>
      <c r="AF1827" s="18"/>
      <c r="AG1827" s="18"/>
      <c r="AH1827" s="18"/>
      <c r="AI1827" s="18"/>
      <c r="AJ1827" s="18"/>
      <c r="AK1827" s="18"/>
      <c r="AL1827" s="18"/>
      <c r="AM1827" s="18"/>
      <c r="AN1827" s="18"/>
      <c r="AO1827" s="18"/>
      <c r="AP1827" s="18"/>
      <c r="AQ1827" s="18"/>
      <c r="AR1827" s="19"/>
      <c r="AS1827" s="19"/>
      <c r="AT1827" s="19"/>
      <c r="AU1827" s="19"/>
      <c r="AV1827" s="19"/>
      <c r="AW1827" s="19"/>
      <c r="AX1827" s="19"/>
      <c r="AY1827" s="19"/>
      <c r="AZ1827" s="19"/>
      <c r="BA1827" s="19"/>
      <c r="BB1827" s="19"/>
      <c r="BC1827" s="19"/>
      <c r="BD1827" s="19"/>
      <c r="BE1827" s="19"/>
      <c r="BF1827" s="19"/>
      <c r="BG1827" s="19"/>
      <c r="BH1827" s="19"/>
      <c r="BI1827" s="19"/>
      <c r="BJ1827" s="19"/>
      <c r="BK1827" s="19"/>
      <c r="BL1827" s="19"/>
      <c r="BM1827" s="19"/>
      <c r="BN1827" s="19"/>
      <c r="BO1827" s="19"/>
      <c r="BP1827" s="19"/>
    </row>
    <row r="1828" spans="1:68" s="2" customFormat="1">
      <c r="A1828" s="57"/>
      <c r="B1828" s="18"/>
      <c r="C1828" s="18"/>
      <c r="D1828" s="18"/>
      <c r="E1828" s="18"/>
      <c r="F1828" s="18"/>
      <c r="G1828" s="18"/>
      <c r="H1828" s="18"/>
      <c r="I1828" s="18"/>
      <c r="J1828" s="18"/>
      <c r="K1828" s="18"/>
      <c r="L1828" s="18"/>
      <c r="M1828" s="18"/>
      <c r="N1828" s="18"/>
      <c r="O1828" s="18"/>
      <c r="P1828" s="18"/>
      <c r="Q1828" s="18"/>
      <c r="R1828" s="18"/>
      <c r="S1828" s="18"/>
      <c r="T1828" s="18"/>
      <c r="U1828" s="18"/>
      <c r="V1828" s="18"/>
      <c r="W1828" s="18"/>
      <c r="X1828" s="18"/>
      <c r="Y1828" s="18"/>
      <c r="Z1828" s="18"/>
      <c r="AA1828" s="18"/>
      <c r="AB1828" s="18"/>
      <c r="AC1828" s="18"/>
      <c r="AD1828" s="18"/>
      <c r="AE1828" s="18"/>
      <c r="AF1828" s="18"/>
      <c r="AG1828" s="18"/>
      <c r="AH1828" s="18"/>
      <c r="AI1828" s="18"/>
      <c r="AJ1828" s="18"/>
      <c r="AK1828" s="18"/>
      <c r="AL1828" s="18"/>
      <c r="AM1828" s="18"/>
      <c r="AN1828" s="18"/>
      <c r="AO1828" s="18"/>
      <c r="AP1828" s="18"/>
      <c r="AQ1828" s="18"/>
      <c r="AR1828" s="19"/>
      <c r="AS1828" s="19"/>
      <c r="AT1828" s="19"/>
      <c r="AU1828" s="19"/>
      <c r="AV1828" s="19"/>
      <c r="AW1828" s="19"/>
      <c r="AX1828" s="19"/>
      <c r="AY1828" s="19"/>
      <c r="AZ1828" s="19"/>
      <c r="BA1828" s="19"/>
      <c r="BB1828" s="19"/>
      <c r="BC1828" s="19"/>
      <c r="BD1828" s="19"/>
      <c r="BE1828" s="19"/>
      <c r="BF1828" s="19"/>
      <c r="BG1828" s="19"/>
      <c r="BH1828" s="19"/>
      <c r="BI1828" s="19"/>
      <c r="BJ1828" s="19"/>
      <c r="BK1828" s="19"/>
      <c r="BL1828" s="19"/>
      <c r="BM1828" s="19"/>
      <c r="BN1828" s="19"/>
      <c r="BO1828" s="19"/>
      <c r="BP1828" s="19"/>
    </row>
    <row r="1829" spans="1:68" s="2" customFormat="1">
      <c r="A1829" s="57"/>
      <c r="B1829" s="18"/>
      <c r="C1829" s="18"/>
      <c r="D1829" s="18"/>
      <c r="E1829" s="18"/>
      <c r="F1829" s="18"/>
      <c r="G1829" s="18"/>
      <c r="H1829" s="18"/>
      <c r="I1829" s="18"/>
      <c r="J1829" s="18"/>
      <c r="K1829" s="18"/>
      <c r="L1829" s="18"/>
      <c r="M1829" s="18"/>
      <c r="N1829" s="18"/>
      <c r="O1829" s="18"/>
      <c r="P1829" s="18"/>
      <c r="Q1829" s="18"/>
      <c r="R1829" s="18"/>
      <c r="S1829" s="18"/>
      <c r="T1829" s="18"/>
      <c r="U1829" s="18"/>
      <c r="V1829" s="18"/>
      <c r="W1829" s="18"/>
      <c r="X1829" s="18"/>
      <c r="Y1829" s="18"/>
      <c r="Z1829" s="18"/>
      <c r="AA1829" s="18"/>
      <c r="AB1829" s="18"/>
      <c r="AC1829" s="18"/>
      <c r="AD1829" s="18"/>
      <c r="AE1829" s="18"/>
      <c r="AF1829" s="18"/>
      <c r="AG1829" s="18"/>
      <c r="AH1829" s="18"/>
      <c r="AI1829" s="18"/>
      <c r="AJ1829" s="18"/>
      <c r="AK1829" s="18"/>
      <c r="AL1829" s="18"/>
      <c r="AM1829" s="18"/>
      <c r="AN1829" s="18"/>
      <c r="AO1829" s="18"/>
      <c r="AP1829" s="18"/>
      <c r="AQ1829" s="18"/>
      <c r="AR1829" s="19"/>
      <c r="AS1829" s="19"/>
      <c r="AT1829" s="19"/>
      <c r="AU1829" s="19"/>
      <c r="AV1829" s="19"/>
      <c r="AW1829" s="19"/>
      <c r="AX1829" s="19"/>
      <c r="AY1829" s="19"/>
      <c r="AZ1829" s="19"/>
      <c r="BA1829" s="19"/>
      <c r="BB1829" s="19"/>
      <c r="BC1829" s="19"/>
      <c r="BD1829" s="19"/>
      <c r="BE1829" s="19"/>
      <c r="BF1829" s="19"/>
      <c r="BG1829" s="19"/>
      <c r="BH1829" s="19"/>
      <c r="BI1829" s="19"/>
      <c r="BJ1829" s="19"/>
      <c r="BK1829" s="19"/>
      <c r="BL1829" s="19"/>
      <c r="BM1829" s="19"/>
      <c r="BN1829" s="19"/>
      <c r="BO1829" s="19"/>
      <c r="BP1829" s="19"/>
    </row>
    <row r="1830" spans="1:68" s="2" customFormat="1">
      <c r="A1830" s="57"/>
      <c r="B1830" s="18"/>
      <c r="C1830" s="18"/>
      <c r="D1830" s="18"/>
      <c r="E1830" s="18"/>
      <c r="F1830" s="18"/>
      <c r="G1830" s="18"/>
      <c r="H1830" s="18"/>
      <c r="I1830" s="18"/>
      <c r="J1830" s="18"/>
      <c r="K1830" s="18"/>
      <c r="L1830" s="18"/>
      <c r="M1830" s="18"/>
      <c r="N1830" s="18"/>
      <c r="O1830" s="18"/>
      <c r="P1830" s="18"/>
      <c r="Q1830" s="18"/>
      <c r="R1830" s="18"/>
      <c r="S1830" s="18"/>
      <c r="T1830" s="18"/>
      <c r="U1830" s="18"/>
      <c r="V1830" s="18"/>
      <c r="W1830" s="18"/>
      <c r="X1830" s="18"/>
      <c r="Y1830" s="18"/>
      <c r="Z1830" s="18"/>
      <c r="AA1830" s="18"/>
      <c r="AB1830" s="18"/>
      <c r="AC1830" s="18"/>
      <c r="AD1830" s="18"/>
      <c r="AE1830" s="18"/>
      <c r="AF1830" s="18"/>
      <c r="AG1830" s="18"/>
      <c r="AH1830" s="18"/>
      <c r="AI1830" s="18"/>
      <c r="AJ1830" s="18"/>
      <c r="AK1830" s="18"/>
      <c r="AL1830" s="18"/>
      <c r="AM1830" s="18"/>
      <c r="AN1830" s="18"/>
      <c r="AO1830" s="18"/>
      <c r="AP1830" s="18"/>
      <c r="AQ1830" s="18"/>
      <c r="AR1830" s="19"/>
      <c r="AS1830" s="19"/>
      <c r="AT1830" s="19"/>
      <c r="AU1830" s="19"/>
      <c r="AV1830" s="19"/>
      <c r="AW1830" s="19"/>
      <c r="AX1830" s="19"/>
      <c r="AY1830" s="19"/>
      <c r="AZ1830" s="19"/>
      <c r="BA1830" s="19"/>
      <c r="BB1830" s="19"/>
      <c r="BC1830" s="19"/>
      <c r="BD1830" s="19"/>
      <c r="BE1830" s="19"/>
      <c r="BF1830" s="19"/>
      <c r="BG1830" s="19"/>
      <c r="BH1830" s="19"/>
      <c r="BI1830" s="19"/>
      <c r="BJ1830" s="19"/>
      <c r="BK1830" s="19"/>
      <c r="BL1830" s="19"/>
      <c r="BM1830" s="19"/>
      <c r="BN1830" s="19"/>
      <c r="BO1830" s="19"/>
      <c r="BP1830" s="19"/>
    </row>
    <row r="1831" spans="1:68" s="2" customFormat="1">
      <c r="A1831" s="57"/>
      <c r="B1831" s="18"/>
      <c r="C1831" s="18"/>
      <c r="D1831" s="18"/>
      <c r="E1831" s="18"/>
      <c r="F1831" s="18"/>
      <c r="G1831" s="18"/>
      <c r="H1831" s="18"/>
      <c r="I1831" s="18"/>
      <c r="J1831" s="18"/>
      <c r="K1831" s="18"/>
      <c r="L1831" s="18"/>
      <c r="M1831" s="18"/>
      <c r="N1831" s="18"/>
      <c r="O1831" s="18"/>
      <c r="P1831" s="18"/>
      <c r="Q1831" s="18"/>
      <c r="R1831" s="18"/>
      <c r="S1831" s="18"/>
      <c r="T1831" s="18"/>
      <c r="U1831" s="18"/>
      <c r="V1831" s="18"/>
      <c r="W1831" s="18"/>
      <c r="X1831" s="18"/>
      <c r="Y1831" s="18"/>
      <c r="Z1831" s="18"/>
      <c r="AA1831" s="18"/>
      <c r="AB1831" s="18"/>
      <c r="AC1831" s="18"/>
      <c r="AD1831" s="18"/>
      <c r="AE1831" s="18"/>
      <c r="AF1831" s="18"/>
      <c r="AG1831" s="18"/>
      <c r="AH1831" s="18"/>
      <c r="AI1831" s="18"/>
      <c r="AJ1831" s="18"/>
      <c r="AK1831" s="18"/>
      <c r="AL1831" s="18"/>
      <c r="AM1831" s="18"/>
      <c r="AN1831" s="18"/>
      <c r="AO1831" s="18"/>
      <c r="AP1831" s="18"/>
      <c r="AQ1831" s="18"/>
      <c r="AR1831" s="19"/>
      <c r="AS1831" s="19"/>
      <c r="AT1831" s="19"/>
      <c r="AU1831" s="19"/>
      <c r="AV1831" s="19"/>
      <c r="AW1831" s="19"/>
      <c r="AX1831" s="19"/>
      <c r="AY1831" s="19"/>
      <c r="AZ1831" s="19"/>
      <c r="BA1831" s="19"/>
      <c r="BB1831" s="19"/>
      <c r="BC1831" s="19"/>
      <c r="BD1831" s="19"/>
      <c r="BE1831" s="19"/>
      <c r="BF1831" s="19"/>
      <c r="BG1831" s="19"/>
      <c r="BH1831" s="19"/>
      <c r="BI1831" s="19"/>
      <c r="BJ1831" s="19"/>
      <c r="BK1831" s="19"/>
      <c r="BL1831" s="19"/>
      <c r="BM1831" s="19"/>
      <c r="BN1831" s="19"/>
      <c r="BO1831" s="19"/>
      <c r="BP1831" s="19"/>
    </row>
    <row r="1832" spans="1:68" s="2" customFormat="1">
      <c r="A1832" s="57"/>
      <c r="B1832" s="18"/>
      <c r="C1832" s="18"/>
      <c r="D1832" s="18"/>
      <c r="E1832" s="18"/>
      <c r="F1832" s="18"/>
      <c r="G1832" s="18"/>
      <c r="H1832" s="18"/>
      <c r="I1832" s="18"/>
      <c r="J1832" s="18"/>
      <c r="K1832" s="18"/>
      <c r="L1832" s="18"/>
      <c r="M1832" s="18"/>
      <c r="N1832" s="18"/>
      <c r="O1832" s="18"/>
      <c r="P1832" s="18"/>
      <c r="Q1832" s="18"/>
      <c r="R1832" s="18"/>
      <c r="S1832" s="18"/>
      <c r="T1832" s="18"/>
      <c r="U1832" s="18"/>
      <c r="V1832" s="18"/>
      <c r="W1832" s="18"/>
      <c r="X1832" s="18"/>
      <c r="Y1832" s="18"/>
      <c r="Z1832" s="18"/>
      <c r="AA1832" s="18"/>
      <c r="AB1832" s="18"/>
      <c r="AC1832" s="18"/>
      <c r="AD1832" s="18"/>
      <c r="AE1832" s="18"/>
      <c r="AF1832" s="18"/>
      <c r="AG1832" s="18"/>
      <c r="AH1832" s="18"/>
      <c r="AI1832" s="18"/>
      <c r="AJ1832" s="18"/>
      <c r="AK1832" s="18"/>
      <c r="AL1832" s="18"/>
      <c r="AM1832" s="18"/>
      <c r="AN1832" s="18"/>
      <c r="AO1832" s="18"/>
      <c r="AP1832" s="18"/>
      <c r="AQ1832" s="18"/>
      <c r="AR1832" s="19"/>
      <c r="AS1832" s="19"/>
      <c r="AT1832" s="19"/>
      <c r="AU1832" s="19"/>
      <c r="AV1832" s="19"/>
      <c r="AW1832" s="19"/>
      <c r="AX1832" s="19"/>
      <c r="AY1832" s="19"/>
      <c r="AZ1832" s="19"/>
      <c r="BA1832" s="19"/>
      <c r="BB1832" s="19"/>
      <c r="BC1832" s="19"/>
      <c r="BD1832" s="19"/>
      <c r="BE1832" s="19"/>
      <c r="BF1832" s="19"/>
      <c r="BG1832" s="19"/>
      <c r="BH1832" s="19"/>
      <c r="BI1832" s="19"/>
      <c r="BJ1832" s="19"/>
      <c r="BK1832" s="19"/>
      <c r="BL1832" s="19"/>
      <c r="BM1832" s="19"/>
      <c r="BN1832" s="19"/>
      <c r="BO1832" s="19"/>
      <c r="BP1832" s="19"/>
    </row>
    <row r="1833" spans="1:68" s="2" customFormat="1">
      <c r="A1833" s="57"/>
      <c r="B1833" s="18"/>
      <c r="C1833" s="18"/>
      <c r="D1833" s="18"/>
      <c r="E1833" s="18"/>
      <c r="F1833" s="18"/>
      <c r="G1833" s="18"/>
      <c r="H1833" s="18"/>
      <c r="I1833" s="18"/>
      <c r="J1833" s="18"/>
      <c r="K1833" s="18"/>
      <c r="L1833" s="18"/>
      <c r="M1833" s="18"/>
      <c r="N1833" s="18"/>
      <c r="O1833" s="18"/>
      <c r="P1833" s="18"/>
      <c r="Q1833" s="18"/>
      <c r="R1833" s="18"/>
      <c r="S1833" s="18"/>
      <c r="T1833" s="18"/>
      <c r="U1833" s="18"/>
      <c r="V1833" s="18"/>
      <c r="W1833" s="18"/>
      <c r="X1833" s="18"/>
      <c r="Y1833" s="18"/>
      <c r="Z1833" s="18"/>
      <c r="AA1833" s="18"/>
      <c r="AB1833" s="18"/>
      <c r="AC1833" s="18"/>
      <c r="AD1833" s="18"/>
      <c r="AE1833" s="18"/>
      <c r="AF1833" s="18"/>
      <c r="AG1833" s="18"/>
      <c r="AH1833" s="18"/>
      <c r="AI1833" s="18"/>
      <c r="AJ1833" s="18"/>
      <c r="AK1833" s="18"/>
      <c r="AL1833" s="18"/>
      <c r="AM1833" s="18"/>
      <c r="AN1833" s="18"/>
      <c r="AO1833" s="18"/>
      <c r="AP1833" s="18"/>
      <c r="AQ1833" s="18"/>
      <c r="AR1833" s="19"/>
      <c r="AS1833" s="19"/>
      <c r="AT1833" s="19"/>
      <c r="AU1833" s="19"/>
      <c r="AV1833" s="19"/>
      <c r="AW1833" s="19"/>
      <c r="AX1833" s="19"/>
      <c r="AY1833" s="19"/>
      <c r="AZ1833" s="19"/>
      <c r="BA1833" s="19"/>
      <c r="BB1833" s="19"/>
      <c r="BC1833" s="19"/>
      <c r="BD1833" s="19"/>
      <c r="BE1833" s="19"/>
      <c r="BF1833" s="19"/>
      <c r="BG1833" s="19"/>
      <c r="BH1833" s="19"/>
      <c r="BI1833" s="19"/>
      <c r="BJ1833" s="19"/>
      <c r="BK1833" s="19"/>
      <c r="BL1833" s="19"/>
      <c r="BM1833" s="19"/>
      <c r="BN1833" s="19"/>
      <c r="BO1833" s="19"/>
      <c r="BP1833" s="19"/>
    </row>
    <row r="1834" spans="1:68" s="2" customFormat="1">
      <c r="A1834" s="57"/>
      <c r="B1834" s="18"/>
      <c r="C1834" s="18"/>
      <c r="D1834" s="18"/>
      <c r="E1834" s="18"/>
      <c r="F1834" s="18"/>
      <c r="G1834" s="18"/>
      <c r="H1834" s="18"/>
      <c r="I1834" s="18"/>
      <c r="J1834" s="18"/>
      <c r="K1834" s="18"/>
      <c r="L1834" s="18"/>
      <c r="M1834" s="18"/>
      <c r="N1834" s="18"/>
      <c r="O1834" s="18"/>
      <c r="P1834" s="18"/>
      <c r="Q1834" s="18"/>
      <c r="R1834" s="18"/>
      <c r="S1834" s="18"/>
      <c r="T1834" s="18"/>
      <c r="U1834" s="18"/>
      <c r="V1834" s="18"/>
      <c r="W1834" s="18"/>
      <c r="X1834" s="18"/>
      <c r="Y1834" s="18"/>
      <c r="Z1834" s="18"/>
      <c r="AA1834" s="18"/>
      <c r="AB1834" s="18"/>
      <c r="AC1834" s="18"/>
      <c r="AD1834" s="18"/>
      <c r="AE1834" s="18"/>
      <c r="AF1834" s="18"/>
      <c r="AG1834" s="18"/>
      <c r="AH1834" s="18"/>
      <c r="AI1834" s="18"/>
      <c r="AJ1834" s="18"/>
      <c r="AK1834" s="18"/>
      <c r="AL1834" s="18"/>
      <c r="AM1834" s="18"/>
      <c r="AN1834" s="18"/>
      <c r="AO1834" s="18"/>
      <c r="AP1834" s="18"/>
      <c r="AQ1834" s="18"/>
      <c r="AR1834" s="19"/>
      <c r="AS1834" s="19"/>
      <c r="AT1834" s="19"/>
      <c r="AU1834" s="19"/>
      <c r="AV1834" s="19"/>
      <c r="AW1834" s="19"/>
      <c r="AX1834" s="19"/>
      <c r="AY1834" s="19"/>
      <c r="AZ1834" s="19"/>
      <c r="BA1834" s="19"/>
      <c r="BB1834" s="19"/>
      <c r="BC1834" s="19"/>
      <c r="BD1834" s="19"/>
      <c r="BE1834" s="19"/>
      <c r="BF1834" s="19"/>
      <c r="BG1834" s="19"/>
      <c r="BH1834" s="19"/>
      <c r="BI1834" s="19"/>
      <c r="BJ1834" s="19"/>
      <c r="BK1834" s="19"/>
      <c r="BL1834" s="19"/>
      <c r="BM1834" s="19"/>
      <c r="BN1834" s="19"/>
      <c r="BO1834" s="19"/>
      <c r="BP1834" s="19"/>
    </row>
    <row r="1835" spans="1:68" s="2" customFormat="1">
      <c r="A1835" s="57"/>
      <c r="B1835" s="18"/>
      <c r="C1835" s="18"/>
      <c r="D1835" s="18"/>
      <c r="E1835" s="18"/>
      <c r="F1835" s="18"/>
      <c r="G1835" s="18"/>
      <c r="H1835" s="18"/>
      <c r="I1835" s="18"/>
      <c r="J1835" s="18"/>
      <c r="K1835" s="18"/>
      <c r="L1835" s="18"/>
      <c r="M1835" s="18"/>
      <c r="N1835" s="18"/>
      <c r="O1835" s="18"/>
      <c r="P1835" s="18"/>
      <c r="Q1835" s="18"/>
      <c r="R1835" s="18"/>
      <c r="S1835" s="18"/>
      <c r="T1835" s="18"/>
      <c r="U1835" s="18"/>
      <c r="V1835" s="18"/>
      <c r="W1835" s="18"/>
      <c r="X1835" s="18"/>
      <c r="Y1835" s="18"/>
      <c r="Z1835" s="18"/>
      <c r="AA1835" s="18"/>
      <c r="AB1835" s="18"/>
      <c r="AC1835" s="18"/>
      <c r="AD1835" s="18"/>
      <c r="AE1835" s="18"/>
      <c r="AF1835" s="18"/>
      <c r="AG1835" s="18"/>
      <c r="AH1835" s="18"/>
      <c r="AI1835" s="18"/>
      <c r="AJ1835" s="18"/>
      <c r="AK1835" s="18"/>
      <c r="AL1835" s="18"/>
      <c r="AM1835" s="18"/>
      <c r="AN1835" s="18"/>
      <c r="AO1835" s="18"/>
      <c r="AP1835" s="18"/>
      <c r="AQ1835" s="18"/>
      <c r="AR1835" s="19"/>
      <c r="AS1835" s="19"/>
      <c r="AT1835" s="19"/>
      <c r="AU1835" s="19"/>
      <c r="AV1835" s="19"/>
      <c r="AW1835" s="19"/>
      <c r="AX1835" s="19"/>
      <c r="AY1835" s="19"/>
      <c r="AZ1835" s="19"/>
      <c r="BA1835" s="19"/>
      <c r="BB1835" s="19"/>
      <c r="BC1835" s="19"/>
      <c r="BD1835" s="19"/>
      <c r="BE1835" s="19"/>
      <c r="BF1835" s="19"/>
      <c r="BG1835" s="19"/>
      <c r="BH1835" s="19"/>
      <c r="BI1835" s="19"/>
      <c r="BJ1835" s="19"/>
      <c r="BK1835" s="19"/>
      <c r="BL1835" s="19"/>
      <c r="BM1835" s="19"/>
      <c r="BN1835" s="19"/>
      <c r="BO1835" s="19"/>
      <c r="BP1835" s="19"/>
    </row>
    <row r="1836" spans="1:68" s="2" customFormat="1">
      <c r="A1836" s="57"/>
      <c r="B1836" s="18"/>
      <c r="C1836" s="18"/>
      <c r="D1836" s="18"/>
      <c r="E1836" s="18"/>
      <c r="F1836" s="18"/>
      <c r="G1836" s="18"/>
      <c r="H1836" s="18"/>
      <c r="I1836" s="18"/>
      <c r="J1836" s="18"/>
      <c r="K1836" s="18"/>
      <c r="L1836" s="18"/>
      <c r="M1836" s="18"/>
      <c r="N1836" s="18"/>
      <c r="O1836" s="18"/>
      <c r="P1836" s="18"/>
      <c r="Q1836" s="18"/>
      <c r="R1836" s="18"/>
      <c r="S1836" s="18"/>
      <c r="T1836" s="18"/>
      <c r="U1836" s="18"/>
      <c r="V1836" s="18"/>
      <c r="W1836" s="18"/>
      <c r="X1836" s="18"/>
      <c r="Y1836" s="18"/>
      <c r="Z1836" s="18"/>
      <c r="AA1836" s="18"/>
      <c r="AB1836" s="18"/>
      <c r="AC1836" s="18"/>
      <c r="AD1836" s="18"/>
      <c r="AE1836" s="18"/>
      <c r="AF1836" s="18"/>
      <c r="AG1836" s="18"/>
      <c r="AH1836" s="18"/>
      <c r="AI1836" s="18"/>
      <c r="AJ1836" s="18"/>
      <c r="AK1836" s="18"/>
      <c r="AL1836" s="18"/>
      <c r="AM1836" s="18"/>
      <c r="AN1836" s="18"/>
      <c r="AO1836" s="18"/>
      <c r="AP1836" s="18"/>
      <c r="AQ1836" s="18"/>
      <c r="AR1836" s="19"/>
      <c r="AS1836" s="19"/>
      <c r="AT1836" s="19"/>
      <c r="AU1836" s="19"/>
      <c r="AV1836" s="19"/>
      <c r="AW1836" s="19"/>
      <c r="AX1836" s="19"/>
      <c r="AY1836" s="19"/>
      <c r="AZ1836" s="19"/>
      <c r="BA1836" s="19"/>
      <c r="BB1836" s="19"/>
      <c r="BC1836" s="19"/>
      <c r="BD1836" s="19"/>
      <c r="BE1836" s="19"/>
      <c r="BF1836" s="19"/>
      <c r="BG1836" s="19"/>
      <c r="BH1836" s="19"/>
      <c r="BI1836" s="19"/>
      <c r="BJ1836" s="19"/>
      <c r="BK1836" s="19"/>
      <c r="BL1836" s="19"/>
      <c r="BM1836" s="19"/>
      <c r="BN1836" s="19"/>
      <c r="BO1836" s="19"/>
      <c r="BP1836" s="19"/>
    </row>
    <row r="1837" spans="1:68" s="2" customFormat="1">
      <c r="A1837" s="57"/>
      <c r="B1837" s="18"/>
      <c r="C1837" s="18"/>
      <c r="D1837" s="18"/>
      <c r="E1837" s="18"/>
      <c r="F1837" s="18"/>
      <c r="G1837" s="18"/>
      <c r="H1837" s="18"/>
      <c r="I1837" s="18"/>
      <c r="J1837" s="18"/>
      <c r="K1837" s="18"/>
      <c r="L1837" s="18"/>
      <c r="M1837" s="18"/>
      <c r="N1837" s="18"/>
      <c r="O1837" s="18"/>
      <c r="P1837" s="18"/>
      <c r="Q1837" s="18"/>
      <c r="R1837" s="18"/>
      <c r="S1837" s="18"/>
      <c r="T1837" s="18"/>
      <c r="U1837" s="18"/>
      <c r="V1837" s="18"/>
      <c r="W1837" s="18"/>
      <c r="X1837" s="18"/>
      <c r="Y1837" s="18"/>
      <c r="Z1837" s="18"/>
      <c r="AA1837" s="18"/>
      <c r="AB1837" s="18"/>
      <c r="AC1837" s="18"/>
      <c r="AD1837" s="18"/>
      <c r="AE1837" s="18"/>
      <c r="AF1837" s="18"/>
      <c r="AG1837" s="18"/>
      <c r="AH1837" s="18"/>
      <c r="AI1837" s="18"/>
      <c r="AJ1837" s="18"/>
      <c r="AK1837" s="18"/>
      <c r="AL1837" s="18"/>
      <c r="AM1837" s="18"/>
      <c r="AN1837" s="18"/>
      <c r="AO1837" s="18"/>
      <c r="AP1837" s="18"/>
      <c r="AQ1837" s="18"/>
      <c r="AR1837" s="19"/>
      <c r="AS1837" s="19"/>
      <c r="AT1837" s="19"/>
      <c r="AU1837" s="19"/>
      <c r="AV1837" s="19"/>
      <c r="AW1837" s="19"/>
      <c r="AX1837" s="19"/>
      <c r="AY1837" s="19"/>
      <c r="AZ1837" s="19"/>
      <c r="BA1837" s="19"/>
      <c r="BB1837" s="19"/>
      <c r="BC1837" s="19"/>
      <c r="BD1837" s="19"/>
      <c r="BE1837" s="19"/>
      <c r="BF1837" s="19"/>
      <c r="BG1837" s="19"/>
      <c r="BH1837" s="19"/>
      <c r="BI1837" s="19"/>
      <c r="BJ1837" s="19"/>
      <c r="BK1837" s="19"/>
      <c r="BL1837" s="19"/>
      <c r="BM1837" s="19"/>
      <c r="BN1837" s="19"/>
      <c r="BO1837" s="19"/>
      <c r="BP1837" s="19"/>
    </row>
    <row r="1838" spans="1:68" s="2" customFormat="1">
      <c r="A1838" s="57"/>
      <c r="B1838" s="18"/>
      <c r="C1838" s="18"/>
      <c r="D1838" s="18"/>
      <c r="E1838" s="18"/>
      <c r="F1838" s="18"/>
      <c r="G1838" s="18"/>
      <c r="H1838" s="18"/>
      <c r="I1838" s="18"/>
      <c r="J1838" s="18"/>
      <c r="K1838" s="18"/>
      <c r="L1838" s="18"/>
      <c r="M1838" s="18"/>
      <c r="N1838" s="18"/>
      <c r="O1838" s="18"/>
      <c r="P1838" s="18"/>
      <c r="Q1838" s="18"/>
      <c r="R1838" s="18"/>
      <c r="S1838" s="18"/>
      <c r="T1838" s="18"/>
      <c r="U1838" s="18"/>
      <c r="V1838" s="18"/>
      <c r="W1838" s="18"/>
      <c r="X1838" s="18"/>
      <c r="Y1838" s="18"/>
      <c r="Z1838" s="18"/>
      <c r="AA1838" s="18"/>
      <c r="AB1838" s="18"/>
      <c r="AC1838" s="18"/>
      <c r="AD1838" s="18"/>
      <c r="AE1838" s="18"/>
      <c r="AF1838" s="18"/>
      <c r="AG1838" s="18"/>
      <c r="AH1838" s="18"/>
      <c r="AI1838" s="18"/>
      <c r="AJ1838" s="18"/>
      <c r="AK1838" s="18"/>
      <c r="AL1838" s="18"/>
      <c r="AM1838" s="18"/>
      <c r="AN1838" s="18"/>
      <c r="AO1838" s="18"/>
      <c r="AP1838" s="18"/>
      <c r="AQ1838" s="18"/>
      <c r="AR1838" s="19"/>
      <c r="AS1838" s="19"/>
      <c r="AT1838" s="19"/>
      <c r="AU1838" s="19"/>
      <c r="AV1838" s="19"/>
      <c r="AW1838" s="19"/>
      <c r="AX1838" s="19"/>
      <c r="AY1838" s="19"/>
      <c r="AZ1838" s="19"/>
      <c r="BA1838" s="19"/>
      <c r="BB1838" s="19"/>
      <c r="BC1838" s="19"/>
      <c r="BD1838" s="19"/>
      <c r="BE1838" s="19"/>
      <c r="BF1838" s="19"/>
      <c r="BG1838" s="19"/>
      <c r="BH1838" s="19"/>
      <c r="BI1838" s="19"/>
      <c r="BJ1838" s="19"/>
      <c r="BK1838" s="19"/>
      <c r="BL1838" s="19"/>
      <c r="BM1838" s="19"/>
      <c r="BN1838" s="19"/>
      <c r="BO1838" s="19"/>
      <c r="BP1838" s="19"/>
    </row>
    <row r="1839" spans="1:68" s="2" customFormat="1">
      <c r="A1839" s="57"/>
      <c r="B1839" s="18"/>
      <c r="C1839" s="18"/>
      <c r="D1839" s="18"/>
      <c r="E1839" s="18"/>
      <c r="F1839" s="18"/>
      <c r="G1839" s="18"/>
      <c r="H1839" s="18"/>
      <c r="I1839" s="18"/>
      <c r="J1839" s="18"/>
      <c r="K1839" s="18"/>
      <c r="L1839" s="18"/>
      <c r="M1839" s="18"/>
      <c r="N1839" s="18"/>
      <c r="O1839" s="18"/>
      <c r="P1839" s="18"/>
      <c r="Q1839" s="18"/>
      <c r="R1839" s="18"/>
      <c r="S1839" s="18"/>
      <c r="T1839" s="18"/>
      <c r="U1839" s="18"/>
      <c r="V1839" s="18"/>
      <c r="W1839" s="18"/>
      <c r="X1839" s="18"/>
      <c r="Y1839" s="18"/>
      <c r="Z1839" s="18"/>
      <c r="AA1839" s="18"/>
      <c r="AB1839" s="18"/>
      <c r="AC1839" s="18"/>
      <c r="AD1839" s="18"/>
      <c r="AE1839" s="18"/>
      <c r="AF1839" s="18"/>
      <c r="AG1839" s="18"/>
      <c r="AH1839" s="18"/>
      <c r="AI1839" s="18"/>
      <c r="AJ1839" s="18"/>
      <c r="AK1839" s="18"/>
      <c r="AL1839" s="18"/>
      <c r="AM1839" s="18"/>
      <c r="AN1839" s="18"/>
      <c r="AO1839" s="18"/>
      <c r="AP1839" s="18"/>
      <c r="AQ1839" s="18"/>
      <c r="AR1839" s="19"/>
      <c r="AS1839" s="19"/>
      <c r="AT1839" s="19"/>
      <c r="AU1839" s="19"/>
      <c r="AV1839" s="19"/>
      <c r="AW1839" s="19"/>
      <c r="AX1839" s="19"/>
      <c r="AY1839" s="19"/>
      <c r="AZ1839" s="19"/>
      <c r="BA1839" s="19"/>
      <c r="BB1839" s="19"/>
      <c r="BC1839" s="19"/>
      <c r="BD1839" s="19"/>
      <c r="BE1839" s="19"/>
      <c r="BF1839" s="19"/>
      <c r="BG1839" s="19"/>
      <c r="BH1839" s="19"/>
      <c r="BI1839" s="19"/>
      <c r="BJ1839" s="19"/>
      <c r="BK1839" s="19"/>
      <c r="BL1839" s="19"/>
      <c r="BM1839" s="19"/>
      <c r="BN1839" s="19"/>
      <c r="BO1839" s="19"/>
      <c r="BP1839" s="19"/>
    </row>
    <row r="1840" spans="1:68" s="2" customFormat="1">
      <c r="A1840" s="57"/>
      <c r="B1840" s="18"/>
      <c r="C1840" s="18"/>
      <c r="D1840" s="18"/>
      <c r="E1840" s="18"/>
      <c r="F1840" s="18"/>
      <c r="G1840" s="18"/>
      <c r="H1840" s="18"/>
      <c r="I1840" s="18"/>
      <c r="J1840" s="18"/>
      <c r="K1840" s="18"/>
      <c r="L1840" s="18"/>
      <c r="M1840" s="18"/>
      <c r="N1840" s="18"/>
      <c r="O1840" s="18"/>
      <c r="P1840" s="18"/>
      <c r="Q1840" s="18"/>
      <c r="R1840" s="18"/>
      <c r="S1840" s="18"/>
      <c r="T1840" s="18"/>
      <c r="U1840" s="18"/>
      <c r="V1840" s="18"/>
      <c r="W1840" s="18"/>
      <c r="X1840" s="18"/>
      <c r="Y1840" s="18"/>
      <c r="Z1840" s="18"/>
      <c r="AA1840" s="18"/>
      <c r="AB1840" s="18"/>
      <c r="AC1840" s="18"/>
      <c r="AD1840" s="18"/>
      <c r="AE1840" s="18"/>
      <c r="AF1840" s="18"/>
      <c r="AG1840" s="18"/>
      <c r="AH1840" s="18"/>
      <c r="AI1840" s="18"/>
      <c r="AJ1840" s="18"/>
      <c r="AK1840" s="18"/>
      <c r="AL1840" s="18"/>
      <c r="AM1840" s="18"/>
      <c r="AN1840" s="18"/>
      <c r="AO1840" s="18"/>
      <c r="AP1840" s="18"/>
      <c r="AQ1840" s="18"/>
      <c r="AR1840" s="19"/>
      <c r="AS1840" s="19"/>
      <c r="AT1840" s="19"/>
      <c r="AU1840" s="19"/>
      <c r="AV1840" s="19"/>
      <c r="AW1840" s="19"/>
      <c r="AX1840" s="19"/>
      <c r="AY1840" s="19"/>
      <c r="AZ1840" s="19"/>
      <c r="BA1840" s="19"/>
      <c r="BB1840" s="19"/>
      <c r="BC1840" s="19"/>
      <c r="BD1840" s="19"/>
      <c r="BE1840" s="19"/>
      <c r="BF1840" s="19"/>
      <c r="BG1840" s="19"/>
      <c r="BH1840" s="19"/>
      <c r="BI1840" s="19"/>
      <c r="BJ1840" s="19"/>
      <c r="BK1840" s="19"/>
      <c r="BL1840" s="19"/>
      <c r="BM1840" s="19"/>
      <c r="BN1840" s="19"/>
      <c r="BO1840" s="19"/>
      <c r="BP1840" s="19"/>
    </row>
    <row r="1841" spans="1:68" s="2" customFormat="1">
      <c r="A1841" s="57"/>
      <c r="B1841" s="18"/>
      <c r="C1841" s="18"/>
      <c r="D1841" s="18"/>
      <c r="E1841" s="18"/>
      <c r="F1841" s="18"/>
      <c r="G1841" s="18"/>
      <c r="H1841" s="18"/>
      <c r="I1841" s="18"/>
      <c r="J1841" s="18"/>
      <c r="K1841" s="18"/>
      <c r="L1841" s="18"/>
      <c r="M1841" s="18"/>
      <c r="N1841" s="18"/>
      <c r="O1841" s="18"/>
      <c r="P1841" s="18"/>
      <c r="Q1841" s="18"/>
      <c r="R1841" s="18"/>
      <c r="S1841" s="18"/>
      <c r="T1841" s="18"/>
      <c r="U1841" s="18"/>
      <c r="V1841" s="18"/>
      <c r="W1841" s="18"/>
      <c r="X1841" s="18"/>
      <c r="Y1841" s="18"/>
      <c r="Z1841" s="18"/>
      <c r="AA1841" s="18"/>
      <c r="AB1841" s="18"/>
      <c r="AC1841" s="18"/>
      <c r="AD1841" s="18"/>
      <c r="AE1841" s="18"/>
      <c r="AF1841" s="18"/>
      <c r="AG1841" s="18"/>
      <c r="AH1841" s="18"/>
      <c r="AI1841" s="18"/>
      <c r="AJ1841" s="18"/>
      <c r="AK1841" s="18"/>
      <c r="AL1841" s="18"/>
      <c r="AM1841" s="18"/>
      <c r="AN1841" s="18"/>
      <c r="AO1841" s="18"/>
      <c r="AP1841" s="18"/>
      <c r="AQ1841" s="18"/>
      <c r="AR1841" s="19"/>
      <c r="AS1841" s="19"/>
      <c r="AT1841" s="19"/>
      <c r="AU1841" s="19"/>
      <c r="AV1841" s="19"/>
      <c r="AW1841" s="19"/>
      <c r="AX1841" s="19"/>
      <c r="AY1841" s="19"/>
      <c r="AZ1841" s="19"/>
      <c r="BA1841" s="19"/>
      <c r="BB1841" s="19"/>
      <c r="BC1841" s="19"/>
      <c r="BD1841" s="19"/>
      <c r="BE1841" s="19"/>
      <c r="BF1841" s="19"/>
      <c r="BG1841" s="19"/>
      <c r="BH1841" s="19"/>
      <c r="BI1841" s="19"/>
      <c r="BJ1841" s="19"/>
      <c r="BK1841" s="19"/>
      <c r="BL1841" s="19"/>
      <c r="BM1841" s="19"/>
      <c r="BN1841" s="19"/>
      <c r="BO1841" s="19"/>
      <c r="BP1841" s="19"/>
    </row>
    <row r="1842" spans="1:68" s="2" customFormat="1">
      <c r="A1842" s="57"/>
      <c r="B1842" s="18"/>
      <c r="C1842" s="18"/>
      <c r="D1842" s="18"/>
      <c r="E1842" s="18"/>
      <c r="F1842" s="18"/>
      <c r="G1842" s="18"/>
      <c r="H1842" s="18"/>
      <c r="I1842" s="18"/>
      <c r="J1842" s="18"/>
      <c r="K1842" s="18"/>
      <c r="L1842" s="18"/>
      <c r="M1842" s="18"/>
      <c r="N1842" s="18"/>
      <c r="O1842" s="18"/>
      <c r="P1842" s="18"/>
      <c r="Q1842" s="18"/>
      <c r="R1842" s="18"/>
      <c r="S1842" s="18"/>
      <c r="T1842" s="18"/>
      <c r="U1842" s="18"/>
      <c r="V1842" s="18"/>
      <c r="W1842" s="18"/>
      <c r="X1842" s="18"/>
      <c r="Y1842" s="18"/>
      <c r="Z1842" s="18"/>
      <c r="AA1842" s="18"/>
      <c r="AB1842" s="18"/>
      <c r="AC1842" s="18"/>
      <c r="AD1842" s="18"/>
      <c r="AE1842" s="18"/>
      <c r="AF1842" s="18"/>
      <c r="AG1842" s="18"/>
      <c r="AH1842" s="18"/>
      <c r="AI1842" s="18"/>
      <c r="AJ1842" s="18"/>
      <c r="AK1842" s="18"/>
      <c r="AL1842" s="18"/>
      <c r="AM1842" s="18"/>
      <c r="AN1842" s="18"/>
      <c r="AO1842" s="18"/>
      <c r="AP1842" s="18"/>
      <c r="AQ1842" s="18"/>
      <c r="AR1842" s="19"/>
      <c r="AS1842" s="19"/>
      <c r="AT1842" s="19"/>
      <c r="AU1842" s="19"/>
      <c r="AV1842" s="19"/>
      <c r="AW1842" s="19"/>
      <c r="AX1842" s="19"/>
      <c r="AY1842" s="19"/>
      <c r="AZ1842" s="19"/>
      <c r="BA1842" s="19"/>
      <c r="BB1842" s="19"/>
      <c r="BC1842" s="19"/>
      <c r="BD1842" s="19"/>
      <c r="BE1842" s="19"/>
      <c r="BF1842" s="19"/>
      <c r="BG1842" s="19"/>
      <c r="BH1842" s="19"/>
      <c r="BI1842" s="19"/>
      <c r="BJ1842" s="19"/>
      <c r="BK1842" s="19"/>
      <c r="BL1842" s="19"/>
      <c r="BM1842" s="19"/>
      <c r="BN1842" s="19"/>
      <c r="BO1842" s="19"/>
      <c r="BP1842" s="19"/>
    </row>
    <row r="1843" spans="1:68" s="2" customFormat="1">
      <c r="A1843" s="57"/>
      <c r="B1843" s="18"/>
      <c r="C1843" s="18"/>
      <c r="D1843" s="18"/>
      <c r="E1843" s="18"/>
      <c r="F1843" s="18"/>
      <c r="G1843" s="18"/>
      <c r="H1843" s="18"/>
      <c r="I1843" s="18"/>
      <c r="J1843" s="18"/>
      <c r="K1843" s="18"/>
      <c r="L1843" s="18"/>
      <c r="M1843" s="18"/>
      <c r="N1843" s="18"/>
      <c r="O1843" s="18"/>
      <c r="P1843" s="18"/>
      <c r="Q1843" s="18"/>
      <c r="R1843" s="18"/>
      <c r="S1843" s="18"/>
      <c r="T1843" s="18"/>
      <c r="U1843" s="18"/>
      <c r="V1843" s="18"/>
      <c r="W1843" s="18"/>
      <c r="X1843" s="18"/>
      <c r="Y1843" s="18"/>
      <c r="Z1843" s="18"/>
      <c r="AA1843" s="18"/>
      <c r="AB1843" s="18"/>
      <c r="AC1843" s="18"/>
      <c r="AD1843" s="18"/>
      <c r="AE1843" s="18"/>
      <c r="AF1843" s="18"/>
      <c r="AG1843" s="18"/>
      <c r="AH1843" s="18"/>
      <c r="AI1843" s="18"/>
      <c r="AJ1843" s="18"/>
      <c r="AK1843" s="18"/>
      <c r="AL1843" s="18"/>
      <c r="AM1843" s="18"/>
      <c r="AN1843" s="18"/>
      <c r="AO1843" s="18"/>
      <c r="AP1843" s="18"/>
      <c r="AQ1843" s="18"/>
      <c r="AR1843" s="19"/>
      <c r="AS1843" s="19"/>
      <c r="AT1843" s="19"/>
      <c r="AU1843" s="19"/>
      <c r="AV1843" s="19"/>
      <c r="AW1843" s="19"/>
      <c r="AX1843" s="19"/>
      <c r="AY1843" s="19"/>
      <c r="AZ1843" s="19"/>
      <c r="BA1843" s="19"/>
      <c r="BB1843" s="19"/>
      <c r="BC1843" s="19"/>
      <c r="BD1843" s="19"/>
      <c r="BE1843" s="19"/>
      <c r="BF1843" s="19"/>
      <c r="BG1843" s="19"/>
      <c r="BH1843" s="19"/>
      <c r="BI1843" s="19"/>
      <c r="BJ1843" s="19"/>
      <c r="BK1843" s="19"/>
      <c r="BL1843" s="19"/>
      <c r="BM1843" s="19"/>
      <c r="BN1843" s="19"/>
      <c r="BO1843" s="19"/>
      <c r="BP1843" s="19"/>
    </row>
    <row r="1844" spans="1:68" s="2" customFormat="1">
      <c r="A1844" s="57"/>
      <c r="B1844" s="18"/>
      <c r="C1844" s="18"/>
      <c r="D1844" s="18"/>
      <c r="E1844" s="18"/>
      <c r="F1844" s="18"/>
      <c r="G1844" s="18"/>
      <c r="H1844" s="18"/>
      <c r="I1844" s="18"/>
      <c r="J1844" s="18"/>
      <c r="K1844" s="18"/>
      <c r="L1844" s="18"/>
      <c r="M1844" s="18"/>
      <c r="N1844" s="18"/>
      <c r="O1844" s="18"/>
      <c r="P1844" s="18"/>
      <c r="Q1844" s="18"/>
      <c r="R1844" s="18"/>
      <c r="S1844" s="18"/>
      <c r="T1844" s="18"/>
      <c r="U1844" s="18"/>
      <c r="V1844" s="18"/>
      <c r="W1844" s="18"/>
      <c r="X1844" s="18"/>
      <c r="Y1844" s="18"/>
      <c r="Z1844" s="18"/>
      <c r="AA1844" s="18"/>
      <c r="AB1844" s="18"/>
      <c r="AC1844" s="18"/>
      <c r="AD1844" s="18"/>
      <c r="AE1844" s="18"/>
      <c r="AF1844" s="18"/>
      <c r="AG1844" s="18"/>
      <c r="AH1844" s="18"/>
      <c r="AI1844" s="18"/>
      <c r="AJ1844" s="18"/>
      <c r="AK1844" s="18"/>
      <c r="AL1844" s="18"/>
      <c r="AM1844" s="18"/>
      <c r="AN1844" s="18"/>
      <c r="AO1844" s="18"/>
      <c r="AP1844" s="18"/>
      <c r="AQ1844" s="18"/>
      <c r="AR1844" s="19"/>
      <c r="AS1844" s="19"/>
      <c r="AT1844" s="19"/>
      <c r="AU1844" s="19"/>
      <c r="AV1844" s="19"/>
      <c r="AW1844" s="19"/>
      <c r="AX1844" s="19"/>
      <c r="AY1844" s="19"/>
      <c r="AZ1844" s="19"/>
      <c r="BA1844" s="19"/>
      <c r="BB1844" s="19"/>
      <c r="BC1844" s="19"/>
      <c r="BD1844" s="19"/>
      <c r="BE1844" s="19"/>
      <c r="BF1844" s="19"/>
      <c r="BG1844" s="19"/>
      <c r="BH1844" s="19"/>
      <c r="BI1844" s="19"/>
      <c r="BJ1844" s="19"/>
      <c r="BK1844" s="19"/>
      <c r="BL1844" s="19"/>
      <c r="BM1844" s="19"/>
      <c r="BN1844" s="19"/>
      <c r="BO1844" s="19"/>
      <c r="BP1844" s="19"/>
    </row>
    <row r="1845" spans="1:68" s="2" customFormat="1">
      <c r="A1845" s="57"/>
      <c r="B1845" s="18"/>
      <c r="C1845" s="18"/>
      <c r="D1845" s="18"/>
      <c r="E1845" s="18"/>
      <c r="F1845" s="18"/>
      <c r="G1845" s="18"/>
      <c r="H1845" s="18"/>
      <c r="I1845" s="18"/>
      <c r="J1845" s="18"/>
      <c r="K1845" s="18"/>
      <c r="L1845" s="18"/>
      <c r="M1845" s="18"/>
      <c r="N1845" s="18"/>
      <c r="O1845" s="18"/>
      <c r="P1845" s="18"/>
      <c r="Q1845" s="18"/>
      <c r="R1845" s="18"/>
      <c r="S1845" s="18"/>
      <c r="T1845" s="18"/>
      <c r="U1845" s="18"/>
      <c r="V1845" s="18"/>
      <c r="W1845" s="18"/>
      <c r="X1845" s="18"/>
      <c r="Y1845" s="18"/>
      <c r="Z1845" s="18"/>
      <c r="AA1845" s="18"/>
      <c r="AB1845" s="18"/>
      <c r="AC1845" s="18"/>
      <c r="AD1845" s="18"/>
      <c r="AE1845" s="18"/>
      <c r="AF1845" s="18"/>
      <c r="AG1845" s="18"/>
      <c r="AH1845" s="18"/>
      <c r="AI1845" s="18"/>
      <c r="AJ1845" s="18"/>
      <c r="AK1845" s="18"/>
      <c r="AL1845" s="18"/>
      <c r="AM1845" s="18"/>
      <c r="AN1845" s="18"/>
      <c r="AO1845" s="18"/>
      <c r="AP1845" s="18"/>
      <c r="AQ1845" s="18"/>
      <c r="AR1845" s="19"/>
      <c r="AS1845" s="19"/>
      <c r="AT1845" s="19"/>
      <c r="AU1845" s="19"/>
      <c r="AV1845" s="19"/>
      <c r="AW1845" s="19"/>
      <c r="AX1845" s="19"/>
      <c r="AY1845" s="19"/>
      <c r="AZ1845" s="19"/>
      <c r="BA1845" s="19"/>
      <c r="BB1845" s="19"/>
      <c r="BC1845" s="19"/>
      <c r="BD1845" s="19"/>
      <c r="BE1845" s="19"/>
      <c r="BF1845" s="19"/>
      <c r="BG1845" s="19"/>
      <c r="BH1845" s="19"/>
      <c r="BI1845" s="19"/>
      <c r="BJ1845" s="19"/>
      <c r="BK1845" s="19"/>
      <c r="BL1845" s="19"/>
      <c r="BM1845" s="19"/>
      <c r="BN1845" s="19"/>
      <c r="BO1845" s="19"/>
      <c r="BP1845" s="19"/>
    </row>
    <row r="1846" spans="1:68" s="2" customFormat="1">
      <c r="A1846" s="57"/>
      <c r="B1846" s="18"/>
      <c r="C1846" s="18"/>
      <c r="D1846" s="18"/>
      <c r="E1846" s="18"/>
      <c r="F1846" s="18"/>
      <c r="G1846" s="18"/>
      <c r="H1846" s="18"/>
      <c r="I1846" s="18"/>
      <c r="J1846" s="18"/>
      <c r="K1846" s="18"/>
      <c r="L1846" s="18"/>
      <c r="M1846" s="18"/>
      <c r="N1846" s="18"/>
      <c r="O1846" s="18"/>
      <c r="P1846" s="18"/>
      <c r="Q1846" s="18"/>
      <c r="R1846" s="18"/>
      <c r="S1846" s="18"/>
      <c r="T1846" s="18"/>
      <c r="U1846" s="18"/>
      <c r="V1846" s="18"/>
      <c r="W1846" s="18"/>
      <c r="X1846" s="18"/>
      <c r="Y1846" s="18"/>
      <c r="Z1846" s="18"/>
      <c r="AA1846" s="18"/>
      <c r="AB1846" s="18"/>
      <c r="AC1846" s="18"/>
      <c r="AD1846" s="18"/>
      <c r="AE1846" s="18"/>
      <c r="AF1846" s="18"/>
      <c r="AG1846" s="18"/>
      <c r="AH1846" s="18"/>
      <c r="AI1846" s="18"/>
      <c r="AJ1846" s="18"/>
      <c r="AK1846" s="18"/>
      <c r="AL1846" s="18"/>
      <c r="AM1846" s="18"/>
      <c r="AN1846" s="18"/>
      <c r="AO1846" s="18"/>
      <c r="AP1846" s="18"/>
      <c r="AQ1846" s="18"/>
      <c r="AR1846" s="19"/>
      <c r="AS1846" s="19"/>
      <c r="AT1846" s="19"/>
      <c r="AU1846" s="19"/>
      <c r="AV1846" s="19"/>
      <c r="AW1846" s="19"/>
      <c r="AX1846" s="19"/>
      <c r="AY1846" s="19"/>
      <c r="AZ1846" s="19"/>
      <c r="BA1846" s="19"/>
      <c r="BB1846" s="19"/>
      <c r="BC1846" s="19"/>
      <c r="BD1846" s="19"/>
      <c r="BE1846" s="19"/>
      <c r="BF1846" s="19"/>
      <c r="BG1846" s="19"/>
      <c r="BH1846" s="19"/>
      <c r="BI1846" s="19"/>
      <c r="BJ1846" s="19"/>
      <c r="BK1846" s="19"/>
      <c r="BL1846" s="19"/>
      <c r="BM1846" s="19"/>
      <c r="BN1846" s="19"/>
      <c r="BO1846" s="19"/>
      <c r="BP1846" s="19"/>
    </row>
    <row r="1847" spans="1:68" s="2" customFormat="1">
      <c r="A1847" s="57"/>
      <c r="B1847" s="18"/>
      <c r="C1847" s="18"/>
      <c r="D1847" s="18"/>
      <c r="E1847" s="18"/>
      <c r="F1847" s="18"/>
      <c r="G1847" s="18"/>
      <c r="H1847" s="18"/>
      <c r="I1847" s="18"/>
      <c r="J1847" s="18"/>
      <c r="K1847" s="18"/>
      <c r="L1847" s="18"/>
      <c r="M1847" s="18"/>
      <c r="N1847" s="18"/>
      <c r="O1847" s="18"/>
      <c r="P1847" s="18"/>
      <c r="Q1847" s="18"/>
      <c r="R1847" s="18"/>
      <c r="S1847" s="18"/>
      <c r="T1847" s="18"/>
      <c r="U1847" s="18"/>
      <c r="V1847" s="18"/>
      <c r="W1847" s="18"/>
      <c r="X1847" s="18"/>
      <c r="Y1847" s="18"/>
      <c r="Z1847" s="18"/>
      <c r="AA1847" s="18"/>
      <c r="AB1847" s="18"/>
      <c r="AC1847" s="18"/>
      <c r="AD1847" s="18"/>
      <c r="AE1847" s="18"/>
      <c r="AF1847" s="18"/>
      <c r="AG1847" s="18"/>
      <c r="AH1847" s="18"/>
      <c r="AI1847" s="18"/>
      <c r="AJ1847" s="18"/>
      <c r="AK1847" s="18"/>
      <c r="AL1847" s="18"/>
      <c r="AM1847" s="18"/>
      <c r="AN1847" s="18"/>
      <c r="AO1847" s="18"/>
      <c r="AP1847" s="18"/>
      <c r="AQ1847" s="18"/>
      <c r="AR1847" s="19"/>
      <c r="AS1847" s="19"/>
      <c r="AT1847" s="19"/>
      <c r="AU1847" s="19"/>
      <c r="AV1847" s="19"/>
      <c r="AW1847" s="19"/>
      <c r="AX1847" s="19"/>
      <c r="AY1847" s="19"/>
      <c r="AZ1847" s="19"/>
      <c r="BA1847" s="19"/>
      <c r="BB1847" s="19"/>
      <c r="BC1847" s="19"/>
      <c r="BD1847" s="19"/>
      <c r="BE1847" s="19"/>
      <c r="BF1847" s="19"/>
      <c r="BG1847" s="19"/>
      <c r="BH1847" s="19"/>
      <c r="BI1847" s="19"/>
      <c r="BJ1847" s="19"/>
      <c r="BK1847" s="19"/>
      <c r="BL1847" s="19"/>
      <c r="BM1847" s="19"/>
      <c r="BN1847" s="19"/>
      <c r="BO1847" s="19"/>
      <c r="BP1847" s="19"/>
    </row>
    <row r="1848" spans="1:68" s="2" customFormat="1">
      <c r="A1848" s="57"/>
      <c r="B1848" s="18"/>
      <c r="C1848" s="18"/>
      <c r="D1848" s="18"/>
      <c r="E1848" s="18"/>
      <c r="F1848" s="18"/>
      <c r="G1848" s="18"/>
      <c r="H1848" s="18"/>
      <c r="I1848" s="18"/>
      <c r="J1848" s="18"/>
      <c r="K1848" s="18"/>
      <c r="L1848" s="18"/>
      <c r="M1848" s="18"/>
      <c r="N1848" s="18"/>
      <c r="O1848" s="18"/>
      <c r="P1848" s="18"/>
      <c r="Q1848" s="18"/>
      <c r="R1848" s="18"/>
      <c r="S1848" s="18"/>
      <c r="T1848" s="18"/>
      <c r="U1848" s="18"/>
      <c r="V1848" s="18"/>
      <c r="W1848" s="18"/>
      <c r="X1848" s="18"/>
      <c r="Y1848" s="18"/>
      <c r="Z1848" s="18"/>
      <c r="AA1848" s="18"/>
      <c r="AB1848" s="18"/>
      <c r="AC1848" s="18"/>
      <c r="AD1848" s="18"/>
      <c r="AE1848" s="18"/>
      <c r="AF1848" s="18"/>
      <c r="AG1848" s="18"/>
      <c r="AH1848" s="18"/>
      <c r="AI1848" s="18"/>
      <c r="AJ1848" s="18"/>
      <c r="AK1848" s="18"/>
      <c r="AL1848" s="18"/>
      <c r="AM1848" s="18"/>
      <c r="AN1848" s="18"/>
      <c r="AO1848" s="18"/>
      <c r="AP1848" s="18"/>
      <c r="AQ1848" s="18"/>
      <c r="AR1848" s="19"/>
      <c r="AS1848" s="19"/>
      <c r="AT1848" s="19"/>
      <c r="AU1848" s="19"/>
      <c r="AV1848" s="19"/>
      <c r="AW1848" s="19"/>
      <c r="AX1848" s="19"/>
      <c r="AY1848" s="19"/>
      <c r="AZ1848" s="19"/>
      <c r="BA1848" s="19"/>
      <c r="BB1848" s="19"/>
      <c r="BC1848" s="19"/>
      <c r="BD1848" s="19"/>
      <c r="BE1848" s="19"/>
      <c r="BF1848" s="19"/>
      <c r="BG1848" s="19"/>
      <c r="BH1848" s="19"/>
      <c r="BI1848" s="19"/>
      <c r="BJ1848" s="19"/>
      <c r="BK1848" s="19"/>
      <c r="BL1848" s="19"/>
      <c r="BM1848" s="19"/>
      <c r="BN1848" s="19"/>
      <c r="BO1848" s="19"/>
      <c r="BP1848" s="19"/>
    </row>
    <row r="1849" spans="1:68" s="2" customFormat="1">
      <c r="A1849" s="57"/>
      <c r="B1849" s="18"/>
      <c r="C1849" s="18"/>
      <c r="D1849" s="18"/>
      <c r="E1849" s="18"/>
      <c r="F1849" s="18"/>
      <c r="G1849" s="18"/>
      <c r="H1849" s="18"/>
      <c r="I1849" s="18"/>
      <c r="J1849" s="18"/>
      <c r="K1849" s="18"/>
      <c r="L1849" s="18"/>
      <c r="M1849" s="18"/>
      <c r="N1849" s="18"/>
      <c r="O1849" s="18"/>
      <c r="P1849" s="18"/>
      <c r="Q1849" s="18"/>
      <c r="R1849" s="18"/>
      <c r="S1849" s="18"/>
      <c r="T1849" s="18"/>
      <c r="U1849" s="18"/>
      <c r="V1849" s="18"/>
      <c r="W1849" s="18"/>
      <c r="X1849" s="18"/>
      <c r="Y1849" s="18"/>
      <c r="Z1849" s="18"/>
      <c r="AA1849" s="18"/>
      <c r="AB1849" s="18"/>
      <c r="AC1849" s="18"/>
      <c r="AD1849" s="18"/>
      <c r="AE1849" s="18"/>
      <c r="AF1849" s="18"/>
      <c r="AG1849" s="18"/>
      <c r="AH1849" s="18"/>
      <c r="AI1849" s="18"/>
      <c r="AJ1849" s="18"/>
      <c r="AK1849" s="18"/>
      <c r="AL1849" s="18"/>
      <c r="AM1849" s="18"/>
      <c r="AN1849" s="18"/>
      <c r="AO1849" s="18"/>
      <c r="AP1849" s="18"/>
      <c r="AQ1849" s="18"/>
      <c r="AR1849" s="19"/>
      <c r="AS1849" s="19"/>
      <c r="AT1849" s="19"/>
      <c r="AU1849" s="19"/>
      <c r="AV1849" s="19"/>
      <c r="AW1849" s="19"/>
      <c r="AX1849" s="19"/>
      <c r="AY1849" s="19"/>
      <c r="AZ1849" s="19"/>
      <c r="BA1849" s="19"/>
      <c r="BB1849" s="19"/>
      <c r="BC1849" s="19"/>
      <c r="BD1849" s="19"/>
      <c r="BE1849" s="19"/>
      <c r="BF1849" s="19"/>
      <c r="BG1849" s="19"/>
      <c r="BH1849" s="19"/>
      <c r="BI1849" s="19"/>
      <c r="BJ1849" s="19"/>
      <c r="BK1849" s="19"/>
      <c r="BL1849" s="19"/>
      <c r="BM1849" s="19"/>
      <c r="BN1849" s="19"/>
      <c r="BO1849" s="19"/>
      <c r="BP1849" s="19"/>
    </row>
    <row r="1850" spans="1:68" s="2" customFormat="1">
      <c r="A1850" s="57"/>
      <c r="B1850" s="18"/>
      <c r="C1850" s="18"/>
      <c r="D1850" s="18"/>
      <c r="E1850" s="18"/>
      <c r="F1850" s="18"/>
      <c r="G1850" s="18"/>
      <c r="H1850" s="18"/>
      <c r="I1850" s="18"/>
      <c r="J1850" s="18"/>
      <c r="K1850" s="18"/>
      <c r="L1850" s="18"/>
      <c r="M1850" s="18"/>
      <c r="N1850" s="18"/>
      <c r="O1850" s="18"/>
      <c r="P1850" s="18"/>
      <c r="Q1850" s="18"/>
      <c r="R1850" s="18"/>
      <c r="S1850" s="18"/>
      <c r="T1850" s="18"/>
      <c r="U1850" s="18"/>
      <c r="V1850" s="18"/>
      <c r="W1850" s="18"/>
      <c r="X1850" s="18"/>
      <c r="Y1850" s="18"/>
      <c r="Z1850" s="18"/>
      <c r="AA1850" s="18"/>
      <c r="AB1850" s="18"/>
      <c r="AC1850" s="18"/>
      <c r="AD1850" s="18"/>
      <c r="AE1850" s="18"/>
      <c r="AF1850" s="18"/>
      <c r="AG1850" s="18"/>
      <c r="AH1850" s="18"/>
      <c r="AI1850" s="18"/>
      <c r="AJ1850" s="18"/>
      <c r="AK1850" s="18"/>
      <c r="AL1850" s="18"/>
      <c r="AM1850" s="18"/>
      <c r="AN1850" s="18"/>
      <c r="AO1850" s="18"/>
      <c r="AP1850" s="18"/>
      <c r="AQ1850" s="18"/>
      <c r="AR1850" s="19"/>
      <c r="AS1850" s="19"/>
      <c r="AT1850" s="19"/>
      <c r="AU1850" s="19"/>
      <c r="AV1850" s="19"/>
      <c r="AW1850" s="19"/>
      <c r="AX1850" s="19"/>
      <c r="AY1850" s="19"/>
      <c r="AZ1850" s="19"/>
      <c r="BA1850" s="19"/>
      <c r="BB1850" s="19"/>
      <c r="BC1850" s="19"/>
      <c r="BD1850" s="19"/>
      <c r="BE1850" s="19"/>
      <c r="BF1850" s="19"/>
      <c r="BG1850" s="19"/>
      <c r="BH1850" s="19"/>
      <c r="BI1850" s="19"/>
      <c r="BJ1850" s="19"/>
      <c r="BK1850" s="19"/>
      <c r="BL1850" s="19"/>
      <c r="BM1850" s="19"/>
      <c r="BN1850" s="19"/>
      <c r="BO1850" s="19"/>
      <c r="BP1850" s="19"/>
    </row>
    <row r="1851" spans="1:68" s="2" customFormat="1">
      <c r="A1851" s="57"/>
      <c r="B1851" s="18"/>
      <c r="C1851" s="18"/>
      <c r="D1851" s="18"/>
      <c r="E1851" s="18"/>
      <c r="F1851" s="18"/>
      <c r="G1851" s="18"/>
      <c r="H1851" s="18"/>
      <c r="I1851" s="18"/>
      <c r="J1851" s="18"/>
      <c r="K1851" s="18"/>
      <c r="L1851" s="18"/>
      <c r="M1851" s="18"/>
      <c r="N1851" s="18"/>
      <c r="O1851" s="18"/>
      <c r="P1851" s="18"/>
      <c r="Q1851" s="18"/>
      <c r="R1851" s="18"/>
      <c r="S1851" s="18"/>
      <c r="T1851" s="18"/>
      <c r="U1851" s="18"/>
      <c r="V1851" s="18"/>
      <c r="W1851" s="18"/>
      <c r="X1851" s="18"/>
      <c r="Y1851" s="18"/>
      <c r="Z1851" s="18"/>
      <c r="AA1851" s="18"/>
      <c r="AB1851" s="18"/>
      <c r="AC1851" s="18"/>
      <c r="AD1851" s="18"/>
      <c r="AE1851" s="18"/>
      <c r="AF1851" s="18"/>
      <c r="AG1851" s="18"/>
      <c r="AH1851" s="18"/>
      <c r="AI1851" s="18"/>
      <c r="AJ1851" s="18"/>
      <c r="AK1851" s="18"/>
      <c r="AL1851" s="18"/>
      <c r="AM1851" s="18"/>
      <c r="AN1851" s="18"/>
      <c r="AO1851" s="18"/>
      <c r="AP1851" s="18"/>
      <c r="AQ1851" s="18"/>
      <c r="AR1851" s="19"/>
      <c r="AS1851" s="19"/>
      <c r="AT1851" s="19"/>
      <c r="AU1851" s="19"/>
      <c r="AV1851" s="19"/>
      <c r="AW1851" s="19"/>
      <c r="AX1851" s="19"/>
      <c r="AY1851" s="19"/>
      <c r="AZ1851" s="19"/>
      <c r="BA1851" s="19"/>
      <c r="BB1851" s="19"/>
      <c r="BC1851" s="19"/>
      <c r="BD1851" s="19"/>
      <c r="BE1851" s="19"/>
      <c r="BF1851" s="19"/>
      <c r="BG1851" s="19"/>
      <c r="BH1851" s="19"/>
      <c r="BI1851" s="19"/>
      <c r="BJ1851" s="19"/>
      <c r="BK1851" s="19"/>
      <c r="BL1851" s="19"/>
      <c r="BM1851" s="19"/>
      <c r="BN1851" s="19"/>
      <c r="BO1851" s="19"/>
      <c r="BP1851" s="19"/>
    </row>
    <row r="1852" spans="1:68" s="2" customFormat="1">
      <c r="A1852" s="57"/>
      <c r="B1852" s="18"/>
      <c r="C1852" s="18"/>
      <c r="D1852" s="18"/>
      <c r="E1852" s="18"/>
      <c r="F1852" s="18"/>
      <c r="G1852" s="18"/>
      <c r="H1852" s="18"/>
      <c r="I1852" s="18"/>
      <c r="J1852" s="18"/>
      <c r="K1852" s="18"/>
      <c r="L1852" s="18"/>
      <c r="M1852" s="18"/>
      <c r="N1852" s="18"/>
      <c r="O1852" s="18"/>
      <c r="P1852" s="18"/>
      <c r="Q1852" s="18"/>
      <c r="R1852" s="18"/>
      <c r="S1852" s="18"/>
      <c r="T1852" s="18"/>
      <c r="U1852" s="18"/>
      <c r="V1852" s="18"/>
      <c r="W1852" s="18"/>
      <c r="X1852" s="18"/>
      <c r="Y1852" s="18"/>
      <c r="Z1852" s="18"/>
      <c r="AA1852" s="18"/>
      <c r="AB1852" s="18"/>
      <c r="AC1852" s="18"/>
      <c r="AD1852" s="18"/>
      <c r="AE1852" s="18"/>
      <c r="AF1852" s="18"/>
      <c r="AG1852" s="18"/>
      <c r="AH1852" s="18"/>
      <c r="AI1852" s="18"/>
      <c r="AJ1852" s="18"/>
      <c r="AK1852" s="18"/>
      <c r="AL1852" s="18"/>
      <c r="AM1852" s="18"/>
      <c r="AN1852" s="18"/>
      <c r="AO1852" s="18"/>
      <c r="AP1852" s="18"/>
      <c r="AQ1852" s="18"/>
      <c r="AR1852" s="19"/>
      <c r="AS1852" s="19"/>
      <c r="AT1852" s="19"/>
      <c r="AU1852" s="19"/>
      <c r="AV1852" s="19"/>
      <c r="AW1852" s="19"/>
      <c r="AX1852" s="19"/>
      <c r="AY1852" s="19"/>
      <c r="AZ1852" s="19"/>
      <c r="BA1852" s="19"/>
      <c r="BB1852" s="19"/>
      <c r="BC1852" s="19"/>
      <c r="BD1852" s="19"/>
      <c r="BE1852" s="19"/>
      <c r="BF1852" s="19"/>
      <c r="BG1852" s="19"/>
      <c r="BH1852" s="19"/>
      <c r="BI1852" s="19"/>
      <c r="BJ1852" s="19"/>
      <c r="BK1852" s="19"/>
      <c r="BL1852" s="19"/>
      <c r="BM1852" s="19"/>
      <c r="BN1852" s="19"/>
      <c r="BO1852" s="19"/>
      <c r="BP1852" s="19"/>
    </row>
    <row r="1853" spans="1:68" s="2" customFormat="1">
      <c r="A1853" s="57"/>
      <c r="B1853" s="18"/>
      <c r="C1853" s="18"/>
      <c r="D1853" s="18"/>
      <c r="E1853" s="18"/>
      <c r="F1853" s="18"/>
      <c r="G1853" s="18"/>
      <c r="H1853" s="18"/>
      <c r="I1853" s="18"/>
      <c r="J1853" s="18"/>
      <c r="K1853" s="18"/>
      <c r="L1853" s="18"/>
      <c r="M1853" s="18"/>
      <c r="N1853" s="18"/>
      <c r="O1853" s="18"/>
      <c r="P1853" s="18"/>
      <c r="Q1853" s="18"/>
      <c r="R1853" s="18"/>
      <c r="S1853" s="18"/>
      <c r="T1853" s="18"/>
      <c r="U1853" s="18"/>
      <c r="V1853" s="18"/>
      <c r="W1853" s="18"/>
      <c r="X1853" s="18"/>
      <c r="Y1853" s="18"/>
      <c r="Z1853" s="18"/>
      <c r="AA1853" s="18"/>
      <c r="AB1853" s="18"/>
      <c r="AC1853" s="18"/>
      <c r="AD1853" s="18"/>
      <c r="AE1853" s="18"/>
      <c r="AF1853" s="18"/>
      <c r="AG1853" s="18"/>
      <c r="AH1853" s="18"/>
      <c r="AI1853" s="18"/>
      <c r="AJ1853" s="18"/>
      <c r="AK1853" s="18"/>
      <c r="AL1853" s="18"/>
      <c r="AM1853" s="18"/>
      <c r="AN1853" s="18"/>
      <c r="AO1853" s="18"/>
      <c r="AP1853" s="18"/>
      <c r="AQ1853" s="18"/>
      <c r="AR1853" s="19"/>
      <c r="AS1853" s="19"/>
      <c r="AT1853" s="19"/>
      <c r="AU1853" s="19"/>
      <c r="AV1853" s="19"/>
      <c r="AW1853" s="19"/>
      <c r="AX1853" s="19"/>
      <c r="AY1853" s="19"/>
      <c r="AZ1853" s="19"/>
      <c r="BA1853" s="19"/>
      <c r="BB1853" s="19"/>
      <c r="BC1853" s="19"/>
      <c r="BD1853" s="19"/>
      <c r="BE1853" s="19"/>
      <c r="BF1853" s="19"/>
      <c r="BG1853" s="19"/>
      <c r="BH1853" s="19"/>
      <c r="BI1853" s="19"/>
      <c r="BJ1853" s="19"/>
      <c r="BK1853" s="19"/>
      <c r="BL1853" s="19"/>
      <c r="BM1853" s="19"/>
      <c r="BN1853" s="19"/>
      <c r="BO1853" s="19"/>
      <c r="BP1853" s="19"/>
    </row>
    <row r="1854" spans="1:68" s="2" customFormat="1">
      <c r="A1854" s="57"/>
      <c r="B1854" s="18"/>
      <c r="C1854" s="18"/>
      <c r="D1854" s="18"/>
      <c r="E1854" s="18"/>
      <c r="F1854" s="18"/>
      <c r="G1854" s="18"/>
      <c r="H1854" s="18"/>
      <c r="I1854" s="18"/>
      <c r="J1854" s="18"/>
      <c r="K1854" s="18"/>
      <c r="L1854" s="18"/>
      <c r="M1854" s="18"/>
      <c r="N1854" s="18"/>
      <c r="O1854" s="18"/>
      <c r="P1854" s="18"/>
      <c r="Q1854" s="18"/>
      <c r="R1854" s="18"/>
      <c r="S1854" s="18"/>
      <c r="T1854" s="18"/>
      <c r="U1854" s="18"/>
      <c r="V1854" s="18"/>
      <c r="W1854" s="18"/>
      <c r="X1854" s="18"/>
      <c r="Y1854" s="18"/>
      <c r="Z1854" s="18"/>
      <c r="AA1854" s="18"/>
      <c r="AB1854" s="18"/>
      <c r="AC1854" s="18"/>
      <c r="AD1854" s="18"/>
      <c r="AE1854" s="18"/>
      <c r="AF1854" s="18"/>
      <c r="AG1854" s="18"/>
      <c r="AH1854" s="18"/>
      <c r="AI1854" s="18"/>
      <c r="AJ1854" s="18"/>
      <c r="AK1854" s="18"/>
      <c r="AL1854" s="18"/>
      <c r="AM1854" s="18"/>
      <c r="AN1854" s="18"/>
      <c r="AO1854" s="18"/>
      <c r="AP1854" s="18"/>
      <c r="AQ1854" s="18"/>
      <c r="AR1854" s="19"/>
      <c r="AS1854" s="19"/>
      <c r="AT1854" s="19"/>
      <c r="AU1854" s="19"/>
      <c r="AV1854" s="19"/>
      <c r="AW1854" s="19"/>
      <c r="AX1854" s="19"/>
      <c r="AY1854" s="19"/>
      <c r="AZ1854" s="19"/>
      <c r="BA1854" s="19"/>
      <c r="BB1854" s="19"/>
      <c r="BC1854" s="19"/>
      <c r="BD1854" s="19"/>
      <c r="BE1854" s="19"/>
      <c r="BF1854" s="19"/>
      <c r="BG1854" s="19"/>
      <c r="BH1854" s="19"/>
      <c r="BI1854" s="19"/>
      <c r="BJ1854" s="19"/>
      <c r="BK1854" s="19"/>
      <c r="BL1854" s="19"/>
      <c r="BM1854" s="19"/>
      <c r="BN1854" s="19"/>
      <c r="BO1854" s="19"/>
      <c r="BP1854" s="19"/>
    </row>
    <row r="1855" spans="1:68" s="2" customFormat="1">
      <c r="A1855" s="57"/>
      <c r="B1855" s="18"/>
      <c r="C1855" s="18"/>
      <c r="D1855" s="18"/>
      <c r="E1855" s="18"/>
      <c r="F1855" s="18"/>
      <c r="G1855" s="18"/>
      <c r="H1855" s="18"/>
      <c r="I1855" s="18"/>
      <c r="J1855" s="18"/>
      <c r="K1855" s="18"/>
      <c r="L1855" s="18"/>
      <c r="M1855" s="18"/>
      <c r="N1855" s="18"/>
      <c r="O1855" s="18"/>
      <c r="P1855" s="18"/>
      <c r="Q1855" s="18"/>
      <c r="R1855" s="18"/>
      <c r="S1855" s="18"/>
      <c r="T1855" s="18"/>
      <c r="U1855" s="18"/>
      <c r="V1855" s="18"/>
      <c r="W1855" s="18"/>
      <c r="X1855" s="18"/>
      <c r="Y1855" s="18"/>
      <c r="Z1855" s="18"/>
      <c r="AA1855" s="18"/>
      <c r="AB1855" s="18"/>
      <c r="AC1855" s="18"/>
      <c r="AD1855" s="18"/>
      <c r="AE1855" s="18"/>
      <c r="AF1855" s="18"/>
      <c r="AG1855" s="18"/>
      <c r="AH1855" s="18"/>
      <c r="AI1855" s="18"/>
      <c r="AJ1855" s="18"/>
      <c r="AK1855" s="18"/>
      <c r="AL1855" s="18"/>
      <c r="AM1855" s="18"/>
      <c r="AN1855" s="18"/>
      <c r="AO1855" s="18"/>
      <c r="AP1855" s="18"/>
      <c r="AQ1855" s="18"/>
      <c r="AR1855" s="19"/>
      <c r="AS1855" s="19"/>
      <c r="AT1855" s="19"/>
      <c r="AU1855" s="19"/>
      <c r="AV1855" s="19"/>
      <c r="AW1855" s="19"/>
      <c r="AX1855" s="19"/>
      <c r="AY1855" s="19"/>
      <c r="AZ1855" s="19"/>
      <c r="BA1855" s="19"/>
      <c r="BB1855" s="19"/>
      <c r="BC1855" s="19"/>
      <c r="BD1855" s="19"/>
      <c r="BE1855" s="19"/>
      <c r="BF1855" s="19"/>
      <c r="BG1855" s="19"/>
      <c r="BH1855" s="19"/>
      <c r="BI1855" s="19"/>
      <c r="BJ1855" s="19"/>
      <c r="BK1855" s="19"/>
      <c r="BL1855" s="19"/>
      <c r="BM1855" s="19"/>
      <c r="BN1855" s="19"/>
      <c r="BO1855" s="19"/>
      <c r="BP1855" s="19"/>
    </row>
    <row r="1856" spans="1:68" s="2" customFormat="1">
      <c r="A1856" s="57"/>
      <c r="B1856" s="18"/>
      <c r="C1856" s="18"/>
      <c r="D1856" s="18"/>
      <c r="E1856" s="18"/>
      <c r="F1856" s="18"/>
      <c r="G1856" s="18"/>
      <c r="H1856" s="18"/>
      <c r="I1856" s="18"/>
      <c r="J1856" s="18"/>
      <c r="K1856" s="18"/>
      <c r="L1856" s="18"/>
      <c r="M1856" s="18"/>
      <c r="N1856" s="18"/>
      <c r="O1856" s="18"/>
      <c r="P1856" s="18"/>
      <c r="Q1856" s="18"/>
      <c r="R1856" s="18"/>
      <c r="S1856" s="18"/>
      <c r="T1856" s="18"/>
      <c r="U1856" s="18"/>
      <c r="V1856" s="18"/>
      <c r="W1856" s="18"/>
      <c r="X1856" s="18"/>
      <c r="Y1856" s="18"/>
      <c r="Z1856" s="18"/>
      <c r="AA1856" s="18"/>
      <c r="AB1856" s="18"/>
      <c r="AC1856" s="18"/>
      <c r="AD1856" s="18"/>
      <c r="AE1856" s="18"/>
      <c r="AF1856" s="18"/>
      <c r="AG1856" s="18"/>
      <c r="AH1856" s="18"/>
      <c r="AI1856" s="18"/>
      <c r="AJ1856" s="18"/>
      <c r="AK1856" s="18"/>
      <c r="AL1856" s="18"/>
      <c r="AM1856" s="18"/>
      <c r="AN1856" s="18"/>
      <c r="AO1856" s="18"/>
      <c r="AP1856" s="18"/>
      <c r="AQ1856" s="18"/>
      <c r="AR1856" s="19"/>
      <c r="AS1856" s="19"/>
      <c r="AT1856" s="19"/>
      <c r="AU1856" s="19"/>
      <c r="AV1856" s="19"/>
      <c r="AW1856" s="19"/>
      <c r="AX1856" s="19"/>
      <c r="AY1856" s="19"/>
      <c r="AZ1856" s="19"/>
      <c r="BA1856" s="19"/>
      <c r="BB1856" s="19"/>
      <c r="BC1856" s="19"/>
      <c r="BD1856" s="19"/>
      <c r="BE1856" s="19"/>
      <c r="BF1856" s="19"/>
      <c r="BG1856" s="19"/>
      <c r="BH1856" s="19"/>
      <c r="BI1856" s="19"/>
      <c r="BJ1856" s="19"/>
      <c r="BK1856" s="19"/>
      <c r="BL1856" s="19"/>
      <c r="BM1856" s="19"/>
      <c r="BN1856" s="19"/>
      <c r="BO1856" s="19"/>
      <c r="BP1856" s="19"/>
    </row>
    <row r="1857" spans="1:68" s="2" customFormat="1">
      <c r="A1857" s="57"/>
      <c r="B1857" s="18"/>
      <c r="C1857" s="18"/>
      <c r="D1857" s="18"/>
      <c r="E1857" s="18"/>
      <c r="F1857" s="18"/>
      <c r="G1857" s="18"/>
      <c r="H1857" s="18"/>
      <c r="I1857" s="18"/>
      <c r="J1857" s="18"/>
      <c r="K1857" s="18"/>
      <c r="L1857" s="18"/>
      <c r="M1857" s="18"/>
      <c r="N1857" s="18"/>
      <c r="O1857" s="18"/>
      <c r="P1857" s="18"/>
      <c r="Q1857" s="18"/>
      <c r="R1857" s="18"/>
      <c r="S1857" s="18"/>
      <c r="T1857" s="18"/>
      <c r="U1857" s="18"/>
      <c r="V1857" s="18"/>
      <c r="W1857" s="18"/>
      <c r="X1857" s="18"/>
      <c r="Y1857" s="18"/>
      <c r="Z1857" s="18"/>
      <c r="AA1857" s="18"/>
      <c r="AB1857" s="18"/>
      <c r="AC1857" s="18"/>
      <c r="AD1857" s="18"/>
      <c r="AE1857" s="18"/>
      <c r="AF1857" s="18"/>
      <c r="AG1857" s="18"/>
      <c r="AH1857" s="18"/>
      <c r="AI1857" s="18"/>
      <c r="AJ1857" s="18"/>
      <c r="AK1857" s="18"/>
      <c r="AL1857" s="18"/>
      <c r="AM1857" s="18"/>
      <c r="AN1857" s="18"/>
      <c r="AO1857" s="18"/>
      <c r="AP1857" s="18"/>
      <c r="AQ1857" s="18"/>
      <c r="AR1857" s="19"/>
      <c r="AS1857" s="19"/>
      <c r="AT1857" s="19"/>
      <c r="AU1857" s="19"/>
      <c r="AV1857" s="19"/>
      <c r="AW1857" s="19"/>
      <c r="AX1857" s="19"/>
      <c r="AY1857" s="19"/>
      <c r="AZ1857" s="19"/>
      <c r="BA1857" s="19"/>
      <c r="BB1857" s="19"/>
      <c r="BC1857" s="19"/>
      <c r="BD1857" s="19"/>
      <c r="BE1857" s="19"/>
      <c r="BF1857" s="19"/>
      <c r="BG1857" s="19"/>
      <c r="BH1857" s="19"/>
      <c r="BI1857" s="19"/>
      <c r="BJ1857" s="19"/>
      <c r="BK1857" s="19"/>
      <c r="BL1857" s="19"/>
      <c r="BM1857" s="19"/>
      <c r="BN1857" s="19"/>
      <c r="BO1857" s="19"/>
      <c r="BP1857" s="19"/>
    </row>
    <row r="1858" spans="1:68" s="2" customFormat="1">
      <c r="A1858" s="57"/>
      <c r="B1858" s="18"/>
      <c r="C1858" s="18"/>
      <c r="D1858" s="18"/>
      <c r="E1858" s="18"/>
      <c r="F1858" s="18"/>
      <c r="G1858" s="18"/>
      <c r="H1858" s="18"/>
      <c r="I1858" s="18"/>
      <c r="J1858" s="18"/>
      <c r="K1858" s="18"/>
      <c r="L1858" s="18"/>
      <c r="M1858" s="18"/>
      <c r="N1858" s="18"/>
      <c r="O1858" s="18"/>
      <c r="P1858" s="18"/>
      <c r="Q1858" s="18"/>
      <c r="R1858" s="18"/>
      <c r="S1858" s="18"/>
      <c r="T1858" s="18"/>
      <c r="U1858" s="18"/>
      <c r="V1858" s="18"/>
      <c r="W1858" s="18"/>
      <c r="X1858" s="18"/>
      <c r="Y1858" s="18"/>
      <c r="Z1858" s="18"/>
      <c r="AA1858" s="18"/>
      <c r="AB1858" s="18"/>
      <c r="AC1858" s="18"/>
      <c r="AD1858" s="18"/>
      <c r="AE1858" s="18"/>
      <c r="AF1858" s="18"/>
      <c r="AG1858" s="18"/>
      <c r="AH1858" s="18"/>
      <c r="AI1858" s="18"/>
      <c r="AJ1858" s="18"/>
      <c r="AK1858" s="18"/>
      <c r="AL1858" s="18"/>
      <c r="AM1858" s="18"/>
      <c r="AN1858" s="18"/>
      <c r="AO1858" s="18"/>
      <c r="AP1858" s="18"/>
      <c r="AQ1858" s="18"/>
      <c r="AR1858" s="19"/>
      <c r="AS1858" s="19"/>
      <c r="AT1858" s="19"/>
      <c r="AU1858" s="19"/>
      <c r="AV1858" s="19"/>
      <c r="AW1858" s="19"/>
      <c r="AX1858" s="19"/>
      <c r="AY1858" s="19"/>
      <c r="AZ1858" s="19"/>
      <c r="BA1858" s="19"/>
      <c r="BB1858" s="19"/>
      <c r="BC1858" s="19"/>
      <c r="BD1858" s="19"/>
      <c r="BE1858" s="19"/>
      <c r="BF1858" s="19"/>
      <c r="BG1858" s="19"/>
      <c r="BH1858" s="19"/>
      <c r="BI1858" s="19"/>
      <c r="BJ1858" s="19"/>
      <c r="BK1858" s="19"/>
      <c r="BL1858" s="19"/>
      <c r="BM1858" s="19"/>
      <c r="BN1858" s="19"/>
      <c r="BO1858" s="19"/>
      <c r="BP1858" s="19"/>
    </row>
    <row r="1859" spans="1:68" s="2" customFormat="1">
      <c r="A1859" s="57"/>
      <c r="B1859" s="18"/>
      <c r="C1859" s="18"/>
      <c r="D1859" s="18"/>
      <c r="E1859" s="18"/>
      <c r="F1859" s="18"/>
      <c r="G1859" s="18"/>
      <c r="H1859" s="18"/>
      <c r="I1859" s="18"/>
      <c r="J1859" s="18"/>
      <c r="K1859" s="18"/>
      <c r="L1859" s="18"/>
      <c r="M1859" s="18"/>
      <c r="N1859" s="18"/>
      <c r="O1859" s="18"/>
      <c r="P1859" s="18"/>
      <c r="Q1859" s="18"/>
      <c r="R1859" s="18"/>
      <c r="S1859" s="18"/>
      <c r="T1859" s="18"/>
      <c r="U1859" s="18"/>
      <c r="V1859" s="18"/>
      <c r="W1859" s="18"/>
      <c r="X1859" s="18"/>
      <c r="Y1859" s="18"/>
      <c r="Z1859" s="18"/>
      <c r="AA1859" s="18"/>
      <c r="AB1859" s="18"/>
      <c r="AC1859" s="18"/>
      <c r="AD1859" s="18"/>
      <c r="AE1859" s="18"/>
      <c r="AF1859" s="18"/>
      <c r="AG1859" s="18"/>
      <c r="AH1859" s="18"/>
      <c r="AI1859" s="18"/>
      <c r="AJ1859" s="18"/>
      <c r="AK1859" s="18"/>
      <c r="AL1859" s="18"/>
      <c r="AM1859" s="18"/>
      <c r="AN1859" s="18"/>
      <c r="AO1859" s="18"/>
      <c r="AP1859" s="18"/>
      <c r="AQ1859" s="18"/>
      <c r="AR1859" s="19"/>
      <c r="AS1859" s="19"/>
      <c r="AT1859" s="19"/>
      <c r="AU1859" s="19"/>
      <c r="AV1859" s="19"/>
      <c r="AW1859" s="19"/>
      <c r="AX1859" s="19"/>
      <c r="AY1859" s="19"/>
      <c r="AZ1859" s="19"/>
      <c r="BA1859" s="19"/>
      <c r="BB1859" s="19"/>
      <c r="BC1859" s="19"/>
      <c r="BD1859" s="19"/>
      <c r="BE1859" s="19"/>
      <c r="BF1859" s="19"/>
      <c r="BG1859" s="19"/>
      <c r="BH1859" s="19"/>
      <c r="BI1859" s="19"/>
      <c r="BJ1859" s="19"/>
      <c r="BK1859" s="19"/>
      <c r="BL1859" s="19"/>
      <c r="BM1859" s="19"/>
      <c r="BN1859" s="19"/>
      <c r="BO1859" s="19"/>
      <c r="BP1859" s="19"/>
    </row>
    <row r="1860" spans="1:68" s="2" customFormat="1">
      <c r="A1860" s="57"/>
      <c r="B1860" s="18"/>
      <c r="C1860" s="18"/>
      <c r="D1860" s="18"/>
      <c r="E1860" s="18"/>
      <c r="F1860" s="18"/>
      <c r="G1860" s="18"/>
      <c r="H1860" s="18"/>
      <c r="I1860" s="18"/>
      <c r="J1860" s="18"/>
      <c r="K1860" s="18"/>
      <c r="L1860" s="18"/>
      <c r="M1860" s="18"/>
      <c r="N1860" s="18"/>
      <c r="O1860" s="18"/>
      <c r="P1860" s="18"/>
      <c r="Q1860" s="18"/>
      <c r="R1860" s="18"/>
      <c r="S1860" s="18"/>
      <c r="T1860" s="18"/>
      <c r="U1860" s="18"/>
      <c r="V1860" s="18"/>
      <c r="W1860" s="18"/>
      <c r="X1860" s="18"/>
      <c r="Y1860" s="18"/>
      <c r="Z1860" s="18"/>
      <c r="AA1860" s="18"/>
      <c r="AB1860" s="18"/>
      <c r="AC1860" s="18"/>
      <c r="AD1860" s="18"/>
      <c r="AE1860" s="18"/>
      <c r="AF1860" s="18"/>
      <c r="AG1860" s="18"/>
      <c r="AH1860" s="18"/>
      <c r="AI1860" s="18"/>
      <c r="AJ1860" s="18"/>
      <c r="AK1860" s="18"/>
      <c r="AL1860" s="18"/>
      <c r="AM1860" s="18"/>
      <c r="AN1860" s="18"/>
      <c r="AO1860" s="18"/>
      <c r="AP1860" s="18"/>
      <c r="AQ1860" s="18"/>
      <c r="AR1860" s="19"/>
      <c r="AS1860" s="19"/>
      <c r="AT1860" s="19"/>
      <c r="AU1860" s="19"/>
      <c r="AV1860" s="19"/>
      <c r="AW1860" s="19"/>
      <c r="AX1860" s="19"/>
      <c r="AY1860" s="19"/>
      <c r="AZ1860" s="19"/>
      <c r="BA1860" s="19"/>
      <c r="BB1860" s="19"/>
      <c r="BC1860" s="19"/>
      <c r="BD1860" s="19"/>
      <c r="BE1860" s="19"/>
      <c r="BF1860" s="19"/>
      <c r="BG1860" s="19"/>
      <c r="BH1860" s="19"/>
      <c r="BI1860" s="19"/>
      <c r="BJ1860" s="19"/>
      <c r="BK1860" s="19"/>
      <c r="BL1860" s="19"/>
      <c r="BM1860" s="19"/>
      <c r="BN1860" s="19"/>
      <c r="BO1860" s="19"/>
      <c r="BP1860" s="19"/>
    </row>
    <row r="1861" spans="1:68" s="2" customFormat="1">
      <c r="A1861" s="57"/>
      <c r="B1861" s="18"/>
      <c r="C1861" s="18"/>
      <c r="D1861" s="18"/>
      <c r="E1861" s="18"/>
      <c r="F1861" s="18"/>
      <c r="G1861" s="18"/>
      <c r="H1861" s="18"/>
      <c r="I1861" s="18"/>
      <c r="J1861" s="18"/>
      <c r="K1861" s="18"/>
      <c r="L1861" s="18"/>
      <c r="M1861" s="18"/>
      <c r="N1861" s="18"/>
      <c r="O1861" s="18"/>
      <c r="P1861" s="18"/>
      <c r="Q1861" s="18"/>
      <c r="R1861" s="18"/>
      <c r="S1861" s="18"/>
      <c r="T1861" s="18"/>
      <c r="U1861" s="18"/>
      <c r="V1861" s="18"/>
      <c r="W1861" s="18"/>
      <c r="X1861" s="18"/>
      <c r="Y1861" s="18"/>
      <c r="Z1861" s="18"/>
      <c r="AA1861" s="18"/>
      <c r="AB1861" s="18"/>
      <c r="AC1861" s="18"/>
      <c r="AD1861" s="18"/>
      <c r="AE1861" s="18"/>
      <c r="AF1861" s="18"/>
      <c r="AG1861" s="18"/>
      <c r="AH1861" s="18"/>
      <c r="AI1861" s="18"/>
      <c r="AJ1861" s="18"/>
      <c r="AK1861" s="18"/>
      <c r="AL1861" s="18"/>
      <c r="AM1861" s="18"/>
      <c r="AN1861" s="18"/>
      <c r="AO1861" s="18"/>
      <c r="AP1861" s="18"/>
      <c r="AQ1861" s="18"/>
      <c r="AR1861" s="19"/>
      <c r="AS1861" s="19"/>
      <c r="AT1861" s="19"/>
      <c r="AU1861" s="19"/>
      <c r="AV1861" s="19"/>
      <c r="AW1861" s="19"/>
      <c r="AX1861" s="19"/>
      <c r="AY1861" s="19"/>
      <c r="AZ1861" s="19"/>
      <c r="BA1861" s="19"/>
      <c r="BB1861" s="19"/>
      <c r="BC1861" s="19"/>
      <c r="BD1861" s="19"/>
      <c r="BE1861" s="19"/>
      <c r="BF1861" s="19"/>
      <c r="BG1861" s="19"/>
      <c r="BH1861" s="19"/>
      <c r="BI1861" s="19"/>
      <c r="BJ1861" s="19"/>
      <c r="BK1861" s="19"/>
      <c r="BL1861" s="19"/>
      <c r="BM1861" s="19"/>
      <c r="BN1861" s="19"/>
      <c r="BO1861" s="19"/>
      <c r="BP1861" s="19"/>
    </row>
    <row r="1862" spans="1:68" s="2" customFormat="1">
      <c r="A1862" s="57"/>
      <c r="B1862" s="18"/>
      <c r="C1862" s="18"/>
      <c r="D1862" s="18"/>
      <c r="E1862" s="18"/>
      <c r="F1862" s="18"/>
      <c r="G1862" s="18"/>
      <c r="H1862" s="18"/>
      <c r="I1862" s="18"/>
      <c r="J1862" s="18"/>
      <c r="K1862" s="18"/>
      <c r="L1862" s="18"/>
      <c r="M1862" s="18"/>
      <c r="N1862" s="18"/>
      <c r="O1862" s="18"/>
      <c r="P1862" s="18"/>
      <c r="Q1862" s="18"/>
      <c r="R1862" s="18"/>
      <c r="S1862" s="18"/>
      <c r="T1862" s="18"/>
      <c r="U1862" s="18"/>
      <c r="V1862" s="18"/>
      <c r="W1862" s="18"/>
      <c r="X1862" s="18"/>
      <c r="Y1862" s="18"/>
      <c r="Z1862" s="18"/>
      <c r="AA1862" s="18"/>
      <c r="AB1862" s="18"/>
      <c r="AC1862" s="18"/>
      <c r="AD1862" s="18"/>
      <c r="AE1862" s="18"/>
      <c r="AF1862" s="18"/>
      <c r="AG1862" s="18"/>
      <c r="AH1862" s="18"/>
      <c r="AI1862" s="18"/>
      <c r="AJ1862" s="18"/>
      <c r="AK1862" s="18"/>
      <c r="AL1862" s="18"/>
      <c r="AM1862" s="18"/>
      <c r="AN1862" s="18"/>
      <c r="AO1862" s="18"/>
      <c r="AP1862" s="18"/>
      <c r="AQ1862" s="18"/>
      <c r="AR1862" s="19"/>
      <c r="AS1862" s="19"/>
      <c r="AT1862" s="19"/>
      <c r="AU1862" s="19"/>
      <c r="AV1862" s="19"/>
      <c r="AW1862" s="19"/>
      <c r="AX1862" s="19"/>
      <c r="AY1862" s="19"/>
      <c r="AZ1862" s="19"/>
      <c r="BA1862" s="19"/>
      <c r="BB1862" s="19"/>
      <c r="BC1862" s="19"/>
      <c r="BD1862" s="19"/>
      <c r="BE1862" s="19"/>
      <c r="BF1862" s="19"/>
      <c r="BG1862" s="19"/>
      <c r="BH1862" s="19"/>
      <c r="BI1862" s="19"/>
      <c r="BJ1862" s="19"/>
      <c r="BK1862" s="19"/>
      <c r="BL1862" s="19"/>
      <c r="BM1862" s="19"/>
      <c r="BN1862" s="19"/>
      <c r="BO1862" s="19"/>
      <c r="BP1862" s="19"/>
    </row>
    <row r="1863" spans="1:68" s="2" customFormat="1">
      <c r="A1863" s="57"/>
      <c r="B1863" s="18"/>
      <c r="C1863" s="18"/>
      <c r="D1863" s="18"/>
      <c r="E1863" s="18"/>
      <c r="F1863" s="18"/>
      <c r="G1863" s="18"/>
      <c r="H1863" s="18"/>
      <c r="I1863" s="18"/>
      <c r="J1863" s="18"/>
      <c r="K1863" s="18"/>
      <c r="L1863" s="18"/>
      <c r="M1863" s="18"/>
      <c r="N1863" s="18"/>
      <c r="O1863" s="18"/>
      <c r="P1863" s="18"/>
      <c r="Q1863" s="18"/>
      <c r="R1863" s="18"/>
      <c r="S1863" s="18"/>
      <c r="T1863" s="18"/>
      <c r="U1863" s="18"/>
      <c r="V1863" s="18"/>
      <c r="W1863" s="18"/>
      <c r="X1863" s="18"/>
      <c r="Y1863" s="18"/>
      <c r="Z1863" s="18"/>
      <c r="AA1863" s="18"/>
      <c r="AB1863" s="18"/>
      <c r="AC1863" s="18"/>
      <c r="AD1863" s="18"/>
      <c r="AE1863" s="18"/>
      <c r="AF1863" s="18"/>
      <c r="AG1863" s="18"/>
      <c r="AH1863" s="18"/>
      <c r="AI1863" s="18"/>
      <c r="AJ1863" s="18"/>
      <c r="AK1863" s="18"/>
      <c r="AL1863" s="18"/>
      <c r="AM1863" s="18"/>
      <c r="AN1863" s="18"/>
      <c r="AO1863" s="18"/>
      <c r="AP1863" s="18"/>
      <c r="AQ1863" s="18"/>
      <c r="AR1863" s="19"/>
      <c r="AS1863" s="19"/>
      <c r="AT1863" s="19"/>
      <c r="AU1863" s="19"/>
      <c r="AV1863" s="19"/>
      <c r="AW1863" s="19"/>
      <c r="AX1863" s="19"/>
      <c r="AY1863" s="19"/>
      <c r="AZ1863" s="19"/>
      <c r="BA1863" s="19"/>
      <c r="BB1863" s="19"/>
      <c r="BC1863" s="19"/>
      <c r="BD1863" s="19"/>
      <c r="BE1863" s="19"/>
      <c r="BF1863" s="19"/>
      <c r="BG1863" s="19"/>
      <c r="BH1863" s="19"/>
      <c r="BI1863" s="19"/>
      <c r="BJ1863" s="19"/>
      <c r="BK1863" s="19"/>
      <c r="BL1863" s="19"/>
      <c r="BM1863" s="19"/>
      <c r="BN1863" s="19"/>
      <c r="BO1863" s="19"/>
      <c r="BP1863" s="19"/>
    </row>
    <row r="1864" spans="1:68" s="2" customFormat="1">
      <c r="A1864" s="57"/>
      <c r="B1864" s="18"/>
      <c r="C1864" s="18"/>
      <c r="D1864" s="18"/>
      <c r="E1864" s="18"/>
      <c r="F1864" s="18"/>
      <c r="G1864" s="18"/>
      <c r="H1864" s="18"/>
      <c r="I1864" s="18"/>
      <c r="J1864" s="18"/>
      <c r="K1864" s="18"/>
      <c r="L1864" s="18"/>
      <c r="M1864" s="18"/>
      <c r="N1864" s="18"/>
      <c r="O1864" s="18"/>
      <c r="P1864" s="18"/>
      <c r="Q1864" s="18"/>
      <c r="R1864" s="18"/>
      <c r="S1864" s="18"/>
      <c r="T1864" s="18"/>
      <c r="U1864" s="18"/>
      <c r="V1864" s="18"/>
      <c r="W1864" s="18"/>
      <c r="X1864" s="18"/>
      <c r="Y1864" s="18"/>
      <c r="Z1864" s="18"/>
      <c r="AA1864" s="18"/>
      <c r="AB1864" s="18"/>
      <c r="AC1864" s="18"/>
      <c r="AD1864" s="18"/>
      <c r="AE1864" s="18"/>
      <c r="AF1864" s="18"/>
      <c r="AG1864" s="18"/>
      <c r="AH1864" s="18"/>
      <c r="AI1864" s="18"/>
      <c r="AJ1864" s="18"/>
      <c r="AK1864" s="18"/>
      <c r="AL1864" s="18"/>
      <c r="AM1864" s="18"/>
      <c r="AN1864" s="18"/>
      <c r="AO1864" s="18"/>
      <c r="AP1864" s="18"/>
      <c r="AQ1864" s="18"/>
      <c r="AR1864" s="19"/>
      <c r="AS1864" s="19"/>
      <c r="AT1864" s="19"/>
      <c r="AU1864" s="19"/>
      <c r="AV1864" s="19"/>
      <c r="AW1864" s="19"/>
      <c r="AX1864" s="19"/>
      <c r="AY1864" s="19"/>
      <c r="AZ1864" s="19"/>
      <c r="BA1864" s="19"/>
      <c r="BB1864" s="19"/>
      <c r="BC1864" s="19"/>
      <c r="BD1864" s="19"/>
      <c r="BE1864" s="19"/>
      <c r="BF1864" s="19"/>
      <c r="BG1864" s="19"/>
      <c r="BH1864" s="19"/>
      <c r="BI1864" s="19"/>
      <c r="BJ1864" s="19"/>
      <c r="BK1864" s="19"/>
      <c r="BL1864" s="19"/>
      <c r="BM1864" s="19"/>
      <c r="BN1864" s="19"/>
      <c r="BO1864" s="19"/>
      <c r="BP1864" s="19"/>
    </row>
    <row r="1865" spans="1:68" s="2" customFormat="1">
      <c r="A1865" s="57"/>
      <c r="B1865" s="18"/>
      <c r="C1865" s="18"/>
      <c r="D1865" s="18"/>
      <c r="E1865" s="18"/>
      <c r="F1865" s="18"/>
      <c r="G1865" s="18"/>
      <c r="H1865" s="18"/>
      <c r="I1865" s="18"/>
      <c r="J1865" s="18"/>
      <c r="K1865" s="18"/>
      <c r="L1865" s="18"/>
      <c r="M1865" s="18"/>
      <c r="N1865" s="18"/>
      <c r="O1865" s="18"/>
      <c r="P1865" s="18"/>
      <c r="Q1865" s="18"/>
      <c r="R1865" s="18"/>
      <c r="S1865" s="18"/>
      <c r="T1865" s="18"/>
      <c r="U1865" s="18"/>
      <c r="V1865" s="18"/>
      <c r="W1865" s="18"/>
      <c r="X1865" s="18"/>
      <c r="Y1865" s="18"/>
      <c r="Z1865" s="18"/>
      <c r="AA1865" s="18"/>
      <c r="AB1865" s="18"/>
      <c r="AC1865" s="18"/>
      <c r="AD1865" s="18"/>
      <c r="AE1865" s="18"/>
      <c r="AF1865" s="18"/>
      <c r="AG1865" s="18"/>
      <c r="AH1865" s="18"/>
      <c r="AI1865" s="18"/>
      <c r="AJ1865" s="18"/>
      <c r="AK1865" s="18"/>
      <c r="AL1865" s="18"/>
      <c r="AM1865" s="18"/>
      <c r="AN1865" s="18"/>
      <c r="AO1865" s="18"/>
      <c r="AP1865" s="18"/>
      <c r="AQ1865" s="18"/>
      <c r="AR1865" s="19"/>
      <c r="AS1865" s="19"/>
      <c r="AT1865" s="19"/>
      <c r="AU1865" s="19"/>
      <c r="AV1865" s="19"/>
      <c r="AW1865" s="19"/>
      <c r="AX1865" s="19"/>
      <c r="AY1865" s="19"/>
      <c r="AZ1865" s="19"/>
      <c r="BA1865" s="19"/>
      <c r="BB1865" s="19"/>
      <c r="BC1865" s="19"/>
      <c r="BD1865" s="19"/>
      <c r="BE1865" s="19"/>
      <c r="BF1865" s="19"/>
      <c r="BG1865" s="19"/>
      <c r="BH1865" s="19"/>
      <c r="BI1865" s="19"/>
      <c r="BJ1865" s="19"/>
      <c r="BK1865" s="19"/>
      <c r="BL1865" s="19"/>
      <c r="BM1865" s="19"/>
      <c r="BN1865" s="19"/>
      <c r="BO1865" s="19"/>
      <c r="BP1865" s="19"/>
    </row>
    <row r="1866" spans="1:68" s="2" customFormat="1">
      <c r="A1866" s="57"/>
      <c r="B1866" s="18"/>
      <c r="C1866" s="18"/>
      <c r="D1866" s="18"/>
      <c r="E1866" s="18"/>
      <c r="F1866" s="18"/>
      <c r="G1866" s="18"/>
      <c r="H1866" s="18"/>
      <c r="I1866" s="18"/>
      <c r="J1866" s="18"/>
      <c r="K1866" s="18"/>
      <c r="L1866" s="18"/>
      <c r="M1866" s="18"/>
      <c r="N1866" s="18"/>
      <c r="O1866" s="18"/>
      <c r="P1866" s="18"/>
      <c r="Q1866" s="18"/>
      <c r="R1866" s="18"/>
      <c r="S1866" s="18"/>
      <c r="T1866" s="18"/>
      <c r="U1866" s="18"/>
      <c r="V1866" s="18"/>
      <c r="W1866" s="18"/>
      <c r="X1866" s="18"/>
      <c r="Y1866" s="18"/>
      <c r="Z1866" s="18"/>
      <c r="AA1866" s="18"/>
      <c r="AB1866" s="18"/>
      <c r="AC1866" s="18"/>
      <c r="AD1866" s="18"/>
      <c r="AE1866" s="18"/>
      <c r="AF1866" s="18"/>
      <c r="AG1866" s="18"/>
      <c r="AH1866" s="18"/>
      <c r="AI1866" s="18"/>
      <c r="AJ1866" s="18"/>
      <c r="AK1866" s="18"/>
      <c r="AL1866" s="18"/>
      <c r="AM1866" s="18"/>
      <c r="AN1866" s="18"/>
      <c r="AO1866" s="18"/>
      <c r="AP1866" s="18"/>
      <c r="AQ1866" s="18"/>
      <c r="AR1866" s="19"/>
      <c r="AS1866" s="19"/>
      <c r="AT1866" s="19"/>
      <c r="AU1866" s="19"/>
      <c r="AV1866" s="19"/>
      <c r="AW1866" s="19"/>
      <c r="AX1866" s="19"/>
      <c r="AY1866" s="19"/>
      <c r="AZ1866" s="19"/>
      <c r="BA1866" s="19"/>
      <c r="BB1866" s="19"/>
      <c r="BC1866" s="19"/>
      <c r="BD1866" s="19"/>
      <c r="BE1866" s="19"/>
      <c r="BF1866" s="19"/>
      <c r="BG1866" s="19"/>
      <c r="BH1866" s="19"/>
      <c r="BI1866" s="19"/>
      <c r="BJ1866" s="19"/>
      <c r="BK1866" s="19"/>
      <c r="BL1866" s="19"/>
      <c r="BM1866" s="19"/>
      <c r="BN1866" s="19"/>
      <c r="BO1866" s="19"/>
      <c r="BP1866" s="19"/>
    </row>
    <row r="1867" spans="1:68" s="2" customFormat="1">
      <c r="A1867" s="57"/>
      <c r="B1867" s="18"/>
      <c r="C1867" s="18"/>
      <c r="D1867" s="18"/>
      <c r="E1867" s="18"/>
      <c r="F1867" s="18"/>
      <c r="G1867" s="18"/>
      <c r="H1867" s="18"/>
      <c r="I1867" s="18"/>
      <c r="J1867" s="18"/>
      <c r="K1867" s="18"/>
      <c r="L1867" s="18"/>
      <c r="M1867" s="18"/>
      <c r="N1867" s="18"/>
      <c r="O1867" s="18"/>
      <c r="P1867" s="18"/>
      <c r="Q1867" s="18"/>
      <c r="R1867" s="18"/>
      <c r="S1867" s="18"/>
      <c r="T1867" s="18"/>
      <c r="U1867" s="18"/>
      <c r="V1867" s="18"/>
      <c r="W1867" s="18"/>
      <c r="X1867" s="18"/>
      <c r="Y1867" s="18"/>
      <c r="Z1867" s="18"/>
      <c r="AA1867" s="18"/>
      <c r="AB1867" s="18"/>
      <c r="AC1867" s="18"/>
      <c r="AD1867" s="18"/>
      <c r="AE1867" s="18"/>
      <c r="AF1867" s="18"/>
      <c r="AG1867" s="18"/>
      <c r="AH1867" s="18"/>
      <c r="AI1867" s="18"/>
      <c r="AJ1867" s="18"/>
      <c r="AK1867" s="18"/>
      <c r="AL1867" s="18"/>
      <c r="AM1867" s="18"/>
      <c r="AN1867" s="18"/>
      <c r="AO1867" s="18"/>
      <c r="AP1867" s="18"/>
      <c r="AQ1867" s="18"/>
      <c r="AR1867" s="19"/>
      <c r="AS1867" s="19"/>
      <c r="AT1867" s="19"/>
      <c r="AU1867" s="19"/>
      <c r="AV1867" s="19"/>
      <c r="AW1867" s="19"/>
      <c r="AX1867" s="19"/>
      <c r="AY1867" s="19"/>
      <c r="AZ1867" s="19"/>
      <c r="BA1867" s="19"/>
      <c r="BB1867" s="19"/>
      <c r="BC1867" s="19"/>
      <c r="BD1867" s="19"/>
      <c r="BE1867" s="19"/>
      <c r="BF1867" s="19"/>
      <c r="BG1867" s="19"/>
      <c r="BH1867" s="19"/>
      <c r="BI1867" s="19"/>
      <c r="BJ1867" s="19"/>
      <c r="BK1867" s="19"/>
      <c r="BL1867" s="19"/>
      <c r="BM1867" s="19"/>
      <c r="BN1867" s="19"/>
      <c r="BO1867" s="19"/>
      <c r="BP1867" s="19"/>
    </row>
    <row r="1868" spans="1:68" s="2" customFormat="1">
      <c r="A1868" s="57"/>
      <c r="B1868" s="18"/>
      <c r="C1868" s="18"/>
      <c r="D1868" s="18"/>
      <c r="E1868" s="18"/>
      <c r="F1868" s="18"/>
      <c r="G1868" s="18"/>
      <c r="H1868" s="18"/>
      <c r="I1868" s="18"/>
      <c r="J1868" s="18"/>
      <c r="K1868" s="18"/>
      <c r="L1868" s="18"/>
      <c r="M1868" s="18"/>
      <c r="N1868" s="18"/>
      <c r="O1868" s="18"/>
      <c r="P1868" s="18"/>
      <c r="Q1868" s="18"/>
      <c r="R1868" s="18"/>
      <c r="S1868" s="18"/>
      <c r="T1868" s="18"/>
      <c r="U1868" s="18"/>
      <c r="V1868" s="18"/>
      <c r="W1868" s="18"/>
      <c r="X1868" s="18"/>
      <c r="Y1868" s="18"/>
      <c r="Z1868" s="18"/>
      <c r="AA1868" s="18"/>
      <c r="AB1868" s="18"/>
      <c r="AC1868" s="18"/>
      <c r="AD1868" s="18"/>
      <c r="AE1868" s="18"/>
      <c r="AF1868" s="18"/>
      <c r="AG1868" s="18"/>
      <c r="AH1868" s="18"/>
      <c r="AI1868" s="18"/>
      <c r="AJ1868" s="18"/>
      <c r="AK1868" s="18"/>
      <c r="AL1868" s="18"/>
      <c r="AM1868" s="18"/>
      <c r="AN1868" s="18"/>
      <c r="AO1868" s="18"/>
      <c r="AP1868" s="18"/>
      <c r="AQ1868" s="18"/>
      <c r="AR1868" s="19"/>
      <c r="AS1868" s="19"/>
      <c r="AT1868" s="19"/>
      <c r="AU1868" s="19"/>
      <c r="AV1868" s="19"/>
      <c r="AW1868" s="19"/>
      <c r="AX1868" s="19"/>
      <c r="AY1868" s="19"/>
      <c r="AZ1868" s="19"/>
      <c r="BA1868" s="19"/>
      <c r="BB1868" s="19"/>
      <c r="BC1868" s="19"/>
      <c r="BD1868" s="19"/>
      <c r="BE1868" s="19"/>
      <c r="BF1868" s="19"/>
      <c r="BG1868" s="19"/>
      <c r="BH1868" s="19"/>
      <c r="BI1868" s="19"/>
      <c r="BJ1868" s="19"/>
      <c r="BK1868" s="19"/>
      <c r="BL1868" s="19"/>
      <c r="BM1868" s="19"/>
      <c r="BN1868" s="19"/>
      <c r="BO1868" s="19"/>
      <c r="BP1868" s="19"/>
    </row>
    <row r="1869" spans="1:68" s="2" customFormat="1">
      <c r="A1869" s="57"/>
      <c r="B1869" s="18"/>
      <c r="C1869" s="18"/>
      <c r="D1869" s="18"/>
      <c r="E1869" s="18"/>
      <c r="F1869" s="18"/>
      <c r="G1869" s="18"/>
      <c r="H1869" s="18"/>
      <c r="I1869" s="18"/>
      <c r="J1869" s="18"/>
      <c r="K1869" s="18"/>
      <c r="L1869" s="18"/>
      <c r="M1869" s="18"/>
      <c r="N1869" s="18"/>
      <c r="O1869" s="18"/>
      <c r="P1869" s="18"/>
      <c r="Q1869" s="18"/>
      <c r="R1869" s="18"/>
      <c r="S1869" s="18"/>
      <c r="T1869" s="18"/>
      <c r="U1869" s="18"/>
      <c r="V1869" s="18"/>
      <c r="W1869" s="18"/>
      <c r="X1869" s="18"/>
      <c r="Y1869" s="18"/>
      <c r="Z1869" s="18"/>
      <c r="AA1869" s="18"/>
      <c r="AB1869" s="18"/>
      <c r="AC1869" s="18"/>
      <c r="AD1869" s="18"/>
      <c r="AE1869" s="18"/>
      <c r="AF1869" s="18"/>
      <c r="AG1869" s="18"/>
      <c r="AH1869" s="18"/>
      <c r="AI1869" s="18"/>
      <c r="AJ1869" s="18"/>
      <c r="AK1869" s="18"/>
      <c r="AL1869" s="18"/>
      <c r="AM1869" s="18"/>
      <c r="AN1869" s="18"/>
      <c r="AO1869" s="18"/>
      <c r="AP1869" s="18"/>
      <c r="AQ1869" s="18"/>
      <c r="AR1869" s="19"/>
      <c r="AS1869" s="19"/>
      <c r="AT1869" s="19"/>
      <c r="AU1869" s="19"/>
      <c r="AV1869" s="19"/>
      <c r="AW1869" s="19"/>
      <c r="AX1869" s="19"/>
      <c r="AY1869" s="19"/>
      <c r="AZ1869" s="19"/>
      <c r="BA1869" s="19"/>
      <c r="BB1869" s="19"/>
      <c r="BC1869" s="19"/>
      <c r="BD1869" s="19"/>
      <c r="BE1869" s="19"/>
      <c r="BF1869" s="19"/>
      <c r="BG1869" s="19"/>
      <c r="BH1869" s="19"/>
      <c r="BI1869" s="19"/>
      <c r="BJ1869" s="19"/>
      <c r="BK1869" s="19"/>
      <c r="BL1869" s="19"/>
      <c r="BM1869" s="19"/>
      <c r="BN1869" s="19"/>
      <c r="BO1869" s="19"/>
      <c r="BP1869" s="19"/>
    </row>
    <row r="1870" spans="1:68" s="2" customFormat="1">
      <c r="A1870" s="57"/>
      <c r="B1870" s="18"/>
      <c r="C1870" s="18"/>
      <c r="D1870" s="18"/>
      <c r="E1870" s="18"/>
      <c r="F1870" s="18"/>
      <c r="G1870" s="18"/>
      <c r="H1870" s="18"/>
      <c r="I1870" s="18"/>
      <c r="J1870" s="18"/>
      <c r="K1870" s="18"/>
      <c r="L1870" s="18"/>
      <c r="M1870" s="18"/>
      <c r="N1870" s="18"/>
      <c r="O1870" s="18"/>
      <c r="P1870" s="18"/>
      <c r="Q1870" s="18"/>
      <c r="R1870" s="18"/>
      <c r="S1870" s="18"/>
      <c r="T1870" s="18"/>
      <c r="U1870" s="18"/>
      <c r="V1870" s="18"/>
      <c r="W1870" s="18"/>
      <c r="X1870" s="18"/>
      <c r="Y1870" s="18"/>
      <c r="Z1870" s="18"/>
      <c r="AA1870" s="18"/>
      <c r="AB1870" s="18"/>
      <c r="AC1870" s="18"/>
      <c r="AD1870" s="18"/>
      <c r="AE1870" s="18"/>
      <c r="AF1870" s="18"/>
      <c r="AG1870" s="18"/>
      <c r="AH1870" s="18"/>
      <c r="AI1870" s="18"/>
      <c r="AJ1870" s="18"/>
      <c r="AK1870" s="18"/>
      <c r="AL1870" s="18"/>
      <c r="AM1870" s="18"/>
      <c r="AN1870" s="18"/>
      <c r="AO1870" s="18"/>
      <c r="AP1870" s="18"/>
      <c r="AQ1870" s="18"/>
      <c r="AR1870" s="19"/>
      <c r="AS1870" s="19"/>
      <c r="AT1870" s="19"/>
      <c r="AU1870" s="19"/>
      <c r="AV1870" s="19"/>
      <c r="AW1870" s="19"/>
      <c r="AX1870" s="19"/>
      <c r="AY1870" s="19"/>
      <c r="AZ1870" s="19"/>
      <c r="BA1870" s="19"/>
      <c r="BB1870" s="19"/>
      <c r="BC1870" s="19"/>
      <c r="BD1870" s="19"/>
      <c r="BE1870" s="19"/>
      <c r="BF1870" s="19"/>
      <c r="BG1870" s="19"/>
      <c r="BH1870" s="19"/>
      <c r="BI1870" s="19"/>
      <c r="BJ1870" s="19"/>
      <c r="BK1870" s="19"/>
      <c r="BL1870" s="19"/>
      <c r="BM1870" s="19"/>
      <c r="BN1870" s="19"/>
      <c r="BO1870" s="19"/>
      <c r="BP1870" s="19"/>
    </row>
    <row r="1871" spans="1:68" s="2" customFormat="1">
      <c r="A1871" s="57"/>
      <c r="B1871" s="18"/>
      <c r="C1871" s="18"/>
      <c r="D1871" s="18"/>
      <c r="E1871" s="18"/>
      <c r="F1871" s="18"/>
      <c r="G1871" s="18"/>
      <c r="H1871" s="18"/>
      <c r="I1871" s="18"/>
      <c r="J1871" s="18"/>
      <c r="K1871" s="18"/>
      <c r="L1871" s="18"/>
      <c r="M1871" s="18"/>
      <c r="N1871" s="18"/>
      <c r="O1871" s="18"/>
      <c r="P1871" s="18"/>
      <c r="Q1871" s="18"/>
      <c r="R1871" s="18"/>
      <c r="S1871" s="18"/>
      <c r="T1871" s="18"/>
      <c r="U1871" s="18"/>
      <c r="V1871" s="18"/>
      <c r="W1871" s="18"/>
      <c r="X1871" s="18"/>
      <c r="Y1871" s="18"/>
      <c r="Z1871" s="18"/>
      <c r="AA1871" s="18"/>
      <c r="AB1871" s="18"/>
      <c r="AC1871" s="18"/>
      <c r="AD1871" s="18"/>
      <c r="AE1871" s="18"/>
      <c r="AF1871" s="18"/>
      <c r="AG1871" s="18"/>
      <c r="AH1871" s="18"/>
      <c r="AI1871" s="18"/>
      <c r="AJ1871" s="18"/>
      <c r="AK1871" s="18"/>
      <c r="AL1871" s="18"/>
      <c r="AM1871" s="18"/>
      <c r="AN1871" s="18"/>
      <c r="AO1871" s="18"/>
      <c r="AP1871" s="18"/>
      <c r="AQ1871" s="18"/>
      <c r="AR1871" s="19"/>
      <c r="AS1871" s="19"/>
      <c r="AT1871" s="19"/>
      <c r="AU1871" s="19"/>
      <c r="AV1871" s="19"/>
      <c r="AW1871" s="19"/>
      <c r="AX1871" s="19"/>
      <c r="AY1871" s="19"/>
      <c r="AZ1871" s="19"/>
      <c r="BA1871" s="19"/>
      <c r="BB1871" s="19"/>
      <c r="BC1871" s="19"/>
      <c r="BD1871" s="19"/>
      <c r="BE1871" s="19"/>
      <c r="BF1871" s="19"/>
      <c r="BG1871" s="19"/>
      <c r="BH1871" s="19"/>
      <c r="BI1871" s="19"/>
      <c r="BJ1871" s="19"/>
      <c r="BK1871" s="19"/>
      <c r="BL1871" s="19"/>
      <c r="BM1871" s="19"/>
      <c r="BN1871" s="19"/>
      <c r="BO1871" s="19"/>
      <c r="BP1871" s="19"/>
    </row>
    <row r="1872" spans="1:68" s="2" customFormat="1">
      <c r="A1872" s="57"/>
      <c r="B1872" s="18"/>
      <c r="C1872" s="18"/>
      <c r="D1872" s="18"/>
      <c r="E1872" s="18"/>
      <c r="F1872" s="18"/>
      <c r="G1872" s="18"/>
      <c r="H1872" s="18"/>
      <c r="I1872" s="18"/>
      <c r="J1872" s="18"/>
      <c r="K1872" s="18"/>
      <c r="L1872" s="18"/>
      <c r="M1872" s="18"/>
      <c r="N1872" s="18"/>
      <c r="O1872" s="18"/>
      <c r="P1872" s="18"/>
      <c r="Q1872" s="18"/>
      <c r="R1872" s="18"/>
      <c r="S1872" s="18"/>
      <c r="T1872" s="18"/>
      <c r="U1872" s="18"/>
      <c r="V1872" s="18"/>
      <c r="W1872" s="18"/>
      <c r="X1872" s="18"/>
      <c r="Y1872" s="18"/>
      <c r="Z1872" s="18"/>
      <c r="AA1872" s="18"/>
      <c r="AB1872" s="18"/>
      <c r="AC1872" s="18"/>
      <c r="AD1872" s="18"/>
      <c r="AE1872" s="18"/>
      <c r="AF1872" s="18"/>
      <c r="AG1872" s="18"/>
      <c r="AH1872" s="18"/>
      <c r="AI1872" s="18"/>
      <c r="AJ1872" s="18"/>
      <c r="AK1872" s="18"/>
      <c r="AL1872" s="18"/>
      <c r="AM1872" s="18"/>
      <c r="AN1872" s="18"/>
      <c r="AO1872" s="18"/>
      <c r="AP1872" s="18"/>
      <c r="AQ1872" s="18"/>
      <c r="AR1872" s="19"/>
      <c r="AS1872" s="19"/>
      <c r="AT1872" s="19"/>
      <c r="AU1872" s="19"/>
      <c r="AV1872" s="19"/>
      <c r="AW1872" s="19"/>
      <c r="AX1872" s="19"/>
      <c r="AY1872" s="19"/>
      <c r="AZ1872" s="19"/>
      <c r="BA1872" s="19"/>
      <c r="BB1872" s="19"/>
      <c r="BC1872" s="19"/>
      <c r="BD1872" s="19"/>
      <c r="BE1872" s="19"/>
      <c r="BF1872" s="19"/>
      <c r="BG1872" s="19"/>
      <c r="BH1872" s="19"/>
      <c r="BI1872" s="19"/>
      <c r="BJ1872" s="19"/>
      <c r="BK1872" s="19"/>
      <c r="BL1872" s="19"/>
      <c r="BM1872" s="19"/>
      <c r="BN1872" s="19"/>
      <c r="BO1872" s="19"/>
      <c r="BP1872" s="19"/>
    </row>
    <row r="1873" spans="1:68" s="2" customFormat="1">
      <c r="A1873" s="57"/>
      <c r="B1873" s="18"/>
      <c r="C1873" s="18"/>
      <c r="D1873" s="18"/>
      <c r="E1873" s="18"/>
      <c r="F1873" s="18"/>
      <c r="G1873" s="18"/>
      <c r="H1873" s="18"/>
      <c r="I1873" s="18"/>
      <c r="J1873" s="18"/>
      <c r="K1873" s="18"/>
      <c r="L1873" s="18"/>
      <c r="M1873" s="18"/>
      <c r="N1873" s="18"/>
      <c r="O1873" s="18"/>
      <c r="P1873" s="18"/>
      <c r="Q1873" s="18"/>
      <c r="R1873" s="18"/>
      <c r="S1873" s="18"/>
      <c r="T1873" s="18"/>
      <c r="U1873" s="18"/>
      <c r="V1873" s="18"/>
      <c r="W1873" s="18"/>
      <c r="X1873" s="18"/>
      <c r="Y1873" s="18"/>
      <c r="Z1873" s="18"/>
      <c r="AA1873" s="18"/>
      <c r="AB1873" s="18"/>
      <c r="AC1873" s="18"/>
      <c r="AD1873" s="18"/>
      <c r="AE1873" s="18"/>
      <c r="AF1873" s="18"/>
      <c r="AG1873" s="18"/>
      <c r="AH1873" s="18"/>
      <c r="AI1873" s="18"/>
      <c r="AJ1873" s="18"/>
      <c r="AK1873" s="18"/>
      <c r="AL1873" s="18"/>
      <c r="AM1873" s="18"/>
      <c r="AN1873" s="18"/>
      <c r="AO1873" s="18"/>
      <c r="AP1873" s="18"/>
      <c r="AQ1873" s="18"/>
      <c r="AR1873" s="19"/>
      <c r="AS1873" s="19"/>
      <c r="AT1873" s="19"/>
      <c r="AU1873" s="19"/>
      <c r="AV1873" s="19"/>
      <c r="AW1873" s="19"/>
      <c r="AX1873" s="19"/>
      <c r="AY1873" s="19"/>
      <c r="AZ1873" s="19"/>
      <c r="BA1873" s="19"/>
      <c r="BB1873" s="19"/>
      <c r="BC1873" s="19"/>
      <c r="BD1873" s="19"/>
      <c r="BE1873" s="19"/>
      <c r="BF1873" s="19"/>
      <c r="BG1873" s="19"/>
      <c r="BH1873" s="19"/>
      <c r="BI1873" s="19"/>
      <c r="BJ1873" s="19"/>
      <c r="BK1873" s="19"/>
      <c r="BL1873" s="19"/>
      <c r="BM1873" s="19"/>
      <c r="BN1873" s="19"/>
      <c r="BO1873" s="19"/>
      <c r="BP1873" s="19"/>
    </row>
    <row r="1874" spans="1:68" s="2" customFormat="1">
      <c r="A1874" s="57"/>
      <c r="B1874" s="18"/>
      <c r="C1874" s="18"/>
      <c r="D1874" s="18"/>
      <c r="E1874" s="18"/>
      <c r="F1874" s="18"/>
      <c r="G1874" s="18"/>
      <c r="H1874" s="18"/>
      <c r="I1874" s="18"/>
      <c r="J1874" s="18"/>
      <c r="K1874" s="18"/>
      <c r="L1874" s="18"/>
      <c r="M1874" s="18"/>
      <c r="N1874" s="18"/>
      <c r="O1874" s="18"/>
      <c r="P1874" s="18"/>
      <c r="Q1874" s="18"/>
      <c r="R1874" s="18"/>
      <c r="S1874" s="18"/>
      <c r="T1874" s="18"/>
      <c r="U1874" s="18"/>
      <c r="V1874" s="18"/>
      <c r="W1874" s="18"/>
      <c r="X1874" s="18"/>
      <c r="Y1874" s="18"/>
      <c r="Z1874" s="18"/>
      <c r="AA1874" s="18"/>
      <c r="AB1874" s="18"/>
      <c r="AC1874" s="18"/>
      <c r="AD1874" s="18"/>
      <c r="AE1874" s="18"/>
      <c r="AF1874" s="18"/>
      <c r="AG1874" s="18"/>
      <c r="AH1874" s="18"/>
      <c r="AI1874" s="18"/>
      <c r="AJ1874" s="18"/>
      <c r="AK1874" s="18"/>
      <c r="AL1874" s="18"/>
      <c r="AM1874" s="18"/>
      <c r="AN1874" s="18"/>
      <c r="AO1874" s="18"/>
      <c r="AP1874" s="18"/>
      <c r="AQ1874" s="18"/>
      <c r="AR1874" s="19"/>
      <c r="AS1874" s="19"/>
      <c r="AT1874" s="19"/>
      <c r="AU1874" s="19"/>
      <c r="AV1874" s="19"/>
      <c r="AW1874" s="19"/>
      <c r="AX1874" s="19"/>
      <c r="AY1874" s="19"/>
      <c r="AZ1874" s="19"/>
      <c r="BA1874" s="19"/>
      <c r="BB1874" s="19"/>
      <c r="BC1874" s="19"/>
      <c r="BD1874" s="19"/>
      <c r="BE1874" s="19"/>
      <c r="BF1874" s="19"/>
      <c r="BG1874" s="19"/>
      <c r="BH1874" s="19"/>
      <c r="BI1874" s="19"/>
      <c r="BJ1874" s="19"/>
      <c r="BK1874" s="19"/>
      <c r="BL1874" s="19"/>
      <c r="BM1874" s="19"/>
      <c r="BN1874" s="19"/>
      <c r="BO1874" s="19"/>
      <c r="BP1874" s="19"/>
    </row>
    <row r="1875" spans="1:68" s="2" customFormat="1">
      <c r="A1875" s="57"/>
      <c r="B1875" s="18"/>
      <c r="C1875" s="18"/>
      <c r="D1875" s="18"/>
      <c r="E1875" s="18"/>
      <c r="F1875" s="18"/>
      <c r="G1875" s="18"/>
      <c r="H1875" s="18"/>
      <c r="I1875" s="18"/>
      <c r="J1875" s="18"/>
      <c r="K1875" s="18"/>
      <c r="L1875" s="18"/>
      <c r="M1875" s="18"/>
      <c r="N1875" s="18"/>
      <c r="O1875" s="18"/>
      <c r="P1875" s="18"/>
      <c r="Q1875" s="18"/>
      <c r="R1875" s="18"/>
      <c r="S1875" s="18"/>
      <c r="T1875" s="18"/>
      <c r="U1875" s="18"/>
      <c r="V1875" s="18"/>
      <c r="W1875" s="18"/>
      <c r="X1875" s="18"/>
      <c r="Y1875" s="18"/>
      <c r="Z1875" s="18"/>
      <c r="AA1875" s="18"/>
      <c r="AB1875" s="18"/>
      <c r="AC1875" s="18"/>
      <c r="AD1875" s="18"/>
      <c r="AE1875" s="18"/>
      <c r="AF1875" s="18"/>
      <c r="AG1875" s="18"/>
      <c r="AH1875" s="18"/>
      <c r="AI1875" s="18"/>
      <c r="AJ1875" s="18"/>
      <c r="AK1875" s="18"/>
      <c r="AL1875" s="18"/>
      <c r="AM1875" s="18"/>
      <c r="AN1875" s="18"/>
      <c r="AO1875" s="18"/>
      <c r="AP1875" s="18"/>
      <c r="AQ1875" s="18"/>
      <c r="AR1875" s="19"/>
      <c r="AS1875" s="19"/>
      <c r="AT1875" s="19"/>
      <c r="AU1875" s="19"/>
      <c r="AV1875" s="19"/>
      <c r="AW1875" s="19"/>
      <c r="AX1875" s="19"/>
      <c r="AY1875" s="19"/>
      <c r="AZ1875" s="19"/>
      <c r="BA1875" s="19"/>
      <c r="BB1875" s="19"/>
      <c r="BC1875" s="19"/>
      <c r="BD1875" s="19"/>
      <c r="BE1875" s="19"/>
      <c r="BF1875" s="19"/>
      <c r="BG1875" s="19"/>
      <c r="BH1875" s="19"/>
      <c r="BI1875" s="19"/>
      <c r="BJ1875" s="19"/>
      <c r="BK1875" s="19"/>
      <c r="BL1875" s="19"/>
      <c r="BM1875" s="19"/>
      <c r="BN1875" s="19"/>
      <c r="BO1875" s="19"/>
      <c r="BP1875" s="19"/>
    </row>
    <row r="1876" spans="1:68" s="2" customFormat="1">
      <c r="A1876" s="57"/>
      <c r="B1876" s="18"/>
      <c r="C1876" s="18"/>
      <c r="D1876" s="18"/>
      <c r="E1876" s="18"/>
      <c r="F1876" s="18"/>
      <c r="G1876" s="18"/>
      <c r="H1876" s="18"/>
      <c r="I1876" s="18"/>
      <c r="J1876" s="18"/>
      <c r="K1876" s="18"/>
      <c r="L1876" s="18"/>
      <c r="M1876" s="18"/>
      <c r="N1876" s="18"/>
      <c r="O1876" s="18"/>
      <c r="P1876" s="18"/>
      <c r="Q1876" s="18"/>
      <c r="R1876" s="18"/>
      <c r="S1876" s="18"/>
      <c r="T1876" s="18"/>
      <c r="U1876" s="18"/>
      <c r="V1876" s="18"/>
      <c r="W1876" s="18"/>
      <c r="X1876" s="18"/>
      <c r="Y1876" s="18"/>
      <c r="Z1876" s="18"/>
      <c r="AA1876" s="18"/>
      <c r="AB1876" s="18"/>
      <c r="AC1876" s="18"/>
      <c r="AD1876" s="18"/>
      <c r="AE1876" s="18"/>
      <c r="AF1876" s="18"/>
      <c r="AG1876" s="18"/>
      <c r="AH1876" s="18"/>
      <c r="AI1876" s="18"/>
      <c r="AJ1876" s="18"/>
      <c r="AK1876" s="18"/>
      <c r="AL1876" s="18"/>
      <c r="AM1876" s="18"/>
      <c r="AN1876" s="18"/>
      <c r="AO1876" s="18"/>
      <c r="AP1876" s="18"/>
      <c r="AQ1876" s="18"/>
      <c r="AR1876" s="19"/>
      <c r="AS1876" s="19"/>
      <c r="AT1876" s="19"/>
      <c r="AU1876" s="19"/>
      <c r="AV1876" s="19"/>
      <c r="AW1876" s="19"/>
      <c r="AX1876" s="19"/>
      <c r="AY1876" s="19"/>
      <c r="AZ1876" s="19"/>
      <c r="BA1876" s="19"/>
      <c r="BB1876" s="19"/>
      <c r="BC1876" s="19"/>
      <c r="BD1876" s="19"/>
      <c r="BE1876" s="19"/>
      <c r="BF1876" s="19"/>
      <c r="BG1876" s="19"/>
      <c r="BH1876" s="19"/>
      <c r="BI1876" s="19"/>
      <c r="BJ1876" s="19"/>
      <c r="BK1876" s="19"/>
      <c r="BL1876" s="19"/>
      <c r="BM1876" s="19"/>
      <c r="BN1876" s="19"/>
      <c r="BO1876" s="19"/>
      <c r="BP1876" s="19"/>
    </row>
    <row r="1877" spans="1:68" s="2" customFormat="1">
      <c r="A1877" s="57"/>
      <c r="B1877" s="18"/>
      <c r="C1877" s="18"/>
      <c r="D1877" s="18"/>
      <c r="E1877" s="18"/>
      <c r="F1877" s="18"/>
      <c r="G1877" s="18"/>
      <c r="H1877" s="18"/>
      <c r="I1877" s="18"/>
      <c r="J1877" s="18"/>
      <c r="K1877" s="18"/>
      <c r="L1877" s="18"/>
      <c r="M1877" s="18"/>
      <c r="N1877" s="18"/>
      <c r="O1877" s="18"/>
      <c r="P1877" s="18"/>
      <c r="Q1877" s="18"/>
      <c r="R1877" s="18"/>
      <c r="S1877" s="18"/>
      <c r="T1877" s="18"/>
      <c r="U1877" s="18"/>
      <c r="V1877" s="18"/>
      <c r="W1877" s="18"/>
      <c r="X1877" s="18"/>
      <c r="Y1877" s="18"/>
      <c r="Z1877" s="18"/>
      <c r="AA1877" s="18"/>
      <c r="AB1877" s="18"/>
      <c r="AC1877" s="18"/>
      <c r="AD1877" s="18"/>
      <c r="AE1877" s="18"/>
      <c r="AF1877" s="18"/>
      <c r="AG1877" s="18"/>
      <c r="AH1877" s="18"/>
      <c r="AI1877" s="18"/>
      <c r="AJ1877" s="18"/>
      <c r="AK1877" s="18"/>
      <c r="AL1877" s="18"/>
      <c r="AM1877" s="18"/>
      <c r="AN1877" s="18"/>
      <c r="AO1877" s="18"/>
      <c r="AP1877" s="18"/>
      <c r="AQ1877" s="18"/>
      <c r="AR1877" s="19"/>
      <c r="AS1877" s="19"/>
      <c r="AT1877" s="19"/>
      <c r="AU1877" s="19"/>
      <c r="AV1877" s="19"/>
      <c r="AW1877" s="19"/>
      <c r="AX1877" s="19"/>
      <c r="AY1877" s="19"/>
      <c r="AZ1877" s="19"/>
      <c r="BA1877" s="19"/>
      <c r="BB1877" s="19"/>
      <c r="BC1877" s="19"/>
      <c r="BD1877" s="19"/>
      <c r="BE1877" s="19"/>
      <c r="BF1877" s="19"/>
      <c r="BG1877" s="19"/>
      <c r="BH1877" s="19"/>
      <c r="BI1877" s="19"/>
      <c r="BJ1877" s="19"/>
      <c r="BK1877" s="19"/>
      <c r="BL1877" s="19"/>
      <c r="BM1877" s="19"/>
      <c r="BN1877" s="19"/>
      <c r="BO1877" s="19"/>
      <c r="BP1877" s="19"/>
    </row>
    <row r="1878" spans="1:68" s="2" customFormat="1">
      <c r="A1878" s="57"/>
      <c r="B1878" s="18"/>
      <c r="C1878" s="18"/>
      <c r="D1878" s="18"/>
      <c r="E1878" s="18"/>
      <c r="F1878" s="18"/>
      <c r="G1878" s="18"/>
      <c r="H1878" s="18"/>
      <c r="I1878" s="18"/>
      <c r="J1878" s="18"/>
      <c r="K1878" s="18"/>
      <c r="L1878" s="18"/>
      <c r="M1878" s="18"/>
      <c r="N1878" s="18"/>
      <c r="O1878" s="18"/>
      <c r="P1878" s="18"/>
      <c r="Q1878" s="18"/>
      <c r="R1878" s="18"/>
      <c r="S1878" s="18"/>
      <c r="T1878" s="18"/>
      <c r="U1878" s="18"/>
      <c r="V1878" s="18"/>
      <c r="W1878" s="18"/>
      <c r="X1878" s="18"/>
      <c r="Y1878" s="18"/>
      <c r="Z1878" s="18"/>
      <c r="AA1878" s="18"/>
      <c r="AB1878" s="18"/>
      <c r="AC1878" s="18"/>
      <c r="AD1878" s="18"/>
      <c r="AE1878" s="18"/>
      <c r="AF1878" s="18"/>
      <c r="AG1878" s="18"/>
      <c r="AH1878" s="18"/>
      <c r="AI1878" s="18"/>
      <c r="AJ1878" s="18"/>
      <c r="AK1878" s="18"/>
      <c r="AL1878" s="18"/>
      <c r="AM1878" s="18"/>
      <c r="AN1878" s="18"/>
      <c r="AO1878" s="18"/>
      <c r="AP1878" s="18"/>
      <c r="AQ1878" s="18"/>
      <c r="AR1878" s="19"/>
      <c r="AS1878" s="19"/>
      <c r="AT1878" s="19"/>
      <c r="AU1878" s="19"/>
      <c r="AV1878" s="19"/>
      <c r="AW1878" s="19"/>
      <c r="AX1878" s="19"/>
      <c r="AY1878" s="19"/>
      <c r="AZ1878" s="19"/>
      <c r="BA1878" s="19"/>
      <c r="BB1878" s="19"/>
      <c r="BC1878" s="19"/>
      <c r="BD1878" s="19"/>
      <c r="BE1878" s="19"/>
      <c r="BF1878" s="19"/>
      <c r="BG1878" s="19"/>
      <c r="BH1878" s="19"/>
      <c r="BI1878" s="19"/>
      <c r="BJ1878" s="19"/>
      <c r="BK1878" s="19"/>
      <c r="BL1878" s="19"/>
      <c r="BM1878" s="19"/>
      <c r="BN1878" s="19"/>
      <c r="BO1878" s="19"/>
      <c r="BP1878" s="19"/>
    </row>
    <row r="1879" spans="1:68" s="2" customFormat="1">
      <c r="A1879" s="57"/>
      <c r="B1879" s="18"/>
      <c r="C1879" s="18"/>
      <c r="D1879" s="18"/>
      <c r="E1879" s="18"/>
      <c r="F1879" s="18"/>
      <c r="G1879" s="18"/>
      <c r="H1879" s="18"/>
      <c r="I1879" s="18"/>
      <c r="J1879" s="18"/>
      <c r="K1879" s="18"/>
      <c r="L1879" s="18"/>
      <c r="M1879" s="18"/>
      <c r="N1879" s="18"/>
      <c r="O1879" s="18"/>
      <c r="P1879" s="18"/>
      <c r="Q1879" s="18"/>
      <c r="R1879" s="18"/>
      <c r="S1879" s="18"/>
      <c r="T1879" s="18"/>
      <c r="U1879" s="18"/>
      <c r="V1879" s="18"/>
      <c r="W1879" s="18"/>
      <c r="X1879" s="18"/>
      <c r="Y1879" s="18"/>
      <c r="Z1879" s="18"/>
      <c r="AA1879" s="18"/>
      <c r="AB1879" s="18"/>
      <c r="AC1879" s="18"/>
      <c r="AD1879" s="18"/>
      <c r="AE1879" s="18"/>
      <c r="AF1879" s="18"/>
      <c r="AG1879" s="18"/>
      <c r="AH1879" s="18"/>
      <c r="AI1879" s="18"/>
      <c r="AJ1879" s="18"/>
      <c r="AK1879" s="18"/>
      <c r="AL1879" s="18"/>
      <c r="AM1879" s="18"/>
      <c r="AN1879" s="18"/>
      <c r="AO1879" s="18"/>
      <c r="AP1879" s="18"/>
      <c r="AQ1879" s="18"/>
      <c r="AR1879" s="19"/>
      <c r="AS1879" s="19"/>
      <c r="AT1879" s="19"/>
      <c r="AU1879" s="19"/>
      <c r="AV1879" s="19"/>
      <c r="AW1879" s="19"/>
      <c r="AX1879" s="19"/>
      <c r="AY1879" s="19"/>
      <c r="AZ1879" s="19"/>
      <c r="BA1879" s="19"/>
      <c r="BB1879" s="19"/>
      <c r="BC1879" s="19"/>
      <c r="BD1879" s="19"/>
      <c r="BE1879" s="19"/>
      <c r="BF1879" s="19"/>
      <c r="BG1879" s="19"/>
      <c r="BH1879" s="19"/>
      <c r="BI1879" s="19"/>
      <c r="BJ1879" s="19"/>
      <c r="BK1879" s="19"/>
      <c r="BL1879" s="19"/>
      <c r="BM1879" s="19"/>
      <c r="BN1879" s="19"/>
      <c r="BO1879" s="19"/>
      <c r="BP1879" s="19"/>
    </row>
    <row r="1880" spans="1:68" s="2" customFormat="1">
      <c r="A1880" s="57"/>
      <c r="B1880" s="18"/>
      <c r="C1880" s="18"/>
      <c r="D1880" s="18"/>
      <c r="E1880" s="18"/>
      <c r="F1880" s="18"/>
      <c r="G1880" s="18"/>
      <c r="H1880" s="18"/>
      <c r="I1880" s="18"/>
      <c r="J1880" s="18"/>
      <c r="K1880" s="18"/>
      <c r="L1880" s="18"/>
      <c r="M1880" s="18"/>
      <c r="N1880" s="18"/>
      <c r="O1880" s="18"/>
      <c r="P1880" s="18"/>
      <c r="Q1880" s="18"/>
      <c r="R1880" s="18"/>
      <c r="S1880" s="18"/>
      <c r="T1880" s="18"/>
      <c r="U1880" s="18"/>
      <c r="V1880" s="18"/>
      <c r="W1880" s="18"/>
      <c r="X1880" s="18"/>
      <c r="Y1880" s="18"/>
      <c r="Z1880" s="18"/>
      <c r="AA1880" s="18"/>
      <c r="AB1880" s="18"/>
      <c r="AC1880" s="18"/>
      <c r="AD1880" s="18"/>
      <c r="AE1880" s="18"/>
      <c r="AF1880" s="18"/>
      <c r="AG1880" s="18"/>
      <c r="AH1880" s="18"/>
      <c r="AI1880" s="18"/>
      <c r="AJ1880" s="18"/>
      <c r="AK1880" s="18"/>
      <c r="AL1880" s="18"/>
      <c r="AM1880" s="18"/>
      <c r="AN1880" s="18"/>
      <c r="AO1880" s="18"/>
      <c r="AP1880" s="18"/>
      <c r="AQ1880" s="18"/>
      <c r="AR1880" s="19"/>
      <c r="AS1880" s="19"/>
      <c r="AT1880" s="19"/>
      <c r="AU1880" s="19"/>
      <c r="AV1880" s="19"/>
      <c r="AW1880" s="19"/>
      <c r="AX1880" s="19"/>
      <c r="AY1880" s="19"/>
      <c r="AZ1880" s="19"/>
      <c r="BA1880" s="19"/>
      <c r="BB1880" s="19"/>
      <c r="BC1880" s="19"/>
      <c r="BD1880" s="19"/>
      <c r="BE1880" s="19"/>
      <c r="BF1880" s="19"/>
      <c r="BG1880" s="19"/>
      <c r="BH1880" s="19"/>
      <c r="BI1880" s="19"/>
      <c r="BJ1880" s="19"/>
      <c r="BK1880" s="19"/>
      <c r="BL1880" s="19"/>
      <c r="BM1880" s="19"/>
      <c r="BN1880" s="19"/>
      <c r="BO1880" s="19"/>
      <c r="BP1880" s="19"/>
    </row>
    <row r="1881" spans="1:68" s="2" customFormat="1">
      <c r="A1881" s="57"/>
      <c r="B1881" s="18"/>
      <c r="C1881" s="18"/>
      <c r="D1881" s="18"/>
      <c r="E1881" s="18"/>
      <c r="F1881" s="18"/>
      <c r="G1881" s="18"/>
      <c r="H1881" s="18"/>
      <c r="I1881" s="18"/>
      <c r="J1881" s="18"/>
      <c r="K1881" s="18"/>
      <c r="L1881" s="18"/>
      <c r="M1881" s="18"/>
      <c r="N1881" s="18"/>
      <c r="O1881" s="18"/>
      <c r="P1881" s="18"/>
      <c r="Q1881" s="18"/>
      <c r="R1881" s="18"/>
      <c r="S1881" s="18"/>
      <c r="T1881" s="18"/>
      <c r="U1881" s="18"/>
      <c r="V1881" s="18"/>
      <c r="W1881" s="18"/>
      <c r="X1881" s="18"/>
      <c r="Y1881" s="18"/>
      <c r="Z1881" s="18"/>
      <c r="AA1881" s="18"/>
      <c r="AB1881" s="18"/>
      <c r="AC1881" s="18"/>
      <c r="AD1881" s="18"/>
      <c r="AE1881" s="18"/>
      <c r="AF1881" s="18"/>
      <c r="AG1881" s="18"/>
      <c r="AH1881" s="18"/>
      <c r="AI1881" s="18"/>
      <c r="AJ1881" s="18"/>
      <c r="AK1881" s="18"/>
      <c r="AL1881" s="18"/>
      <c r="AM1881" s="18"/>
      <c r="AN1881" s="18"/>
      <c r="AO1881" s="18"/>
      <c r="AP1881" s="18"/>
      <c r="AQ1881" s="18"/>
      <c r="AR1881" s="19"/>
      <c r="AS1881" s="19"/>
      <c r="AT1881" s="19"/>
      <c r="AU1881" s="19"/>
      <c r="AV1881" s="19"/>
      <c r="AW1881" s="19"/>
      <c r="AX1881" s="19"/>
      <c r="AY1881" s="19"/>
      <c r="AZ1881" s="19"/>
      <c r="BA1881" s="19"/>
      <c r="BB1881" s="19"/>
      <c r="BC1881" s="19"/>
      <c r="BD1881" s="19"/>
      <c r="BE1881" s="19"/>
      <c r="BF1881" s="19"/>
      <c r="BG1881" s="19"/>
      <c r="BH1881" s="19"/>
      <c r="BI1881" s="19"/>
      <c r="BJ1881" s="19"/>
      <c r="BK1881" s="19"/>
      <c r="BL1881" s="19"/>
      <c r="BM1881" s="19"/>
      <c r="BN1881" s="19"/>
      <c r="BO1881" s="19"/>
      <c r="BP1881" s="19"/>
    </row>
    <row r="1882" spans="1:68" s="2" customFormat="1">
      <c r="A1882" s="57"/>
      <c r="B1882" s="18"/>
      <c r="C1882" s="18"/>
      <c r="D1882" s="18"/>
      <c r="E1882" s="18"/>
      <c r="F1882" s="18"/>
      <c r="G1882" s="18"/>
      <c r="H1882" s="18"/>
      <c r="I1882" s="18"/>
      <c r="J1882" s="18"/>
      <c r="K1882" s="18"/>
      <c r="L1882" s="18"/>
      <c r="M1882" s="18"/>
      <c r="N1882" s="18"/>
      <c r="O1882" s="18"/>
      <c r="P1882" s="18"/>
      <c r="Q1882" s="18"/>
      <c r="R1882" s="18"/>
      <c r="S1882" s="18"/>
      <c r="T1882" s="18"/>
      <c r="U1882" s="18"/>
      <c r="V1882" s="18"/>
      <c r="W1882" s="18"/>
      <c r="X1882" s="18"/>
      <c r="Y1882" s="18"/>
      <c r="Z1882" s="18"/>
      <c r="AA1882" s="18"/>
      <c r="AB1882" s="18"/>
      <c r="AC1882" s="18"/>
      <c r="AD1882" s="18"/>
      <c r="AE1882" s="18"/>
      <c r="AF1882" s="18"/>
      <c r="AG1882" s="18"/>
      <c r="AH1882" s="18"/>
      <c r="AI1882" s="18"/>
      <c r="AJ1882" s="18"/>
      <c r="AK1882" s="18"/>
      <c r="AL1882" s="18"/>
      <c r="AM1882" s="18"/>
      <c r="AN1882" s="18"/>
      <c r="AO1882" s="18"/>
      <c r="AP1882" s="18"/>
      <c r="AQ1882" s="18"/>
      <c r="AR1882" s="19"/>
      <c r="AS1882" s="19"/>
      <c r="AT1882" s="19"/>
      <c r="AU1882" s="19"/>
      <c r="AV1882" s="19"/>
      <c r="AW1882" s="19"/>
      <c r="AX1882" s="19"/>
      <c r="AY1882" s="19"/>
      <c r="AZ1882" s="19"/>
      <c r="BA1882" s="19"/>
      <c r="BB1882" s="19"/>
      <c r="BC1882" s="19"/>
      <c r="BD1882" s="19"/>
      <c r="BE1882" s="19"/>
      <c r="BF1882" s="19"/>
      <c r="BG1882" s="19"/>
      <c r="BH1882" s="19"/>
      <c r="BI1882" s="19"/>
      <c r="BJ1882" s="19"/>
      <c r="BK1882" s="19"/>
      <c r="BL1882" s="19"/>
      <c r="BM1882" s="19"/>
      <c r="BN1882" s="19"/>
      <c r="BO1882" s="19"/>
      <c r="BP1882" s="19"/>
    </row>
    <row r="1883" spans="1:68" s="2" customFormat="1">
      <c r="A1883" s="57"/>
      <c r="B1883" s="18"/>
      <c r="C1883" s="18"/>
      <c r="D1883" s="18"/>
      <c r="E1883" s="18"/>
      <c r="F1883" s="18"/>
      <c r="G1883" s="18"/>
      <c r="H1883" s="18"/>
      <c r="I1883" s="18"/>
      <c r="J1883" s="18"/>
      <c r="K1883" s="18"/>
      <c r="L1883" s="18"/>
      <c r="M1883" s="18"/>
      <c r="N1883" s="18"/>
      <c r="O1883" s="18"/>
      <c r="P1883" s="18"/>
      <c r="Q1883" s="18"/>
      <c r="R1883" s="18"/>
      <c r="S1883" s="18"/>
      <c r="T1883" s="18"/>
      <c r="U1883" s="18"/>
      <c r="V1883" s="18"/>
      <c r="W1883" s="18"/>
      <c r="X1883" s="18"/>
      <c r="Y1883" s="18"/>
      <c r="Z1883" s="18"/>
      <c r="AA1883" s="18"/>
      <c r="AB1883" s="18"/>
      <c r="AC1883" s="18"/>
      <c r="AD1883" s="18"/>
      <c r="AE1883" s="18"/>
      <c r="AF1883" s="18"/>
      <c r="AG1883" s="18"/>
      <c r="AH1883" s="18"/>
      <c r="AI1883" s="18"/>
      <c r="AJ1883" s="18"/>
      <c r="AK1883" s="18"/>
      <c r="AL1883" s="18"/>
      <c r="AM1883" s="18"/>
      <c r="AN1883" s="18"/>
      <c r="AO1883" s="18"/>
      <c r="AP1883" s="18"/>
      <c r="AQ1883" s="18"/>
      <c r="AR1883" s="19"/>
      <c r="AS1883" s="19"/>
      <c r="AT1883" s="19"/>
      <c r="AU1883" s="19"/>
      <c r="AV1883" s="19"/>
      <c r="AW1883" s="19"/>
      <c r="AX1883" s="19"/>
      <c r="AY1883" s="19"/>
      <c r="AZ1883" s="19"/>
      <c r="BA1883" s="19"/>
      <c r="BB1883" s="19"/>
      <c r="BC1883" s="19"/>
      <c r="BD1883" s="19"/>
      <c r="BE1883" s="19"/>
      <c r="BF1883" s="19"/>
      <c r="BG1883" s="19"/>
      <c r="BH1883" s="19"/>
      <c r="BI1883" s="19"/>
      <c r="BJ1883" s="19"/>
      <c r="BK1883" s="19"/>
      <c r="BL1883" s="19"/>
      <c r="BM1883" s="19"/>
      <c r="BN1883" s="19"/>
      <c r="BO1883" s="19"/>
      <c r="BP1883" s="19"/>
    </row>
    <row r="1884" spans="1:68" s="2" customFormat="1">
      <c r="A1884" s="57"/>
      <c r="B1884" s="18"/>
      <c r="C1884" s="18"/>
      <c r="D1884" s="18"/>
      <c r="E1884" s="18"/>
      <c r="F1884" s="18"/>
      <c r="G1884" s="18"/>
      <c r="H1884" s="18"/>
      <c r="I1884" s="18"/>
      <c r="J1884" s="18"/>
      <c r="K1884" s="18"/>
      <c r="L1884" s="18"/>
      <c r="M1884" s="18"/>
      <c r="N1884" s="18"/>
      <c r="O1884" s="18"/>
      <c r="P1884" s="18"/>
      <c r="Q1884" s="18"/>
      <c r="R1884" s="18"/>
      <c r="S1884" s="18"/>
      <c r="T1884" s="18"/>
      <c r="U1884" s="18"/>
      <c r="V1884" s="18"/>
      <c r="W1884" s="18"/>
      <c r="X1884" s="18"/>
      <c r="Y1884" s="18"/>
      <c r="Z1884" s="18"/>
      <c r="AA1884" s="18"/>
      <c r="AB1884" s="18"/>
      <c r="AC1884" s="18"/>
      <c r="AD1884" s="18"/>
      <c r="AE1884" s="18"/>
      <c r="AF1884" s="18"/>
      <c r="AG1884" s="18"/>
      <c r="AH1884" s="18"/>
      <c r="AI1884" s="18"/>
      <c r="AJ1884" s="18"/>
      <c r="AK1884" s="18"/>
      <c r="AL1884" s="18"/>
      <c r="AM1884" s="18"/>
      <c r="AN1884" s="18"/>
      <c r="AO1884" s="18"/>
      <c r="AP1884" s="18"/>
      <c r="AQ1884" s="18"/>
      <c r="AR1884" s="19"/>
      <c r="AS1884" s="19"/>
      <c r="AT1884" s="19"/>
      <c r="AU1884" s="19"/>
      <c r="AV1884" s="19"/>
      <c r="AW1884" s="19"/>
      <c r="AX1884" s="19"/>
      <c r="AY1884" s="19"/>
      <c r="AZ1884" s="19"/>
      <c r="BA1884" s="19"/>
      <c r="BB1884" s="19"/>
      <c r="BC1884" s="19"/>
      <c r="BD1884" s="19"/>
      <c r="BE1884" s="19"/>
      <c r="BF1884" s="19"/>
      <c r="BG1884" s="19"/>
      <c r="BH1884" s="19"/>
      <c r="BI1884" s="19"/>
      <c r="BJ1884" s="19"/>
      <c r="BK1884" s="19"/>
      <c r="BL1884" s="19"/>
      <c r="BM1884" s="19"/>
      <c r="BN1884" s="19"/>
      <c r="BO1884" s="19"/>
      <c r="BP1884" s="19"/>
    </row>
    <row r="1885" spans="1:68" s="2" customFormat="1">
      <c r="A1885" s="57"/>
      <c r="B1885" s="18"/>
      <c r="C1885" s="18"/>
      <c r="D1885" s="18"/>
      <c r="E1885" s="18"/>
      <c r="F1885" s="18"/>
      <c r="G1885" s="18"/>
      <c r="H1885" s="18"/>
      <c r="I1885" s="18"/>
      <c r="J1885" s="18"/>
      <c r="K1885" s="18"/>
      <c r="L1885" s="18"/>
      <c r="M1885" s="18"/>
      <c r="N1885" s="18"/>
      <c r="O1885" s="18"/>
      <c r="P1885" s="18"/>
      <c r="Q1885" s="18"/>
      <c r="R1885" s="18"/>
      <c r="S1885" s="18"/>
      <c r="T1885" s="18"/>
      <c r="U1885" s="18"/>
      <c r="V1885" s="18"/>
      <c r="W1885" s="18"/>
      <c r="X1885" s="18"/>
      <c r="Y1885" s="18"/>
      <c r="Z1885" s="18"/>
      <c r="AA1885" s="18"/>
      <c r="AB1885" s="18"/>
      <c r="AC1885" s="18"/>
      <c r="AD1885" s="18"/>
      <c r="AE1885" s="18"/>
      <c r="AF1885" s="18"/>
      <c r="AG1885" s="18"/>
      <c r="AH1885" s="18"/>
      <c r="AI1885" s="18"/>
      <c r="AJ1885" s="18"/>
      <c r="AK1885" s="18"/>
      <c r="AL1885" s="18"/>
      <c r="AM1885" s="18"/>
      <c r="AN1885" s="18"/>
      <c r="AO1885" s="18"/>
      <c r="AP1885" s="18"/>
      <c r="AQ1885" s="18"/>
      <c r="AR1885" s="19"/>
      <c r="AS1885" s="19"/>
      <c r="AT1885" s="19"/>
      <c r="AU1885" s="19"/>
      <c r="AV1885" s="19"/>
      <c r="AW1885" s="19"/>
      <c r="AX1885" s="19"/>
      <c r="AY1885" s="19"/>
      <c r="AZ1885" s="19"/>
      <c r="BA1885" s="19"/>
      <c r="BB1885" s="19"/>
      <c r="BC1885" s="19"/>
      <c r="BD1885" s="19"/>
      <c r="BE1885" s="19"/>
      <c r="BF1885" s="19"/>
      <c r="BG1885" s="19"/>
      <c r="BH1885" s="19"/>
      <c r="BI1885" s="19"/>
      <c r="BJ1885" s="19"/>
      <c r="BK1885" s="19"/>
      <c r="BL1885" s="19"/>
      <c r="BM1885" s="19"/>
      <c r="BN1885" s="19"/>
      <c r="BO1885" s="19"/>
      <c r="BP1885" s="19"/>
    </row>
    <row r="1886" spans="1:68" s="2" customFormat="1">
      <c r="A1886" s="57"/>
      <c r="B1886" s="18"/>
      <c r="C1886" s="18"/>
      <c r="D1886" s="18"/>
      <c r="E1886" s="18"/>
      <c r="F1886" s="18"/>
      <c r="G1886" s="18"/>
      <c r="H1886" s="18"/>
      <c r="I1886" s="18"/>
      <c r="J1886" s="18"/>
      <c r="K1886" s="18"/>
      <c r="L1886" s="18"/>
      <c r="M1886" s="18"/>
      <c r="N1886" s="18"/>
      <c r="O1886" s="18"/>
      <c r="P1886" s="18"/>
      <c r="Q1886" s="18"/>
      <c r="R1886" s="18"/>
      <c r="S1886" s="18"/>
      <c r="T1886" s="18"/>
      <c r="U1886" s="18"/>
      <c r="V1886" s="18"/>
      <c r="W1886" s="18"/>
      <c r="X1886" s="18"/>
      <c r="Y1886" s="18"/>
      <c r="Z1886" s="18"/>
      <c r="AA1886" s="18"/>
      <c r="AB1886" s="18"/>
      <c r="AC1886" s="18"/>
      <c r="AD1886" s="18"/>
      <c r="AE1886" s="18"/>
      <c r="AF1886" s="18"/>
      <c r="AG1886" s="18"/>
      <c r="AH1886" s="18"/>
      <c r="AI1886" s="18"/>
      <c r="AJ1886" s="18"/>
      <c r="AK1886" s="18"/>
      <c r="AL1886" s="18"/>
      <c r="AM1886" s="18"/>
      <c r="AN1886" s="18"/>
      <c r="AO1886" s="18"/>
      <c r="AP1886" s="18"/>
      <c r="AQ1886" s="18"/>
      <c r="AR1886" s="19"/>
      <c r="AS1886" s="19"/>
      <c r="AT1886" s="19"/>
      <c r="AU1886" s="19"/>
      <c r="AV1886" s="19"/>
      <c r="AW1886" s="19"/>
      <c r="AX1886" s="19"/>
      <c r="AY1886" s="19"/>
      <c r="AZ1886" s="19"/>
      <c r="BA1886" s="19"/>
      <c r="BB1886" s="19"/>
      <c r="BC1886" s="19"/>
      <c r="BD1886" s="19"/>
      <c r="BE1886" s="19"/>
      <c r="BF1886" s="19"/>
      <c r="BG1886" s="19"/>
      <c r="BH1886" s="19"/>
      <c r="BI1886" s="19"/>
      <c r="BJ1886" s="19"/>
      <c r="BK1886" s="19"/>
      <c r="BL1886" s="19"/>
      <c r="BM1886" s="19"/>
      <c r="BN1886" s="19"/>
      <c r="BO1886" s="19"/>
      <c r="BP1886" s="19"/>
    </row>
    <row r="1887" spans="1:68" s="2" customFormat="1">
      <c r="A1887" s="57"/>
      <c r="B1887" s="18"/>
      <c r="C1887" s="18"/>
      <c r="D1887" s="18"/>
      <c r="E1887" s="18"/>
      <c r="F1887" s="18"/>
      <c r="G1887" s="18"/>
      <c r="H1887" s="18"/>
      <c r="I1887" s="18"/>
      <c r="J1887" s="18"/>
      <c r="K1887" s="18"/>
      <c r="L1887" s="18"/>
      <c r="M1887" s="18"/>
      <c r="N1887" s="18"/>
      <c r="O1887" s="18"/>
      <c r="P1887" s="18"/>
      <c r="Q1887" s="18"/>
      <c r="R1887" s="18"/>
      <c r="S1887" s="18"/>
      <c r="T1887" s="18"/>
      <c r="U1887" s="18"/>
      <c r="V1887" s="18"/>
      <c r="W1887" s="18"/>
      <c r="X1887" s="18"/>
      <c r="Y1887" s="18"/>
      <c r="Z1887" s="18"/>
      <c r="AA1887" s="18"/>
      <c r="AB1887" s="18"/>
      <c r="AC1887" s="18"/>
      <c r="AD1887" s="18"/>
      <c r="AE1887" s="18"/>
      <c r="AF1887" s="18"/>
      <c r="AG1887" s="18"/>
      <c r="AH1887" s="18"/>
      <c r="AI1887" s="18"/>
      <c r="AJ1887" s="18"/>
      <c r="AK1887" s="18"/>
      <c r="AL1887" s="18"/>
      <c r="AM1887" s="18"/>
      <c r="AN1887" s="18"/>
      <c r="AO1887" s="18"/>
      <c r="AP1887" s="18"/>
      <c r="AQ1887" s="18"/>
      <c r="AR1887" s="19"/>
      <c r="AS1887" s="19"/>
      <c r="AT1887" s="19"/>
      <c r="AU1887" s="19"/>
      <c r="AV1887" s="19"/>
      <c r="AW1887" s="19"/>
      <c r="AX1887" s="19"/>
      <c r="AY1887" s="19"/>
      <c r="AZ1887" s="19"/>
      <c r="BA1887" s="19"/>
      <c r="BB1887" s="19"/>
      <c r="BC1887" s="19"/>
      <c r="BD1887" s="19"/>
      <c r="BE1887" s="19"/>
      <c r="BF1887" s="19"/>
      <c r="BG1887" s="19"/>
      <c r="BH1887" s="19"/>
      <c r="BI1887" s="19"/>
      <c r="BJ1887" s="19"/>
      <c r="BK1887" s="19"/>
      <c r="BL1887" s="19"/>
      <c r="BM1887" s="19"/>
      <c r="BN1887" s="19"/>
      <c r="BO1887" s="19"/>
      <c r="BP1887" s="19"/>
    </row>
    <row r="1888" spans="1:68" s="2" customFormat="1">
      <c r="A1888" s="57"/>
      <c r="B1888" s="18"/>
      <c r="C1888" s="18"/>
      <c r="D1888" s="18"/>
      <c r="E1888" s="18"/>
      <c r="F1888" s="18"/>
      <c r="G1888" s="18"/>
      <c r="H1888" s="18"/>
      <c r="I1888" s="18"/>
      <c r="J1888" s="18"/>
      <c r="K1888" s="18"/>
      <c r="L1888" s="18"/>
      <c r="M1888" s="18"/>
      <c r="N1888" s="18"/>
      <c r="O1888" s="18"/>
      <c r="P1888" s="18"/>
      <c r="Q1888" s="18"/>
      <c r="R1888" s="18"/>
      <c r="S1888" s="18"/>
      <c r="T1888" s="18"/>
      <c r="U1888" s="18"/>
      <c r="V1888" s="18"/>
      <c r="W1888" s="18"/>
      <c r="X1888" s="18"/>
      <c r="Y1888" s="18"/>
      <c r="Z1888" s="18"/>
      <c r="AA1888" s="18"/>
      <c r="AB1888" s="18"/>
      <c r="AC1888" s="18"/>
      <c r="AD1888" s="18"/>
      <c r="AE1888" s="18"/>
      <c r="AF1888" s="18"/>
      <c r="AG1888" s="18"/>
      <c r="AH1888" s="18"/>
      <c r="AI1888" s="18"/>
      <c r="AJ1888" s="18"/>
      <c r="AK1888" s="18"/>
      <c r="AL1888" s="18"/>
      <c r="AM1888" s="18"/>
      <c r="AN1888" s="18"/>
      <c r="AO1888" s="18"/>
      <c r="AP1888" s="18"/>
      <c r="AQ1888" s="18"/>
      <c r="AR1888" s="19"/>
      <c r="AS1888" s="19"/>
      <c r="AT1888" s="19"/>
      <c r="AU1888" s="19"/>
      <c r="AV1888" s="19"/>
      <c r="AW1888" s="19"/>
      <c r="AX1888" s="19"/>
      <c r="AY1888" s="19"/>
      <c r="AZ1888" s="19"/>
      <c r="BA1888" s="19"/>
      <c r="BB1888" s="19"/>
      <c r="BC1888" s="19"/>
      <c r="BD1888" s="19"/>
      <c r="BE1888" s="19"/>
      <c r="BF1888" s="19"/>
      <c r="BG1888" s="19"/>
      <c r="BH1888" s="19"/>
      <c r="BI1888" s="19"/>
      <c r="BJ1888" s="19"/>
      <c r="BK1888" s="19"/>
      <c r="BL1888" s="19"/>
      <c r="BM1888" s="19"/>
      <c r="BN1888" s="19"/>
      <c r="BO1888" s="19"/>
      <c r="BP1888" s="19"/>
    </row>
    <row r="1889" spans="1:68" s="2" customFormat="1">
      <c r="A1889" s="57"/>
      <c r="B1889" s="18"/>
      <c r="C1889" s="18"/>
      <c r="D1889" s="18"/>
      <c r="E1889" s="18"/>
      <c r="F1889" s="18"/>
      <c r="G1889" s="18"/>
      <c r="H1889" s="18"/>
      <c r="I1889" s="18"/>
      <c r="J1889" s="18"/>
      <c r="K1889" s="18"/>
      <c r="L1889" s="18"/>
      <c r="M1889" s="18"/>
      <c r="N1889" s="18"/>
      <c r="O1889" s="18"/>
      <c r="P1889" s="18"/>
      <c r="Q1889" s="18"/>
      <c r="R1889" s="18"/>
      <c r="S1889" s="18"/>
      <c r="T1889" s="18"/>
      <c r="U1889" s="18"/>
      <c r="V1889" s="18"/>
      <c r="W1889" s="18"/>
      <c r="X1889" s="18"/>
      <c r="Y1889" s="18"/>
      <c r="Z1889" s="18"/>
      <c r="AA1889" s="18"/>
      <c r="AB1889" s="18"/>
      <c r="AC1889" s="18"/>
      <c r="AD1889" s="18"/>
      <c r="AE1889" s="18"/>
      <c r="AF1889" s="18"/>
      <c r="AG1889" s="18"/>
      <c r="AH1889" s="18"/>
      <c r="AI1889" s="18"/>
      <c r="AJ1889" s="18"/>
      <c r="AK1889" s="18"/>
      <c r="AL1889" s="18"/>
      <c r="AM1889" s="18"/>
      <c r="AN1889" s="18"/>
      <c r="AO1889" s="18"/>
      <c r="AP1889" s="18"/>
      <c r="AQ1889" s="18"/>
      <c r="AR1889" s="19"/>
      <c r="AS1889" s="19"/>
      <c r="AT1889" s="19"/>
      <c r="AU1889" s="19"/>
      <c r="AV1889" s="19"/>
      <c r="AW1889" s="19"/>
      <c r="AX1889" s="19"/>
      <c r="AY1889" s="19"/>
      <c r="AZ1889" s="19"/>
      <c r="BA1889" s="19"/>
      <c r="BB1889" s="19"/>
      <c r="BC1889" s="19"/>
      <c r="BD1889" s="19"/>
      <c r="BE1889" s="19"/>
      <c r="BF1889" s="19"/>
      <c r="BG1889" s="19"/>
      <c r="BH1889" s="19"/>
      <c r="BI1889" s="19"/>
      <c r="BJ1889" s="19"/>
      <c r="BK1889" s="19"/>
      <c r="BL1889" s="19"/>
      <c r="BM1889" s="19"/>
      <c r="BN1889" s="19"/>
      <c r="BO1889" s="19"/>
      <c r="BP1889" s="19"/>
    </row>
    <row r="1890" spans="1:68" s="2" customFormat="1">
      <c r="A1890" s="57"/>
      <c r="B1890" s="18"/>
      <c r="C1890" s="18"/>
      <c r="D1890" s="18"/>
      <c r="E1890" s="18"/>
      <c r="F1890" s="18"/>
      <c r="G1890" s="18"/>
      <c r="H1890" s="18"/>
      <c r="I1890" s="18"/>
      <c r="J1890" s="18"/>
      <c r="K1890" s="18"/>
      <c r="L1890" s="18"/>
      <c r="M1890" s="18"/>
      <c r="N1890" s="18"/>
      <c r="O1890" s="18"/>
      <c r="P1890" s="18"/>
      <c r="Q1890" s="18"/>
      <c r="R1890" s="18"/>
      <c r="S1890" s="18"/>
      <c r="T1890" s="18"/>
      <c r="U1890" s="18"/>
      <c r="V1890" s="18"/>
      <c r="W1890" s="18"/>
      <c r="X1890" s="18"/>
      <c r="Y1890" s="18"/>
      <c r="Z1890" s="18"/>
      <c r="AA1890" s="18"/>
      <c r="AB1890" s="18"/>
      <c r="AC1890" s="18"/>
      <c r="AD1890" s="18"/>
      <c r="AE1890" s="18"/>
      <c r="AF1890" s="18"/>
      <c r="AG1890" s="18"/>
      <c r="AH1890" s="18"/>
      <c r="AI1890" s="18"/>
      <c r="AJ1890" s="18"/>
      <c r="AK1890" s="18"/>
      <c r="AL1890" s="18"/>
      <c r="AM1890" s="18"/>
      <c r="AN1890" s="18"/>
      <c r="AO1890" s="18"/>
      <c r="AP1890" s="18"/>
      <c r="AQ1890" s="18"/>
      <c r="AR1890" s="19"/>
      <c r="AS1890" s="19"/>
      <c r="AT1890" s="19"/>
      <c r="AU1890" s="19"/>
      <c r="AV1890" s="19"/>
      <c r="AW1890" s="19"/>
      <c r="AX1890" s="19"/>
      <c r="AY1890" s="19"/>
      <c r="AZ1890" s="19"/>
      <c r="BA1890" s="19"/>
      <c r="BB1890" s="19"/>
      <c r="BC1890" s="19"/>
      <c r="BD1890" s="19"/>
      <c r="BE1890" s="19"/>
      <c r="BF1890" s="19"/>
      <c r="BG1890" s="19"/>
      <c r="BH1890" s="19"/>
      <c r="BI1890" s="19"/>
      <c r="BJ1890" s="19"/>
      <c r="BK1890" s="19"/>
      <c r="BL1890" s="19"/>
      <c r="BM1890" s="19"/>
      <c r="BN1890" s="19"/>
      <c r="BO1890" s="19"/>
      <c r="BP1890" s="19"/>
    </row>
    <row r="1891" spans="1:68" s="2" customFormat="1">
      <c r="A1891" s="57"/>
      <c r="B1891" s="18"/>
      <c r="C1891" s="18"/>
      <c r="D1891" s="18"/>
      <c r="E1891" s="18"/>
      <c r="F1891" s="18"/>
      <c r="G1891" s="18"/>
      <c r="H1891" s="18"/>
      <c r="I1891" s="18"/>
      <c r="J1891" s="18"/>
      <c r="K1891" s="18"/>
      <c r="L1891" s="18"/>
      <c r="M1891" s="18"/>
      <c r="N1891" s="18"/>
      <c r="O1891" s="18"/>
      <c r="P1891" s="18"/>
      <c r="Q1891" s="18"/>
      <c r="R1891" s="18"/>
      <c r="S1891" s="18"/>
      <c r="T1891" s="18"/>
      <c r="U1891" s="18"/>
      <c r="V1891" s="18"/>
      <c r="W1891" s="18"/>
      <c r="X1891" s="18"/>
      <c r="Y1891" s="18"/>
      <c r="Z1891" s="18"/>
      <c r="AA1891" s="18"/>
      <c r="AB1891" s="18"/>
      <c r="AC1891" s="18"/>
      <c r="AD1891" s="18"/>
      <c r="AE1891" s="18"/>
      <c r="AF1891" s="18"/>
      <c r="AG1891" s="18"/>
      <c r="AH1891" s="18"/>
      <c r="AI1891" s="18"/>
      <c r="AJ1891" s="18"/>
      <c r="AK1891" s="18"/>
      <c r="AL1891" s="18"/>
      <c r="AM1891" s="18"/>
      <c r="AN1891" s="18"/>
      <c r="AO1891" s="18"/>
      <c r="AP1891" s="18"/>
      <c r="AQ1891" s="18"/>
      <c r="AR1891" s="19"/>
      <c r="AS1891" s="19"/>
      <c r="AT1891" s="19"/>
      <c r="AU1891" s="19"/>
      <c r="AV1891" s="19"/>
      <c r="AW1891" s="19"/>
      <c r="AX1891" s="19"/>
      <c r="AY1891" s="19"/>
      <c r="AZ1891" s="19"/>
      <c r="BA1891" s="19"/>
      <c r="BB1891" s="19"/>
      <c r="BC1891" s="19"/>
      <c r="BD1891" s="19"/>
      <c r="BE1891" s="19"/>
      <c r="BF1891" s="19"/>
      <c r="BG1891" s="19"/>
      <c r="BH1891" s="19"/>
      <c r="BI1891" s="19"/>
      <c r="BJ1891" s="19"/>
      <c r="BK1891" s="19"/>
      <c r="BL1891" s="19"/>
      <c r="BM1891" s="19"/>
      <c r="BN1891" s="19"/>
      <c r="BO1891" s="19"/>
      <c r="BP1891" s="19"/>
    </row>
    <row r="1892" spans="1:68" s="2" customFormat="1">
      <c r="A1892" s="57"/>
      <c r="B1892" s="18"/>
      <c r="C1892" s="18"/>
      <c r="D1892" s="18"/>
      <c r="E1892" s="18"/>
      <c r="F1892" s="18"/>
      <c r="G1892" s="18"/>
      <c r="H1892" s="18"/>
      <c r="I1892" s="18"/>
      <c r="J1892" s="18"/>
      <c r="K1892" s="18"/>
      <c r="L1892" s="18"/>
      <c r="M1892" s="18"/>
      <c r="N1892" s="18"/>
      <c r="O1892" s="18"/>
      <c r="P1892" s="18"/>
      <c r="Q1892" s="18"/>
      <c r="R1892" s="18"/>
      <c r="S1892" s="18"/>
      <c r="T1892" s="18"/>
      <c r="U1892" s="18"/>
      <c r="V1892" s="18"/>
      <c r="W1892" s="18"/>
      <c r="X1892" s="18"/>
      <c r="Y1892" s="18"/>
      <c r="Z1892" s="18"/>
      <c r="AA1892" s="18"/>
      <c r="AB1892" s="18"/>
      <c r="AC1892" s="18"/>
      <c r="AD1892" s="18"/>
      <c r="AE1892" s="18"/>
      <c r="AF1892" s="18"/>
      <c r="AG1892" s="18"/>
      <c r="AH1892" s="18"/>
      <c r="AI1892" s="18"/>
      <c r="AJ1892" s="18"/>
      <c r="AK1892" s="18"/>
      <c r="AL1892" s="18"/>
      <c r="AM1892" s="18"/>
      <c r="AN1892" s="18"/>
      <c r="AO1892" s="18"/>
      <c r="AP1892" s="18"/>
      <c r="AQ1892" s="18"/>
      <c r="AR1892" s="19"/>
      <c r="AS1892" s="19"/>
      <c r="AT1892" s="19"/>
      <c r="AU1892" s="19"/>
      <c r="AV1892" s="19"/>
      <c r="AW1892" s="19"/>
      <c r="AX1892" s="19"/>
      <c r="AY1892" s="19"/>
      <c r="AZ1892" s="19"/>
      <c r="BA1892" s="19"/>
      <c r="BB1892" s="19"/>
      <c r="BC1892" s="19"/>
      <c r="BD1892" s="19"/>
      <c r="BE1892" s="19"/>
      <c r="BF1892" s="19"/>
      <c r="BG1892" s="19"/>
      <c r="BH1892" s="19"/>
      <c r="BI1892" s="19"/>
      <c r="BJ1892" s="19"/>
      <c r="BK1892" s="19"/>
      <c r="BL1892" s="19"/>
      <c r="BM1892" s="19"/>
      <c r="BN1892" s="19"/>
      <c r="BO1892" s="19"/>
      <c r="BP1892" s="19"/>
    </row>
    <row r="1893" spans="1:68" s="2" customFormat="1">
      <c r="A1893" s="57"/>
      <c r="B1893" s="18"/>
      <c r="C1893" s="18"/>
      <c r="D1893" s="18"/>
      <c r="E1893" s="18"/>
      <c r="F1893" s="18"/>
      <c r="G1893" s="18"/>
      <c r="H1893" s="18"/>
      <c r="I1893" s="18"/>
      <c r="J1893" s="18"/>
      <c r="K1893" s="18"/>
      <c r="L1893" s="18"/>
      <c r="M1893" s="18"/>
      <c r="N1893" s="18"/>
      <c r="O1893" s="18"/>
      <c r="P1893" s="18"/>
      <c r="Q1893" s="18"/>
      <c r="R1893" s="18"/>
      <c r="S1893" s="18"/>
      <c r="T1893" s="18"/>
      <c r="U1893" s="18"/>
      <c r="V1893" s="18"/>
      <c r="W1893" s="18"/>
      <c r="X1893" s="18"/>
      <c r="Y1893" s="18"/>
      <c r="Z1893" s="18"/>
      <c r="AA1893" s="18"/>
      <c r="AB1893" s="18"/>
      <c r="AC1893" s="18"/>
      <c r="AD1893" s="18"/>
      <c r="AE1893" s="18"/>
      <c r="AF1893" s="18"/>
      <c r="AG1893" s="18"/>
      <c r="AH1893" s="18"/>
      <c r="AI1893" s="18"/>
      <c r="AJ1893" s="18"/>
      <c r="AK1893" s="18"/>
      <c r="AL1893" s="18"/>
      <c r="AM1893" s="18"/>
      <c r="AN1893" s="18"/>
      <c r="AO1893" s="18"/>
      <c r="AP1893" s="18"/>
      <c r="AQ1893" s="18"/>
      <c r="AR1893" s="19"/>
      <c r="AS1893" s="19"/>
      <c r="AT1893" s="19"/>
      <c r="AU1893" s="19"/>
      <c r="AV1893" s="19"/>
      <c r="AW1893" s="19"/>
      <c r="AX1893" s="19"/>
      <c r="AY1893" s="19"/>
      <c r="AZ1893" s="19"/>
      <c r="BA1893" s="19"/>
      <c r="BB1893" s="19"/>
      <c r="BC1893" s="19"/>
      <c r="BD1893" s="19"/>
      <c r="BE1893" s="19"/>
      <c r="BF1893" s="19"/>
      <c r="BG1893" s="19"/>
      <c r="BH1893" s="19"/>
      <c r="BI1893" s="19"/>
      <c r="BJ1893" s="19"/>
      <c r="BK1893" s="19"/>
      <c r="BL1893" s="19"/>
      <c r="BM1893" s="19"/>
      <c r="BN1893" s="19"/>
      <c r="BO1893" s="19"/>
      <c r="BP1893" s="19"/>
    </row>
    <row r="1894" spans="1:68" s="2" customFormat="1">
      <c r="A1894" s="57"/>
      <c r="B1894" s="18"/>
      <c r="C1894" s="18"/>
      <c r="D1894" s="18"/>
      <c r="E1894" s="18"/>
      <c r="F1894" s="18"/>
      <c r="G1894" s="18"/>
      <c r="H1894" s="18"/>
      <c r="I1894" s="18"/>
      <c r="J1894" s="18"/>
      <c r="K1894" s="18"/>
      <c r="L1894" s="18"/>
      <c r="M1894" s="18"/>
      <c r="N1894" s="18"/>
      <c r="O1894" s="18"/>
      <c r="P1894" s="18"/>
      <c r="Q1894" s="18"/>
      <c r="R1894" s="18"/>
      <c r="S1894" s="18"/>
      <c r="T1894" s="18"/>
      <c r="U1894" s="18"/>
      <c r="V1894" s="18"/>
      <c r="W1894" s="18"/>
      <c r="X1894" s="18"/>
      <c r="Y1894" s="18"/>
      <c r="Z1894" s="18"/>
      <c r="AA1894" s="18"/>
      <c r="AB1894" s="18"/>
      <c r="AC1894" s="18"/>
      <c r="AD1894" s="18"/>
      <c r="AE1894" s="18"/>
      <c r="AF1894" s="18"/>
      <c r="AG1894" s="18"/>
      <c r="AH1894" s="18"/>
      <c r="AI1894" s="18"/>
      <c r="AJ1894" s="18"/>
      <c r="AK1894" s="18"/>
      <c r="AL1894" s="18"/>
      <c r="AM1894" s="18"/>
      <c r="AN1894" s="18"/>
      <c r="AO1894" s="18"/>
      <c r="AP1894" s="18"/>
      <c r="AQ1894" s="18"/>
      <c r="AR1894" s="19"/>
      <c r="AS1894" s="19"/>
      <c r="AT1894" s="19"/>
      <c r="AU1894" s="19"/>
      <c r="AV1894" s="19"/>
      <c r="AW1894" s="19"/>
      <c r="AX1894" s="19"/>
      <c r="AY1894" s="19"/>
      <c r="AZ1894" s="19"/>
      <c r="BA1894" s="19"/>
      <c r="BB1894" s="19"/>
      <c r="BC1894" s="19"/>
      <c r="BD1894" s="19"/>
      <c r="BE1894" s="19"/>
      <c r="BF1894" s="19"/>
      <c r="BG1894" s="19"/>
      <c r="BH1894" s="19"/>
      <c r="BI1894" s="19"/>
      <c r="BJ1894" s="19"/>
      <c r="BK1894" s="19"/>
      <c r="BL1894" s="19"/>
      <c r="BM1894" s="19"/>
      <c r="BN1894" s="19"/>
      <c r="BO1894" s="19"/>
      <c r="BP1894" s="19"/>
    </row>
    <row r="1895" spans="1:68" s="2" customFormat="1">
      <c r="A1895" s="57"/>
      <c r="B1895" s="18"/>
      <c r="C1895" s="18"/>
      <c r="D1895" s="18"/>
      <c r="E1895" s="18"/>
      <c r="F1895" s="18"/>
      <c r="G1895" s="18"/>
      <c r="H1895" s="18"/>
      <c r="I1895" s="18"/>
      <c r="J1895" s="18"/>
      <c r="K1895" s="18"/>
      <c r="L1895" s="18"/>
      <c r="M1895" s="18"/>
      <c r="N1895" s="18"/>
      <c r="O1895" s="18"/>
      <c r="P1895" s="18"/>
      <c r="Q1895" s="18"/>
      <c r="R1895" s="18"/>
      <c r="S1895" s="18"/>
      <c r="T1895" s="18"/>
      <c r="U1895" s="18"/>
      <c r="V1895" s="18"/>
      <c r="W1895" s="18"/>
      <c r="X1895" s="18"/>
      <c r="Y1895" s="18"/>
      <c r="Z1895" s="18"/>
      <c r="AA1895" s="18"/>
      <c r="AB1895" s="18"/>
      <c r="AC1895" s="18"/>
      <c r="AD1895" s="18"/>
      <c r="AE1895" s="18"/>
      <c r="AF1895" s="18"/>
      <c r="AG1895" s="18"/>
      <c r="AH1895" s="18"/>
      <c r="AI1895" s="18"/>
      <c r="AJ1895" s="18"/>
      <c r="AK1895" s="18"/>
      <c r="AL1895" s="18"/>
      <c r="AM1895" s="18"/>
      <c r="AN1895" s="18"/>
      <c r="AO1895" s="18"/>
      <c r="AP1895" s="18"/>
      <c r="AQ1895" s="18"/>
      <c r="AR1895" s="19"/>
      <c r="AS1895" s="19"/>
      <c r="AT1895" s="19"/>
      <c r="AU1895" s="19"/>
      <c r="AV1895" s="19"/>
      <c r="AW1895" s="19"/>
      <c r="AX1895" s="19"/>
      <c r="AY1895" s="19"/>
      <c r="AZ1895" s="19"/>
      <c r="BA1895" s="19"/>
      <c r="BB1895" s="19"/>
      <c r="BC1895" s="19"/>
      <c r="BD1895" s="19"/>
      <c r="BE1895" s="19"/>
      <c r="BF1895" s="19"/>
      <c r="BG1895" s="19"/>
      <c r="BH1895" s="19"/>
      <c r="BI1895" s="19"/>
      <c r="BJ1895" s="19"/>
      <c r="BK1895" s="19"/>
      <c r="BL1895" s="19"/>
      <c r="BM1895" s="19"/>
      <c r="BN1895" s="19"/>
      <c r="BO1895" s="19"/>
      <c r="BP1895" s="19"/>
    </row>
    <row r="1896" spans="1:68" s="2" customFormat="1">
      <c r="A1896" s="57"/>
      <c r="B1896" s="18"/>
      <c r="C1896" s="18"/>
      <c r="D1896" s="18"/>
      <c r="E1896" s="18"/>
      <c r="F1896" s="18"/>
      <c r="G1896" s="18"/>
      <c r="H1896" s="18"/>
      <c r="I1896" s="18"/>
      <c r="J1896" s="18"/>
      <c r="K1896" s="18"/>
      <c r="L1896" s="18"/>
      <c r="M1896" s="18"/>
      <c r="N1896" s="18"/>
      <c r="O1896" s="18"/>
      <c r="P1896" s="18"/>
      <c r="Q1896" s="18"/>
      <c r="R1896" s="18"/>
      <c r="S1896" s="18"/>
      <c r="T1896" s="18"/>
      <c r="U1896" s="18"/>
      <c r="V1896" s="18"/>
      <c r="W1896" s="18"/>
      <c r="X1896" s="18"/>
      <c r="Y1896" s="18"/>
      <c r="Z1896" s="18"/>
      <c r="AA1896" s="18"/>
      <c r="AB1896" s="18"/>
      <c r="AC1896" s="18"/>
      <c r="AD1896" s="18"/>
      <c r="AE1896" s="18"/>
      <c r="AF1896" s="18"/>
      <c r="AG1896" s="18"/>
      <c r="AH1896" s="18"/>
      <c r="AI1896" s="18"/>
      <c r="AJ1896" s="18"/>
      <c r="AK1896" s="18"/>
      <c r="AL1896" s="18"/>
      <c r="AM1896" s="18"/>
      <c r="AN1896" s="18"/>
      <c r="AO1896" s="18"/>
      <c r="AP1896" s="18"/>
      <c r="AQ1896" s="18"/>
      <c r="AR1896" s="19"/>
      <c r="AS1896" s="19"/>
      <c r="AT1896" s="19"/>
      <c r="AU1896" s="19"/>
      <c r="AV1896" s="19"/>
      <c r="AW1896" s="19"/>
      <c r="AX1896" s="19"/>
      <c r="AY1896" s="19"/>
      <c r="AZ1896" s="19"/>
      <c r="BA1896" s="19"/>
      <c r="BB1896" s="19"/>
      <c r="BC1896" s="19"/>
      <c r="BD1896" s="19"/>
      <c r="BE1896" s="19"/>
      <c r="BF1896" s="19"/>
      <c r="BG1896" s="19"/>
      <c r="BH1896" s="19"/>
      <c r="BI1896" s="19"/>
      <c r="BJ1896" s="19"/>
      <c r="BK1896" s="19"/>
      <c r="BL1896" s="19"/>
      <c r="BM1896" s="19"/>
      <c r="BN1896" s="19"/>
      <c r="BO1896" s="19"/>
      <c r="BP1896" s="19"/>
    </row>
    <row r="1897" spans="1:68" s="2" customFormat="1">
      <c r="A1897" s="57"/>
      <c r="B1897" s="18"/>
      <c r="C1897" s="18"/>
      <c r="D1897" s="18"/>
      <c r="E1897" s="18"/>
      <c r="F1897" s="18"/>
      <c r="G1897" s="18"/>
      <c r="H1897" s="18"/>
      <c r="I1897" s="18"/>
      <c r="J1897" s="18"/>
      <c r="K1897" s="18"/>
      <c r="L1897" s="18"/>
      <c r="M1897" s="18"/>
      <c r="N1897" s="18"/>
      <c r="O1897" s="18"/>
      <c r="P1897" s="18"/>
      <c r="Q1897" s="18"/>
      <c r="R1897" s="18"/>
      <c r="S1897" s="18"/>
      <c r="T1897" s="18"/>
      <c r="U1897" s="18"/>
      <c r="V1897" s="18"/>
      <c r="W1897" s="18"/>
      <c r="X1897" s="18"/>
      <c r="Y1897" s="18"/>
      <c r="Z1897" s="18"/>
      <c r="AA1897" s="18"/>
      <c r="AB1897" s="18"/>
      <c r="AC1897" s="18"/>
      <c r="AD1897" s="18"/>
      <c r="AE1897" s="18"/>
      <c r="AF1897" s="18"/>
      <c r="AG1897" s="18"/>
      <c r="AH1897" s="18"/>
      <c r="AI1897" s="18"/>
      <c r="AJ1897" s="18"/>
      <c r="AK1897" s="18"/>
      <c r="AL1897" s="18"/>
      <c r="AM1897" s="18"/>
      <c r="AN1897" s="18"/>
      <c r="AO1897" s="18"/>
      <c r="AP1897" s="18"/>
      <c r="AQ1897" s="18"/>
      <c r="AR1897" s="19"/>
      <c r="AS1897" s="19"/>
      <c r="AT1897" s="19"/>
      <c r="AU1897" s="19"/>
      <c r="AV1897" s="19"/>
      <c r="AW1897" s="19"/>
      <c r="AX1897" s="19"/>
      <c r="AY1897" s="19"/>
      <c r="AZ1897" s="19"/>
      <c r="BA1897" s="19"/>
      <c r="BB1897" s="19"/>
      <c r="BC1897" s="19"/>
      <c r="BD1897" s="19"/>
      <c r="BE1897" s="19"/>
      <c r="BF1897" s="19"/>
      <c r="BG1897" s="19"/>
      <c r="BH1897" s="19"/>
      <c r="BI1897" s="19"/>
      <c r="BJ1897" s="19"/>
      <c r="BK1897" s="19"/>
      <c r="BL1897" s="19"/>
      <c r="BM1897" s="19"/>
      <c r="BN1897" s="19"/>
      <c r="BO1897" s="19"/>
      <c r="BP1897" s="19"/>
    </row>
    <row r="1898" spans="1:68" s="2" customFormat="1">
      <c r="A1898" s="57"/>
      <c r="B1898" s="18"/>
      <c r="C1898" s="18"/>
      <c r="D1898" s="18"/>
      <c r="E1898" s="18"/>
      <c r="F1898" s="18"/>
      <c r="G1898" s="18"/>
      <c r="H1898" s="18"/>
      <c r="I1898" s="18"/>
      <c r="J1898" s="18"/>
      <c r="K1898" s="18"/>
      <c r="L1898" s="18"/>
      <c r="M1898" s="18"/>
      <c r="N1898" s="18"/>
      <c r="O1898" s="18"/>
      <c r="P1898" s="18"/>
      <c r="Q1898" s="18"/>
      <c r="R1898" s="18"/>
      <c r="S1898" s="18"/>
      <c r="T1898" s="18"/>
      <c r="U1898" s="18"/>
      <c r="V1898" s="18"/>
      <c r="W1898" s="18"/>
      <c r="X1898" s="18"/>
      <c r="Y1898" s="18"/>
      <c r="Z1898" s="18"/>
      <c r="AA1898" s="18"/>
      <c r="AB1898" s="18"/>
      <c r="AC1898" s="18"/>
      <c r="AD1898" s="18"/>
      <c r="AE1898" s="18"/>
      <c r="AF1898" s="18"/>
      <c r="AG1898" s="18"/>
      <c r="AH1898" s="18"/>
      <c r="AI1898" s="18"/>
      <c r="AJ1898" s="18"/>
      <c r="AK1898" s="18"/>
      <c r="AL1898" s="18"/>
      <c r="AM1898" s="18"/>
      <c r="AN1898" s="18"/>
      <c r="AO1898" s="18"/>
      <c r="AP1898" s="18"/>
      <c r="AQ1898" s="18"/>
      <c r="AR1898" s="19"/>
      <c r="AS1898" s="19"/>
      <c r="AT1898" s="19"/>
      <c r="AU1898" s="19"/>
      <c r="AV1898" s="19"/>
      <c r="AW1898" s="19"/>
      <c r="AX1898" s="19"/>
      <c r="AY1898" s="19"/>
      <c r="AZ1898" s="19"/>
      <c r="BA1898" s="19"/>
      <c r="BB1898" s="19"/>
      <c r="BC1898" s="19"/>
      <c r="BD1898" s="19"/>
      <c r="BE1898" s="19"/>
      <c r="BF1898" s="19"/>
      <c r="BG1898" s="19"/>
      <c r="BH1898" s="19"/>
      <c r="BI1898" s="19"/>
      <c r="BJ1898" s="19"/>
      <c r="BK1898" s="19"/>
      <c r="BL1898" s="19"/>
      <c r="BM1898" s="19"/>
      <c r="BN1898" s="19"/>
      <c r="BO1898" s="19"/>
      <c r="BP1898" s="19"/>
    </row>
    <row r="1899" spans="1:68" s="2" customFormat="1">
      <c r="A1899" s="57"/>
      <c r="B1899" s="18"/>
      <c r="C1899" s="18"/>
      <c r="D1899" s="18"/>
      <c r="E1899" s="18"/>
      <c r="F1899" s="18"/>
      <c r="G1899" s="18"/>
      <c r="H1899" s="18"/>
      <c r="I1899" s="18"/>
      <c r="J1899" s="18"/>
      <c r="K1899" s="18"/>
      <c r="L1899" s="18"/>
      <c r="M1899" s="18"/>
      <c r="N1899" s="18"/>
      <c r="O1899" s="18"/>
      <c r="P1899" s="18"/>
      <c r="Q1899" s="18"/>
      <c r="R1899" s="18"/>
      <c r="S1899" s="18"/>
      <c r="T1899" s="18"/>
      <c r="U1899" s="18"/>
      <c r="V1899" s="18"/>
      <c r="W1899" s="18"/>
      <c r="X1899" s="18"/>
      <c r="Y1899" s="18"/>
      <c r="Z1899" s="18"/>
      <c r="AA1899" s="18"/>
      <c r="AB1899" s="18"/>
      <c r="AC1899" s="18"/>
      <c r="AD1899" s="18"/>
      <c r="AE1899" s="18"/>
      <c r="AF1899" s="18"/>
      <c r="AG1899" s="18"/>
      <c r="AH1899" s="18"/>
      <c r="AI1899" s="18"/>
      <c r="AJ1899" s="18"/>
      <c r="AK1899" s="18"/>
      <c r="AL1899" s="18"/>
      <c r="AM1899" s="18"/>
      <c r="AN1899" s="18"/>
      <c r="AO1899" s="18"/>
      <c r="AP1899" s="18"/>
      <c r="AQ1899" s="18"/>
      <c r="AR1899" s="19"/>
      <c r="AS1899" s="19"/>
      <c r="AT1899" s="19"/>
      <c r="AU1899" s="19"/>
      <c r="AV1899" s="19"/>
      <c r="AW1899" s="19"/>
      <c r="AX1899" s="19"/>
      <c r="AY1899" s="19"/>
      <c r="AZ1899" s="19"/>
      <c r="BA1899" s="19"/>
      <c r="BB1899" s="19"/>
      <c r="BC1899" s="19"/>
      <c r="BD1899" s="19"/>
      <c r="BE1899" s="19"/>
      <c r="BF1899" s="19"/>
      <c r="BG1899" s="19"/>
      <c r="BH1899" s="19"/>
      <c r="BI1899" s="19"/>
      <c r="BJ1899" s="19"/>
      <c r="BK1899" s="19"/>
      <c r="BL1899" s="19"/>
      <c r="BM1899" s="19"/>
      <c r="BN1899" s="19"/>
      <c r="BO1899" s="19"/>
      <c r="BP1899" s="19"/>
    </row>
    <row r="1900" spans="1:68" s="2" customFormat="1">
      <c r="A1900" s="57"/>
      <c r="B1900" s="18"/>
      <c r="C1900" s="18"/>
      <c r="D1900" s="18"/>
      <c r="E1900" s="18"/>
      <c r="F1900" s="18"/>
      <c r="G1900" s="18"/>
      <c r="H1900" s="18"/>
      <c r="I1900" s="18"/>
      <c r="J1900" s="18"/>
      <c r="K1900" s="18"/>
      <c r="L1900" s="18"/>
      <c r="M1900" s="18"/>
      <c r="N1900" s="18"/>
      <c r="O1900" s="18"/>
      <c r="P1900" s="18"/>
      <c r="Q1900" s="18"/>
      <c r="R1900" s="18"/>
      <c r="S1900" s="18"/>
      <c r="T1900" s="18"/>
      <c r="U1900" s="18"/>
      <c r="V1900" s="18"/>
      <c r="W1900" s="18"/>
      <c r="X1900" s="18"/>
      <c r="Y1900" s="18"/>
      <c r="Z1900" s="18"/>
      <c r="AA1900" s="18"/>
      <c r="AB1900" s="18"/>
      <c r="AC1900" s="18"/>
      <c r="AD1900" s="18"/>
      <c r="AE1900" s="18"/>
      <c r="AF1900" s="18"/>
      <c r="AG1900" s="18"/>
      <c r="AH1900" s="18"/>
      <c r="AI1900" s="18"/>
      <c r="AJ1900" s="18"/>
      <c r="AK1900" s="18"/>
      <c r="AL1900" s="18"/>
      <c r="AM1900" s="18"/>
      <c r="AN1900" s="18"/>
      <c r="AO1900" s="18"/>
      <c r="AP1900" s="18"/>
      <c r="AQ1900" s="18"/>
      <c r="AR1900" s="19"/>
      <c r="AS1900" s="19"/>
      <c r="AT1900" s="19"/>
      <c r="AU1900" s="19"/>
      <c r="AV1900" s="19"/>
      <c r="AW1900" s="19"/>
      <c r="AX1900" s="19"/>
      <c r="AY1900" s="19"/>
      <c r="AZ1900" s="19"/>
      <c r="BA1900" s="19"/>
      <c r="BB1900" s="19"/>
      <c r="BC1900" s="19"/>
      <c r="BD1900" s="19"/>
      <c r="BE1900" s="19"/>
      <c r="BF1900" s="19"/>
      <c r="BG1900" s="19"/>
      <c r="BH1900" s="19"/>
      <c r="BI1900" s="19"/>
      <c r="BJ1900" s="19"/>
      <c r="BK1900" s="19"/>
      <c r="BL1900" s="19"/>
      <c r="BM1900" s="19"/>
      <c r="BN1900" s="19"/>
      <c r="BO1900" s="19"/>
      <c r="BP1900" s="19"/>
    </row>
    <row r="1901" spans="1:68" s="2" customFormat="1">
      <c r="A1901" s="57"/>
      <c r="B1901" s="18"/>
      <c r="C1901" s="18"/>
      <c r="D1901" s="18"/>
      <c r="E1901" s="18"/>
      <c r="F1901" s="18"/>
      <c r="G1901" s="18"/>
      <c r="H1901" s="18"/>
      <c r="I1901" s="18"/>
      <c r="J1901" s="18"/>
      <c r="K1901" s="18"/>
      <c r="L1901" s="18"/>
      <c r="M1901" s="18"/>
      <c r="N1901" s="18"/>
      <c r="O1901" s="18"/>
      <c r="P1901" s="18"/>
      <c r="Q1901" s="18"/>
      <c r="R1901" s="18"/>
      <c r="S1901" s="18"/>
      <c r="T1901" s="18"/>
      <c r="U1901" s="18"/>
      <c r="V1901" s="18"/>
      <c r="W1901" s="18"/>
      <c r="X1901" s="18"/>
      <c r="Y1901" s="18"/>
      <c r="Z1901" s="18"/>
      <c r="AA1901" s="18"/>
      <c r="AB1901" s="18"/>
      <c r="AC1901" s="18"/>
      <c r="AD1901" s="18"/>
      <c r="AE1901" s="18"/>
      <c r="AF1901" s="18"/>
      <c r="AG1901" s="18"/>
      <c r="AH1901" s="18"/>
      <c r="AI1901" s="18"/>
      <c r="AJ1901" s="18"/>
      <c r="AK1901" s="18"/>
      <c r="AL1901" s="18"/>
      <c r="AM1901" s="18"/>
      <c r="AN1901" s="18"/>
      <c r="AO1901" s="18"/>
      <c r="AP1901" s="18"/>
      <c r="AQ1901" s="18"/>
      <c r="AR1901" s="19"/>
      <c r="AS1901" s="19"/>
      <c r="AT1901" s="19"/>
      <c r="AU1901" s="19"/>
      <c r="AV1901" s="19"/>
      <c r="AW1901" s="19"/>
      <c r="AX1901" s="19"/>
      <c r="AY1901" s="19"/>
      <c r="AZ1901" s="19"/>
      <c r="BA1901" s="19"/>
      <c r="BB1901" s="19"/>
      <c r="BC1901" s="19"/>
      <c r="BD1901" s="19"/>
      <c r="BE1901" s="19"/>
      <c r="BF1901" s="19"/>
      <c r="BG1901" s="19"/>
      <c r="BH1901" s="19"/>
      <c r="BI1901" s="19"/>
      <c r="BJ1901" s="19"/>
      <c r="BK1901" s="19"/>
      <c r="BL1901" s="19"/>
      <c r="BM1901" s="19"/>
      <c r="BN1901" s="19"/>
      <c r="BO1901" s="19"/>
      <c r="BP1901" s="19"/>
    </row>
    <row r="1902" spans="1:68" s="2" customFormat="1">
      <c r="A1902" s="57"/>
      <c r="B1902" s="18"/>
      <c r="C1902" s="18"/>
      <c r="D1902" s="18"/>
      <c r="E1902" s="18"/>
      <c r="F1902" s="18"/>
      <c r="G1902" s="18"/>
      <c r="H1902" s="18"/>
      <c r="I1902" s="18"/>
      <c r="J1902" s="18"/>
      <c r="K1902" s="18"/>
      <c r="L1902" s="18"/>
      <c r="M1902" s="18"/>
      <c r="N1902" s="18"/>
      <c r="O1902" s="18"/>
      <c r="P1902" s="18"/>
      <c r="Q1902" s="18"/>
      <c r="R1902" s="18"/>
      <c r="S1902" s="18"/>
      <c r="T1902" s="18"/>
      <c r="U1902" s="18"/>
      <c r="V1902" s="18"/>
      <c r="W1902" s="18"/>
      <c r="X1902" s="18"/>
      <c r="Y1902" s="18"/>
      <c r="Z1902" s="18"/>
      <c r="AA1902" s="18"/>
      <c r="AB1902" s="18"/>
      <c r="AC1902" s="18"/>
      <c r="AD1902" s="18"/>
      <c r="AE1902" s="18"/>
      <c r="AF1902" s="18"/>
      <c r="AG1902" s="18"/>
      <c r="AH1902" s="18"/>
      <c r="AI1902" s="18"/>
      <c r="AJ1902" s="18"/>
      <c r="AK1902" s="18"/>
      <c r="AL1902" s="18"/>
      <c r="AM1902" s="18"/>
      <c r="AN1902" s="18"/>
      <c r="AO1902" s="18"/>
      <c r="AP1902" s="18"/>
      <c r="AQ1902" s="18"/>
      <c r="AR1902" s="19"/>
      <c r="AS1902" s="19"/>
      <c r="AT1902" s="19"/>
      <c r="AU1902" s="19"/>
      <c r="AV1902" s="19"/>
      <c r="AW1902" s="19"/>
      <c r="AX1902" s="19"/>
      <c r="AY1902" s="19"/>
      <c r="AZ1902" s="19"/>
      <c r="BA1902" s="19"/>
      <c r="BB1902" s="19"/>
      <c r="BC1902" s="19"/>
      <c r="BD1902" s="19"/>
      <c r="BE1902" s="19"/>
      <c r="BF1902" s="19"/>
      <c r="BG1902" s="19"/>
      <c r="BH1902" s="19"/>
      <c r="BI1902" s="19"/>
      <c r="BJ1902" s="19"/>
      <c r="BK1902" s="19"/>
      <c r="BL1902" s="19"/>
      <c r="BM1902" s="19"/>
      <c r="BN1902" s="19"/>
      <c r="BO1902" s="19"/>
      <c r="BP1902" s="19"/>
    </row>
    <row r="1903" spans="1:68" s="2" customFormat="1">
      <c r="A1903" s="57"/>
      <c r="B1903" s="18"/>
      <c r="C1903" s="18"/>
      <c r="D1903" s="18"/>
      <c r="E1903" s="18"/>
      <c r="F1903" s="18"/>
      <c r="G1903" s="18"/>
      <c r="H1903" s="18"/>
      <c r="I1903" s="18"/>
      <c r="J1903" s="18"/>
      <c r="K1903" s="18"/>
      <c r="L1903" s="18"/>
      <c r="M1903" s="18"/>
      <c r="N1903" s="18"/>
      <c r="O1903" s="18"/>
      <c r="P1903" s="18"/>
      <c r="Q1903" s="18"/>
      <c r="R1903" s="18"/>
      <c r="S1903" s="18"/>
      <c r="T1903" s="18"/>
      <c r="U1903" s="18"/>
      <c r="V1903" s="18"/>
      <c r="W1903" s="18"/>
      <c r="X1903" s="18"/>
      <c r="Y1903" s="18"/>
      <c r="Z1903" s="18"/>
      <c r="AA1903" s="18"/>
      <c r="AB1903" s="18"/>
      <c r="AC1903" s="18"/>
      <c r="AD1903" s="18"/>
      <c r="AE1903" s="18"/>
      <c r="AF1903" s="18"/>
      <c r="AG1903" s="18"/>
      <c r="AH1903" s="18"/>
      <c r="AI1903" s="18"/>
      <c r="AJ1903" s="18"/>
      <c r="AK1903" s="18"/>
      <c r="AL1903" s="18"/>
      <c r="AM1903" s="18"/>
      <c r="AN1903" s="18"/>
      <c r="AO1903" s="18"/>
      <c r="AP1903" s="18"/>
      <c r="AQ1903" s="18"/>
      <c r="AR1903" s="19"/>
      <c r="AS1903" s="19"/>
      <c r="AT1903" s="19"/>
      <c r="AU1903" s="19"/>
      <c r="AV1903" s="19"/>
      <c r="AW1903" s="19"/>
      <c r="AX1903" s="19"/>
      <c r="AY1903" s="19"/>
      <c r="AZ1903" s="19"/>
      <c r="BA1903" s="19"/>
      <c r="BB1903" s="19"/>
      <c r="BC1903" s="19"/>
      <c r="BD1903" s="19"/>
      <c r="BE1903" s="19"/>
      <c r="BF1903" s="19"/>
      <c r="BG1903" s="19"/>
      <c r="BH1903" s="19"/>
      <c r="BI1903" s="19"/>
      <c r="BJ1903" s="19"/>
      <c r="BK1903" s="19"/>
      <c r="BL1903" s="19"/>
      <c r="BM1903" s="19"/>
      <c r="BN1903" s="19"/>
      <c r="BO1903" s="19"/>
      <c r="BP1903" s="19"/>
    </row>
    <row r="1904" spans="1:68" s="2" customFormat="1">
      <c r="A1904" s="57"/>
      <c r="B1904" s="18"/>
      <c r="C1904" s="18"/>
      <c r="D1904" s="18"/>
      <c r="E1904" s="18"/>
      <c r="F1904" s="18"/>
      <c r="G1904" s="18"/>
      <c r="H1904" s="18"/>
      <c r="I1904" s="18"/>
      <c r="J1904" s="18"/>
      <c r="K1904" s="18"/>
      <c r="L1904" s="18"/>
      <c r="M1904" s="18"/>
      <c r="N1904" s="18"/>
      <c r="O1904" s="18"/>
      <c r="P1904" s="18"/>
      <c r="Q1904" s="18"/>
      <c r="R1904" s="18"/>
      <c r="S1904" s="18"/>
      <c r="T1904" s="18"/>
      <c r="U1904" s="18"/>
      <c r="V1904" s="18"/>
      <c r="W1904" s="18"/>
      <c r="X1904" s="18"/>
      <c r="Y1904" s="18"/>
      <c r="Z1904" s="18"/>
      <c r="AA1904" s="18"/>
      <c r="AB1904" s="18"/>
      <c r="AC1904" s="18"/>
      <c r="AD1904" s="18"/>
      <c r="AE1904" s="18"/>
      <c r="AF1904" s="18"/>
      <c r="AG1904" s="18"/>
      <c r="AH1904" s="18"/>
      <c r="AI1904" s="18"/>
      <c r="AJ1904" s="18"/>
      <c r="AK1904" s="18"/>
      <c r="AL1904" s="18"/>
      <c r="AM1904" s="18"/>
      <c r="AN1904" s="18"/>
      <c r="AO1904" s="18"/>
      <c r="AP1904" s="18"/>
      <c r="AQ1904" s="18"/>
      <c r="AR1904" s="19"/>
      <c r="AS1904" s="19"/>
      <c r="AT1904" s="19"/>
      <c r="AU1904" s="19"/>
      <c r="AV1904" s="19"/>
      <c r="AW1904" s="19"/>
      <c r="AX1904" s="19"/>
      <c r="AY1904" s="19"/>
      <c r="AZ1904" s="19"/>
      <c r="BA1904" s="19"/>
      <c r="BB1904" s="19"/>
      <c r="BC1904" s="19"/>
      <c r="BD1904" s="19"/>
      <c r="BE1904" s="19"/>
      <c r="BF1904" s="19"/>
      <c r="BG1904" s="19"/>
      <c r="BH1904" s="19"/>
      <c r="BI1904" s="19"/>
      <c r="BJ1904" s="19"/>
      <c r="BK1904" s="19"/>
      <c r="BL1904" s="19"/>
      <c r="BM1904" s="19"/>
      <c r="BN1904" s="19"/>
      <c r="BO1904" s="19"/>
      <c r="BP1904" s="19"/>
    </row>
    <row r="1905" spans="1:68" s="2" customFormat="1">
      <c r="A1905" s="57"/>
      <c r="B1905" s="18"/>
      <c r="C1905" s="18"/>
      <c r="D1905" s="18"/>
      <c r="E1905" s="18"/>
      <c r="F1905" s="18"/>
      <c r="G1905" s="18"/>
      <c r="H1905" s="18"/>
      <c r="I1905" s="18"/>
      <c r="J1905" s="18"/>
      <c r="K1905" s="18"/>
      <c r="L1905" s="18"/>
      <c r="M1905" s="18"/>
      <c r="N1905" s="18"/>
      <c r="O1905" s="18"/>
      <c r="P1905" s="18"/>
      <c r="Q1905" s="18"/>
      <c r="R1905" s="18"/>
      <c r="S1905" s="18"/>
      <c r="T1905" s="18"/>
      <c r="U1905" s="18"/>
      <c r="V1905" s="18"/>
      <c r="W1905" s="18"/>
      <c r="X1905" s="18"/>
      <c r="Y1905" s="18"/>
      <c r="Z1905" s="18"/>
      <c r="AA1905" s="18"/>
      <c r="AB1905" s="18"/>
      <c r="AC1905" s="18"/>
      <c r="AD1905" s="18"/>
      <c r="AE1905" s="18"/>
      <c r="AF1905" s="18"/>
      <c r="AG1905" s="18"/>
      <c r="AH1905" s="18"/>
      <c r="AI1905" s="18"/>
      <c r="AJ1905" s="18"/>
      <c r="AK1905" s="18"/>
      <c r="AL1905" s="18"/>
      <c r="AM1905" s="18"/>
      <c r="AN1905" s="18"/>
      <c r="AO1905" s="18"/>
      <c r="AP1905" s="18"/>
      <c r="AQ1905" s="18"/>
      <c r="AR1905" s="19"/>
      <c r="AS1905" s="19"/>
      <c r="AT1905" s="19"/>
      <c r="AU1905" s="19"/>
      <c r="AV1905" s="19"/>
      <c r="AW1905" s="19"/>
      <c r="AX1905" s="19"/>
      <c r="AY1905" s="19"/>
      <c r="AZ1905" s="19"/>
      <c r="BA1905" s="19"/>
      <c r="BB1905" s="19"/>
      <c r="BC1905" s="19"/>
      <c r="BD1905" s="19"/>
      <c r="BE1905" s="19"/>
      <c r="BF1905" s="19"/>
      <c r="BG1905" s="19"/>
      <c r="BH1905" s="19"/>
      <c r="BI1905" s="19"/>
      <c r="BJ1905" s="19"/>
      <c r="BK1905" s="19"/>
      <c r="BL1905" s="19"/>
      <c r="BM1905" s="19"/>
      <c r="BN1905" s="19"/>
      <c r="BO1905" s="19"/>
      <c r="BP1905" s="19"/>
    </row>
    <row r="1906" spans="1:68" s="2" customFormat="1">
      <c r="A1906" s="57"/>
      <c r="B1906" s="18"/>
      <c r="C1906" s="18"/>
      <c r="D1906" s="18"/>
      <c r="E1906" s="18"/>
      <c r="F1906" s="18"/>
      <c r="G1906" s="18"/>
      <c r="H1906" s="18"/>
      <c r="I1906" s="18"/>
      <c r="J1906" s="18"/>
      <c r="K1906" s="18"/>
      <c r="L1906" s="18"/>
      <c r="M1906" s="18"/>
      <c r="N1906" s="18"/>
      <c r="O1906" s="18"/>
      <c r="P1906" s="18"/>
      <c r="Q1906" s="18"/>
      <c r="R1906" s="18"/>
      <c r="S1906" s="18"/>
      <c r="T1906" s="18"/>
      <c r="U1906" s="18"/>
      <c r="V1906" s="18"/>
      <c r="W1906" s="18"/>
      <c r="X1906" s="18"/>
      <c r="Y1906" s="18"/>
      <c r="Z1906" s="18"/>
      <c r="AA1906" s="18"/>
      <c r="AB1906" s="18"/>
      <c r="AC1906" s="18"/>
      <c r="AD1906" s="18"/>
      <c r="AE1906" s="18"/>
      <c r="AF1906" s="18"/>
      <c r="AG1906" s="18"/>
      <c r="AH1906" s="18"/>
      <c r="AI1906" s="18"/>
      <c r="AJ1906" s="18"/>
      <c r="AK1906" s="18"/>
      <c r="AL1906" s="18"/>
      <c r="AM1906" s="18"/>
      <c r="AN1906" s="18"/>
      <c r="AO1906" s="18"/>
      <c r="AP1906" s="18"/>
      <c r="AQ1906" s="18"/>
      <c r="AR1906" s="19"/>
      <c r="AS1906" s="19"/>
      <c r="AT1906" s="19"/>
      <c r="AU1906" s="19"/>
      <c r="AV1906" s="19"/>
      <c r="AW1906" s="19"/>
      <c r="AX1906" s="19"/>
      <c r="AY1906" s="19"/>
      <c r="AZ1906" s="19"/>
      <c r="BA1906" s="19"/>
      <c r="BB1906" s="19"/>
      <c r="BC1906" s="19"/>
      <c r="BD1906" s="19"/>
      <c r="BE1906" s="19"/>
      <c r="BF1906" s="19"/>
      <c r="BG1906" s="19"/>
      <c r="BH1906" s="19"/>
      <c r="BI1906" s="19"/>
      <c r="BJ1906" s="19"/>
      <c r="BK1906" s="19"/>
      <c r="BL1906" s="19"/>
      <c r="BM1906" s="19"/>
      <c r="BN1906" s="19"/>
      <c r="BO1906" s="19"/>
      <c r="BP1906" s="19"/>
    </row>
    <row r="1907" spans="1:68" s="2" customFormat="1">
      <c r="A1907" s="57"/>
      <c r="B1907" s="18"/>
      <c r="C1907" s="18"/>
      <c r="D1907" s="18"/>
      <c r="E1907" s="18"/>
      <c r="F1907" s="18"/>
      <c r="G1907" s="18"/>
      <c r="H1907" s="18"/>
      <c r="I1907" s="18"/>
      <c r="J1907" s="18"/>
      <c r="K1907" s="18"/>
      <c r="L1907" s="18"/>
      <c r="M1907" s="18"/>
      <c r="N1907" s="18"/>
      <c r="O1907" s="18"/>
      <c r="P1907" s="18"/>
      <c r="Q1907" s="18"/>
      <c r="R1907" s="18"/>
      <c r="S1907" s="18"/>
      <c r="T1907" s="18"/>
      <c r="U1907" s="18"/>
      <c r="V1907" s="18"/>
      <c r="W1907" s="18"/>
      <c r="X1907" s="18"/>
      <c r="Y1907" s="18"/>
      <c r="Z1907" s="18"/>
      <c r="AA1907" s="18"/>
      <c r="AB1907" s="18"/>
      <c r="AC1907" s="18"/>
      <c r="AD1907" s="18"/>
      <c r="AE1907" s="18"/>
      <c r="AF1907" s="18"/>
      <c r="AG1907" s="18"/>
      <c r="AH1907" s="18"/>
      <c r="AI1907" s="18"/>
      <c r="AJ1907" s="18"/>
      <c r="AK1907" s="18"/>
      <c r="AL1907" s="18"/>
      <c r="AM1907" s="18"/>
      <c r="AN1907" s="18"/>
      <c r="AO1907" s="18"/>
      <c r="AP1907" s="18"/>
      <c r="AQ1907" s="18"/>
      <c r="AR1907" s="19"/>
      <c r="AS1907" s="19"/>
      <c r="AT1907" s="19"/>
      <c r="AU1907" s="19"/>
      <c r="AV1907" s="19"/>
      <c r="AW1907" s="19"/>
      <c r="AX1907" s="19"/>
      <c r="AY1907" s="19"/>
      <c r="AZ1907" s="19"/>
      <c r="BA1907" s="19"/>
      <c r="BB1907" s="19"/>
      <c r="BC1907" s="19"/>
      <c r="BD1907" s="19"/>
      <c r="BE1907" s="19"/>
      <c r="BF1907" s="19"/>
      <c r="BG1907" s="19"/>
      <c r="BH1907" s="19"/>
      <c r="BI1907" s="19"/>
      <c r="BJ1907" s="19"/>
      <c r="BK1907" s="19"/>
      <c r="BL1907" s="19"/>
      <c r="BM1907" s="19"/>
      <c r="BN1907" s="19"/>
      <c r="BO1907" s="19"/>
      <c r="BP1907" s="19"/>
    </row>
    <row r="1908" spans="1:68" s="2" customFormat="1">
      <c r="A1908" s="57"/>
      <c r="B1908" s="18"/>
      <c r="C1908" s="18"/>
      <c r="D1908" s="18"/>
      <c r="E1908" s="18"/>
      <c r="F1908" s="18"/>
      <c r="G1908" s="18"/>
      <c r="H1908" s="18"/>
      <c r="I1908" s="18"/>
      <c r="J1908" s="18"/>
      <c r="K1908" s="18"/>
      <c r="L1908" s="18"/>
      <c r="M1908" s="18"/>
      <c r="N1908" s="18"/>
      <c r="O1908" s="18"/>
      <c r="P1908" s="18"/>
      <c r="Q1908" s="18"/>
      <c r="R1908" s="18"/>
      <c r="S1908" s="18"/>
      <c r="T1908" s="18"/>
      <c r="U1908" s="18"/>
      <c r="V1908" s="18"/>
      <c r="W1908" s="18"/>
      <c r="X1908" s="18"/>
      <c r="Y1908" s="18"/>
      <c r="Z1908" s="18"/>
      <c r="AA1908" s="18"/>
      <c r="AB1908" s="18"/>
      <c r="AC1908" s="18"/>
      <c r="AD1908" s="18"/>
      <c r="AE1908" s="18"/>
      <c r="AF1908" s="18"/>
      <c r="AG1908" s="18"/>
      <c r="AH1908" s="18"/>
      <c r="AI1908" s="18"/>
      <c r="AJ1908" s="18"/>
      <c r="AK1908" s="18"/>
      <c r="AL1908" s="18"/>
      <c r="AM1908" s="18"/>
      <c r="AN1908" s="18"/>
      <c r="AO1908" s="18"/>
      <c r="AP1908" s="18"/>
      <c r="AQ1908" s="18"/>
      <c r="AR1908" s="19"/>
      <c r="AS1908" s="19"/>
      <c r="AT1908" s="19"/>
      <c r="AU1908" s="19"/>
      <c r="AV1908" s="19"/>
      <c r="AW1908" s="19"/>
      <c r="AX1908" s="19"/>
      <c r="AY1908" s="19"/>
      <c r="AZ1908" s="19"/>
      <c r="BA1908" s="19"/>
      <c r="BB1908" s="19"/>
      <c r="BC1908" s="19"/>
      <c r="BD1908" s="19"/>
      <c r="BE1908" s="19"/>
      <c r="BF1908" s="19"/>
      <c r="BG1908" s="19"/>
      <c r="BH1908" s="19"/>
      <c r="BI1908" s="19"/>
      <c r="BJ1908" s="19"/>
      <c r="BK1908" s="19"/>
      <c r="BL1908" s="19"/>
      <c r="BM1908" s="19"/>
      <c r="BN1908" s="19"/>
      <c r="BO1908" s="19"/>
      <c r="BP1908" s="19"/>
    </row>
    <row r="1909" spans="1:68" s="2" customFormat="1">
      <c r="A1909" s="57"/>
      <c r="B1909" s="18"/>
      <c r="C1909" s="18"/>
      <c r="D1909" s="18"/>
      <c r="E1909" s="18"/>
      <c r="F1909" s="18"/>
      <c r="G1909" s="18"/>
      <c r="H1909" s="18"/>
      <c r="I1909" s="18"/>
      <c r="J1909" s="18"/>
      <c r="K1909" s="18"/>
      <c r="L1909" s="18"/>
      <c r="M1909" s="18"/>
      <c r="N1909" s="18"/>
      <c r="O1909" s="18"/>
      <c r="P1909" s="18"/>
      <c r="Q1909" s="18"/>
      <c r="R1909" s="18"/>
      <c r="S1909" s="18"/>
      <c r="T1909" s="18"/>
      <c r="U1909" s="18"/>
      <c r="V1909" s="18"/>
      <c r="W1909" s="18"/>
      <c r="X1909" s="18"/>
      <c r="Y1909" s="18"/>
      <c r="Z1909" s="18"/>
      <c r="AA1909" s="18"/>
      <c r="AB1909" s="18"/>
      <c r="AC1909" s="18"/>
      <c r="AD1909" s="18"/>
      <c r="AE1909" s="18"/>
      <c r="AF1909" s="18"/>
      <c r="AG1909" s="18"/>
      <c r="AH1909" s="18"/>
      <c r="AI1909" s="18"/>
      <c r="AJ1909" s="18"/>
      <c r="AK1909" s="18"/>
      <c r="AL1909" s="18"/>
      <c r="AM1909" s="18"/>
      <c r="AN1909" s="18"/>
      <c r="AO1909" s="18"/>
      <c r="AP1909" s="18"/>
      <c r="AQ1909" s="18"/>
      <c r="AR1909" s="19"/>
      <c r="AS1909" s="19"/>
      <c r="AT1909" s="19"/>
      <c r="AU1909" s="19"/>
      <c r="AV1909" s="19"/>
      <c r="AW1909" s="19"/>
      <c r="AX1909" s="19"/>
      <c r="AY1909" s="19"/>
      <c r="AZ1909" s="19"/>
      <c r="BA1909" s="19"/>
      <c r="BB1909" s="19"/>
      <c r="BC1909" s="19"/>
      <c r="BD1909" s="19"/>
      <c r="BE1909" s="19"/>
      <c r="BF1909" s="19"/>
      <c r="BG1909" s="19"/>
      <c r="BH1909" s="19"/>
      <c r="BI1909" s="19"/>
      <c r="BJ1909" s="19"/>
      <c r="BK1909" s="19"/>
      <c r="BL1909" s="19"/>
      <c r="BM1909" s="19"/>
      <c r="BN1909" s="19"/>
      <c r="BO1909" s="19"/>
      <c r="BP1909" s="19"/>
    </row>
    <row r="1910" spans="1:68" s="2" customFormat="1">
      <c r="A1910" s="57"/>
      <c r="B1910" s="18"/>
      <c r="C1910" s="18"/>
      <c r="D1910" s="18"/>
      <c r="E1910" s="18"/>
      <c r="F1910" s="18"/>
      <c r="G1910" s="18"/>
      <c r="H1910" s="18"/>
      <c r="I1910" s="18"/>
      <c r="J1910" s="18"/>
      <c r="K1910" s="18"/>
      <c r="L1910" s="18"/>
      <c r="M1910" s="18"/>
      <c r="N1910" s="18"/>
      <c r="O1910" s="18"/>
      <c r="P1910" s="18"/>
      <c r="Q1910" s="18"/>
      <c r="R1910" s="18"/>
      <c r="S1910" s="18"/>
      <c r="T1910" s="18"/>
      <c r="U1910" s="18"/>
      <c r="V1910" s="18"/>
      <c r="W1910" s="18"/>
      <c r="X1910" s="18"/>
      <c r="Y1910" s="18"/>
      <c r="Z1910" s="18"/>
      <c r="AA1910" s="18"/>
      <c r="AB1910" s="18"/>
      <c r="AC1910" s="18"/>
      <c r="AD1910" s="18"/>
      <c r="AE1910" s="18"/>
      <c r="AF1910" s="18"/>
      <c r="AG1910" s="18"/>
      <c r="AH1910" s="18"/>
      <c r="AI1910" s="18"/>
      <c r="AJ1910" s="18"/>
      <c r="AK1910" s="18"/>
      <c r="AL1910" s="18"/>
      <c r="AM1910" s="18"/>
      <c r="AN1910" s="18"/>
      <c r="AO1910" s="18"/>
      <c r="AP1910" s="18"/>
      <c r="AQ1910" s="18"/>
      <c r="AR1910" s="19"/>
      <c r="AS1910" s="19"/>
      <c r="AT1910" s="19"/>
      <c r="AU1910" s="19"/>
      <c r="AV1910" s="19"/>
      <c r="AW1910" s="19"/>
      <c r="AX1910" s="19"/>
      <c r="AY1910" s="19"/>
      <c r="AZ1910" s="19"/>
      <c r="BA1910" s="19"/>
      <c r="BB1910" s="19"/>
      <c r="BC1910" s="19"/>
      <c r="BD1910" s="19"/>
      <c r="BE1910" s="19"/>
      <c r="BF1910" s="19"/>
      <c r="BG1910" s="19"/>
      <c r="BH1910" s="19"/>
      <c r="BI1910" s="19"/>
      <c r="BJ1910" s="19"/>
      <c r="BK1910" s="19"/>
      <c r="BL1910" s="19"/>
      <c r="BM1910" s="19"/>
      <c r="BN1910" s="19"/>
      <c r="BO1910" s="19"/>
      <c r="BP1910" s="19"/>
    </row>
    <row r="1911" spans="1:68" s="2" customFormat="1">
      <c r="A1911" s="57"/>
      <c r="B1911" s="18"/>
      <c r="C1911" s="18"/>
      <c r="D1911" s="18"/>
      <c r="E1911" s="18"/>
      <c r="F1911" s="18"/>
      <c r="G1911" s="18"/>
      <c r="H1911" s="18"/>
      <c r="I1911" s="18"/>
      <c r="J1911" s="18"/>
      <c r="K1911" s="18"/>
      <c r="L1911" s="18"/>
      <c r="M1911" s="18"/>
      <c r="N1911" s="18"/>
      <c r="O1911" s="18"/>
      <c r="P1911" s="18"/>
      <c r="Q1911" s="18"/>
      <c r="R1911" s="18"/>
      <c r="S1911" s="18"/>
      <c r="T1911" s="18"/>
      <c r="U1911" s="18"/>
      <c r="V1911" s="18"/>
      <c r="W1911" s="18"/>
      <c r="X1911" s="18"/>
      <c r="Y1911" s="18"/>
      <c r="Z1911" s="18"/>
      <c r="AA1911" s="18"/>
      <c r="AB1911" s="18"/>
      <c r="AC1911" s="18"/>
      <c r="AD1911" s="18"/>
      <c r="AE1911" s="18"/>
      <c r="AF1911" s="18"/>
      <c r="AG1911" s="18"/>
      <c r="AH1911" s="18"/>
      <c r="AI1911" s="18"/>
      <c r="AJ1911" s="18"/>
      <c r="AK1911" s="18"/>
      <c r="AL1911" s="18"/>
      <c r="AM1911" s="18"/>
      <c r="AN1911" s="18"/>
      <c r="AO1911" s="18"/>
      <c r="AP1911" s="18"/>
      <c r="AQ1911" s="18"/>
      <c r="AR1911" s="19"/>
      <c r="AS1911" s="19"/>
      <c r="AT1911" s="19"/>
      <c r="AU1911" s="19"/>
      <c r="AV1911" s="19"/>
      <c r="AW1911" s="19"/>
      <c r="AX1911" s="19"/>
      <c r="AY1911" s="19"/>
      <c r="AZ1911" s="19"/>
      <c r="BA1911" s="19"/>
      <c r="BB1911" s="19"/>
      <c r="BC1911" s="19"/>
      <c r="BD1911" s="19"/>
      <c r="BE1911" s="19"/>
      <c r="BF1911" s="19"/>
      <c r="BG1911" s="19"/>
      <c r="BH1911" s="19"/>
      <c r="BI1911" s="19"/>
      <c r="BJ1911" s="19"/>
      <c r="BK1911" s="19"/>
      <c r="BL1911" s="19"/>
      <c r="BM1911" s="19"/>
      <c r="BN1911" s="19"/>
      <c r="BO1911" s="19"/>
      <c r="BP1911" s="19"/>
    </row>
    <row r="1912" spans="1:68" s="2" customFormat="1">
      <c r="A1912" s="57"/>
      <c r="B1912" s="18"/>
      <c r="C1912" s="18"/>
      <c r="D1912" s="18"/>
      <c r="E1912" s="18"/>
      <c r="F1912" s="18"/>
      <c r="G1912" s="18"/>
      <c r="H1912" s="18"/>
      <c r="I1912" s="18"/>
      <c r="J1912" s="18"/>
      <c r="K1912" s="18"/>
      <c r="L1912" s="18"/>
      <c r="M1912" s="18"/>
      <c r="N1912" s="18"/>
      <c r="O1912" s="18"/>
      <c r="P1912" s="18"/>
      <c r="Q1912" s="18"/>
      <c r="R1912" s="18"/>
      <c r="S1912" s="18"/>
      <c r="T1912" s="18"/>
      <c r="U1912" s="18"/>
      <c r="V1912" s="18"/>
      <c r="W1912" s="18"/>
      <c r="X1912" s="18"/>
      <c r="Y1912" s="18"/>
      <c r="Z1912" s="18"/>
      <c r="AA1912" s="18"/>
      <c r="AB1912" s="18"/>
      <c r="AC1912" s="18"/>
      <c r="AD1912" s="18"/>
      <c r="AE1912" s="18"/>
      <c r="AF1912" s="18"/>
      <c r="AG1912" s="18"/>
      <c r="AH1912" s="18"/>
      <c r="AI1912" s="18"/>
      <c r="AJ1912" s="18"/>
      <c r="AK1912" s="18"/>
      <c r="AL1912" s="18"/>
      <c r="AM1912" s="18"/>
      <c r="AN1912" s="18"/>
      <c r="AO1912" s="18"/>
      <c r="AP1912" s="18"/>
      <c r="AQ1912" s="18"/>
      <c r="AR1912" s="19"/>
      <c r="AS1912" s="19"/>
      <c r="AT1912" s="19"/>
      <c r="AU1912" s="19"/>
      <c r="AV1912" s="19"/>
      <c r="AW1912" s="19"/>
      <c r="AX1912" s="19"/>
      <c r="AY1912" s="19"/>
      <c r="AZ1912" s="19"/>
      <c r="BA1912" s="19"/>
      <c r="BB1912" s="19"/>
      <c r="BC1912" s="19"/>
      <c r="BD1912" s="19"/>
      <c r="BE1912" s="19"/>
      <c r="BF1912" s="19"/>
      <c r="BG1912" s="19"/>
      <c r="BH1912" s="19"/>
      <c r="BI1912" s="19"/>
      <c r="BJ1912" s="19"/>
      <c r="BK1912" s="19"/>
      <c r="BL1912" s="19"/>
      <c r="BM1912" s="19"/>
      <c r="BN1912" s="19"/>
      <c r="BO1912" s="19"/>
      <c r="BP1912" s="19"/>
    </row>
    <row r="1913" spans="1:68" s="2" customFormat="1">
      <c r="A1913" s="57"/>
      <c r="B1913" s="18"/>
      <c r="C1913" s="18"/>
      <c r="D1913" s="18"/>
      <c r="E1913" s="18"/>
      <c r="F1913" s="18"/>
      <c r="G1913" s="18"/>
      <c r="H1913" s="18"/>
      <c r="I1913" s="18"/>
      <c r="J1913" s="18"/>
      <c r="K1913" s="18"/>
      <c r="L1913" s="18"/>
      <c r="M1913" s="18"/>
      <c r="N1913" s="18"/>
      <c r="O1913" s="18"/>
      <c r="P1913" s="18"/>
      <c r="Q1913" s="18"/>
      <c r="R1913" s="18"/>
      <c r="S1913" s="18"/>
      <c r="T1913" s="18"/>
      <c r="U1913" s="18"/>
      <c r="V1913" s="18"/>
      <c r="W1913" s="18"/>
      <c r="X1913" s="18"/>
      <c r="Y1913" s="18"/>
      <c r="Z1913" s="18"/>
      <c r="AA1913" s="18"/>
      <c r="AB1913" s="18"/>
      <c r="AC1913" s="18"/>
      <c r="AD1913" s="18"/>
      <c r="AE1913" s="18"/>
      <c r="AF1913" s="18"/>
      <c r="AG1913" s="18"/>
      <c r="AH1913" s="18"/>
      <c r="AI1913" s="18"/>
      <c r="AJ1913" s="18"/>
      <c r="AK1913" s="18"/>
      <c r="AL1913" s="18"/>
      <c r="AM1913" s="18"/>
      <c r="AN1913" s="18"/>
      <c r="AO1913" s="18"/>
      <c r="AP1913" s="18"/>
      <c r="AQ1913" s="18"/>
      <c r="AR1913" s="19"/>
      <c r="AS1913" s="19"/>
      <c r="AT1913" s="19"/>
      <c r="AU1913" s="19"/>
      <c r="AV1913" s="19"/>
      <c r="AW1913" s="19"/>
      <c r="AX1913" s="19"/>
      <c r="AY1913" s="19"/>
      <c r="AZ1913" s="19"/>
      <c r="BA1913" s="19"/>
      <c r="BB1913" s="19"/>
      <c r="BC1913" s="19"/>
      <c r="BD1913" s="19"/>
      <c r="BE1913" s="19"/>
      <c r="BF1913" s="19"/>
      <c r="BG1913" s="19"/>
      <c r="BH1913" s="19"/>
      <c r="BI1913" s="19"/>
      <c r="BJ1913" s="19"/>
      <c r="BK1913" s="19"/>
      <c r="BL1913" s="19"/>
      <c r="BM1913" s="19"/>
      <c r="BN1913" s="19"/>
      <c r="BO1913" s="19"/>
      <c r="BP1913" s="19"/>
    </row>
    <row r="1914" spans="1:68" s="2" customFormat="1">
      <c r="A1914" s="57"/>
      <c r="B1914" s="18"/>
      <c r="C1914" s="18"/>
      <c r="D1914" s="18"/>
      <c r="E1914" s="18"/>
      <c r="F1914" s="18"/>
      <c r="G1914" s="18"/>
      <c r="H1914" s="18"/>
      <c r="I1914" s="18"/>
      <c r="J1914" s="18"/>
      <c r="K1914" s="18"/>
      <c r="L1914" s="18"/>
      <c r="M1914" s="18"/>
      <c r="N1914" s="18"/>
      <c r="O1914" s="18"/>
      <c r="P1914" s="18"/>
      <c r="Q1914" s="18"/>
      <c r="R1914" s="18"/>
      <c r="S1914" s="18"/>
      <c r="T1914" s="18"/>
      <c r="U1914" s="18"/>
      <c r="V1914" s="18"/>
      <c r="W1914" s="18"/>
      <c r="X1914" s="18"/>
      <c r="Y1914" s="18"/>
      <c r="Z1914" s="18"/>
      <c r="AA1914" s="18"/>
      <c r="AB1914" s="18"/>
      <c r="AC1914" s="18"/>
      <c r="AD1914" s="18"/>
      <c r="AE1914" s="18"/>
      <c r="AF1914" s="18"/>
      <c r="AG1914" s="18"/>
      <c r="AH1914" s="18"/>
      <c r="AI1914" s="18"/>
      <c r="AJ1914" s="18"/>
      <c r="AK1914" s="18"/>
      <c r="AL1914" s="18"/>
      <c r="AM1914" s="18"/>
      <c r="AN1914" s="18"/>
      <c r="AO1914" s="18"/>
      <c r="AP1914" s="18"/>
      <c r="AQ1914" s="18"/>
      <c r="AR1914" s="19"/>
      <c r="AS1914" s="19"/>
      <c r="AT1914" s="19"/>
      <c r="AU1914" s="19"/>
      <c r="AV1914" s="19"/>
      <c r="AW1914" s="19"/>
      <c r="AX1914" s="19"/>
      <c r="AY1914" s="19"/>
      <c r="AZ1914" s="19"/>
      <c r="BA1914" s="19"/>
      <c r="BB1914" s="19"/>
      <c r="BC1914" s="19"/>
      <c r="BD1914" s="19"/>
      <c r="BE1914" s="19"/>
      <c r="BF1914" s="19"/>
      <c r="BG1914" s="19"/>
      <c r="BH1914" s="19"/>
      <c r="BI1914" s="19"/>
      <c r="BJ1914" s="19"/>
      <c r="BK1914" s="19"/>
      <c r="BL1914" s="19"/>
      <c r="BM1914" s="19"/>
      <c r="BN1914" s="19"/>
      <c r="BO1914" s="19"/>
      <c r="BP1914" s="19"/>
    </row>
    <row r="1915" spans="1:68" s="2" customFormat="1">
      <c r="A1915" s="57"/>
      <c r="B1915" s="18"/>
      <c r="C1915" s="18"/>
      <c r="D1915" s="18"/>
      <c r="E1915" s="18"/>
      <c r="F1915" s="18"/>
      <c r="G1915" s="18"/>
      <c r="H1915" s="18"/>
      <c r="I1915" s="18"/>
      <c r="J1915" s="18"/>
      <c r="K1915" s="18"/>
      <c r="L1915" s="18"/>
      <c r="M1915" s="18"/>
      <c r="N1915" s="18"/>
      <c r="O1915" s="18"/>
      <c r="P1915" s="18"/>
      <c r="Q1915" s="18"/>
      <c r="R1915" s="18"/>
      <c r="S1915" s="18"/>
      <c r="T1915" s="18"/>
      <c r="U1915" s="18"/>
      <c r="V1915" s="18"/>
      <c r="W1915" s="18"/>
      <c r="X1915" s="18"/>
      <c r="Y1915" s="18"/>
      <c r="Z1915" s="18"/>
      <c r="AA1915" s="18"/>
      <c r="AB1915" s="18"/>
      <c r="AC1915" s="18"/>
      <c r="AD1915" s="18"/>
      <c r="AE1915" s="18"/>
      <c r="AF1915" s="18"/>
      <c r="AG1915" s="18"/>
      <c r="AH1915" s="18"/>
      <c r="AI1915" s="18"/>
      <c r="AJ1915" s="18"/>
      <c r="AK1915" s="18"/>
      <c r="AL1915" s="18"/>
      <c r="AM1915" s="18"/>
      <c r="AN1915" s="18"/>
      <c r="AO1915" s="18"/>
      <c r="AP1915" s="18"/>
      <c r="AQ1915" s="18"/>
      <c r="AR1915" s="19"/>
      <c r="AS1915" s="19"/>
      <c r="AT1915" s="19"/>
      <c r="AU1915" s="19"/>
      <c r="AV1915" s="19"/>
      <c r="AW1915" s="19"/>
      <c r="AX1915" s="19"/>
      <c r="AY1915" s="19"/>
      <c r="AZ1915" s="19"/>
      <c r="BA1915" s="19"/>
      <c r="BB1915" s="19"/>
      <c r="BC1915" s="19"/>
      <c r="BD1915" s="19"/>
      <c r="BE1915" s="19"/>
      <c r="BF1915" s="19"/>
      <c r="BG1915" s="19"/>
      <c r="BH1915" s="19"/>
      <c r="BI1915" s="19"/>
      <c r="BJ1915" s="19"/>
      <c r="BK1915" s="19"/>
      <c r="BL1915" s="19"/>
      <c r="BM1915" s="19"/>
      <c r="BN1915" s="19"/>
      <c r="BO1915" s="19"/>
      <c r="BP1915" s="19"/>
    </row>
    <row r="1916" spans="1:68" s="2" customFormat="1">
      <c r="A1916" s="57"/>
      <c r="B1916" s="18"/>
      <c r="C1916" s="18"/>
      <c r="D1916" s="18"/>
      <c r="E1916" s="18"/>
      <c r="F1916" s="18"/>
      <c r="G1916" s="18"/>
      <c r="H1916" s="18"/>
      <c r="I1916" s="18"/>
      <c r="J1916" s="18"/>
      <c r="K1916" s="18"/>
      <c r="L1916" s="18"/>
      <c r="M1916" s="18"/>
      <c r="N1916" s="18"/>
      <c r="O1916" s="18"/>
      <c r="P1916" s="18"/>
      <c r="Q1916" s="18"/>
      <c r="R1916" s="18"/>
      <c r="S1916" s="18"/>
      <c r="T1916" s="18"/>
      <c r="U1916" s="18"/>
      <c r="V1916" s="18"/>
      <c r="W1916" s="18"/>
      <c r="X1916" s="18"/>
      <c r="Y1916" s="18"/>
      <c r="Z1916" s="18"/>
      <c r="AA1916" s="18"/>
      <c r="AB1916" s="18"/>
      <c r="AC1916" s="18"/>
      <c r="AD1916" s="18"/>
      <c r="AE1916" s="18"/>
      <c r="AF1916" s="18"/>
      <c r="AG1916" s="18"/>
      <c r="AH1916" s="18"/>
      <c r="AI1916" s="18"/>
      <c r="AJ1916" s="18"/>
      <c r="AK1916" s="18"/>
      <c r="AL1916" s="18"/>
      <c r="AM1916" s="18"/>
      <c r="AN1916" s="18"/>
      <c r="AO1916" s="18"/>
      <c r="AP1916" s="18"/>
      <c r="AQ1916" s="18"/>
      <c r="AR1916" s="19"/>
      <c r="AS1916" s="19"/>
      <c r="AT1916" s="19"/>
      <c r="AU1916" s="19"/>
      <c r="AV1916" s="19"/>
      <c r="AW1916" s="19"/>
      <c r="AX1916" s="19"/>
      <c r="AY1916" s="19"/>
      <c r="AZ1916" s="19"/>
      <c r="BA1916" s="19"/>
      <c r="BB1916" s="19"/>
      <c r="BC1916" s="19"/>
      <c r="BD1916" s="19"/>
      <c r="BE1916" s="19"/>
      <c r="BF1916" s="19"/>
      <c r="BG1916" s="19"/>
      <c r="BH1916" s="19"/>
      <c r="BI1916" s="19"/>
      <c r="BJ1916" s="19"/>
      <c r="BK1916" s="19"/>
      <c r="BL1916" s="19"/>
      <c r="BM1916" s="19"/>
      <c r="BN1916" s="19"/>
      <c r="BO1916" s="19"/>
      <c r="BP1916" s="19"/>
    </row>
    <row r="1917" spans="1:68" s="2" customFormat="1">
      <c r="A1917" s="57"/>
      <c r="B1917" s="18"/>
      <c r="C1917" s="18"/>
      <c r="D1917" s="18"/>
      <c r="E1917" s="18"/>
      <c r="F1917" s="18"/>
      <c r="G1917" s="18"/>
      <c r="H1917" s="18"/>
      <c r="I1917" s="18"/>
      <c r="J1917" s="18"/>
      <c r="K1917" s="18"/>
      <c r="L1917" s="18"/>
      <c r="M1917" s="18"/>
      <c r="N1917" s="18"/>
      <c r="O1917" s="18"/>
      <c r="P1917" s="18"/>
      <c r="Q1917" s="18"/>
      <c r="R1917" s="18"/>
      <c r="S1917" s="18"/>
      <c r="T1917" s="18"/>
      <c r="U1917" s="18"/>
      <c r="V1917" s="18"/>
      <c r="W1917" s="18"/>
      <c r="X1917" s="18"/>
      <c r="Y1917" s="18"/>
      <c r="Z1917" s="18"/>
      <c r="AA1917" s="18"/>
      <c r="AB1917" s="18"/>
      <c r="AC1917" s="18"/>
      <c r="AD1917" s="18"/>
      <c r="AE1917" s="18"/>
      <c r="AF1917" s="18"/>
      <c r="AG1917" s="18"/>
      <c r="AH1917" s="18"/>
      <c r="AI1917" s="18"/>
      <c r="AJ1917" s="18"/>
      <c r="AK1917" s="18"/>
      <c r="AL1917" s="18"/>
      <c r="AM1917" s="18"/>
      <c r="AN1917" s="18"/>
      <c r="AO1917" s="18"/>
      <c r="AP1917" s="18"/>
      <c r="AQ1917" s="18"/>
      <c r="AR1917" s="19"/>
      <c r="AS1917" s="19"/>
      <c r="AT1917" s="19"/>
      <c r="AU1917" s="19"/>
      <c r="AV1917" s="19"/>
      <c r="AW1917" s="19"/>
      <c r="AX1917" s="19"/>
      <c r="AY1917" s="19"/>
      <c r="AZ1917" s="19"/>
      <c r="BA1917" s="19"/>
      <c r="BB1917" s="19"/>
      <c r="BC1917" s="19"/>
      <c r="BD1917" s="19"/>
      <c r="BE1917" s="19"/>
      <c r="BF1917" s="19"/>
      <c r="BG1917" s="19"/>
      <c r="BH1917" s="19"/>
      <c r="BI1917" s="19"/>
      <c r="BJ1917" s="19"/>
      <c r="BK1917" s="19"/>
      <c r="BL1917" s="19"/>
      <c r="BM1917" s="19"/>
      <c r="BN1917" s="19"/>
      <c r="BO1917" s="19"/>
      <c r="BP1917" s="19"/>
    </row>
    <row r="1918" spans="1:68" s="2" customFormat="1">
      <c r="A1918" s="57"/>
      <c r="B1918" s="18"/>
      <c r="C1918" s="18"/>
      <c r="D1918" s="18"/>
      <c r="E1918" s="18"/>
      <c r="F1918" s="18"/>
      <c r="G1918" s="18"/>
      <c r="H1918" s="18"/>
      <c r="I1918" s="18"/>
      <c r="J1918" s="18"/>
      <c r="K1918" s="18"/>
      <c r="L1918" s="18"/>
      <c r="M1918" s="18"/>
      <c r="N1918" s="18"/>
      <c r="O1918" s="18"/>
      <c r="P1918" s="18"/>
      <c r="Q1918" s="18"/>
      <c r="R1918" s="18"/>
      <c r="S1918" s="18"/>
      <c r="T1918" s="18"/>
      <c r="U1918" s="18"/>
      <c r="V1918" s="18"/>
      <c r="W1918" s="18"/>
      <c r="X1918" s="18"/>
      <c r="Y1918" s="18"/>
      <c r="Z1918" s="18"/>
      <c r="AA1918" s="18"/>
      <c r="AB1918" s="18"/>
      <c r="AC1918" s="18"/>
      <c r="AD1918" s="18"/>
      <c r="AE1918" s="18"/>
      <c r="AF1918" s="18"/>
      <c r="AG1918" s="18"/>
      <c r="AH1918" s="18"/>
      <c r="AI1918" s="18"/>
      <c r="AJ1918" s="18"/>
      <c r="AK1918" s="18"/>
      <c r="AL1918" s="18"/>
      <c r="AM1918" s="18"/>
      <c r="AN1918" s="18"/>
      <c r="AO1918" s="18"/>
      <c r="AP1918" s="18"/>
      <c r="AQ1918" s="18"/>
      <c r="AR1918" s="19"/>
      <c r="AS1918" s="19"/>
      <c r="AT1918" s="19"/>
      <c r="AU1918" s="19"/>
      <c r="AV1918" s="19"/>
      <c r="AW1918" s="19"/>
      <c r="AX1918" s="19"/>
      <c r="AY1918" s="19"/>
      <c r="AZ1918" s="19"/>
      <c r="BA1918" s="19"/>
      <c r="BB1918" s="19"/>
      <c r="BC1918" s="19"/>
      <c r="BD1918" s="19"/>
      <c r="BE1918" s="19"/>
      <c r="BF1918" s="19"/>
      <c r="BG1918" s="19"/>
      <c r="BH1918" s="19"/>
      <c r="BI1918" s="19"/>
      <c r="BJ1918" s="19"/>
      <c r="BK1918" s="19"/>
      <c r="BL1918" s="19"/>
      <c r="BM1918" s="19"/>
      <c r="BN1918" s="19"/>
      <c r="BO1918" s="19"/>
      <c r="BP1918" s="19"/>
    </row>
    <row r="1919" spans="1:68" s="2" customFormat="1">
      <c r="A1919" s="57"/>
      <c r="B1919" s="18"/>
      <c r="C1919" s="18"/>
      <c r="D1919" s="18"/>
      <c r="E1919" s="18"/>
      <c r="F1919" s="18"/>
      <c r="G1919" s="18"/>
      <c r="H1919" s="18"/>
      <c r="I1919" s="18"/>
      <c r="J1919" s="18"/>
      <c r="K1919" s="18"/>
      <c r="L1919" s="18"/>
      <c r="M1919" s="18"/>
      <c r="N1919" s="18"/>
      <c r="O1919" s="18"/>
      <c r="P1919" s="18"/>
      <c r="Q1919" s="18"/>
      <c r="R1919" s="18"/>
      <c r="S1919" s="18"/>
      <c r="T1919" s="18"/>
      <c r="U1919" s="18"/>
      <c r="V1919" s="18"/>
      <c r="W1919" s="18"/>
      <c r="X1919" s="18"/>
      <c r="Y1919" s="18"/>
      <c r="Z1919" s="18"/>
      <c r="AA1919" s="18"/>
      <c r="AB1919" s="18"/>
      <c r="AC1919" s="18"/>
      <c r="AD1919" s="18"/>
      <c r="AE1919" s="18"/>
      <c r="AF1919" s="18"/>
      <c r="AG1919" s="18"/>
      <c r="AH1919" s="18"/>
      <c r="AI1919" s="18"/>
      <c r="AJ1919" s="18"/>
      <c r="AK1919" s="18"/>
      <c r="AL1919" s="18"/>
      <c r="AM1919" s="18"/>
      <c r="AN1919" s="18"/>
      <c r="AO1919" s="18"/>
      <c r="AP1919" s="18"/>
      <c r="AQ1919" s="18"/>
      <c r="AR1919" s="19"/>
      <c r="AS1919" s="19"/>
      <c r="AT1919" s="19"/>
      <c r="AU1919" s="19"/>
      <c r="AV1919" s="19"/>
      <c r="AW1919" s="19"/>
      <c r="AX1919" s="19"/>
      <c r="AY1919" s="19"/>
      <c r="AZ1919" s="19"/>
      <c r="BA1919" s="19"/>
      <c r="BB1919" s="19"/>
      <c r="BC1919" s="19"/>
      <c r="BD1919" s="19"/>
      <c r="BE1919" s="19"/>
      <c r="BF1919" s="19"/>
      <c r="BG1919" s="19"/>
      <c r="BH1919" s="19"/>
      <c r="BI1919" s="19"/>
      <c r="BJ1919" s="19"/>
      <c r="BK1919" s="19"/>
      <c r="BL1919" s="19"/>
      <c r="BM1919" s="19"/>
      <c r="BN1919" s="19"/>
      <c r="BO1919" s="19"/>
      <c r="BP1919" s="19"/>
    </row>
    <row r="1920" spans="1:68" s="2" customFormat="1">
      <c r="A1920" s="57"/>
      <c r="B1920" s="18"/>
      <c r="C1920" s="18"/>
      <c r="D1920" s="18"/>
      <c r="E1920" s="18"/>
      <c r="F1920" s="18"/>
      <c r="G1920" s="18"/>
      <c r="H1920" s="18"/>
      <c r="I1920" s="18"/>
      <c r="J1920" s="18"/>
      <c r="K1920" s="18"/>
      <c r="L1920" s="18"/>
      <c r="M1920" s="18"/>
      <c r="N1920" s="18"/>
      <c r="O1920" s="18"/>
      <c r="P1920" s="18"/>
      <c r="Q1920" s="18"/>
      <c r="R1920" s="18"/>
      <c r="S1920" s="18"/>
      <c r="T1920" s="18"/>
      <c r="U1920" s="18"/>
      <c r="V1920" s="18"/>
      <c r="W1920" s="18"/>
      <c r="X1920" s="18"/>
      <c r="Y1920" s="18"/>
      <c r="Z1920" s="18"/>
      <c r="AA1920" s="18"/>
      <c r="AB1920" s="18"/>
      <c r="AC1920" s="18"/>
      <c r="AD1920" s="18"/>
      <c r="AE1920" s="18"/>
      <c r="AF1920" s="18"/>
      <c r="AG1920" s="18"/>
      <c r="AH1920" s="18"/>
      <c r="AI1920" s="18"/>
      <c r="AJ1920" s="18"/>
      <c r="AK1920" s="18"/>
      <c r="AL1920" s="18"/>
      <c r="AM1920" s="18"/>
      <c r="AN1920" s="18"/>
      <c r="AO1920" s="18"/>
      <c r="AP1920" s="18"/>
      <c r="AQ1920" s="18"/>
      <c r="AR1920" s="19"/>
      <c r="AS1920" s="19"/>
      <c r="AT1920" s="19"/>
      <c r="AU1920" s="19"/>
      <c r="AV1920" s="19"/>
      <c r="AW1920" s="19"/>
      <c r="AX1920" s="19"/>
      <c r="AY1920" s="19"/>
      <c r="AZ1920" s="19"/>
      <c r="BA1920" s="19"/>
      <c r="BB1920" s="19"/>
      <c r="BC1920" s="19"/>
      <c r="BD1920" s="19"/>
      <c r="BE1920" s="19"/>
      <c r="BF1920" s="19"/>
      <c r="BG1920" s="19"/>
      <c r="BH1920" s="19"/>
      <c r="BI1920" s="19"/>
      <c r="BJ1920" s="19"/>
      <c r="BK1920" s="19"/>
      <c r="BL1920" s="19"/>
      <c r="BM1920" s="19"/>
      <c r="BN1920" s="19"/>
      <c r="BO1920" s="19"/>
      <c r="BP1920" s="19"/>
    </row>
    <row r="1921" spans="1:68" s="2" customFormat="1">
      <c r="A1921" s="57"/>
      <c r="B1921" s="18"/>
      <c r="C1921" s="18"/>
      <c r="D1921" s="18"/>
      <c r="E1921" s="18"/>
      <c r="F1921" s="18"/>
      <c r="G1921" s="18"/>
      <c r="H1921" s="18"/>
      <c r="I1921" s="18"/>
      <c r="J1921" s="18"/>
      <c r="K1921" s="18"/>
      <c r="L1921" s="18"/>
      <c r="M1921" s="18"/>
      <c r="N1921" s="18"/>
      <c r="O1921" s="18"/>
      <c r="P1921" s="18"/>
      <c r="Q1921" s="18"/>
      <c r="R1921" s="18"/>
      <c r="S1921" s="18"/>
      <c r="T1921" s="18"/>
      <c r="U1921" s="18"/>
      <c r="V1921" s="18"/>
      <c r="W1921" s="18"/>
      <c r="X1921" s="18"/>
      <c r="Y1921" s="18"/>
      <c r="Z1921" s="18"/>
      <c r="AA1921" s="18"/>
      <c r="AB1921" s="18"/>
      <c r="AC1921" s="18"/>
      <c r="AD1921" s="18"/>
      <c r="AE1921" s="18"/>
      <c r="AF1921" s="18"/>
      <c r="AG1921" s="18"/>
      <c r="AH1921" s="18"/>
      <c r="AI1921" s="18"/>
      <c r="AJ1921" s="18"/>
      <c r="AK1921" s="18"/>
      <c r="AL1921" s="18"/>
      <c r="AM1921" s="18"/>
      <c r="AN1921" s="18"/>
      <c r="AO1921" s="18"/>
      <c r="AP1921" s="18"/>
      <c r="AQ1921" s="18"/>
      <c r="AR1921" s="19"/>
      <c r="AS1921" s="19"/>
      <c r="AT1921" s="19"/>
      <c r="AU1921" s="19"/>
      <c r="AV1921" s="19"/>
      <c r="AW1921" s="19"/>
      <c r="AX1921" s="19"/>
      <c r="AY1921" s="19"/>
      <c r="AZ1921" s="19"/>
      <c r="BA1921" s="19"/>
      <c r="BB1921" s="19"/>
      <c r="BC1921" s="19"/>
      <c r="BD1921" s="19"/>
      <c r="BE1921" s="19"/>
      <c r="BF1921" s="19"/>
      <c r="BG1921" s="19"/>
      <c r="BH1921" s="19"/>
      <c r="BI1921" s="19"/>
      <c r="BJ1921" s="19"/>
      <c r="BK1921" s="19"/>
      <c r="BL1921" s="19"/>
      <c r="BM1921" s="19"/>
      <c r="BN1921" s="19"/>
      <c r="BO1921" s="19"/>
      <c r="BP1921" s="19"/>
    </row>
    <row r="1922" spans="1:68" s="2" customFormat="1">
      <c r="A1922" s="57"/>
      <c r="B1922" s="18"/>
      <c r="C1922" s="18"/>
      <c r="D1922" s="18"/>
      <c r="E1922" s="18"/>
      <c r="F1922" s="18"/>
      <c r="G1922" s="18"/>
      <c r="H1922" s="18"/>
      <c r="I1922" s="18"/>
      <c r="J1922" s="18"/>
      <c r="K1922" s="18"/>
      <c r="L1922" s="18"/>
      <c r="M1922" s="18"/>
      <c r="N1922" s="18"/>
      <c r="O1922" s="18"/>
      <c r="P1922" s="18"/>
      <c r="Q1922" s="18"/>
      <c r="R1922" s="18"/>
      <c r="S1922" s="18"/>
      <c r="T1922" s="18"/>
      <c r="U1922" s="18"/>
      <c r="V1922" s="18"/>
      <c r="W1922" s="18"/>
      <c r="X1922" s="18"/>
      <c r="Y1922" s="18"/>
      <c r="Z1922" s="18"/>
      <c r="AA1922" s="18"/>
      <c r="AB1922" s="18"/>
      <c r="AC1922" s="18"/>
      <c r="AD1922" s="18"/>
      <c r="AE1922" s="18"/>
      <c r="AF1922" s="18"/>
      <c r="AG1922" s="18"/>
      <c r="AH1922" s="18"/>
      <c r="AI1922" s="18"/>
      <c r="AJ1922" s="18"/>
      <c r="AK1922" s="18"/>
      <c r="AL1922" s="18"/>
      <c r="AM1922" s="18"/>
      <c r="AN1922" s="18"/>
      <c r="AO1922" s="18"/>
      <c r="AP1922" s="18"/>
      <c r="AQ1922" s="18"/>
      <c r="AR1922" s="19"/>
      <c r="AS1922" s="19"/>
      <c r="AT1922" s="19"/>
      <c r="AU1922" s="19"/>
      <c r="AV1922" s="19"/>
      <c r="AW1922" s="19"/>
      <c r="AX1922" s="19"/>
      <c r="AY1922" s="19"/>
      <c r="AZ1922" s="19"/>
      <c r="BA1922" s="19"/>
      <c r="BB1922" s="19"/>
      <c r="BC1922" s="19"/>
      <c r="BD1922" s="19"/>
      <c r="BE1922" s="19"/>
      <c r="BF1922" s="19"/>
      <c r="BG1922" s="19"/>
      <c r="BH1922" s="19"/>
      <c r="BI1922" s="19"/>
      <c r="BJ1922" s="19"/>
      <c r="BK1922" s="19"/>
      <c r="BL1922" s="19"/>
      <c r="BM1922" s="19"/>
      <c r="BN1922" s="19"/>
      <c r="BO1922" s="19"/>
      <c r="BP1922" s="19"/>
    </row>
    <row r="1923" spans="1:68" s="2" customFormat="1">
      <c r="A1923" s="57"/>
      <c r="B1923" s="18"/>
      <c r="C1923" s="18"/>
      <c r="D1923" s="18"/>
      <c r="E1923" s="18"/>
      <c r="F1923" s="18"/>
      <c r="G1923" s="18"/>
      <c r="H1923" s="18"/>
      <c r="I1923" s="18"/>
      <c r="J1923" s="18"/>
      <c r="K1923" s="18"/>
      <c r="L1923" s="18"/>
      <c r="M1923" s="18"/>
      <c r="N1923" s="18"/>
      <c r="O1923" s="18"/>
      <c r="P1923" s="18"/>
      <c r="Q1923" s="18"/>
      <c r="R1923" s="18"/>
      <c r="S1923" s="18"/>
      <c r="T1923" s="18"/>
      <c r="U1923" s="18"/>
      <c r="V1923" s="18"/>
      <c r="W1923" s="18"/>
      <c r="X1923" s="18"/>
      <c r="Y1923" s="18"/>
      <c r="Z1923" s="18"/>
      <c r="AA1923" s="18"/>
      <c r="AB1923" s="18"/>
      <c r="AC1923" s="18"/>
      <c r="AD1923" s="18"/>
      <c r="AE1923" s="18"/>
      <c r="AF1923" s="18"/>
      <c r="AG1923" s="18"/>
      <c r="AH1923" s="18"/>
      <c r="AI1923" s="18"/>
      <c r="AJ1923" s="18"/>
      <c r="AK1923" s="18"/>
      <c r="AL1923" s="18"/>
      <c r="AM1923" s="18"/>
      <c r="AN1923" s="18"/>
      <c r="AO1923" s="18"/>
      <c r="AP1923" s="18"/>
      <c r="AQ1923" s="18"/>
      <c r="AR1923" s="19"/>
      <c r="AS1923" s="19"/>
      <c r="AT1923" s="19"/>
      <c r="AU1923" s="19"/>
      <c r="AV1923" s="19"/>
      <c r="AW1923" s="19"/>
      <c r="AX1923" s="19"/>
      <c r="AY1923" s="19"/>
      <c r="AZ1923" s="19"/>
      <c r="BA1923" s="19"/>
      <c r="BB1923" s="19"/>
      <c r="BC1923" s="19"/>
      <c r="BD1923" s="19"/>
      <c r="BE1923" s="19"/>
      <c r="BF1923" s="19"/>
      <c r="BG1923" s="19"/>
      <c r="BH1923" s="19"/>
      <c r="BI1923" s="19"/>
      <c r="BJ1923" s="19"/>
      <c r="BK1923" s="19"/>
      <c r="BL1923" s="19"/>
      <c r="BM1923" s="19"/>
      <c r="BN1923" s="19"/>
      <c r="BO1923" s="19"/>
      <c r="BP1923" s="19"/>
    </row>
    <row r="1924" spans="1:68" s="2" customFormat="1">
      <c r="A1924" s="57"/>
      <c r="B1924" s="18"/>
      <c r="C1924" s="18"/>
      <c r="D1924" s="18"/>
      <c r="E1924" s="18"/>
      <c r="F1924" s="18"/>
      <c r="G1924" s="18"/>
      <c r="H1924" s="18"/>
      <c r="I1924" s="18"/>
      <c r="J1924" s="18"/>
      <c r="K1924" s="18"/>
      <c r="L1924" s="18"/>
      <c r="M1924" s="18"/>
      <c r="N1924" s="18"/>
      <c r="O1924" s="18"/>
      <c r="P1924" s="18"/>
      <c r="Q1924" s="18"/>
      <c r="R1924" s="18"/>
      <c r="S1924" s="18"/>
      <c r="T1924" s="18"/>
      <c r="U1924" s="18"/>
      <c r="V1924" s="18"/>
      <c r="W1924" s="18"/>
      <c r="X1924" s="18"/>
      <c r="Y1924" s="18"/>
      <c r="Z1924" s="18"/>
      <c r="AA1924" s="18"/>
      <c r="AB1924" s="18"/>
      <c r="AC1924" s="18"/>
      <c r="AD1924" s="18"/>
      <c r="AE1924" s="18"/>
      <c r="AF1924" s="18"/>
      <c r="AG1924" s="18"/>
      <c r="AH1924" s="18"/>
      <c r="AI1924" s="18"/>
      <c r="AJ1924" s="18"/>
      <c r="AK1924" s="18"/>
      <c r="AL1924" s="18"/>
      <c r="AM1924" s="18"/>
      <c r="AN1924" s="18"/>
      <c r="AO1924" s="18"/>
      <c r="AP1924" s="18"/>
      <c r="AQ1924" s="18"/>
      <c r="AR1924" s="19"/>
      <c r="AS1924" s="19"/>
      <c r="AT1924" s="19"/>
      <c r="AU1924" s="19"/>
      <c r="AV1924" s="19"/>
      <c r="AW1924" s="19"/>
      <c r="AX1924" s="19"/>
      <c r="AY1924" s="19"/>
      <c r="AZ1924" s="19"/>
      <c r="BA1924" s="19"/>
      <c r="BB1924" s="19"/>
      <c r="BC1924" s="19"/>
      <c r="BD1924" s="19"/>
      <c r="BE1924" s="19"/>
      <c r="BF1924" s="19"/>
      <c r="BG1924" s="19"/>
      <c r="BH1924" s="19"/>
      <c r="BI1924" s="19"/>
      <c r="BJ1924" s="19"/>
      <c r="BK1924" s="19"/>
      <c r="BL1924" s="19"/>
      <c r="BM1924" s="19"/>
      <c r="BN1924" s="19"/>
      <c r="BO1924" s="19"/>
      <c r="BP1924" s="19"/>
    </row>
    <row r="1925" spans="1:68" s="2" customFormat="1">
      <c r="A1925" s="57"/>
      <c r="B1925" s="18"/>
      <c r="C1925" s="18"/>
      <c r="D1925" s="18"/>
      <c r="E1925" s="18"/>
      <c r="F1925" s="18"/>
      <c r="G1925" s="18"/>
      <c r="H1925" s="18"/>
      <c r="I1925" s="18"/>
      <c r="J1925" s="18"/>
      <c r="K1925" s="18"/>
      <c r="L1925" s="18"/>
      <c r="M1925" s="18"/>
      <c r="N1925" s="18"/>
      <c r="O1925" s="18"/>
      <c r="P1925" s="18"/>
      <c r="Q1925" s="18"/>
      <c r="R1925" s="18"/>
      <c r="S1925" s="18"/>
      <c r="T1925" s="18"/>
      <c r="U1925" s="18"/>
      <c r="V1925" s="18"/>
      <c r="W1925" s="18"/>
      <c r="X1925" s="18"/>
      <c r="Y1925" s="18"/>
      <c r="Z1925" s="18"/>
      <c r="AA1925" s="18"/>
      <c r="AB1925" s="18"/>
      <c r="AC1925" s="18"/>
      <c r="AD1925" s="18"/>
      <c r="AE1925" s="18"/>
      <c r="AF1925" s="18"/>
      <c r="AG1925" s="18"/>
      <c r="AH1925" s="18"/>
      <c r="AI1925" s="18"/>
      <c r="AJ1925" s="18"/>
      <c r="AK1925" s="18"/>
      <c r="AL1925" s="18"/>
      <c r="AM1925" s="18"/>
      <c r="AN1925" s="18"/>
      <c r="AO1925" s="18"/>
      <c r="AP1925" s="18"/>
      <c r="AQ1925" s="18"/>
      <c r="AR1925" s="19"/>
      <c r="AS1925" s="19"/>
      <c r="AT1925" s="19"/>
      <c r="AU1925" s="19"/>
      <c r="AV1925" s="19"/>
      <c r="AW1925" s="19"/>
      <c r="AX1925" s="19"/>
      <c r="AY1925" s="19"/>
      <c r="AZ1925" s="19"/>
      <c r="BA1925" s="19"/>
      <c r="BB1925" s="19"/>
      <c r="BC1925" s="19"/>
      <c r="BD1925" s="19"/>
      <c r="BE1925" s="19"/>
      <c r="BF1925" s="19"/>
      <c r="BG1925" s="19"/>
      <c r="BH1925" s="19"/>
      <c r="BI1925" s="19"/>
      <c r="BJ1925" s="19"/>
      <c r="BK1925" s="19"/>
      <c r="BL1925" s="19"/>
      <c r="BM1925" s="19"/>
      <c r="BN1925" s="19"/>
      <c r="BO1925" s="19"/>
      <c r="BP1925" s="19"/>
    </row>
    <row r="1926" spans="1:68" s="2" customFormat="1">
      <c r="A1926" s="57"/>
      <c r="B1926" s="18"/>
      <c r="C1926" s="18"/>
      <c r="D1926" s="18"/>
      <c r="E1926" s="18"/>
      <c r="F1926" s="18"/>
      <c r="G1926" s="18"/>
      <c r="H1926" s="18"/>
      <c r="I1926" s="18"/>
      <c r="J1926" s="18"/>
      <c r="K1926" s="18"/>
      <c r="L1926" s="18"/>
      <c r="M1926" s="18"/>
      <c r="N1926" s="18"/>
      <c r="O1926" s="18"/>
      <c r="P1926" s="18"/>
      <c r="Q1926" s="18"/>
      <c r="R1926" s="18"/>
      <c r="S1926" s="18"/>
      <c r="T1926" s="18"/>
      <c r="U1926" s="18"/>
      <c r="V1926" s="18"/>
      <c r="W1926" s="18"/>
      <c r="X1926" s="18"/>
      <c r="Y1926" s="18"/>
      <c r="Z1926" s="18"/>
      <c r="AA1926" s="18"/>
      <c r="AB1926" s="18"/>
      <c r="AC1926" s="18"/>
      <c r="AD1926" s="18"/>
      <c r="AE1926" s="18"/>
      <c r="AF1926" s="18"/>
      <c r="AG1926" s="18"/>
      <c r="AH1926" s="18"/>
      <c r="AI1926" s="18"/>
      <c r="AJ1926" s="18"/>
      <c r="AK1926" s="18"/>
      <c r="AL1926" s="18"/>
      <c r="AM1926" s="18"/>
      <c r="AN1926" s="18"/>
      <c r="AO1926" s="18"/>
      <c r="AP1926" s="18"/>
      <c r="AQ1926" s="18"/>
      <c r="AR1926" s="19"/>
      <c r="AS1926" s="19"/>
      <c r="AT1926" s="19"/>
      <c r="AU1926" s="19"/>
      <c r="AV1926" s="19"/>
      <c r="AW1926" s="19"/>
      <c r="AX1926" s="19"/>
      <c r="AY1926" s="19"/>
      <c r="AZ1926" s="19"/>
      <c r="BA1926" s="19"/>
      <c r="BB1926" s="19"/>
      <c r="BC1926" s="19"/>
      <c r="BD1926" s="19"/>
      <c r="BE1926" s="19"/>
      <c r="BF1926" s="19"/>
      <c r="BG1926" s="19"/>
      <c r="BH1926" s="19"/>
      <c r="BI1926" s="19"/>
      <c r="BJ1926" s="19"/>
      <c r="BK1926" s="19"/>
      <c r="BL1926" s="19"/>
      <c r="BM1926" s="19"/>
      <c r="BN1926" s="19"/>
      <c r="BO1926" s="19"/>
      <c r="BP1926" s="19"/>
    </row>
    <row r="1927" spans="1:68" s="2" customFormat="1">
      <c r="A1927" s="57"/>
      <c r="B1927" s="18"/>
      <c r="C1927" s="18"/>
      <c r="D1927" s="18"/>
      <c r="E1927" s="18"/>
      <c r="F1927" s="18"/>
      <c r="G1927" s="18"/>
      <c r="H1927" s="18"/>
      <c r="I1927" s="18"/>
      <c r="J1927" s="18"/>
      <c r="K1927" s="18"/>
      <c r="L1927" s="18"/>
      <c r="M1927" s="18"/>
      <c r="N1927" s="18"/>
      <c r="O1927" s="18"/>
      <c r="P1927" s="18"/>
      <c r="Q1927" s="18"/>
      <c r="R1927" s="18"/>
      <c r="S1927" s="18"/>
      <c r="T1927" s="18"/>
      <c r="U1927" s="18"/>
      <c r="V1927" s="18"/>
      <c r="W1927" s="18"/>
      <c r="X1927" s="18"/>
      <c r="Y1927" s="18"/>
      <c r="Z1927" s="18"/>
      <c r="AA1927" s="18"/>
      <c r="AB1927" s="18"/>
      <c r="AC1927" s="18"/>
      <c r="AD1927" s="18"/>
      <c r="AE1927" s="18"/>
      <c r="AF1927" s="18"/>
      <c r="AG1927" s="18"/>
      <c r="AH1927" s="18"/>
      <c r="AI1927" s="18"/>
      <c r="AJ1927" s="18"/>
      <c r="AK1927" s="18"/>
      <c r="AL1927" s="18"/>
      <c r="AM1927" s="18"/>
      <c r="AN1927" s="18"/>
      <c r="AO1927" s="18"/>
      <c r="AP1927" s="18"/>
      <c r="AQ1927" s="18"/>
      <c r="AR1927" s="19"/>
      <c r="AS1927" s="19"/>
      <c r="AT1927" s="19"/>
      <c r="AU1927" s="19"/>
      <c r="AV1927" s="19"/>
      <c r="AW1927" s="19"/>
      <c r="AX1927" s="19"/>
      <c r="AY1927" s="19"/>
      <c r="AZ1927" s="19"/>
      <c r="BA1927" s="19"/>
      <c r="BB1927" s="19"/>
      <c r="BC1927" s="19"/>
      <c r="BD1927" s="19"/>
      <c r="BE1927" s="19"/>
      <c r="BF1927" s="19"/>
      <c r="BG1927" s="19"/>
      <c r="BH1927" s="19"/>
      <c r="BI1927" s="19"/>
      <c r="BJ1927" s="19"/>
      <c r="BK1927" s="19"/>
      <c r="BL1927" s="19"/>
      <c r="BM1927" s="19"/>
      <c r="BN1927" s="19"/>
      <c r="BO1927" s="19"/>
      <c r="BP1927" s="19"/>
    </row>
    <row r="1928" spans="1:68" s="2" customFormat="1">
      <c r="A1928" s="57"/>
      <c r="B1928" s="18"/>
      <c r="C1928" s="18"/>
      <c r="D1928" s="18"/>
      <c r="E1928" s="18"/>
      <c r="F1928" s="18"/>
      <c r="G1928" s="18"/>
      <c r="H1928" s="18"/>
      <c r="I1928" s="18"/>
      <c r="J1928" s="18"/>
      <c r="K1928" s="18"/>
      <c r="L1928" s="18"/>
      <c r="M1928" s="18"/>
      <c r="N1928" s="18"/>
      <c r="O1928" s="18"/>
      <c r="P1928" s="18"/>
      <c r="Q1928" s="18"/>
      <c r="R1928" s="18"/>
      <c r="S1928" s="18"/>
      <c r="T1928" s="18"/>
      <c r="U1928" s="18"/>
      <c r="V1928" s="18"/>
      <c r="W1928" s="18"/>
      <c r="X1928" s="18"/>
      <c r="Y1928" s="18"/>
      <c r="Z1928" s="18"/>
      <c r="AA1928" s="18"/>
      <c r="AB1928" s="18"/>
      <c r="AC1928" s="18"/>
      <c r="AD1928" s="18"/>
      <c r="AE1928" s="18"/>
      <c r="AF1928" s="18"/>
      <c r="AG1928" s="18"/>
      <c r="AH1928" s="18"/>
      <c r="AI1928" s="18"/>
      <c r="AJ1928" s="18"/>
      <c r="AK1928" s="18"/>
      <c r="AL1928" s="18"/>
      <c r="AM1928" s="18"/>
      <c r="AN1928" s="18"/>
      <c r="AO1928" s="18"/>
      <c r="AP1928" s="18"/>
      <c r="AQ1928" s="18"/>
      <c r="AR1928" s="19"/>
      <c r="AS1928" s="19"/>
      <c r="AT1928" s="19"/>
      <c r="AU1928" s="19"/>
      <c r="AV1928" s="19"/>
      <c r="AW1928" s="19"/>
      <c r="AX1928" s="19"/>
      <c r="AY1928" s="19"/>
      <c r="AZ1928" s="19"/>
      <c r="BA1928" s="19"/>
      <c r="BB1928" s="19"/>
      <c r="BC1928" s="19"/>
      <c r="BD1928" s="19"/>
      <c r="BE1928" s="19"/>
      <c r="BF1928" s="19"/>
      <c r="BG1928" s="19"/>
      <c r="BH1928" s="19"/>
      <c r="BI1928" s="19"/>
      <c r="BJ1928" s="19"/>
      <c r="BK1928" s="19"/>
      <c r="BL1928" s="19"/>
      <c r="BM1928" s="19"/>
      <c r="BN1928" s="19"/>
      <c r="BO1928" s="19"/>
      <c r="BP1928" s="19"/>
    </row>
    <row r="1929" spans="1:68" s="2" customFormat="1">
      <c r="A1929" s="57"/>
      <c r="B1929" s="18"/>
      <c r="C1929" s="18"/>
      <c r="D1929" s="18"/>
      <c r="E1929" s="18"/>
      <c r="F1929" s="18"/>
      <c r="G1929" s="18"/>
      <c r="H1929" s="18"/>
      <c r="I1929" s="18"/>
      <c r="J1929" s="18"/>
      <c r="K1929" s="18"/>
      <c r="L1929" s="18"/>
      <c r="M1929" s="18"/>
      <c r="N1929" s="18"/>
      <c r="O1929" s="18"/>
      <c r="P1929" s="18"/>
      <c r="Q1929" s="18"/>
      <c r="R1929" s="18"/>
      <c r="S1929" s="18"/>
      <c r="T1929" s="18"/>
      <c r="U1929" s="18"/>
      <c r="V1929" s="18"/>
      <c r="W1929" s="18"/>
      <c r="X1929" s="18"/>
      <c r="Y1929" s="18"/>
      <c r="Z1929" s="18"/>
      <c r="AA1929" s="18"/>
      <c r="AB1929" s="18"/>
      <c r="AC1929" s="18"/>
      <c r="AD1929" s="18"/>
      <c r="AE1929" s="18"/>
      <c r="AF1929" s="18"/>
      <c r="AG1929" s="18"/>
      <c r="AH1929" s="18"/>
      <c r="AI1929" s="18"/>
      <c r="AJ1929" s="18"/>
      <c r="AK1929" s="18"/>
      <c r="AL1929" s="18"/>
      <c r="AM1929" s="18"/>
      <c r="AN1929" s="18"/>
      <c r="AO1929" s="18"/>
      <c r="AP1929" s="18"/>
      <c r="AQ1929" s="18"/>
      <c r="AR1929" s="19"/>
      <c r="AS1929" s="19"/>
      <c r="AT1929" s="19"/>
      <c r="AU1929" s="19"/>
      <c r="AV1929" s="19"/>
      <c r="AW1929" s="19"/>
      <c r="AX1929" s="19"/>
      <c r="AY1929" s="19"/>
      <c r="AZ1929" s="19"/>
      <c r="BA1929" s="19"/>
      <c r="BB1929" s="19"/>
      <c r="BC1929" s="19"/>
      <c r="BD1929" s="19"/>
      <c r="BE1929" s="19"/>
      <c r="BF1929" s="19"/>
      <c r="BG1929" s="19"/>
      <c r="BH1929" s="19"/>
      <c r="BI1929" s="19"/>
      <c r="BJ1929" s="19"/>
      <c r="BK1929" s="19"/>
      <c r="BL1929" s="19"/>
      <c r="BM1929" s="19"/>
      <c r="BN1929" s="19"/>
      <c r="BO1929" s="19"/>
      <c r="BP1929" s="19"/>
    </row>
    <row r="1930" spans="1:68" s="2" customFormat="1">
      <c r="A1930" s="57"/>
      <c r="B1930" s="18"/>
      <c r="C1930" s="18"/>
      <c r="D1930" s="18"/>
      <c r="E1930" s="18"/>
      <c r="F1930" s="18"/>
      <c r="G1930" s="18"/>
      <c r="H1930" s="18"/>
      <c r="I1930" s="18"/>
      <c r="J1930" s="18"/>
      <c r="K1930" s="18"/>
      <c r="L1930" s="18"/>
      <c r="M1930" s="18"/>
      <c r="N1930" s="18"/>
      <c r="O1930" s="18"/>
      <c r="P1930" s="18"/>
      <c r="Q1930" s="18"/>
      <c r="R1930" s="18"/>
      <c r="S1930" s="18"/>
      <c r="T1930" s="18"/>
      <c r="U1930" s="18"/>
      <c r="V1930" s="18"/>
      <c r="W1930" s="18"/>
      <c r="X1930" s="18"/>
      <c r="Y1930" s="18"/>
      <c r="Z1930" s="18"/>
      <c r="AA1930" s="18"/>
      <c r="AB1930" s="18"/>
      <c r="AC1930" s="18"/>
      <c r="AD1930" s="18"/>
      <c r="AE1930" s="18"/>
      <c r="AF1930" s="18"/>
      <c r="AG1930" s="18"/>
      <c r="AH1930" s="18"/>
      <c r="AI1930" s="18"/>
      <c r="AJ1930" s="18"/>
      <c r="AK1930" s="18"/>
      <c r="AL1930" s="18"/>
      <c r="AM1930" s="18"/>
      <c r="AN1930" s="18"/>
      <c r="AO1930" s="18"/>
      <c r="AP1930" s="18"/>
      <c r="AQ1930" s="18"/>
      <c r="AR1930" s="19"/>
      <c r="AS1930" s="19"/>
      <c r="AT1930" s="19"/>
      <c r="AU1930" s="19"/>
      <c r="AV1930" s="19"/>
      <c r="AW1930" s="19"/>
      <c r="AX1930" s="19"/>
      <c r="AY1930" s="19"/>
      <c r="AZ1930" s="19"/>
      <c r="BA1930" s="19"/>
      <c r="BB1930" s="19"/>
      <c r="BC1930" s="19"/>
      <c r="BD1930" s="19"/>
      <c r="BE1930" s="19"/>
      <c r="BF1930" s="19"/>
      <c r="BG1930" s="19"/>
      <c r="BH1930" s="19"/>
      <c r="BI1930" s="19"/>
      <c r="BJ1930" s="19"/>
      <c r="BK1930" s="19"/>
      <c r="BL1930" s="19"/>
      <c r="BM1930" s="19"/>
      <c r="BN1930" s="19"/>
      <c r="BO1930" s="19"/>
      <c r="BP1930" s="19"/>
    </row>
    <row r="1931" spans="1:68" s="2" customFormat="1">
      <c r="A1931" s="57"/>
      <c r="B1931" s="18"/>
      <c r="C1931" s="18"/>
      <c r="D1931" s="18"/>
      <c r="E1931" s="18"/>
      <c r="F1931" s="18"/>
      <c r="G1931" s="18"/>
      <c r="H1931" s="18"/>
      <c r="I1931" s="18"/>
      <c r="J1931" s="18"/>
      <c r="K1931" s="18"/>
      <c r="L1931" s="18"/>
      <c r="M1931" s="18"/>
      <c r="N1931" s="18"/>
      <c r="O1931" s="18"/>
      <c r="P1931" s="18"/>
      <c r="Q1931" s="18"/>
      <c r="R1931" s="18"/>
      <c r="S1931" s="18"/>
      <c r="T1931" s="18"/>
      <c r="U1931" s="18"/>
      <c r="V1931" s="18"/>
      <c r="W1931" s="18"/>
      <c r="X1931" s="18"/>
      <c r="Y1931" s="18"/>
      <c r="Z1931" s="18"/>
      <c r="AA1931" s="18"/>
      <c r="AB1931" s="18"/>
      <c r="AC1931" s="18"/>
      <c r="AD1931" s="18"/>
      <c r="AE1931" s="18"/>
      <c r="AF1931" s="18"/>
      <c r="AG1931" s="18"/>
      <c r="AH1931" s="18"/>
      <c r="AI1931" s="18"/>
      <c r="AJ1931" s="18"/>
      <c r="AK1931" s="18"/>
      <c r="AL1931" s="18"/>
      <c r="AM1931" s="18"/>
      <c r="AN1931" s="18"/>
      <c r="AO1931" s="18"/>
      <c r="AP1931" s="18"/>
      <c r="AQ1931" s="18"/>
      <c r="AR1931" s="19"/>
      <c r="AS1931" s="19"/>
      <c r="AT1931" s="19"/>
      <c r="AU1931" s="19"/>
      <c r="AV1931" s="19"/>
      <c r="AW1931" s="19"/>
      <c r="AX1931" s="19"/>
      <c r="AY1931" s="19"/>
      <c r="AZ1931" s="19"/>
      <c r="BA1931" s="19"/>
      <c r="BB1931" s="19"/>
      <c r="BC1931" s="19"/>
      <c r="BD1931" s="19"/>
      <c r="BE1931" s="19"/>
      <c r="BF1931" s="19"/>
      <c r="BG1931" s="19"/>
      <c r="BH1931" s="19"/>
      <c r="BI1931" s="19"/>
      <c r="BJ1931" s="19"/>
      <c r="BK1931" s="19"/>
      <c r="BL1931" s="19"/>
      <c r="BM1931" s="19"/>
      <c r="BN1931" s="19"/>
      <c r="BO1931" s="19"/>
      <c r="BP1931" s="19"/>
    </row>
    <row r="1932" spans="1:68" s="2" customFormat="1">
      <c r="A1932" s="57"/>
      <c r="B1932" s="18"/>
      <c r="C1932" s="18"/>
      <c r="D1932" s="18"/>
      <c r="E1932" s="18"/>
      <c r="F1932" s="18"/>
      <c r="G1932" s="18"/>
      <c r="H1932" s="18"/>
      <c r="I1932" s="18"/>
      <c r="J1932" s="18"/>
      <c r="K1932" s="18"/>
      <c r="L1932" s="18"/>
      <c r="M1932" s="18"/>
      <c r="N1932" s="18"/>
      <c r="O1932" s="18"/>
      <c r="P1932" s="18"/>
      <c r="Q1932" s="18"/>
      <c r="R1932" s="18"/>
      <c r="S1932" s="18"/>
      <c r="T1932" s="18"/>
      <c r="U1932" s="18"/>
      <c r="V1932" s="18"/>
      <c r="W1932" s="18"/>
      <c r="X1932" s="18"/>
      <c r="Y1932" s="18"/>
      <c r="Z1932" s="18"/>
      <c r="AA1932" s="18"/>
      <c r="AB1932" s="18"/>
      <c r="AC1932" s="18"/>
      <c r="AD1932" s="18"/>
      <c r="AE1932" s="18"/>
      <c r="AF1932" s="18"/>
      <c r="AG1932" s="18"/>
      <c r="AH1932" s="18"/>
      <c r="AI1932" s="18"/>
      <c r="AJ1932" s="18"/>
      <c r="AK1932" s="18"/>
      <c r="AL1932" s="18"/>
      <c r="AM1932" s="18"/>
      <c r="AN1932" s="18"/>
      <c r="AO1932" s="18"/>
      <c r="AP1932" s="18"/>
      <c r="AQ1932" s="18"/>
      <c r="AR1932" s="19"/>
      <c r="AS1932" s="19"/>
      <c r="AT1932" s="19"/>
      <c r="AU1932" s="19"/>
      <c r="AV1932" s="19"/>
      <c r="AW1932" s="19"/>
      <c r="AX1932" s="19"/>
      <c r="AY1932" s="19"/>
      <c r="AZ1932" s="19"/>
      <c r="BA1932" s="19"/>
      <c r="BB1932" s="19"/>
      <c r="BC1932" s="19"/>
      <c r="BD1932" s="19"/>
      <c r="BE1932" s="19"/>
      <c r="BF1932" s="19"/>
      <c r="BG1932" s="19"/>
      <c r="BH1932" s="19"/>
      <c r="BI1932" s="19"/>
      <c r="BJ1932" s="19"/>
      <c r="BK1932" s="19"/>
      <c r="BL1932" s="19"/>
      <c r="BM1932" s="19"/>
      <c r="BN1932" s="19"/>
      <c r="BO1932" s="19"/>
      <c r="BP1932" s="19"/>
    </row>
    <row r="1933" spans="1:68" s="2" customFormat="1">
      <c r="A1933" s="57"/>
      <c r="B1933" s="18"/>
      <c r="C1933" s="18"/>
      <c r="D1933" s="18"/>
      <c r="E1933" s="18"/>
      <c r="F1933" s="18"/>
      <c r="G1933" s="18"/>
      <c r="H1933" s="18"/>
      <c r="I1933" s="18"/>
      <c r="J1933" s="18"/>
      <c r="K1933" s="18"/>
      <c r="L1933" s="18"/>
      <c r="M1933" s="18"/>
      <c r="N1933" s="18"/>
      <c r="O1933" s="18"/>
      <c r="P1933" s="18"/>
      <c r="Q1933" s="18"/>
      <c r="R1933" s="18"/>
      <c r="S1933" s="18"/>
      <c r="T1933" s="18"/>
      <c r="U1933" s="18"/>
      <c r="V1933" s="18"/>
      <c r="W1933" s="18"/>
      <c r="X1933" s="18"/>
      <c r="Y1933" s="18"/>
      <c r="Z1933" s="18"/>
      <c r="AA1933" s="18"/>
      <c r="AB1933" s="18"/>
      <c r="AC1933" s="18"/>
      <c r="AD1933" s="18"/>
      <c r="AE1933" s="18"/>
      <c r="AF1933" s="18"/>
      <c r="AG1933" s="18"/>
      <c r="AH1933" s="18"/>
      <c r="AI1933" s="18"/>
      <c r="AJ1933" s="18"/>
      <c r="AK1933" s="18"/>
      <c r="AL1933" s="18"/>
      <c r="AM1933" s="18"/>
      <c r="AN1933" s="18"/>
      <c r="AO1933" s="18"/>
      <c r="AP1933" s="18"/>
      <c r="AQ1933" s="18"/>
      <c r="AR1933" s="19"/>
      <c r="AS1933" s="19"/>
      <c r="AT1933" s="19"/>
      <c r="AU1933" s="19"/>
      <c r="AV1933" s="19"/>
      <c r="AW1933" s="19"/>
      <c r="AX1933" s="19"/>
      <c r="AY1933" s="19"/>
      <c r="AZ1933" s="19"/>
      <c r="BA1933" s="19"/>
      <c r="BB1933" s="19"/>
      <c r="BC1933" s="19"/>
      <c r="BD1933" s="19"/>
      <c r="BE1933" s="19"/>
      <c r="BF1933" s="19"/>
      <c r="BG1933" s="19"/>
      <c r="BH1933" s="19"/>
      <c r="BI1933" s="19"/>
      <c r="BJ1933" s="19"/>
      <c r="BK1933" s="19"/>
      <c r="BL1933" s="19"/>
      <c r="BM1933" s="19"/>
      <c r="BN1933" s="19"/>
      <c r="BO1933" s="19"/>
      <c r="BP1933" s="19"/>
    </row>
    <row r="1934" spans="1:68" s="2" customFormat="1">
      <c r="A1934" s="57"/>
      <c r="B1934" s="18"/>
      <c r="C1934" s="18"/>
      <c r="D1934" s="18"/>
      <c r="E1934" s="18"/>
      <c r="F1934" s="18"/>
      <c r="G1934" s="18"/>
      <c r="H1934" s="18"/>
      <c r="I1934" s="18"/>
      <c r="J1934" s="18"/>
      <c r="K1934" s="18"/>
      <c r="L1934" s="18"/>
      <c r="M1934" s="18"/>
      <c r="N1934" s="18"/>
      <c r="O1934" s="18"/>
      <c r="P1934" s="18"/>
      <c r="Q1934" s="18"/>
      <c r="R1934" s="18"/>
      <c r="S1934" s="18"/>
      <c r="T1934" s="18"/>
      <c r="U1934" s="18"/>
      <c r="V1934" s="18"/>
      <c r="W1934" s="18"/>
      <c r="X1934" s="18"/>
      <c r="Y1934" s="18"/>
      <c r="Z1934" s="18"/>
      <c r="AA1934" s="18"/>
      <c r="AB1934" s="18"/>
      <c r="AC1934" s="18"/>
      <c r="AD1934" s="18"/>
      <c r="AE1934" s="18"/>
      <c r="AF1934" s="18"/>
      <c r="AG1934" s="18"/>
      <c r="AH1934" s="18"/>
      <c r="AI1934" s="18"/>
      <c r="AJ1934" s="18"/>
      <c r="AK1934" s="18"/>
      <c r="AL1934" s="18"/>
      <c r="AM1934" s="18"/>
      <c r="AN1934" s="18"/>
      <c r="AO1934" s="18"/>
      <c r="AP1934" s="18"/>
      <c r="AQ1934" s="18"/>
      <c r="AR1934" s="19"/>
      <c r="AS1934" s="19"/>
      <c r="AT1934" s="19"/>
      <c r="AU1934" s="19"/>
      <c r="AV1934" s="19"/>
      <c r="AW1934" s="19"/>
      <c r="AX1934" s="19"/>
      <c r="AY1934" s="19"/>
      <c r="AZ1934" s="19"/>
      <c r="BA1934" s="19"/>
      <c r="BB1934" s="19"/>
      <c r="BC1934" s="19"/>
      <c r="BD1934" s="19"/>
      <c r="BE1934" s="19"/>
      <c r="BF1934" s="19"/>
      <c r="BG1934" s="19"/>
      <c r="BH1934" s="19"/>
      <c r="BI1934" s="19"/>
      <c r="BJ1934" s="19"/>
      <c r="BK1934" s="19"/>
      <c r="BL1934" s="19"/>
      <c r="BM1934" s="19"/>
      <c r="BN1934" s="19"/>
      <c r="BO1934" s="19"/>
      <c r="BP1934" s="19"/>
    </row>
    <row r="1935" spans="1:68" s="2" customFormat="1">
      <c r="A1935" s="57"/>
      <c r="B1935" s="18"/>
      <c r="C1935" s="18"/>
      <c r="D1935" s="18"/>
      <c r="E1935" s="18"/>
      <c r="F1935" s="18"/>
      <c r="G1935" s="18"/>
      <c r="H1935" s="18"/>
      <c r="I1935" s="18"/>
      <c r="J1935" s="18"/>
      <c r="K1935" s="18"/>
      <c r="L1935" s="18"/>
      <c r="M1935" s="18"/>
      <c r="N1935" s="18"/>
      <c r="O1935" s="18"/>
      <c r="P1935" s="18"/>
      <c r="Q1935" s="18"/>
      <c r="R1935" s="18"/>
      <c r="S1935" s="18"/>
      <c r="T1935" s="18"/>
      <c r="U1935" s="18"/>
      <c r="V1935" s="18"/>
      <c r="W1935" s="18"/>
      <c r="X1935" s="18"/>
      <c r="Y1935" s="18"/>
      <c r="Z1935" s="18"/>
      <c r="AA1935" s="18"/>
      <c r="AB1935" s="18"/>
      <c r="AC1935" s="18"/>
      <c r="AD1935" s="18"/>
      <c r="AE1935" s="18"/>
      <c r="AF1935" s="18"/>
      <c r="AG1935" s="18"/>
      <c r="AH1935" s="18"/>
      <c r="AI1935" s="18"/>
      <c r="AJ1935" s="18"/>
      <c r="AK1935" s="18"/>
      <c r="AL1935" s="18"/>
      <c r="AM1935" s="18"/>
      <c r="AN1935" s="18"/>
      <c r="AO1935" s="18"/>
      <c r="AP1935" s="18"/>
      <c r="AQ1935" s="18"/>
      <c r="AR1935" s="19"/>
      <c r="AS1935" s="19"/>
      <c r="AT1935" s="19"/>
      <c r="AU1935" s="19"/>
      <c r="AV1935" s="19"/>
      <c r="AW1935" s="19"/>
      <c r="AX1935" s="19"/>
      <c r="AY1935" s="19"/>
      <c r="AZ1935" s="19"/>
      <c r="BA1935" s="19"/>
      <c r="BB1935" s="19"/>
      <c r="BC1935" s="19"/>
      <c r="BD1935" s="19"/>
      <c r="BE1935" s="19"/>
      <c r="BF1935" s="19"/>
      <c r="BG1935" s="19"/>
      <c r="BH1935" s="19"/>
      <c r="BI1935" s="19"/>
      <c r="BJ1935" s="19"/>
      <c r="BK1935" s="19"/>
      <c r="BL1935" s="19"/>
      <c r="BM1935" s="19"/>
      <c r="BN1935" s="19"/>
      <c r="BO1935" s="19"/>
      <c r="BP1935" s="19"/>
    </row>
    <row r="1936" spans="1:68" s="2" customFormat="1">
      <c r="A1936" s="57"/>
      <c r="B1936" s="18"/>
      <c r="C1936" s="18"/>
      <c r="D1936" s="18"/>
      <c r="E1936" s="18"/>
      <c r="F1936" s="18"/>
      <c r="G1936" s="18"/>
      <c r="H1936" s="18"/>
      <c r="I1936" s="18"/>
      <c r="J1936" s="18"/>
      <c r="K1936" s="18"/>
      <c r="L1936" s="18"/>
      <c r="M1936" s="18"/>
      <c r="N1936" s="18"/>
      <c r="O1936" s="18"/>
      <c r="P1936" s="18"/>
      <c r="Q1936" s="18"/>
      <c r="R1936" s="18"/>
      <c r="S1936" s="18"/>
      <c r="T1936" s="18"/>
      <c r="U1936" s="18"/>
      <c r="V1936" s="18"/>
      <c r="W1936" s="18"/>
      <c r="X1936" s="18"/>
      <c r="Y1936" s="18"/>
      <c r="Z1936" s="18"/>
      <c r="AA1936" s="18"/>
      <c r="AB1936" s="18"/>
      <c r="AC1936" s="18"/>
      <c r="AD1936" s="18"/>
      <c r="AE1936" s="18"/>
      <c r="AF1936" s="18"/>
      <c r="AG1936" s="18"/>
      <c r="AH1936" s="18"/>
      <c r="AI1936" s="18"/>
      <c r="AJ1936" s="18"/>
      <c r="AK1936" s="18"/>
      <c r="AL1936" s="18"/>
      <c r="AM1936" s="18"/>
      <c r="AN1936" s="18"/>
      <c r="AO1936" s="18"/>
      <c r="AP1936" s="18"/>
      <c r="AQ1936" s="18"/>
      <c r="AR1936" s="19"/>
      <c r="AS1936" s="19"/>
      <c r="AT1936" s="19"/>
      <c r="AU1936" s="19"/>
      <c r="AV1936" s="19"/>
      <c r="AW1936" s="19"/>
      <c r="AX1936" s="19"/>
      <c r="AY1936" s="19"/>
      <c r="AZ1936" s="19"/>
      <c r="BA1936" s="19"/>
      <c r="BB1936" s="19"/>
      <c r="BC1936" s="19"/>
      <c r="BD1936" s="19"/>
      <c r="BE1936" s="19"/>
      <c r="BF1936" s="19"/>
      <c r="BG1936" s="19"/>
      <c r="BH1936" s="19"/>
      <c r="BI1936" s="19"/>
      <c r="BJ1936" s="19"/>
      <c r="BK1936" s="19"/>
      <c r="BL1936" s="19"/>
      <c r="BM1936" s="19"/>
      <c r="BN1936" s="19"/>
      <c r="BO1936" s="19"/>
      <c r="BP1936" s="19"/>
    </row>
    <row r="1937" spans="1:68" s="2" customFormat="1">
      <c r="A1937" s="57"/>
      <c r="B1937" s="18"/>
      <c r="C1937" s="18"/>
      <c r="D1937" s="18"/>
      <c r="E1937" s="18"/>
      <c r="F1937" s="18"/>
      <c r="G1937" s="18"/>
      <c r="H1937" s="18"/>
      <c r="I1937" s="18"/>
      <c r="J1937" s="18"/>
      <c r="K1937" s="18"/>
      <c r="L1937" s="18"/>
      <c r="M1937" s="18"/>
      <c r="N1937" s="18"/>
      <c r="O1937" s="18"/>
      <c r="P1937" s="18"/>
      <c r="Q1937" s="18"/>
      <c r="R1937" s="18"/>
      <c r="S1937" s="18"/>
      <c r="T1937" s="18"/>
      <c r="U1937" s="18"/>
      <c r="V1937" s="18"/>
      <c r="W1937" s="18"/>
      <c r="X1937" s="18"/>
      <c r="Y1937" s="18"/>
      <c r="Z1937" s="18"/>
      <c r="AA1937" s="18"/>
      <c r="AB1937" s="18"/>
      <c r="AC1937" s="18"/>
      <c r="AD1937" s="18"/>
      <c r="AE1937" s="18"/>
      <c r="AF1937" s="18"/>
      <c r="AG1937" s="18"/>
      <c r="AH1937" s="18"/>
      <c r="AI1937" s="18"/>
      <c r="AJ1937" s="18"/>
      <c r="AK1937" s="18"/>
      <c r="AL1937" s="18"/>
      <c r="AM1937" s="18"/>
      <c r="AN1937" s="18"/>
      <c r="AO1937" s="18"/>
      <c r="AP1937" s="18"/>
      <c r="AQ1937" s="18"/>
      <c r="AR1937" s="19"/>
      <c r="AS1937" s="19"/>
      <c r="AT1937" s="19"/>
      <c r="AU1937" s="19"/>
      <c r="AV1937" s="19"/>
      <c r="AW1937" s="19"/>
      <c r="AX1937" s="19"/>
      <c r="AY1937" s="19"/>
      <c r="AZ1937" s="19"/>
      <c r="BA1937" s="19"/>
      <c r="BB1937" s="19"/>
      <c r="BC1937" s="19"/>
      <c r="BD1937" s="19"/>
      <c r="BE1937" s="19"/>
      <c r="BF1937" s="19"/>
      <c r="BG1937" s="19"/>
      <c r="BH1937" s="19"/>
      <c r="BI1937" s="19"/>
      <c r="BJ1937" s="19"/>
      <c r="BK1937" s="19"/>
      <c r="BL1937" s="19"/>
      <c r="BM1937" s="19"/>
      <c r="BN1937" s="19"/>
      <c r="BO1937" s="19"/>
      <c r="BP1937" s="19"/>
    </row>
    <row r="1938" spans="1:68" s="2" customFormat="1">
      <c r="A1938" s="57"/>
      <c r="B1938" s="18"/>
      <c r="C1938" s="18"/>
      <c r="D1938" s="18"/>
      <c r="E1938" s="18"/>
      <c r="F1938" s="18"/>
      <c r="G1938" s="18"/>
      <c r="H1938" s="18"/>
      <c r="I1938" s="18"/>
      <c r="J1938" s="18"/>
      <c r="K1938" s="18"/>
      <c r="L1938" s="18"/>
      <c r="M1938" s="18"/>
      <c r="N1938" s="18"/>
      <c r="O1938" s="18"/>
      <c r="P1938" s="18"/>
      <c r="Q1938" s="18"/>
      <c r="R1938" s="18"/>
      <c r="S1938" s="18"/>
      <c r="T1938" s="18"/>
      <c r="U1938" s="18"/>
      <c r="V1938" s="18"/>
      <c r="W1938" s="18"/>
      <c r="X1938" s="18"/>
      <c r="Y1938" s="18"/>
      <c r="Z1938" s="18"/>
      <c r="AA1938" s="18"/>
      <c r="AB1938" s="18"/>
      <c r="AC1938" s="18"/>
      <c r="AD1938" s="18"/>
      <c r="AE1938" s="18"/>
      <c r="AF1938" s="18"/>
      <c r="AG1938" s="18"/>
      <c r="AH1938" s="18"/>
      <c r="AI1938" s="18"/>
      <c r="AJ1938" s="18"/>
      <c r="AK1938" s="18"/>
      <c r="AL1938" s="18"/>
      <c r="AM1938" s="18"/>
      <c r="AN1938" s="18"/>
      <c r="AO1938" s="18"/>
      <c r="AP1938" s="18"/>
      <c r="AQ1938" s="18"/>
      <c r="AR1938" s="19"/>
      <c r="AS1938" s="19"/>
      <c r="AT1938" s="19"/>
      <c r="AU1938" s="19"/>
      <c r="AV1938" s="19"/>
      <c r="AW1938" s="19"/>
      <c r="AX1938" s="19"/>
      <c r="AY1938" s="19"/>
      <c r="AZ1938" s="19"/>
      <c r="BA1938" s="19"/>
      <c r="BB1938" s="19"/>
      <c r="BC1938" s="19"/>
      <c r="BD1938" s="19"/>
      <c r="BE1938" s="19"/>
      <c r="BF1938" s="19"/>
      <c r="BG1938" s="19"/>
      <c r="BH1938" s="19"/>
      <c r="BI1938" s="19"/>
      <c r="BJ1938" s="19"/>
      <c r="BK1938" s="19"/>
      <c r="BL1938" s="19"/>
      <c r="BM1938" s="19"/>
      <c r="BN1938" s="19"/>
      <c r="BO1938" s="19"/>
      <c r="BP1938" s="19"/>
    </row>
    <row r="1939" spans="1:68" s="2" customFormat="1">
      <c r="A1939" s="57"/>
      <c r="B1939" s="18"/>
      <c r="C1939" s="18"/>
      <c r="D1939" s="18"/>
      <c r="E1939" s="18"/>
      <c r="F1939" s="18"/>
      <c r="G1939" s="18"/>
      <c r="H1939" s="18"/>
      <c r="I1939" s="18"/>
      <c r="J1939" s="18"/>
      <c r="K1939" s="18"/>
      <c r="L1939" s="18"/>
      <c r="M1939" s="18"/>
      <c r="N1939" s="18"/>
      <c r="O1939" s="18"/>
      <c r="P1939" s="18"/>
      <c r="Q1939" s="18"/>
      <c r="R1939" s="18"/>
      <c r="S1939" s="18"/>
      <c r="T1939" s="18"/>
      <c r="U1939" s="18"/>
      <c r="V1939" s="18"/>
      <c r="W1939" s="18"/>
      <c r="X1939" s="18"/>
      <c r="Y1939" s="18"/>
      <c r="Z1939" s="18"/>
      <c r="AA1939" s="18"/>
      <c r="AB1939" s="18"/>
      <c r="AC1939" s="18"/>
      <c r="AD1939" s="18"/>
      <c r="AE1939" s="18"/>
      <c r="AF1939" s="18"/>
      <c r="AG1939" s="18"/>
      <c r="AH1939" s="18"/>
      <c r="AI1939" s="18"/>
      <c r="AJ1939" s="18"/>
      <c r="AK1939" s="18"/>
      <c r="AL1939" s="18"/>
      <c r="AM1939" s="18"/>
      <c r="AN1939" s="18"/>
      <c r="AO1939" s="18"/>
      <c r="AP1939" s="18"/>
      <c r="AQ1939" s="18"/>
      <c r="AR1939" s="19"/>
      <c r="AS1939" s="19"/>
      <c r="AT1939" s="19"/>
      <c r="AU1939" s="19"/>
      <c r="AV1939" s="19"/>
      <c r="AW1939" s="19"/>
      <c r="AX1939" s="19"/>
      <c r="AY1939" s="19"/>
      <c r="AZ1939" s="19"/>
      <c r="BA1939" s="19"/>
      <c r="BB1939" s="19"/>
      <c r="BC1939" s="19"/>
      <c r="BD1939" s="19"/>
      <c r="BE1939" s="19"/>
      <c r="BF1939" s="19"/>
      <c r="BG1939" s="19"/>
      <c r="BH1939" s="19"/>
      <c r="BI1939" s="19"/>
      <c r="BJ1939" s="19"/>
      <c r="BK1939" s="19"/>
      <c r="BL1939" s="19"/>
      <c r="BM1939" s="19"/>
      <c r="BN1939" s="19"/>
      <c r="BO1939" s="19"/>
      <c r="BP1939" s="19"/>
    </row>
    <row r="1940" spans="1:68" s="2" customFormat="1">
      <c r="A1940" s="57"/>
      <c r="B1940" s="18"/>
      <c r="C1940" s="18"/>
      <c r="D1940" s="18"/>
      <c r="E1940" s="18"/>
      <c r="F1940" s="18"/>
      <c r="G1940" s="18"/>
      <c r="H1940" s="18"/>
      <c r="I1940" s="18"/>
      <c r="J1940" s="18"/>
      <c r="K1940" s="18"/>
      <c r="L1940" s="18"/>
      <c r="M1940" s="18"/>
      <c r="N1940" s="18"/>
      <c r="O1940" s="18"/>
      <c r="P1940" s="18"/>
      <c r="Q1940" s="18"/>
      <c r="R1940" s="18"/>
      <c r="S1940" s="18"/>
      <c r="T1940" s="18"/>
      <c r="U1940" s="18"/>
      <c r="V1940" s="18"/>
      <c r="W1940" s="18"/>
      <c r="X1940" s="18"/>
      <c r="Y1940" s="18"/>
      <c r="Z1940" s="18"/>
      <c r="AA1940" s="18"/>
      <c r="AB1940" s="18"/>
      <c r="AC1940" s="18"/>
      <c r="AD1940" s="18"/>
      <c r="AE1940" s="18"/>
      <c r="AF1940" s="18"/>
      <c r="AG1940" s="18"/>
      <c r="AH1940" s="18"/>
      <c r="AI1940" s="18"/>
      <c r="AJ1940" s="18"/>
      <c r="AK1940" s="18"/>
      <c r="AL1940" s="18"/>
      <c r="AM1940" s="18"/>
      <c r="AN1940" s="18"/>
      <c r="AO1940" s="18"/>
      <c r="AP1940" s="18"/>
      <c r="AQ1940" s="18"/>
      <c r="AR1940" s="19"/>
      <c r="AS1940" s="19"/>
      <c r="AT1940" s="19"/>
      <c r="AU1940" s="19"/>
      <c r="AV1940" s="19"/>
      <c r="AW1940" s="19"/>
      <c r="AX1940" s="19"/>
      <c r="AY1940" s="19"/>
      <c r="AZ1940" s="19"/>
      <c r="BA1940" s="19"/>
      <c r="BB1940" s="19"/>
      <c r="BC1940" s="19"/>
      <c r="BD1940" s="19"/>
      <c r="BE1940" s="19"/>
      <c r="BF1940" s="19"/>
      <c r="BG1940" s="19"/>
      <c r="BH1940" s="19"/>
      <c r="BI1940" s="19"/>
      <c r="BJ1940" s="19"/>
      <c r="BK1940" s="19"/>
      <c r="BL1940" s="19"/>
      <c r="BM1940" s="19"/>
      <c r="BN1940" s="19"/>
      <c r="BO1940" s="19"/>
      <c r="BP1940" s="19"/>
    </row>
    <row r="1941" spans="1:68" s="2" customFormat="1">
      <c r="A1941" s="57"/>
      <c r="B1941" s="18"/>
      <c r="C1941" s="18"/>
      <c r="D1941" s="18"/>
      <c r="E1941" s="18"/>
      <c r="F1941" s="18"/>
      <c r="G1941" s="18"/>
      <c r="H1941" s="18"/>
      <c r="I1941" s="18"/>
      <c r="J1941" s="18"/>
      <c r="K1941" s="18"/>
      <c r="L1941" s="18"/>
      <c r="M1941" s="18"/>
      <c r="N1941" s="18"/>
      <c r="O1941" s="18"/>
      <c r="P1941" s="18"/>
      <c r="Q1941" s="18"/>
      <c r="R1941" s="18"/>
      <c r="S1941" s="18"/>
      <c r="T1941" s="18"/>
      <c r="U1941" s="18"/>
      <c r="V1941" s="18"/>
      <c r="W1941" s="18"/>
      <c r="X1941" s="18"/>
      <c r="Y1941" s="18"/>
      <c r="Z1941" s="18"/>
      <c r="AA1941" s="18"/>
      <c r="AB1941" s="18"/>
      <c r="AC1941" s="18"/>
      <c r="AD1941" s="18"/>
      <c r="AE1941" s="18"/>
      <c r="AF1941" s="18"/>
      <c r="AG1941" s="18"/>
      <c r="AH1941" s="18"/>
      <c r="AI1941" s="18"/>
      <c r="AJ1941" s="18"/>
      <c r="AK1941" s="18"/>
      <c r="AL1941" s="18"/>
      <c r="AM1941" s="18"/>
      <c r="AN1941" s="18"/>
      <c r="AO1941" s="18"/>
      <c r="AP1941" s="18"/>
      <c r="AQ1941" s="18"/>
      <c r="AR1941" s="19"/>
      <c r="AS1941" s="19"/>
      <c r="AT1941" s="19"/>
      <c r="AU1941" s="19"/>
      <c r="AV1941" s="19"/>
      <c r="AW1941" s="19"/>
      <c r="AX1941" s="19"/>
      <c r="AY1941" s="19"/>
      <c r="AZ1941" s="19"/>
      <c r="BA1941" s="19"/>
      <c r="BB1941" s="19"/>
      <c r="BC1941" s="19"/>
      <c r="BD1941" s="19"/>
      <c r="BE1941" s="19"/>
      <c r="BF1941" s="19"/>
      <c r="BG1941" s="19"/>
      <c r="BH1941" s="19"/>
      <c r="BI1941" s="19"/>
      <c r="BJ1941" s="19"/>
      <c r="BK1941" s="19"/>
      <c r="BL1941" s="19"/>
      <c r="BM1941" s="19"/>
      <c r="BN1941" s="19"/>
      <c r="BO1941" s="19"/>
      <c r="BP1941" s="19"/>
    </row>
    <row r="1942" spans="1:68" s="2" customFormat="1">
      <c r="A1942" s="57"/>
      <c r="B1942" s="18"/>
      <c r="C1942" s="18"/>
      <c r="D1942" s="18"/>
      <c r="E1942" s="18"/>
      <c r="F1942" s="18"/>
      <c r="G1942" s="18"/>
      <c r="H1942" s="18"/>
      <c r="I1942" s="18"/>
      <c r="J1942" s="18"/>
      <c r="K1942" s="18"/>
      <c r="L1942" s="18"/>
      <c r="M1942" s="18"/>
      <c r="N1942" s="18"/>
      <c r="O1942" s="18"/>
      <c r="P1942" s="18"/>
      <c r="Q1942" s="18"/>
      <c r="R1942" s="18"/>
      <c r="S1942" s="18"/>
      <c r="T1942" s="18"/>
      <c r="U1942" s="18"/>
      <c r="V1942" s="18"/>
      <c r="W1942" s="18"/>
      <c r="X1942" s="18"/>
      <c r="Y1942" s="18"/>
      <c r="Z1942" s="18"/>
      <c r="AA1942" s="18"/>
      <c r="AB1942" s="18"/>
      <c r="AC1942" s="18"/>
      <c r="AD1942" s="18"/>
      <c r="AE1942" s="18"/>
      <c r="AF1942" s="18"/>
      <c r="AG1942" s="18"/>
      <c r="AH1942" s="18"/>
      <c r="AI1942" s="18"/>
      <c r="AJ1942" s="18"/>
      <c r="AK1942" s="18"/>
      <c r="AL1942" s="18"/>
      <c r="AM1942" s="18"/>
      <c r="AN1942" s="18"/>
      <c r="AO1942" s="18"/>
      <c r="AP1942" s="18"/>
      <c r="AQ1942" s="18"/>
      <c r="AR1942" s="19"/>
      <c r="AS1942" s="19"/>
      <c r="AT1942" s="19"/>
      <c r="AU1942" s="19"/>
      <c r="AV1942" s="19"/>
      <c r="AW1942" s="19"/>
      <c r="AX1942" s="19"/>
      <c r="AY1942" s="19"/>
      <c r="AZ1942" s="19"/>
      <c r="BA1942" s="19"/>
      <c r="BB1942" s="19"/>
      <c r="BC1942" s="19"/>
      <c r="BD1942" s="19"/>
      <c r="BE1942" s="19"/>
      <c r="BF1942" s="19"/>
      <c r="BG1942" s="19"/>
      <c r="BH1942" s="19"/>
      <c r="BI1942" s="19"/>
      <c r="BJ1942" s="19"/>
      <c r="BK1942" s="19"/>
      <c r="BL1942" s="19"/>
      <c r="BM1942" s="19"/>
      <c r="BN1942" s="19"/>
      <c r="BO1942" s="19"/>
      <c r="BP1942" s="19"/>
    </row>
    <row r="1943" spans="1:68" s="2" customFormat="1">
      <c r="A1943" s="57"/>
      <c r="B1943" s="18"/>
      <c r="C1943" s="18"/>
      <c r="D1943" s="18"/>
      <c r="E1943" s="18"/>
      <c r="F1943" s="18"/>
      <c r="G1943" s="18"/>
      <c r="H1943" s="18"/>
      <c r="I1943" s="18"/>
      <c r="J1943" s="18"/>
      <c r="K1943" s="18"/>
      <c r="L1943" s="18"/>
      <c r="M1943" s="18"/>
      <c r="N1943" s="18"/>
      <c r="O1943" s="18"/>
      <c r="P1943" s="18"/>
      <c r="Q1943" s="18"/>
      <c r="R1943" s="18"/>
      <c r="S1943" s="18"/>
      <c r="T1943" s="18"/>
      <c r="U1943" s="18"/>
      <c r="V1943" s="18"/>
      <c r="W1943" s="18"/>
      <c r="X1943" s="18"/>
      <c r="Y1943" s="18"/>
      <c r="Z1943" s="18"/>
      <c r="AA1943" s="18"/>
      <c r="AB1943" s="18"/>
      <c r="AC1943" s="18"/>
      <c r="AD1943" s="18"/>
      <c r="AE1943" s="18"/>
      <c r="AF1943" s="18"/>
      <c r="AG1943" s="18"/>
      <c r="AH1943" s="18"/>
      <c r="AI1943" s="18"/>
      <c r="AJ1943" s="18"/>
      <c r="AK1943" s="18"/>
      <c r="AL1943" s="18"/>
      <c r="AM1943" s="18"/>
      <c r="AN1943" s="18"/>
      <c r="AO1943" s="18"/>
      <c r="AP1943" s="18"/>
      <c r="AQ1943" s="18"/>
      <c r="AR1943" s="19"/>
      <c r="AS1943" s="19"/>
      <c r="AT1943" s="19"/>
      <c r="AU1943" s="19"/>
      <c r="AV1943" s="19"/>
      <c r="AW1943" s="19"/>
      <c r="AX1943" s="19"/>
      <c r="AY1943" s="19"/>
      <c r="AZ1943" s="19"/>
      <c r="BA1943" s="19"/>
      <c r="BB1943" s="19"/>
      <c r="BC1943" s="19"/>
      <c r="BD1943" s="19"/>
      <c r="BE1943" s="19"/>
      <c r="BF1943" s="19"/>
      <c r="BG1943" s="19"/>
      <c r="BH1943" s="19"/>
      <c r="BI1943" s="19"/>
      <c r="BJ1943" s="19"/>
      <c r="BK1943" s="19"/>
      <c r="BL1943" s="19"/>
      <c r="BM1943" s="19"/>
      <c r="BN1943" s="19"/>
      <c r="BO1943" s="19"/>
      <c r="BP1943" s="19"/>
    </row>
    <row r="1944" spans="1:68" s="2" customFormat="1">
      <c r="A1944" s="57"/>
      <c r="B1944" s="18"/>
      <c r="C1944" s="18"/>
      <c r="D1944" s="18"/>
      <c r="E1944" s="18"/>
      <c r="F1944" s="18"/>
      <c r="G1944" s="18"/>
      <c r="H1944" s="18"/>
      <c r="I1944" s="18"/>
      <c r="J1944" s="18"/>
      <c r="K1944" s="18"/>
      <c r="L1944" s="18"/>
      <c r="M1944" s="18"/>
      <c r="N1944" s="18"/>
      <c r="O1944" s="18"/>
      <c r="P1944" s="18"/>
      <c r="Q1944" s="18"/>
      <c r="R1944" s="18"/>
      <c r="S1944" s="18"/>
      <c r="T1944" s="18"/>
      <c r="U1944" s="18"/>
      <c r="V1944" s="18"/>
      <c r="W1944" s="18"/>
      <c r="X1944" s="18"/>
      <c r="Y1944" s="18"/>
      <c r="Z1944" s="18"/>
      <c r="AA1944" s="18"/>
      <c r="AB1944" s="18"/>
      <c r="AC1944" s="18"/>
      <c r="AD1944" s="18"/>
      <c r="AE1944" s="18"/>
      <c r="AF1944" s="18"/>
      <c r="AG1944" s="18"/>
      <c r="AH1944" s="18"/>
      <c r="AI1944" s="18"/>
      <c r="AJ1944" s="18"/>
      <c r="AK1944" s="18"/>
      <c r="AL1944" s="18"/>
      <c r="AM1944" s="18"/>
      <c r="AN1944" s="18"/>
      <c r="AO1944" s="18"/>
      <c r="AP1944" s="18"/>
      <c r="AQ1944" s="18"/>
      <c r="AR1944" s="19"/>
      <c r="AS1944" s="19"/>
      <c r="AT1944" s="19"/>
      <c r="AU1944" s="19"/>
      <c r="AV1944" s="19"/>
      <c r="AW1944" s="19"/>
      <c r="AX1944" s="19"/>
      <c r="AY1944" s="19"/>
      <c r="AZ1944" s="19"/>
      <c r="BA1944" s="19"/>
      <c r="BB1944" s="19"/>
      <c r="BC1944" s="19"/>
      <c r="BD1944" s="19"/>
      <c r="BE1944" s="19"/>
      <c r="BF1944" s="19"/>
      <c r="BG1944" s="19"/>
      <c r="BH1944" s="19"/>
      <c r="BI1944" s="19"/>
      <c r="BJ1944" s="19"/>
      <c r="BK1944" s="19"/>
      <c r="BL1944" s="19"/>
      <c r="BM1944" s="19"/>
      <c r="BN1944" s="19"/>
      <c r="BO1944" s="19"/>
      <c r="BP1944" s="19"/>
    </row>
    <row r="1945" spans="1:68" s="2" customFormat="1">
      <c r="A1945" s="57"/>
      <c r="B1945" s="18"/>
      <c r="C1945" s="18"/>
      <c r="D1945" s="18"/>
      <c r="E1945" s="18"/>
      <c r="F1945" s="18"/>
      <c r="G1945" s="18"/>
      <c r="H1945" s="18"/>
      <c r="I1945" s="18"/>
      <c r="J1945" s="18"/>
      <c r="K1945" s="18"/>
      <c r="L1945" s="18"/>
      <c r="M1945" s="18"/>
      <c r="N1945" s="18"/>
      <c r="O1945" s="18"/>
      <c r="P1945" s="18"/>
      <c r="Q1945" s="18"/>
      <c r="R1945" s="18"/>
      <c r="S1945" s="18"/>
      <c r="T1945" s="18"/>
      <c r="U1945" s="18"/>
      <c r="V1945" s="18"/>
      <c r="W1945" s="18"/>
      <c r="X1945" s="18"/>
      <c r="Y1945" s="18"/>
      <c r="Z1945" s="18"/>
      <c r="AA1945" s="18"/>
      <c r="AB1945" s="18"/>
      <c r="AC1945" s="18"/>
      <c r="AD1945" s="18"/>
      <c r="AE1945" s="18"/>
      <c r="AF1945" s="18"/>
      <c r="AG1945" s="18"/>
      <c r="AH1945" s="18"/>
      <c r="AI1945" s="18"/>
      <c r="AJ1945" s="18"/>
      <c r="AK1945" s="18"/>
      <c r="AL1945" s="18"/>
      <c r="AM1945" s="18"/>
      <c r="AN1945" s="18"/>
      <c r="AO1945" s="18"/>
      <c r="AP1945" s="18"/>
      <c r="AQ1945" s="18"/>
      <c r="AR1945" s="19"/>
      <c r="AS1945" s="19"/>
      <c r="AT1945" s="19"/>
      <c r="AU1945" s="19"/>
      <c r="AV1945" s="19"/>
      <c r="AW1945" s="19"/>
      <c r="AX1945" s="19"/>
      <c r="AY1945" s="19"/>
      <c r="AZ1945" s="19"/>
      <c r="BA1945" s="19"/>
      <c r="BB1945" s="19"/>
      <c r="BC1945" s="19"/>
      <c r="BD1945" s="19"/>
      <c r="BE1945" s="19"/>
      <c r="BF1945" s="19"/>
      <c r="BG1945" s="19"/>
      <c r="BH1945" s="19"/>
      <c r="BI1945" s="19"/>
      <c r="BJ1945" s="19"/>
      <c r="BK1945" s="19"/>
      <c r="BL1945" s="19"/>
      <c r="BM1945" s="19"/>
      <c r="BN1945" s="19"/>
      <c r="BO1945" s="19"/>
      <c r="BP1945" s="19"/>
    </row>
    <row r="1946" spans="1:68" s="2" customFormat="1">
      <c r="A1946" s="57"/>
      <c r="B1946" s="18"/>
      <c r="C1946" s="18"/>
      <c r="D1946" s="18"/>
      <c r="E1946" s="18"/>
      <c r="F1946" s="18"/>
      <c r="G1946" s="18"/>
      <c r="H1946" s="18"/>
      <c r="I1946" s="18"/>
      <c r="J1946" s="18"/>
      <c r="K1946" s="18"/>
      <c r="L1946" s="18"/>
      <c r="M1946" s="18"/>
      <c r="N1946" s="18"/>
      <c r="O1946" s="18"/>
      <c r="P1946" s="18"/>
      <c r="Q1946" s="18"/>
      <c r="R1946" s="18"/>
      <c r="S1946" s="18"/>
      <c r="T1946" s="18"/>
      <c r="U1946" s="18"/>
      <c r="V1946" s="18"/>
      <c r="W1946" s="18"/>
      <c r="X1946" s="18"/>
      <c r="Y1946" s="18"/>
      <c r="Z1946" s="18"/>
      <c r="AA1946" s="18"/>
      <c r="AB1946" s="18"/>
      <c r="AC1946" s="18"/>
      <c r="AD1946" s="18"/>
      <c r="AE1946" s="18"/>
      <c r="AF1946" s="18"/>
      <c r="AG1946" s="18"/>
      <c r="AH1946" s="18"/>
      <c r="AI1946" s="18"/>
      <c r="AJ1946" s="18"/>
      <c r="AK1946" s="18"/>
      <c r="AL1946" s="18"/>
      <c r="AM1946" s="18"/>
      <c r="AN1946" s="18"/>
      <c r="AO1946" s="18"/>
      <c r="AP1946" s="18"/>
      <c r="AQ1946" s="18"/>
      <c r="AR1946" s="19"/>
      <c r="AS1946" s="19"/>
      <c r="AT1946" s="19"/>
      <c r="AU1946" s="19"/>
      <c r="AV1946" s="19"/>
      <c r="AW1946" s="19"/>
      <c r="AX1946" s="19"/>
      <c r="AY1946" s="19"/>
      <c r="AZ1946" s="19"/>
      <c r="BA1946" s="19"/>
      <c r="BB1946" s="19"/>
      <c r="BC1946" s="19"/>
      <c r="BD1946" s="19"/>
      <c r="BE1946" s="19"/>
      <c r="BF1946" s="19"/>
      <c r="BG1946" s="19"/>
      <c r="BH1946" s="19"/>
      <c r="BI1946" s="19"/>
      <c r="BJ1946" s="19"/>
      <c r="BK1946" s="19"/>
      <c r="BL1946" s="19"/>
      <c r="BM1946" s="19"/>
      <c r="BN1946" s="19"/>
      <c r="BO1946" s="19"/>
      <c r="BP1946" s="19"/>
    </row>
    <row r="1947" spans="1:68" s="2" customFormat="1">
      <c r="A1947" s="57"/>
      <c r="B1947" s="18"/>
      <c r="C1947" s="18"/>
      <c r="D1947" s="18"/>
      <c r="E1947" s="18"/>
      <c r="F1947" s="18"/>
      <c r="G1947" s="18"/>
      <c r="H1947" s="18"/>
      <c r="I1947" s="18"/>
      <c r="J1947" s="18"/>
      <c r="K1947" s="18"/>
      <c r="L1947" s="18"/>
      <c r="M1947" s="18"/>
      <c r="N1947" s="18"/>
      <c r="O1947" s="18"/>
      <c r="P1947" s="18"/>
      <c r="Q1947" s="18"/>
      <c r="R1947" s="18"/>
      <c r="S1947" s="18"/>
      <c r="T1947" s="18"/>
      <c r="U1947" s="18"/>
      <c r="V1947" s="18"/>
      <c r="W1947" s="18"/>
      <c r="X1947" s="18"/>
      <c r="Y1947" s="18"/>
      <c r="Z1947" s="18"/>
      <c r="AA1947" s="18"/>
      <c r="AB1947" s="18"/>
      <c r="AC1947" s="18"/>
      <c r="AD1947" s="18"/>
      <c r="AE1947" s="18"/>
      <c r="AF1947" s="18"/>
      <c r="AG1947" s="18"/>
      <c r="AH1947" s="18"/>
      <c r="AI1947" s="18"/>
      <c r="AJ1947" s="18"/>
      <c r="AK1947" s="18"/>
      <c r="AL1947" s="18"/>
      <c r="AM1947" s="18"/>
      <c r="AN1947" s="18"/>
      <c r="AO1947" s="18"/>
      <c r="AP1947" s="18"/>
      <c r="AQ1947" s="18"/>
      <c r="AR1947" s="19"/>
      <c r="AS1947" s="19"/>
      <c r="AT1947" s="19"/>
      <c r="AU1947" s="19"/>
      <c r="AV1947" s="19"/>
      <c r="AW1947" s="19"/>
      <c r="AX1947" s="19"/>
      <c r="AY1947" s="19"/>
      <c r="AZ1947" s="19"/>
      <c r="BA1947" s="19"/>
      <c r="BB1947" s="19"/>
      <c r="BC1947" s="19"/>
      <c r="BD1947" s="19"/>
      <c r="BE1947" s="19"/>
      <c r="BF1947" s="19"/>
      <c r="BG1947" s="19"/>
      <c r="BH1947" s="19"/>
      <c r="BI1947" s="19"/>
      <c r="BJ1947" s="19"/>
      <c r="BK1947" s="19"/>
      <c r="BL1947" s="19"/>
      <c r="BM1947" s="19"/>
      <c r="BN1947" s="19"/>
      <c r="BO1947" s="19"/>
      <c r="BP1947" s="19"/>
    </row>
    <row r="1948" spans="1:68" s="2" customFormat="1">
      <c r="A1948" s="57"/>
      <c r="B1948" s="18"/>
      <c r="C1948" s="18"/>
      <c r="D1948" s="18"/>
      <c r="E1948" s="18"/>
      <c r="F1948" s="18"/>
      <c r="G1948" s="18"/>
      <c r="H1948" s="18"/>
      <c r="I1948" s="18"/>
      <c r="J1948" s="18"/>
      <c r="K1948" s="18"/>
      <c r="L1948" s="18"/>
      <c r="M1948" s="18"/>
      <c r="N1948" s="18"/>
      <c r="O1948" s="18"/>
      <c r="P1948" s="18"/>
      <c r="Q1948" s="18"/>
      <c r="R1948" s="18"/>
      <c r="S1948" s="18"/>
      <c r="T1948" s="18"/>
      <c r="U1948" s="18"/>
      <c r="V1948" s="18"/>
      <c r="W1948" s="18"/>
      <c r="X1948" s="18"/>
      <c r="Y1948" s="18"/>
      <c r="Z1948" s="18"/>
      <c r="AA1948" s="18"/>
      <c r="AB1948" s="18"/>
      <c r="AC1948" s="18"/>
      <c r="AD1948" s="18"/>
      <c r="AE1948" s="18"/>
      <c r="AF1948" s="18"/>
      <c r="AG1948" s="18"/>
      <c r="AH1948" s="18"/>
      <c r="AI1948" s="18"/>
      <c r="AJ1948" s="18"/>
      <c r="AK1948" s="18"/>
      <c r="AL1948" s="18"/>
      <c r="AM1948" s="18"/>
      <c r="AN1948" s="18"/>
      <c r="AO1948" s="18"/>
      <c r="AP1948" s="18"/>
      <c r="AQ1948" s="18"/>
      <c r="AR1948" s="19"/>
      <c r="AS1948" s="19"/>
      <c r="AT1948" s="19"/>
      <c r="AU1948" s="19"/>
      <c r="AV1948" s="19"/>
      <c r="AW1948" s="19"/>
      <c r="AX1948" s="19"/>
      <c r="AY1948" s="19"/>
      <c r="AZ1948" s="19"/>
      <c r="BA1948" s="19"/>
      <c r="BB1948" s="19"/>
      <c r="BC1948" s="19"/>
      <c r="BD1948" s="19"/>
      <c r="BE1948" s="19"/>
      <c r="BF1948" s="19"/>
      <c r="BG1948" s="19"/>
      <c r="BH1948" s="19"/>
      <c r="BI1948" s="19"/>
      <c r="BJ1948" s="19"/>
      <c r="BK1948" s="19"/>
      <c r="BL1948" s="19"/>
      <c r="BM1948" s="19"/>
      <c r="BN1948" s="19"/>
      <c r="BO1948" s="19"/>
      <c r="BP1948" s="19"/>
    </row>
    <row r="1949" spans="1:68" s="2" customFormat="1">
      <c r="A1949" s="57"/>
      <c r="B1949" s="18"/>
      <c r="C1949" s="18"/>
      <c r="D1949" s="18"/>
      <c r="E1949" s="18"/>
      <c r="F1949" s="18"/>
      <c r="G1949" s="18"/>
      <c r="H1949" s="18"/>
      <c r="I1949" s="18"/>
      <c r="J1949" s="18"/>
      <c r="K1949" s="18"/>
      <c r="L1949" s="18"/>
      <c r="M1949" s="18"/>
      <c r="N1949" s="18"/>
      <c r="O1949" s="18"/>
      <c r="P1949" s="18"/>
      <c r="Q1949" s="18"/>
      <c r="R1949" s="18"/>
      <c r="S1949" s="18"/>
      <c r="T1949" s="18"/>
      <c r="U1949" s="18"/>
      <c r="V1949" s="18"/>
      <c r="W1949" s="18"/>
      <c r="X1949" s="18"/>
      <c r="Y1949" s="18"/>
      <c r="Z1949" s="18"/>
      <c r="AA1949" s="18"/>
      <c r="AB1949" s="18"/>
      <c r="AC1949" s="18"/>
      <c r="AD1949" s="18"/>
      <c r="AE1949" s="18"/>
      <c r="AF1949" s="18"/>
      <c r="AG1949" s="18"/>
      <c r="AH1949" s="18"/>
      <c r="AI1949" s="18"/>
      <c r="AJ1949" s="18"/>
      <c r="AK1949" s="18"/>
      <c r="AL1949" s="18"/>
      <c r="AM1949" s="18"/>
      <c r="AN1949" s="18"/>
      <c r="AO1949" s="18"/>
      <c r="AP1949" s="18"/>
      <c r="AQ1949" s="18"/>
      <c r="AR1949" s="19"/>
      <c r="AS1949" s="19"/>
      <c r="AT1949" s="19"/>
      <c r="AU1949" s="19"/>
      <c r="AV1949" s="19"/>
      <c r="AW1949" s="19"/>
      <c r="AX1949" s="19"/>
      <c r="AY1949" s="19"/>
      <c r="AZ1949" s="19"/>
      <c r="BA1949" s="19"/>
      <c r="BB1949" s="19"/>
      <c r="BC1949" s="19"/>
      <c r="BD1949" s="19"/>
      <c r="BE1949" s="19"/>
      <c r="BF1949" s="19"/>
      <c r="BG1949" s="19"/>
      <c r="BH1949" s="19"/>
      <c r="BI1949" s="19"/>
      <c r="BJ1949" s="19"/>
      <c r="BK1949" s="19"/>
      <c r="BL1949" s="19"/>
      <c r="BM1949" s="19"/>
      <c r="BN1949" s="19"/>
      <c r="BO1949" s="19"/>
      <c r="BP1949" s="19"/>
    </row>
    <row r="1950" spans="1:68" s="2" customFormat="1">
      <c r="A1950" s="57"/>
      <c r="B1950" s="18"/>
      <c r="C1950" s="18"/>
      <c r="D1950" s="18"/>
      <c r="E1950" s="18"/>
      <c r="F1950" s="18"/>
      <c r="G1950" s="18"/>
      <c r="H1950" s="18"/>
      <c r="I1950" s="18"/>
      <c r="J1950" s="18"/>
      <c r="K1950" s="18"/>
      <c r="L1950" s="18"/>
      <c r="M1950" s="18"/>
      <c r="N1950" s="18"/>
      <c r="O1950" s="18"/>
      <c r="P1950" s="18"/>
      <c r="Q1950" s="18"/>
      <c r="R1950" s="18"/>
      <c r="S1950" s="18"/>
      <c r="T1950" s="18"/>
      <c r="U1950" s="18"/>
      <c r="V1950" s="18"/>
      <c r="W1950" s="18"/>
      <c r="X1950" s="18"/>
      <c r="Y1950" s="18"/>
      <c r="Z1950" s="18"/>
      <c r="AA1950" s="18"/>
      <c r="AB1950" s="18"/>
      <c r="AC1950" s="18"/>
      <c r="AD1950" s="18"/>
      <c r="AE1950" s="18"/>
      <c r="AF1950" s="18"/>
      <c r="AG1950" s="18"/>
      <c r="AH1950" s="18"/>
      <c r="AI1950" s="18"/>
      <c r="AJ1950" s="18"/>
      <c r="AK1950" s="18"/>
      <c r="AL1950" s="18"/>
      <c r="AM1950" s="18"/>
      <c r="AN1950" s="18"/>
      <c r="AO1950" s="18"/>
      <c r="AP1950" s="18"/>
      <c r="AQ1950" s="18"/>
      <c r="AR1950" s="19"/>
      <c r="AS1950" s="19"/>
      <c r="AT1950" s="19"/>
      <c r="AU1950" s="19"/>
      <c r="AV1950" s="19"/>
      <c r="AW1950" s="19"/>
      <c r="AX1950" s="19"/>
      <c r="AY1950" s="19"/>
      <c r="AZ1950" s="19"/>
      <c r="BA1950" s="19"/>
      <c r="BB1950" s="19"/>
      <c r="BC1950" s="19"/>
      <c r="BD1950" s="19"/>
      <c r="BE1950" s="19"/>
      <c r="BF1950" s="19"/>
      <c r="BG1950" s="19"/>
      <c r="BH1950" s="19"/>
      <c r="BI1950" s="19"/>
      <c r="BJ1950" s="19"/>
      <c r="BK1950" s="19"/>
      <c r="BL1950" s="19"/>
      <c r="BM1950" s="19"/>
      <c r="BN1950" s="19"/>
      <c r="BO1950" s="19"/>
      <c r="BP1950" s="19"/>
    </row>
    <row r="1951" spans="1:68" s="2" customFormat="1">
      <c r="A1951" s="57"/>
      <c r="B1951" s="18"/>
      <c r="C1951" s="18"/>
      <c r="D1951" s="18"/>
      <c r="E1951" s="18"/>
      <c r="F1951" s="18"/>
      <c r="G1951" s="18"/>
      <c r="H1951" s="18"/>
      <c r="I1951" s="18"/>
      <c r="J1951" s="18"/>
      <c r="K1951" s="18"/>
      <c r="L1951" s="18"/>
      <c r="M1951" s="18"/>
      <c r="N1951" s="18"/>
      <c r="O1951" s="18"/>
      <c r="P1951" s="18"/>
      <c r="Q1951" s="18"/>
      <c r="R1951" s="18"/>
      <c r="S1951" s="18"/>
      <c r="T1951" s="18"/>
      <c r="U1951" s="18"/>
      <c r="V1951" s="18"/>
      <c r="W1951" s="18"/>
      <c r="X1951" s="18"/>
      <c r="Y1951" s="18"/>
      <c r="Z1951" s="18"/>
      <c r="AA1951" s="18"/>
      <c r="AB1951" s="18"/>
      <c r="AC1951" s="18"/>
      <c r="AD1951" s="18"/>
      <c r="AE1951" s="18"/>
      <c r="AF1951" s="18"/>
      <c r="AG1951" s="18"/>
      <c r="AH1951" s="18"/>
      <c r="AI1951" s="18"/>
      <c r="AJ1951" s="18"/>
      <c r="AK1951" s="18"/>
      <c r="AL1951" s="18"/>
      <c r="AM1951" s="18"/>
      <c r="AN1951" s="18"/>
      <c r="AO1951" s="18"/>
      <c r="AP1951" s="18"/>
      <c r="AQ1951" s="18"/>
      <c r="AR1951" s="19"/>
      <c r="AS1951" s="19"/>
      <c r="AT1951" s="19"/>
      <c r="AU1951" s="19"/>
      <c r="AV1951" s="19"/>
      <c r="AW1951" s="19"/>
      <c r="AX1951" s="19"/>
      <c r="AY1951" s="19"/>
      <c r="AZ1951" s="19"/>
      <c r="BA1951" s="19"/>
      <c r="BB1951" s="19"/>
      <c r="BC1951" s="19"/>
      <c r="BD1951" s="19"/>
      <c r="BE1951" s="19"/>
      <c r="BF1951" s="19"/>
      <c r="BG1951" s="19"/>
      <c r="BH1951" s="19"/>
      <c r="BI1951" s="19"/>
      <c r="BJ1951" s="19"/>
      <c r="BK1951" s="19"/>
      <c r="BL1951" s="19"/>
      <c r="BM1951" s="19"/>
      <c r="BN1951" s="19"/>
      <c r="BO1951" s="19"/>
      <c r="BP1951" s="19"/>
    </row>
    <row r="1952" spans="1:68" s="2" customFormat="1">
      <c r="A1952" s="57"/>
      <c r="B1952" s="18"/>
      <c r="C1952" s="18"/>
      <c r="D1952" s="18"/>
      <c r="E1952" s="18"/>
      <c r="F1952" s="18"/>
      <c r="G1952" s="18"/>
      <c r="H1952" s="18"/>
      <c r="I1952" s="18"/>
      <c r="J1952" s="18"/>
      <c r="K1952" s="18"/>
      <c r="L1952" s="18"/>
      <c r="M1952" s="18"/>
      <c r="N1952" s="18"/>
      <c r="O1952" s="18"/>
      <c r="P1952" s="18"/>
      <c r="Q1952" s="18"/>
      <c r="R1952" s="18"/>
      <c r="S1952" s="18"/>
      <c r="T1952" s="18"/>
      <c r="U1952" s="18"/>
      <c r="V1952" s="18"/>
      <c r="W1952" s="18"/>
      <c r="X1952" s="18"/>
      <c r="Y1952" s="18"/>
      <c r="Z1952" s="18"/>
      <c r="AA1952" s="18"/>
      <c r="AB1952" s="18"/>
      <c r="AC1952" s="18"/>
      <c r="AD1952" s="18"/>
      <c r="AE1952" s="18"/>
      <c r="AF1952" s="18"/>
      <c r="AG1952" s="18"/>
      <c r="AH1952" s="18"/>
      <c r="AI1952" s="18"/>
      <c r="AJ1952" s="18"/>
      <c r="AK1952" s="18"/>
      <c r="AL1952" s="18"/>
      <c r="AM1952" s="18"/>
      <c r="AN1952" s="18"/>
      <c r="AO1952" s="18"/>
      <c r="AP1952" s="18"/>
      <c r="AQ1952" s="18"/>
      <c r="AR1952" s="19"/>
      <c r="AS1952" s="19"/>
      <c r="AT1952" s="19"/>
      <c r="AU1952" s="19"/>
      <c r="AV1952" s="19"/>
      <c r="AW1952" s="19"/>
      <c r="AX1952" s="19"/>
      <c r="AY1952" s="19"/>
      <c r="AZ1952" s="19"/>
      <c r="BA1952" s="19"/>
      <c r="BB1952" s="19"/>
      <c r="BC1952" s="19"/>
      <c r="BD1952" s="19"/>
      <c r="BE1952" s="19"/>
      <c r="BF1952" s="19"/>
      <c r="BG1952" s="19"/>
      <c r="BH1952" s="19"/>
      <c r="BI1952" s="19"/>
      <c r="BJ1952" s="19"/>
      <c r="BK1952" s="19"/>
      <c r="BL1952" s="19"/>
      <c r="BM1952" s="19"/>
      <c r="BN1952" s="19"/>
      <c r="BO1952" s="19"/>
      <c r="BP1952" s="19"/>
    </row>
    <row r="1953" spans="1:68" s="2" customFormat="1">
      <c r="A1953" s="57"/>
      <c r="B1953" s="18"/>
      <c r="C1953" s="18"/>
      <c r="D1953" s="18"/>
      <c r="E1953" s="18"/>
      <c r="F1953" s="18"/>
      <c r="G1953" s="18"/>
      <c r="H1953" s="18"/>
      <c r="I1953" s="18"/>
      <c r="J1953" s="18"/>
      <c r="K1953" s="18"/>
      <c r="L1953" s="18"/>
      <c r="M1953" s="18"/>
      <c r="N1953" s="18"/>
      <c r="O1953" s="18"/>
      <c r="P1953" s="18"/>
      <c r="Q1953" s="18"/>
      <c r="R1953" s="18"/>
      <c r="S1953" s="18"/>
      <c r="T1953" s="18"/>
      <c r="U1953" s="18"/>
      <c r="V1953" s="18"/>
      <c r="W1953" s="18"/>
      <c r="X1953" s="18"/>
      <c r="Y1953" s="18"/>
      <c r="Z1953" s="18"/>
      <c r="AA1953" s="18"/>
      <c r="AB1953" s="18"/>
      <c r="AC1953" s="18"/>
      <c r="AD1953" s="18"/>
      <c r="AE1953" s="18"/>
      <c r="AF1953" s="18"/>
      <c r="AG1953" s="18"/>
      <c r="AH1953" s="18"/>
      <c r="AI1953" s="18"/>
      <c r="AJ1953" s="18"/>
      <c r="AK1953" s="18"/>
      <c r="AL1953" s="18"/>
      <c r="AM1953" s="18"/>
      <c r="AN1953" s="18"/>
      <c r="AO1953" s="18"/>
      <c r="AP1953" s="18"/>
      <c r="AQ1953" s="18"/>
      <c r="AR1953" s="19"/>
      <c r="AS1953" s="19"/>
      <c r="AT1953" s="19"/>
      <c r="AU1953" s="19"/>
      <c r="AV1953" s="19"/>
      <c r="AW1953" s="19"/>
      <c r="AX1953" s="19"/>
      <c r="AY1953" s="19"/>
      <c r="AZ1953" s="19"/>
      <c r="BA1953" s="19"/>
      <c r="BB1953" s="19"/>
      <c r="BC1953" s="19"/>
      <c r="BD1953" s="19"/>
      <c r="BE1953" s="19"/>
      <c r="BF1953" s="19"/>
      <c r="BG1953" s="19"/>
      <c r="BH1953" s="19"/>
      <c r="BI1953" s="19"/>
      <c r="BJ1953" s="19"/>
      <c r="BK1953" s="19"/>
      <c r="BL1953" s="19"/>
      <c r="BM1953" s="19"/>
      <c r="BN1953" s="19"/>
      <c r="BO1953" s="19"/>
      <c r="BP1953" s="19"/>
    </row>
    <row r="1954" spans="1:68" s="2" customFormat="1">
      <c r="A1954" s="57"/>
      <c r="B1954" s="18"/>
      <c r="C1954" s="18"/>
      <c r="D1954" s="18"/>
      <c r="E1954" s="18"/>
      <c r="F1954" s="18"/>
      <c r="G1954" s="18"/>
      <c r="H1954" s="18"/>
      <c r="I1954" s="18"/>
      <c r="J1954" s="18"/>
      <c r="K1954" s="18"/>
      <c r="L1954" s="18"/>
      <c r="M1954" s="18"/>
      <c r="N1954" s="18"/>
      <c r="O1954" s="18"/>
      <c r="P1954" s="18"/>
      <c r="Q1954" s="18"/>
      <c r="R1954" s="18"/>
      <c r="S1954" s="18"/>
      <c r="T1954" s="18"/>
      <c r="U1954" s="18"/>
      <c r="V1954" s="18"/>
      <c r="W1954" s="18"/>
      <c r="X1954" s="18"/>
      <c r="Y1954" s="18"/>
      <c r="Z1954" s="18"/>
      <c r="AA1954" s="18"/>
      <c r="AB1954" s="18"/>
      <c r="AC1954" s="18"/>
      <c r="AD1954" s="18"/>
      <c r="AE1954" s="18"/>
      <c r="AF1954" s="18"/>
      <c r="AG1954" s="18"/>
      <c r="AH1954" s="18"/>
      <c r="AI1954" s="18"/>
      <c r="AJ1954" s="18"/>
      <c r="AK1954" s="18"/>
      <c r="AL1954" s="18"/>
      <c r="AM1954" s="18"/>
      <c r="AN1954" s="18"/>
      <c r="AO1954" s="18"/>
      <c r="AP1954" s="18"/>
      <c r="AQ1954" s="18"/>
      <c r="AR1954" s="19"/>
      <c r="AS1954" s="19"/>
      <c r="AT1954" s="19"/>
      <c r="AU1954" s="19"/>
      <c r="AV1954" s="19"/>
      <c r="AW1954" s="19"/>
      <c r="AX1954" s="19"/>
      <c r="AY1954" s="19"/>
      <c r="AZ1954" s="19"/>
      <c r="BA1954" s="19"/>
      <c r="BB1954" s="19"/>
      <c r="BC1954" s="19"/>
      <c r="BD1954" s="19"/>
      <c r="BE1954" s="19"/>
      <c r="BF1954" s="19"/>
      <c r="BG1954" s="19"/>
      <c r="BH1954" s="19"/>
      <c r="BI1954" s="19"/>
      <c r="BJ1954" s="19"/>
      <c r="BK1954" s="19"/>
      <c r="BL1954" s="19"/>
      <c r="BM1954" s="19"/>
      <c r="BN1954" s="19"/>
      <c r="BO1954" s="19"/>
      <c r="BP1954" s="19"/>
    </row>
    <row r="1955" spans="1:68" s="2" customFormat="1">
      <c r="A1955" s="57"/>
      <c r="B1955" s="18"/>
      <c r="C1955" s="18"/>
      <c r="D1955" s="18"/>
      <c r="E1955" s="18"/>
      <c r="F1955" s="18"/>
      <c r="G1955" s="18"/>
      <c r="H1955" s="18"/>
      <c r="I1955" s="18"/>
      <c r="J1955" s="18"/>
      <c r="K1955" s="18"/>
      <c r="L1955" s="18"/>
      <c r="M1955" s="18"/>
      <c r="N1955" s="18"/>
      <c r="O1955" s="18"/>
      <c r="P1955" s="18"/>
      <c r="Q1955" s="18"/>
      <c r="R1955" s="18"/>
      <c r="S1955" s="18"/>
      <c r="T1955" s="18"/>
      <c r="U1955" s="18"/>
      <c r="V1955" s="18"/>
      <c r="W1955" s="18"/>
      <c r="X1955" s="18"/>
      <c r="Y1955" s="18"/>
      <c r="Z1955" s="18"/>
      <c r="AA1955" s="18"/>
      <c r="AB1955" s="18"/>
      <c r="AC1955" s="18"/>
      <c r="AD1955" s="18"/>
      <c r="AE1955" s="18"/>
      <c r="AF1955" s="18"/>
      <c r="AG1955" s="18"/>
      <c r="AH1955" s="18"/>
      <c r="AI1955" s="18"/>
      <c r="AJ1955" s="18"/>
      <c r="AK1955" s="18"/>
      <c r="AL1955" s="18"/>
      <c r="AM1955" s="18"/>
      <c r="AN1955" s="18"/>
      <c r="AO1955" s="18"/>
      <c r="AP1955" s="18"/>
      <c r="AQ1955" s="18"/>
      <c r="AR1955" s="19"/>
      <c r="AS1955" s="19"/>
      <c r="AT1955" s="19"/>
      <c r="AU1955" s="19"/>
      <c r="AV1955" s="19"/>
      <c r="AW1955" s="19"/>
      <c r="AX1955" s="19"/>
      <c r="AY1955" s="19"/>
      <c r="AZ1955" s="19"/>
      <c r="BA1955" s="19"/>
      <c r="BB1955" s="19"/>
      <c r="BC1955" s="19"/>
      <c r="BD1955" s="19"/>
      <c r="BE1955" s="19"/>
      <c r="BF1955" s="19"/>
      <c r="BG1955" s="19"/>
      <c r="BH1955" s="19"/>
      <c r="BI1955" s="19"/>
      <c r="BJ1955" s="19"/>
      <c r="BK1955" s="19"/>
      <c r="BL1955" s="19"/>
      <c r="BM1955" s="19"/>
      <c r="BN1955" s="19"/>
      <c r="BO1955" s="19"/>
      <c r="BP1955" s="19"/>
    </row>
    <row r="1956" spans="1:68" s="2" customFormat="1">
      <c r="A1956" s="57"/>
      <c r="B1956" s="18"/>
      <c r="C1956" s="18"/>
      <c r="D1956" s="18"/>
      <c r="E1956" s="18"/>
      <c r="F1956" s="18"/>
      <c r="G1956" s="18"/>
      <c r="H1956" s="18"/>
      <c r="I1956" s="18"/>
      <c r="J1956" s="18"/>
      <c r="K1956" s="18"/>
      <c r="L1956" s="18"/>
      <c r="M1956" s="18"/>
      <c r="N1956" s="18"/>
      <c r="O1956" s="18"/>
      <c r="P1956" s="18"/>
      <c r="Q1956" s="18"/>
      <c r="R1956" s="18"/>
      <c r="S1956" s="18"/>
      <c r="T1956" s="18"/>
      <c r="U1956" s="18"/>
      <c r="V1956" s="18"/>
      <c r="W1956" s="18"/>
      <c r="X1956" s="18"/>
      <c r="Y1956" s="18"/>
      <c r="Z1956" s="18"/>
      <c r="AA1956" s="18"/>
      <c r="AB1956" s="18"/>
      <c r="AC1956" s="18"/>
      <c r="AD1956" s="18"/>
      <c r="AE1956" s="18"/>
      <c r="AF1956" s="18"/>
      <c r="AG1956" s="18"/>
      <c r="AH1956" s="18"/>
      <c r="AI1956" s="18"/>
      <c r="AJ1956" s="18"/>
      <c r="AK1956" s="18"/>
      <c r="AL1956" s="18"/>
      <c r="AM1956" s="18"/>
      <c r="AN1956" s="18"/>
      <c r="AO1956" s="18"/>
      <c r="AP1956" s="18"/>
      <c r="AQ1956" s="18"/>
      <c r="AR1956" s="19"/>
      <c r="AS1956" s="19"/>
      <c r="AT1956" s="19"/>
      <c r="AU1956" s="19"/>
      <c r="AV1956" s="19"/>
      <c r="AW1956" s="19"/>
      <c r="AX1956" s="19"/>
      <c r="AY1956" s="19"/>
      <c r="AZ1956" s="19"/>
      <c r="BA1956" s="19"/>
      <c r="BB1956" s="19"/>
      <c r="BC1956" s="19"/>
      <c r="BD1956" s="19"/>
      <c r="BE1956" s="19"/>
      <c r="BF1956" s="19"/>
      <c r="BG1956" s="19"/>
      <c r="BH1956" s="19"/>
      <c r="BI1956" s="19"/>
      <c r="BJ1956" s="19"/>
      <c r="BK1956" s="19"/>
      <c r="BL1956" s="19"/>
      <c r="BM1956" s="19"/>
      <c r="BN1956" s="19"/>
      <c r="BO1956" s="19"/>
      <c r="BP1956" s="19"/>
    </row>
    <row r="1957" spans="1:68" s="2" customFormat="1">
      <c r="A1957" s="57"/>
      <c r="B1957" s="18"/>
      <c r="C1957" s="18"/>
      <c r="D1957" s="18"/>
      <c r="E1957" s="18"/>
      <c r="F1957" s="18"/>
      <c r="G1957" s="18"/>
      <c r="H1957" s="18"/>
      <c r="I1957" s="18"/>
      <c r="J1957" s="18"/>
      <c r="K1957" s="18"/>
      <c r="L1957" s="18"/>
      <c r="M1957" s="18"/>
      <c r="N1957" s="18"/>
      <c r="O1957" s="18"/>
      <c r="P1957" s="18"/>
      <c r="Q1957" s="18"/>
      <c r="R1957" s="18"/>
      <c r="S1957" s="18"/>
      <c r="T1957" s="18"/>
      <c r="U1957" s="18"/>
      <c r="V1957" s="18"/>
      <c r="W1957" s="18"/>
      <c r="X1957" s="18"/>
      <c r="Y1957" s="18"/>
      <c r="Z1957" s="18"/>
      <c r="AA1957" s="18"/>
      <c r="AB1957" s="18"/>
      <c r="AC1957" s="18"/>
      <c r="AD1957" s="18"/>
      <c r="AE1957" s="18"/>
      <c r="AF1957" s="18"/>
      <c r="AG1957" s="18"/>
      <c r="AH1957" s="18"/>
      <c r="AI1957" s="18"/>
      <c r="AJ1957" s="18"/>
      <c r="AK1957" s="18"/>
      <c r="AL1957" s="18"/>
      <c r="AM1957" s="18"/>
      <c r="AN1957" s="18"/>
      <c r="AO1957" s="18"/>
      <c r="AP1957" s="18"/>
      <c r="AQ1957" s="18"/>
      <c r="AR1957" s="19"/>
      <c r="AS1957" s="19"/>
      <c r="AT1957" s="19"/>
      <c r="AU1957" s="19"/>
      <c r="AV1957" s="19"/>
      <c r="AW1957" s="19"/>
      <c r="AX1957" s="19"/>
      <c r="AY1957" s="19"/>
      <c r="AZ1957" s="19"/>
      <c r="BA1957" s="19"/>
      <c r="BB1957" s="19"/>
      <c r="BC1957" s="19"/>
      <c r="BD1957" s="19"/>
      <c r="BE1957" s="19"/>
      <c r="BF1957" s="19"/>
      <c r="BG1957" s="19"/>
      <c r="BH1957" s="19"/>
      <c r="BI1957" s="19"/>
      <c r="BJ1957" s="19"/>
      <c r="BK1957" s="19"/>
      <c r="BL1957" s="19"/>
      <c r="BM1957" s="19"/>
      <c r="BN1957" s="19"/>
      <c r="BO1957" s="19"/>
      <c r="BP1957" s="19"/>
    </row>
    <row r="1958" spans="1:68" s="2" customFormat="1">
      <c r="A1958" s="57"/>
      <c r="B1958" s="18"/>
      <c r="C1958" s="18"/>
      <c r="D1958" s="18"/>
      <c r="E1958" s="18"/>
      <c r="F1958" s="18"/>
      <c r="G1958" s="18"/>
      <c r="H1958" s="18"/>
      <c r="I1958" s="18"/>
      <c r="J1958" s="18"/>
      <c r="K1958" s="18"/>
      <c r="L1958" s="18"/>
      <c r="M1958" s="18"/>
      <c r="N1958" s="18"/>
      <c r="O1958" s="18"/>
      <c r="P1958" s="18"/>
      <c r="Q1958" s="18"/>
      <c r="R1958" s="18"/>
      <c r="S1958" s="18"/>
      <c r="T1958" s="18"/>
      <c r="U1958" s="18"/>
      <c r="V1958" s="18"/>
      <c r="W1958" s="18"/>
      <c r="X1958" s="18"/>
      <c r="Y1958" s="18"/>
      <c r="Z1958" s="18"/>
      <c r="AA1958" s="18"/>
      <c r="AB1958" s="18"/>
      <c r="AC1958" s="18"/>
      <c r="AD1958" s="18"/>
      <c r="AE1958" s="18"/>
      <c r="AF1958" s="18"/>
      <c r="AG1958" s="18"/>
      <c r="AH1958" s="18"/>
      <c r="AI1958" s="18"/>
      <c r="AJ1958" s="18"/>
      <c r="AK1958" s="18"/>
      <c r="AL1958" s="18"/>
      <c r="AM1958" s="18"/>
      <c r="AN1958" s="18"/>
      <c r="AO1958" s="18"/>
      <c r="AP1958" s="18"/>
      <c r="AQ1958" s="18"/>
      <c r="AR1958" s="19"/>
      <c r="AS1958" s="19"/>
      <c r="AT1958" s="19"/>
      <c r="AU1958" s="19"/>
      <c r="AV1958" s="19"/>
      <c r="AW1958" s="19"/>
      <c r="AX1958" s="19"/>
      <c r="AY1958" s="19"/>
      <c r="AZ1958" s="19"/>
      <c r="BA1958" s="19"/>
      <c r="BB1958" s="19"/>
      <c r="BC1958" s="19"/>
      <c r="BD1958" s="19"/>
      <c r="BE1958" s="19"/>
      <c r="BF1958" s="19"/>
      <c r="BG1958" s="19"/>
      <c r="BH1958" s="19"/>
      <c r="BI1958" s="19"/>
      <c r="BJ1958" s="19"/>
      <c r="BK1958" s="19"/>
      <c r="BL1958" s="19"/>
      <c r="BM1958" s="19"/>
      <c r="BN1958" s="19"/>
      <c r="BO1958" s="19"/>
      <c r="BP1958" s="19"/>
    </row>
    <row r="1959" spans="1:68" s="2" customFormat="1">
      <c r="A1959" s="57"/>
      <c r="B1959" s="18"/>
      <c r="C1959" s="18"/>
      <c r="D1959" s="18"/>
      <c r="E1959" s="18"/>
      <c r="F1959" s="18"/>
      <c r="G1959" s="18"/>
      <c r="H1959" s="18"/>
      <c r="I1959" s="18"/>
      <c r="J1959" s="18"/>
      <c r="K1959" s="18"/>
      <c r="L1959" s="18"/>
      <c r="M1959" s="18"/>
      <c r="N1959" s="18"/>
      <c r="O1959" s="18"/>
      <c r="P1959" s="18"/>
      <c r="Q1959" s="18"/>
      <c r="R1959" s="18"/>
      <c r="S1959" s="18"/>
      <c r="T1959" s="18"/>
      <c r="U1959" s="18"/>
      <c r="V1959" s="18"/>
      <c r="W1959" s="18"/>
      <c r="X1959" s="18"/>
      <c r="Y1959" s="18"/>
      <c r="Z1959" s="18"/>
      <c r="AA1959" s="18"/>
      <c r="AB1959" s="18"/>
      <c r="AC1959" s="18"/>
      <c r="AD1959" s="18"/>
      <c r="AE1959" s="18"/>
      <c r="AF1959" s="18"/>
      <c r="AG1959" s="18"/>
      <c r="AH1959" s="18"/>
      <c r="AI1959" s="18"/>
      <c r="AJ1959" s="18"/>
      <c r="AK1959" s="18"/>
      <c r="AL1959" s="18"/>
      <c r="AM1959" s="18"/>
      <c r="AN1959" s="18"/>
      <c r="AO1959" s="18"/>
      <c r="AP1959" s="18"/>
      <c r="AQ1959" s="18"/>
      <c r="AR1959" s="19"/>
      <c r="AS1959" s="19"/>
      <c r="AT1959" s="19"/>
      <c r="AU1959" s="19"/>
      <c r="AV1959" s="19"/>
      <c r="AW1959" s="19"/>
      <c r="AX1959" s="19"/>
      <c r="AY1959" s="19"/>
      <c r="AZ1959" s="19"/>
      <c r="BA1959" s="19"/>
      <c r="BB1959" s="19"/>
      <c r="BC1959" s="19"/>
      <c r="BD1959" s="19"/>
      <c r="BE1959" s="19"/>
      <c r="BF1959" s="19"/>
      <c r="BG1959" s="19"/>
      <c r="BH1959" s="19"/>
      <c r="BI1959" s="19"/>
      <c r="BJ1959" s="19"/>
      <c r="BK1959" s="19"/>
      <c r="BL1959" s="19"/>
      <c r="BM1959" s="19"/>
      <c r="BN1959" s="19"/>
      <c r="BO1959" s="19"/>
      <c r="BP1959" s="19"/>
    </row>
    <row r="1960" spans="1:68" s="2" customFormat="1">
      <c r="A1960" s="57"/>
      <c r="B1960" s="18"/>
      <c r="C1960" s="18"/>
      <c r="D1960" s="18"/>
      <c r="E1960" s="18"/>
      <c r="F1960" s="18"/>
      <c r="G1960" s="18"/>
      <c r="H1960" s="18"/>
      <c r="I1960" s="18"/>
      <c r="J1960" s="18"/>
      <c r="K1960" s="18"/>
      <c r="L1960" s="18"/>
      <c r="M1960" s="18"/>
      <c r="N1960" s="18"/>
      <c r="O1960" s="18"/>
      <c r="P1960" s="18"/>
      <c r="Q1960" s="18"/>
      <c r="R1960" s="18"/>
      <c r="S1960" s="18"/>
      <c r="T1960" s="18"/>
      <c r="U1960" s="18"/>
      <c r="V1960" s="18"/>
      <c r="W1960" s="18"/>
      <c r="X1960" s="18"/>
      <c r="Y1960" s="18"/>
      <c r="Z1960" s="18"/>
      <c r="AA1960" s="18"/>
      <c r="AB1960" s="18"/>
      <c r="AC1960" s="18"/>
      <c r="AD1960" s="18"/>
      <c r="AE1960" s="18"/>
      <c r="AF1960" s="18"/>
      <c r="AG1960" s="18"/>
      <c r="AH1960" s="18"/>
      <c r="AI1960" s="18"/>
      <c r="AJ1960" s="18"/>
      <c r="AK1960" s="18"/>
      <c r="AL1960" s="18"/>
      <c r="AM1960" s="18"/>
      <c r="AN1960" s="18"/>
      <c r="AO1960" s="18"/>
      <c r="AP1960" s="18"/>
      <c r="AQ1960" s="18"/>
      <c r="AR1960" s="19"/>
      <c r="AS1960" s="19"/>
      <c r="AT1960" s="19"/>
      <c r="AU1960" s="19"/>
      <c r="AV1960" s="19"/>
      <c r="AW1960" s="19"/>
      <c r="AX1960" s="19"/>
      <c r="AY1960" s="19"/>
      <c r="AZ1960" s="19"/>
      <c r="BA1960" s="19"/>
      <c r="BB1960" s="19"/>
      <c r="BC1960" s="19"/>
      <c r="BD1960" s="19"/>
      <c r="BE1960" s="19"/>
      <c r="BF1960" s="19"/>
      <c r="BG1960" s="19"/>
      <c r="BH1960" s="19"/>
      <c r="BI1960" s="19"/>
      <c r="BJ1960" s="19"/>
      <c r="BK1960" s="19"/>
      <c r="BL1960" s="19"/>
      <c r="BM1960" s="19"/>
      <c r="BN1960" s="19"/>
      <c r="BO1960" s="19"/>
      <c r="BP1960" s="19"/>
    </row>
    <row r="1961" spans="1:68" s="2" customFormat="1">
      <c r="A1961" s="57"/>
      <c r="B1961" s="18"/>
      <c r="C1961" s="18"/>
      <c r="D1961" s="18"/>
      <c r="E1961" s="18"/>
      <c r="F1961" s="18"/>
      <c r="G1961" s="18"/>
      <c r="H1961" s="18"/>
      <c r="I1961" s="18"/>
      <c r="J1961" s="18"/>
      <c r="K1961" s="18"/>
      <c r="L1961" s="18"/>
      <c r="M1961" s="18"/>
      <c r="N1961" s="18"/>
      <c r="O1961" s="18"/>
      <c r="P1961" s="18"/>
      <c r="Q1961" s="18"/>
      <c r="R1961" s="18"/>
      <c r="S1961" s="18"/>
      <c r="T1961" s="18"/>
      <c r="U1961" s="18"/>
      <c r="V1961" s="18"/>
      <c r="W1961" s="18"/>
      <c r="X1961" s="18"/>
      <c r="Y1961" s="18"/>
      <c r="Z1961" s="18"/>
      <c r="AA1961" s="18"/>
      <c r="AB1961" s="18"/>
      <c r="AC1961" s="18"/>
      <c r="AD1961" s="18"/>
      <c r="AE1961" s="18"/>
      <c r="AF1961" s="18"/>
      <c r="AG1961" s="18"/>
      <c r="AH1961" s="18"/>
      <c r="AI1961" s="18"/>
      <c r="AJ1961" s="18"/>
      <c r="AK1961" s="18"/>
      <c r="AL1961" s="18"/>
      <c r="AM1961" s="18"/>
      <c r="AN1961" s="18"/>
      <c r="AO1961" s="18"/>
      <c r="AP1961" s="18"/>
      <c r="AQ1961" s="18"/>
      <c r="AR1961" s="19"/>
      <c r="AS1961" s="19"/>
      <c r="AT1961" s="19"/>
      <c r="AU1961" s="19"/>
      <c r="AV1961" s="19"/>
      <c r="AW1961" s="19"/>
      <c r="AX1961" s="19"/>
      <c r="AY1961" s="19"/>
      <c r="AZ1961" s="19"/>
      <c r="BA1961" s="19"/>
      <c r="BB1961" s="19"/>
      <c r="BC1961" s="19"/>
      <c r="BD1961" s="19"/>
      <c r="BE1961" s="19"/>
      <c r="BF1961" s="19"/>
      <c r="BG1961" s="19"/>
      <c r="BH1961" s="19"/>
      <c r="BI1961" s="19"/>
      <c r="BJ1961" s="19"/>
      <c r="BK1961" s="19"/>
      <c r="BL1961" s="19"/>
      <c r="BM1961" s="19"/>
      <c r="BN1961" s="19"/>
      <c r="BO1961" s="19"/>
      <c r="BP1961" s="19"/>
    </row>
    <row r="1962" spans="1:68" s="2" customFormat="1">
      <c r="A1962" s="57"/>
      <c r="B1962" s="18"/>
      <c r="C1962" s="18"/>
      <c r="D1962" s="18"/>
      <c r="E1962" s="18"/>
      <c r="F1962" s="18"/>
      <c r="G1962" s="18"/>
      <c r="H1962" s="18"/>
      <c r="I1962" s="18"/>
      <c r="J1962" s="18"/>
      <c r="K1962" s="18"/>
      <c r="L1962" s="18"/>
      <c r="M1962" s="18"/>
      <c r="N1962" s="18"/>
      <c r="O1962" s="18"/>
      <c r="P1962" s="18"/>
      <c r="Q1962" s="18"/>
      <c r="R1962" s="18"/>
      <c r="S1962" s="18"/>
      <c r="T1962" s="18"/>
      <c r="U1962" s="18"/>
      <c r="V1962" s="18"/>
      <c r="W1962" s="18"/>
      <c r="X1962" s="18"/>
      <c r="Y1962" s="18"/>
      <c r="Z1962" s="18"/>
      <c r="AA1962" s="18"/>
      <c r="AB1962" s="18"/>
      <c r="AC1962" s="18"/>
      <c r="AD1962" s="18"/>
      <c r="AE1962" s="18"/>
      <c r="AF1962" s="18"/>
      <c r="AG1962" s="18"/>
      <c r="AH1962" s="18"/>
      <c r="AI1962" s="18"/>
      <c r="AJ1962" s="18"/>
      <c r="AK1962" s="18"/>
      <c r="AL1962" s="18"/>
      <c r="AM1962" s="18"/>
      <c r="AN1962" s="18"/>
      <c r="AO1962" s="18"/>
      <c r="AP1962" s="18"/>
      <c r="AQ1962" s="18"/>
      <c r="AR1962" s="19"/>
      <c r="AS1962" s="19"/>
      <c r="AT1962" s="19"/>
      <c r="AU1962" s="19"/>
      <c r="AV1962" s="19"/>
      <c r="AW1962" s="19"/>
      <c r="AX1962" s="19"/>
      <c r="AY1962" s="19"/>
      <c r="AZ1962" s="19"/>
      <c r="BA1962" s="19"/>
      <c r="BB1962" s="19"/>
      <c r="BC1962" s="19"/>
      <c r="BD1962" s="19"/>
      <c r="BE1962" s="19"/>
      <c r="BF1962" s="19"/>
      <c r="BG1962" s="19"/>
      <c r="BH1962" s="19"/>
      <c r="BI1962" s="19"/>
      <c r="BJ1962" s="19"/>
      <c r="BK1962" s="19"/>
      <c r="BL1962" s="19"/>
      <c r="BM1962" s="19"/>
      <c r="BN1962" s="19"/>
      <c r="BO1962" s="19"/>
      <c r="BP1962" s="19"/>
    </row>
    <row r="1963" spans="1:68" s="2" customFormat="1">
      <c r="A1963" s="57"/>
      <c r="B1963" s="18"/>
      <c r="C1963" s="18"/>
      <c r="D1963" s="18"/>
      <c r="E1963" s="18"/>
      <c r="F1963" s="18"/>
      <c r="G1963" s="18"/>
      <c r="H1963" s="18"/>
      <c r="I1963" s="18"/>
      <c r="J1963" s="18"/>
      <c r="K1963" s="18"/>
      <c r="L1963" s="18"/>
      <c r="M1963" s="18"/>
      <c r="N1963" s="18"/>
      <c r="O1963" s="18"/>
      <c r="P1963" s="18"/>
      <c r="Q1963" s="18"/>
      <c r="R1963" s="18"/>
      <c r="S1963" s="18"/>
      <c r="T1963" s="18"/>
      <c r="U1963" s="18"/>
      <c r="V1963" s="18"/>
      <c r="W1963" s="18"/>
      <c r="X1963" s="18"/>
      <c r="Y1963" s="18"/>
      <c r="Z1963" s="18"/>
      <c r="AA1963" s="18"/>
      <c r="AB1963" s="18"/>
      <c r="AC1963" s="18"/>
      <c r="AD1963" s="18"/>
      <c r="AE1963" s="18"/>
      <c r="AF1963" s="18"/>
      <c r="AG1963" s="18"/>
      <c r="AH1963" s="18"/>
      <c r="AI1963" s="18"/>
      <c r="AJ1963" s="18"/>
      <c r="AK1963" s="18"/>
      <c r="AL1963" s="18"/>
      <c r="AM1963" s="18"/>
      <c r="AN1963" s="18"/>
      <c r="AO1963" s="18"/>
      <c r="AP1963" s="18"/>
      <c r="AQ1963" s="18"/>
      <c r="AR1963" s="19"/>
      <c r="AS1963" s="19"/>
      <c r="AT1963" s="19"/>
      <c r="AU1963" s="19"/>
      <c r="AV1963" s="19"/>
      <c r="AW1963" s="19"/>
      <c r="AX1963" s="19"/>
      <c r="AY1963" s="19"/>
      <c r="AZ1963" s="19"/>
      <c r="BA1963" s="19"/>
      <c r="BB1963" s="19"/>
      <c r="BC1963" s="19"/>
      <c r="BD1963" s="19"/>
      <c r="BE1963" s="19"/>
      <c r="BF1963" s="19"/>
      <c r="BG1963" s="19"/>
      <c r="BH1963" s="19"/>
      <c r="BI1963" s="19"/>
      <c r="BJ1963" s="19"/>
      <c r="BK1963" s="19"/>
      <c r="BL1963" s="19"/>
      <c r="BM1963" s="19"/>
      <c r="BN1963" s="19"/>
      <c r="BO1963" s="19"/>
      <c r="BP1963" s="19"/>
    </row>
    <row r="1964" spans="1:68" s="2" customFormat="1">
      <c r="A1964" s="57"/>
      <c r="B1964" s="18"/>
      <c r="C1964" s="18"/>
      <c r="D1964" s="18"/>
      <c r="E1964" s="18"/>
      <c r="F1964" s="18"/>
      <c r="G1964" s="18"/>
      <c r="H1964" s="18"/>
      <c r="I1964" s="18"/>
      <c r="J1964" s="18"/>
      <c r="K1964" s="18"/>
      <c r="L1964" s="18"/>
      <c r="M1964" s="18"/>
      <c r="N1964" s="18"/>
      <c r="O1964" s="18"/>
      <c r="P1964" s="18"/>
      <c r="Q1964" s="18"/>
      <c r="R1964" s="18"/>
      <c r="S1964" s="18"/>
      <c r="T1964" s="18"/>
      <c r="U1964" s="18"/>
      <c r="V1964" s="18"/>
      <c r="W1964" s="18"/>
      <c r="X1964" s="18"/>
      <c r="Y1964" s="18"/>
      <c r="Z1964" s="18"/>
      <c r="AA1964" s="18"/>
      <c r="AB1964" s="18"/>
      <c r="AC1964" s="18"/>
      <c r="AD1964" s="18"/>
      <c r="AE1964" s="18"/>
      <c r="AF1964" s="18"/>
      <c r="AG1964" s="18"/>
      <c r="AH1964" s="18"/>
      <c r="AI1964" s="18"/>
      <c r="AJ1964" s="18"/>
      <c r="AK1964" s="18"/>
      <c r="AL1964" s="18"/>
      <c r="AM1964" s="18"/>
      <c r="AN1964" s="18"/>
      <c r="AO1964" s="18"/>
      <c r="AP1964" s="18"/>
      <c r="AQ1964" s="18"/>
      <c r="AR1964" s="19"/>
      <c r="AS1964" s="19"/>
      <c r="AT1964" s="19"/>
      <c r="AU1964" s="19"/>
      <c r="AV1964" s="19"/>
      <c r="AW1964" s="19"/>
      <c r="AX1964" s="19"/>
      <c r="AY1964" s="19"/>
      <c r="AZ1964" s="19"/>
      <c r="BA1964" s="19"/>
      <c r="BB1964" s="19"/>
      <c r="BC1964" s="19"/>
      <c r="BD1964" s="19"/>
      <c r="BE1964" s="19"/>
      <c r="BF1964" s="19"/>
      <c r="BG1964" s="19"/>
      <c r="BH1964" s="19"/>
      <c r="BI1964" s="19"/>
      <c r="BJ1964" s="19"/>
      <c r="BK1964" s="19"/>
      <c r="BL1964" s="19"/>
      <c r="BM1964" s="19"/>
      <c r="BN1964" s="19"/>
      <c r="BO1964" s="19"/>
      <c r="BP1964" s="19"/>
    </row>
    <row r="1965" spans="1:68" s="2" customFormat="1">
      <c r="A1965" s="57"/>
      <c r="B1965" s="18"/>
      <c r="C1965" s="18"/>
      <c r="D1965" s="18"/>
      <c r="E1965" s="18"/>
      <c r="F1965" s="18"/>
      <c r="G1965" s="18"/>
      <c r="H1965" s="18"/>
      <c r="I1965" s="18"/>
      <c r="J1965" s="18"/>
      <c r="K1965" s="18"/>
      <c r="L1965" s="18"/>
      <c r="M1965" s="18"/>
      <c r="N1965" s="18"/>
      <c r="O1965" s="18"/>
      <c r="P1965" s="18"/>
      <c r="Q1965" s="18"/>
      <c r="R1965" s="18"/>
      <c r="S1965" s="18"/>
      <c r="T1965" s="18"/>
      <c r="U1965" s="18"/>
      <c r="V1965" s="18"/>
      <c r="W1965" s="18"/>
      <c r="X1965" s="18"/>
      <c r="Y1965" s="18"/>
      <c r="Z1965" s="18"/>
      <c r="AA1965" s="18"/>
      <c r="AB1965" s="18"/>
      <c r="AC1965" s="18"/>
      <c r="AD1965" s="18"/>
      <c r="AE1965" s="18"/>
      <c r="AF1965" s="18"/>
      <c r="AG1965" s="18"/>
      <c r="AH1965" s="18"/>
      <c r="AI1965" s="18"/>
      <c r="AJ1965" s="18"/>
      <c r="AK1965" s="18"/>
      <c r="AL1965" s="18"/>
      <c r="AM1965" s="18"/>
      <c r="AN1965" s="18"/>
      <c r="AO1965" s="18"/>
      <c r="AP1965" s="18"/>
      <c r="AQ1965" s="18"/>
      <c r="AR1965" s="19"/>
      <c r="AS1965" s="19"/>
      <c r="AT1965" s="19"/>
      <c r="AU1965" s="19"/>
      <c r="AV1965" s="19"/>
      <c r="AW1965" s="19"/>
      <c r="AX1965" s="19"/>
      <c r="AY1965" s="19"/>
      <c r="AZ1965" s="19"/>
      <c r="BA1965" s="19"/>
      <c r="BB1965" s="19"/>
      <c r="BC1965" s="19"/>
      <c r="BD1965" s="19"/>
      <c r="BE1965" s="19"/>
      <c r="BF1965" s="19"/>
      <c r="BG1965" s="19"/>
      <c r="BH1965" s="19"/>
      <c r="BI1965" s="19"/>
      <c r="BJ1965" s="19"/>
      <c r="BK1965" s="19"/>
      <c r="BL1965" s="19"/>
      <c r="BM1965" s="19"/>
      <c r="BN1965" s="19"/>
      <c r="BO1965" s="19"/>
      <c r="BP1965" s="19"/>
    </row>
    <row r="1966" spans="1:68" s="2" customFormat="1">
      <c r="A1966" s="57"/>
      <c r="B1966" s="18"/>
      <c r="C1966" s="18"/>
      <c r="D1966" s="18"/>
      <c r="E1966" s="18"/>
      <c r="F1966" s="18"/>
      <c r="G1966" s="18"/>
      <c r="H1966" s="18"/>
      <c r="I1966" s="18"/>
      <c r="J1966" s="18"/>
      <c r="K1966" s="18"/>
      <c r="L1966" s="18"/>
      <c r="M1966" s="18"/>
      <c r="N1966" s="18"/>
      <c r="O1966" s="18"/>
      <c r="P1966" s="18"/>
      <c r="Q1966" s="18"/>
      <c r="R1966" s="18"/>
      <c r="S1966" s="18"/>
      <c r="T1966" s="18"/>
      <c r="U1966" s="18"/>
      <c r="V1966" s="18"/>
      <c r="W1966" s="18"/>
      <c r="X1966" s="18"/>
      <c r="Y1966" s="18"/>
      <c r="Z1966" s="18"/>
      <c r="AA1966" s="18"/>
      <c r="AB1966" s="18"/>
      <c r="AC1966" s="18"/>
      <c r="AD1966" s="18"/>
      <c r="AE1966" s="18"/>
      <c r="AF1966" s="18"/>
      <c r="AG1966" s="18"/>
      <c r="AH1966" s="18"/>
      <c r="AI1966" s="18"/>
      <c r="AJ1966" s="18"/>
      <c r="AK1966" s="18"/>
      <c r="AL1966" s="18"/>
      <c r="AM1966" s="18"/>
      <c r="AN1966" s="18"/>
      <c r="AO1966" s="18"/>
      <c r="AP1966" s="18"/>
      <c r="AQ1966" s="18"/>
      <c r="AR1966" s="19"/>
      <c r="AS1966" s="19"/>
      <c r="AT1966" s="19"/>
      <c r="AU1966" s="19"/>
      <c r="AV1966" s="19"/>
      <c r="AW1966" s="19"/>
      <c r="AX1966" s="19"/>
      <c r="AY1966" s="19"/>
      <c r="AZ1966" s="19"/>
      <c r="BA1966" s="19"/>
      <c r="BB1966" s="19"/>
      <c r="BC1966" s="19"/>
      <c r="BD1966" s="19"/>
      <c r="BE1966" s="19"/>
      <c r="BF1966" s="19"/>
      <c r="BG1966" s="19"/>
      <c r="BH1966" s="19"/>
      <c r="BI1966" s="19"/>
      <c r="BJ1966" s="19"/>
      <c r="BK1966" s="19"/>
      <c r="BL1966" s="19"/>
      <c r="BM1966" s="19"/>
      <c r="BN1966" s="19"/>
      <c r="BO1966" s="19"/>
      <c r="BP1966" s="19"/>
    </row>
    <row r="1967" spans="1:68" s="2" customFormat="1">
      <c r="A1967" s="57"/>
      <c r="B1967" s="18"/>
      <c r="C1967" s="18"/>
      <c r="D1967" s="18"/>
      <c r="E1967" s="18"/>
      <c r="F1967" s="18"/>
      <c r="G1967" s="18"/>
      <c r="H1967" s="18"/>
      <c r="I1967" s="18"/>
      <c r="J1967" s="18"/>
      <c r="K1967" s="18"/>
      <c r="L1967" s="18"/>
      <c r="M1967" s="18"/>
      <c r="N1967" s="18"/>
      <c r="O1967" s="18"/>
      <c r="P1967" s="18"/>
      <c r="Q1967" s="18"/>
      <c r="R1967" s="18"/>
      <c r="S1967" s="18"/>
      <c r="T1967" s="18"/>
      <c r="U1967" s="18"/>
      <c r="V1967" s="18"/>
      <c r="W1967" s="18"/>
      <c r="X1967" s="18"/>
      <c r="Y1967" s="18"/>
      <c r="Z1967" s="18"/>
      <c r="AA1967" s="18"/>
      <c r="AB1967" s="18"/>
      <c r="AC1967" s="18"/>
      <c r="AD1967" s="18"/>
      <c r="AE1967" s="18"/>
      <c r="AF1967" s="18"/>
      <c r="AG1967" s="18"/>
      <c r="AH1967" s="18"/>
      <c r="AI1967" s="18"/>
      <c r="AJ1967" s="18"/>
      <c r="AK1967" s="18"/>
      <c r="AL1967" s="18"/>
      <c r="AM1967" s="18"/>
      <c r="AN1967" s="18"/>
      <c r="AO1967" s="18"/>
      <c r="AP1967" s="18"/>
      <c r="AQ1967" s="18"/>
      <c r="AR1967" s="19"/>
      <c r="AS1967" s="19"/>
      <c r="AT1967" s="19"/>
      <c r="AU1967" s="19"/>
      <c r="AV1967" s="19"/>
      <c r="AW1967" s="19"/>
      <c r="AX1967" s="19"/>
      <c r="AY1967" s="19"/>
      <c r="AZ1967" s="19"/>
      <c r="BA1967" s="19"/>
      <c r="BB1967" s="19"/>
      <c r="BC1967" s="19"/>
      <c r="BD1967" s="19"/>
      <c r="BE1967" s="19"/>
      <c r="BF1967" s="19"/>
      <c r="BG1967" s="19"/>
      <c r="BH1967" s="19"/>
      <c r="BI1967" s="19"/>
      <c r="BJ1967" s="19"/>
      <c r="BK1967" s="19"/>
      <c r="BL1967" s="19"/>
      <c r="BM1967" s="19"/>
      <c r="BN1967" s="19"/>
      <c r="BO1967" s="19"/>
      <c r="BP1967" s="19"/>
    </row>
    <row r="1968" spans="1:68" s="2" customFormat="1">
      <c r="A1968" s="57"/>
      <c r="B1968" s="18"/>
      <c r="C1968" s="18"/>
      <c r="D1968" s="18"/>
      <c r="E1968" s="18"/>
      <c r="F1968" s="18"/>
      <c r="G1968" s="18"/>
      <c r="H1968" s="18"/>
      <c r="I1968" s="18"/>
      <c r="J1968" s="18"/>
      <c r="K1968" s="18"/>
      <c r="L1968" s="18"/>
      <c r="M1968" s="18"/>
      <c r="N1968" s="18"/>
      <c r="O1968" s="18"/>
      <c r="P1968" s="18"/>
      <c r="Q1968" s="18"/>
      <c r="R1968" s="18"/>
      <c r="S1968" s="18"/>
      <c r="T1968" s="18"/>
      <c r="U1968" s="18"/>
      <c r="V1968" s="18"/>
      <c r="W1968" s="18"/>
      <c r="X1968" s="18"/>
      <c r="Y1968" s="18"/>
      <c r="Z1968" s="18"/>
      <c r="AA1968" s="18"/>
      <c r="AB1968" s="18"/>
      <c r="AC1968" s="18"/>
      <c r="AD1968" s="18"/>
      <c r="AE1968" s="18"/>
      <c r="AF1968" s="18"/>
      <c r="AG1968" s="18"/>
      <c r="AH1968" s="18"/>
      <c r="AI1968" s="18"/>
      <c r="AJ1968" s="18"/>
      <c r="AK1968" s="18"/>
      <c r="AL1968" s="18"/>
      <c r="AM1968" s="18"/>
      <c r="AN1968" s="18"/>
      <c r="AO1968" s="18"/>
      <c r="AP1968" s="18"/>
      <c r="AQ1968" s="18"/>
      <c r="AR1968" s="19"/>
      <c r="AS1968" s="19"/>
      <c r="AT1968" s="19"/>
      <c r="AU1968" s="19"/>
      <c r="AV1968" s="19"/>
      <c r="AW1968" s="19"/>
      <c r="AX1968" s="19"/>
      <c r="AY1968" s="19"/>
      <c r="AZ1968" s="19"/>
      <c r="BA1968" s="19"/>
      <c r="BB1968" s="19"/>
      <c r="BC1968" s="19"/>
      <c r="BD1968" s="19"/>
      <c r="BE1968" s="19"/>
      <c r="BF1968" s="19"/>
      <c r="BG1968" s="19"/>
      <c r="BH1968" s="19"/>
      <c r="BI1968" s="19"/>
      <c r="BJ1968" s="19"/>
      <c r="BK1968" s="19"/>
      <c r="BL1968" s="19"/>
      <c r="BM1968" s="19"/>
      <c r="BN1968" s="19"/>
      <c r="BO1968" s="19"/>
      <c r="BP1968" s="19"/>
    </row>
    <row r="1969" spans="1:68" s="2" customFormat="1">
      <c r="A1969" s="57"/>
      <c r="B1969" s="18"/>
      <c r="C1969" s="18"/>
      <c r="D1969" s="18"/>
      <c r="E1969" s="18"/>
      <c r="F1969" s="18"/>
      <c r="G1969" s="18"/>
      <c r="H1969" s="18"/>
      <c r="I1969" s="18"/>
      <c r="J1969" s="18"/>
      <c r="K1969" s="18"/>
      <c r="L1969" s="18"/>
      <c r="M1969" s="18"/>
      <c r="N1969" s="18"/>
      <c r="O1969" s="18"/>
      <c r="P1969" s="18"/>
      <c r="Q1969" s="18"/>
      <c r="R1969" s="18"/>
      <c r="S1969" s="18"/>
      <c r="T1969" s="18"/>
      <c r="U1969" s="18"/>
      <c r="V1969" s="18"/>
      <c r="W1969" s="18"/>
      <c r="X1969" s="18"/>
      <c r="Y1969" s="18"/>
      <c r="Z1969" s="18"/>
      <c r="AA1969" s="18"/>
      <c r="AB1969" s="18"/>
      <c r="AC1969" s="18"/>
      <c r="AD1969" s="18"/>
      <c r="AE1969" s="18"/>
      <c r="AF1969" s="18"/>
      <c r="AG1969" s="18"/>
      <c r="AH1969" s="18"/>
      <c r="AI1969" s="18"/>
      <c r="AJ1969" s="18"/>
      <c r="AK1969" s="18"/>
      <c r="AL1969" s="18"/>
      <c r="AM1969" s="18"/>
      <c r="AN1969" s="18"/>
      <c r="AO1969" s="18"/>
      <c r="AP1969" s="18"/>
      <c r="AQ1969" s="18"/>
      <c r="AR1969" s="19"/>
      <c r="AS1969" s="19"/>
      <c r="AT1969" s="19"/>
      <c r="AU1969" s="19"/>
      <c r="AV1969" s="19"/>
      <c r="AW1969" s="19"/>
      <c r="AX1969" s="19"/>
      <c r="AY1969" s="19"/>
      <c r="AZ1969" s="19"/>
      <c r="BA1969" s="19"/>
      <c r="BB1969" s="19"/>
      <c r="BC1969" s="19"/>
      <c r="BD1969" s="19"/>
      <c r="BE1969" s="19"/>
      <c r="BF1969" s="19"/>
      <c r="BG1969" s="19"/>
      <c r="BH1969" s="19"/>
      <c r="BI1969" s="19"/>
      <c r="BJ1969" s="19"/>
      <c r="BK1969" s="19"/>
      <c r="BL1969" s="19"/>
      <c r="BM1969" s="19"/>
      <c r="BN1969" s="19"/>
      <c r="BO1969" s="19"/>
      <c r="BP1969" s="19"/>
    </row>
    <row r="1970" spans="1:68" s="2" customFormat="1">
      <c r="A1970" s="57"/>
      <c r="B1970" s="18"/>
      <c r="C1970" s="18"/>
      <c r="D1970" s="18"/>
      <c r="E1970" s="18"/>
      <c r="F1970" s="18"/>
      <c r="G1970" s="18"/>
      <c r="H1970" s="18"/>
      <c r="I1970" s="18"/>
      <c r="J1970" s="18"/>
      <c r="K1970" s="18"/>
      <c r="L1970" s="18"/>
      <c r="M1970" s="18"/>
      <c r="N1970" s="18"/>
      <c r="O1970" s="18"/>
      <c r="P1970" s="18"/>
      <c r="Q1970" s="18"/>
      <c r="R1970" s="18"/>
      <c r="S1970" s="18"/>
      <c r="T1970" s="18"/>
      <c r="U1970" s="18"/>
      <c r="V1970" s="18"/>
      <c r="W1970" s="18"/>
      <c r="X1970" s="18"/>
      <c r="Y1970" s="18"/>
      <c r="Z1970" s="18"/>
      <c r="AA1970" s="18"/>
      <c r="AB1970" s="18"/>
      <c r="AC1970" s="18"/>
      <c r="AD1970" s="18"/>
      <c r="AE1970" s="18"/>
      <c r="AF1970" s="18"/>
      <c r="AG1970" s="18"/>
      <c r="AH1970" s="18"/>
      <c r="AI1970" s="18"/>
      <c r="AJ1970" s="18"/>
      <c r="AK1970" s="18"/>
      <c r="AL1970" s="18"/>
      <c r="AM1970" s="18"/>
      <c r="AN1970" s="18"/>
      <c r="AO1970" s="18"/>
      <c r="AP1970" s="18"/>
      <c r="AQ1970" s="18"/>
      <c r="AR1970" s="19"/>
      <c r="AS1970" s="19"/>
      <c r="AT1970" s="19"/>
      <c r="AU1970" s="19"/>
      <c r="AV1970" s="19"/>
      <c r="AW1970" s="19"/>
      <c r="AX1970" s="19"/>
      <c r="AY1970" s="19"/>
      <c r="AZ1970" s="19"/>
      <c r="BA1970" s="19"/>
      <c r="BB1970" s="19"/>
      <c r="BC1970" s="19"/>
      <c r="BD1970" s="19"/>
      <c r="BE1970" s="19"/>
      <c r="BF1970" s="19"/>
      <c r="BG1970" s="19"/>
      <c r="BH1970" s="19"/>
      <c r="BI1970" s="19"/>
      <c r="BJ1970" s="19"/>
      <c r="BK1970" s="19"/>
      <c r="BL1970" s="19"/>
      <c r="BM1970" s="19"/>
      <c r="BN1970" s="19"/>
      <c r="BO1970" s="19"/>
      <c r="BP1970" s="19"/>
    </row>
    <row r="1971" spans="1:68" s="2" customFormat="1">
      <c r="A1971" s="57"/>
      <c r="B1971" s="18"/>
      <c r="C1971" s="18"/>
      <c r="D1971" s="18"/>
      <c r="E1971" s="18"/>
      <c r="F1971" s="18"/>
      <c r="G1971" s="18"/>
      <c r="H1971" s="18"/>
      <c r="I1971" s="18"/>
      <c r="J1971" s="18"/>
      <c r="K1971" s="18"/>
      <c r="L1971" s="18"/>
      <c r="M1971" s="18"/>
      <c r="N1971" s="18"/>
      <c r="O1971" s="18"/>
      <c r="P1971" s="18"/>
      <c r="Q1971" s="18"/>
      <c r="R1971" s="18"/>
      <c r="S1971" s="18"/>
      <c r="T1971" s="18"/>
      <c r="U1971" s="18"/>
      <c r="V1971" s="18"/>
      <c r="W1971" s="18"/>
      <c r="X1971" s="18"/>
      <c r="Y1971" s="18"/>
      <c r="Z1971" s="18"/>
      <c r="AA1971" s="18"/>
      <c r="AB1971" s="18"/>
      <c r="AC1971" s="18"/>
      <c r="AD1971" s="18"/>
      <c r="AE1971" s="18"/>
      <c r="AF1971" s="18"/>
      <c r="AG1971" s="18"/>
      <c r="AH1971" s="18"/>
      <c r="AI1971" s="18"/>
      <c r="AJ1971" s="18"/>
      <c r="AK1971" s="18"/>
      <c r="AL1971" s="18"/>
      <c r="AM1971" s="18"/>
      <c r="AN1971" s="18"/>
      <c r="AO1971" s="18"/>
      <c r="AP1971" s="18"/>
      <c r="AQ1971" s="18"/>
      <c r="AR1971" s="19"/>
      <c r="AS1971" s="19"/>
      <c r="AT1971" s="19"/>
      <c r="AU1971" s="19"/>
      <c r="AV1971" s="19"/>
      <c r="AW1971" s="19"/>
      <c r="AX1971" s="19"/>
      <c r="AY1971" s="19"/>
      <c r="AZ1971" s="19"/>
      <c r="BA1971" s="19"/>
      <c r="BB1971" s="19"/>
      <c r="BC1971" s="19"/>
      <c r="BD1971" s="19"/>
      <c r="BE1971" s="19"/>
      <c r="BF1971" s="19"/>
      <c r="BG1971" s="19"/>
      <c r="BH1971" s="19"/>
      <c r="BI1971" s="19"/>
      <c r="BJ1971" s="19"/>
      <c r="BK1971" s="19"/>
      <c r="BL1971" s="19"/>
      <c r="BM1971" s="19"/>
      <c r="BN1971" s="19"/>
      <c r="BO1971" s="19"/>
      <c r="BP1971" s="19"/>
    </row>
    <row r="1972" spans="1:68" s="2" customFormat="1">
      <c r="A1972" s="57"/>
      <c r="B1972" s="18"/>
      <c r="C1972" s="18"/>
      <c r="D1972" s="18"/>
      <c r="E1972" s="18"/>
      <c r="F1972" s="18"/>
      <c r="G1972" s="18"/>
      <c r="H1972" s="18"/>
      <c r="I1972" s="18"/>
      <c r="J1972" s="18"/>
      <c r="K1972" s="18"/>
      <c r="L1972" s="18"/>
      <c r="M1972" s="18"/>
      <c r="N1972" s="18"/>
      <c r="O1972" s="18"/>
      <c r="P1972" s="18"/>
      <c r="Q1972" s="18"/>
      <c r="R1972" s="18"/>
      <c r="S1972" s="18"/>
      <c r="T1972" s="18"/>
      <c r="U1972" s="18"/>
      <c r="V1972" s="18"/>
      <c r="W1972" s="18"/>
      <c r="X1972" s="18"/>
      <c r="Y1972" s="18"/>
      <c r="Z1972" s="18"/>
      <c r="AA1972" s="18"/>
      <c r="AB1972" s="18"/>
      <c r="AC1972" s="18"/>
      <c r="AD1972" s="18"/>
      <c r="AE1972" s="18"/>
      <c r="AF1972" s="18"/>
      <c r="AG1972" s="18"/>
      <c r="AH1972" s="18"/>
      <c r="AI1972" s="18"/>
      <c r="AJ1972" s="18"/>
      <c r="AK1972" s="18"/>
      <c r="AL1972" s="18"/>
      <c r="AM1972" s="18"/>
      <c r="AN1972" s="18"/>
      <c r="AO1972" s="18"/>
      <c r="AP1972" s="18"/>
      <c r="AQ1972" s="18"/>
      <c r="AR1972" s="19"/>
      <c r="AS1972" s="19"/>
      <c r="AT1972" s="19"/>
      <c r="AU1972" s="19"/>
      <c r="AV1972" s="19"/>
      <c r="AW1972" s="19"/>
      <c r="AX1972" s="19"/>
      <c r="AY1972" s="19"/>
      <c r="AZ1972" s="19"/>
      <c r="BA1972" s="19"/>
      <c r="BB1972" s="19"/>
      <c r="BC1972" s="19"/>
      <c r="BD1972" s="19"/>
      <c r="BE1972" s="19"/>
      <c r="BF1972" s="19"/>
      <c r="BG1972" s="19"/>
      <c r="BH1972" s="19"/>
      <c r="BI1972" s="19"/>
      <c r="BJ1972" s="19"/>
      <c r="BK1972" s="19"/>
      <c r="BL1972" s="19"/>
      <c r="BM1972" s="19"/>
      <c r="BN1972" s="19"/>
      <c r="BO1972" s="19"/>
      <c r="BP1972" s="19"/>
    </row>
    <row r="1973" spans="1:68" s="2" customFormat="1">
      <c r="A1973" s="57"/>
      <c r="B1973" s="18"/>
      <c r="C1973" s="18"/>
      <c r="D1973" s="18"/>
      <c r="E1973" s="18"/>
      <c r="F1973" s="18"/>
      <c r="G1973" s="18"/>
      <c r="H1973" s="18"/>
      <c r="I1973" s="18"/>
      <c r="J1973" s="18"/>
      <c r="K1973" s="18"/>
      <c r="L1973" s="18"/>
      <c r="M1973" s="18"/>
      <c r="N1973" s="18"/>
      <c r="O1973" s="18"/>
      <c r="P1973" s="18"/>
      <c r="Q1973" s="18"/>
      <c r="R1973" s="18"/>
      <c r="S1973" s="18"/>
      <c r="T1973" s="18"/>
      <c r="U1973" s="18"/>
      <c r="V1973" s="18"/>
      <c r="W1973" s="18"/>
      <c r="X1973" s="18"/>
      <c r="Y1973" s="18"/>
      <c r="Z1973" s="18"/>
      <c r="AA1973" s="18"/>
      <c r="AB1973" s="18"/>
      <c r="AC1973" s="18"/>
      <c r="AD1973" s="18"/>
      <c r="AE1973" s="18"/>
      <c r="AF1973" s="18"/>
      <c r="AG1973" s="18"/>
      <c r="AH1973" s="18"/>
      <c r="AI1973" s="18"/>
      <c r="AJ1973" s="18"/>
      <c r="AK1973" s="18"/>
      <c r="AL1973" s="18"/>
      <c r="AM1973" s="18"/>
      <c r="AN1973" s="18"/>
      <c r="AO1973" s="18"/>
      <c r="AP1973" s="18"/>
      <c r="AQ1973" s="18"/>
      <c r="AR1973" s="19"/>
      <c r="AS1973" s="19"/>
      <c r="AT1973" s="19"/>
      <c r="AU1973" s="19"/>
      <c r="AV1973" s="19"/>
      <c r="AW1973" s="19"/>
      <c r="AX1973" s="19"/>
      <c r="AY1973" s="19"/>
      <c r="AZ1973" s="19"/>
      <c r="BA1973" s="19"/>
      <c r="BB1973" s="19"/>
      <c r="BC1973" s="19"/>
      <c r="BD1973" s="19"/>
      <c r="BE1973" s="19"/>
      <c r="BF1973" s="19"/>
      <c r="BG1973" s="19"/>
      <c r="BH1973" s="19"/>
      <c r="BI1973" s="19"/>
      <c r="BJ1973" s="19"/>
      <c r="BK1973" s="19"/>
      <c r="BL1973" s="19"/>
      <c r="BM1973" s="19"/>
      <c r="BN1973" s="19"/>
      <c r="BO1973" s="19"/>
      <c r="BP1973" s="19"/>
    </row>
    <row r="1974" spans="1:68" s="2" customFormat="1">
      <c r="A1974" s="57"/>
      <c r="B1974" s="18"/>
      <c r="C1974" s="18"/>
      <c r="D1974" s="18"/>
      <c r="E1974" s="18"/>
      <c r="F1974" s="18"/>
      <c r="G1974" s="18"/>
      <c r="H1974" s="18"/>
      <c r="I1974" s="18"/>
      <c r="J1974" s="18"/>
      <c r="K1974" s="18"/>
      <c r="L1974" s="18"/>
      <c r="M1974" s="18"/>
      <c r="N1974" s="18"/>
      <c r="O1974" s="18"/>
      <c r="P1974" s="18"/>
      <c r="Q1974" s="18"/>
      <c r="R1974" s="18"/>
      <c r="S1974" s="18"/>
      <c r="T1974" s="18"/>
      <c r="U1974" s="18"/>
      <c r="V1974" s="18"/>
      <c r="W1974" s="18"/>
      <c r="X1974" s="18"/>
      <c r="Y1974" s="18"/>
      <c r="Z1974" s="18"/>
      <c r="AA1974" s="18"/>
      <c r="AB1974" s="18"/>
      <c r="AC1974" s="18"/>
      <c r="AD1974" s="18"/>
      <c r="AE1974" s="18"/>
      <c r="AF1974" s="18"/>
      <c r="AG1974" s="18"/>
      <c r="AH1974" s="18"/>
      <c r="AI1974" s="18"/>
      <c r="AJ1974" s="18"/>
      <c r="AK1974" s="18"/>
      <c r="AL1974" s="18"/>
      <c r="AM1974" s="18"/>
      <c r="AN1974" s="18"/>
      <c r="AO1974" s="18"/>
      <c r="AP1974" s="18"/>
      <c r="AQ1974" s="18"/>
      <c r="AR1974" s="19"/>
      <c r="AS1974" s="19"/>
      <c r="AT1974" s="19"/>
      <c r="AU1974" s="19"/>
      <c r="AV1974" s="19"/>
      <c r="AW1974" s="19"/>
      <c r="AX1974" s="19"/>
      <c r="AY1974" s="19"/>
      <c r="AZ1974" s="19"/>
      <c r="BA1974" s="19"/>
      <c r="BB1974" s="19"/>
      <c r="BC1974" s="19"/>
      <c r="BD1974" s="19"/>
      <c r="BE1974" s="19"/>
      <c r="BF1974" s="19"/>
      <c r="BG1974" s="19"/>
      <c r="BH1974" s="19"/>
      <c r="BI1974" s="19"/>
      <c r="BJ1974" s="19"/>
      <c r="BK1974" s="19"/>
      <c r="BL1974" s="19"/>
      <c r="BM1974" s="19"/>
      <c r="BN1974" s="19"/>
      <c r="BO1974" s="19"/>
      <c r="BP1974" s="19"/>
    </row>
    <row r="1975" spans="1:68" s="2" customFormat="1">
      <c r="A1975" s="57"/>
      <c r="B1975" s="18"/>
      <c r="C1975" s="18"/>
      <c r="D1975" s="18"/>
      <c r="E1975" s="18"/>
      <c r="F1975" s="18"/>
      <c r="G1975" s="18"/>
      <c r="H1975" s="18"/>
      <c r="I1975" s="18"/>
      <c r="J1975" s="18"/>
      <c r="K1975" s="18"/>
      <c r="L1975" s="18"/>
      <c r="M1975" s="18"/>
      <c r="N1975" s="18"/>
      <c r="O1975" s="18"/>
      <c r="P1975" s="18"/>
      <c r="Q1975" s="18"/>
      <c r="R1975" s="18"/>
      <c r="S1975" s="18"/>
      <c r="T1975" s="18"/>
      <c r="U1975" s="18"/>
      <c r="V1975" s="18"/>
      <c r="W1975" s="18"/>
      <c r="X1975" s="18"/>
      <c r="Y1975" s="18"/>
      <c r="Z1975" s="18"/>
      <c r="AA1975" s="18"/>
      <c r="AB1975" s="18"/>
      <c r="AC1975" s="18"/>
      <c r="AD1975" s="18"/>
      <c r="AE1975" s="18"/>
      <c r="AF1975" s="18"/>
      <c r="AG1975" s="18"/>
      <c r="AH1975" s="18"/>
      <c r="AI1975" s="18"/>
      <c r="AJ1975" s="18"/>
      <c r="AK1975" s="18"/>
      <c r="AL1975" s="18"/>
      <c r="AM1975" s="18"/>
      <c r="AN1975" s="18"/>
      <c r="AO1975" s="18"/>
      <c r="AP1975" s="18"/>
      <c r="AQ1975" s="18"/>
      <c r="AR1975" s="19"/>
      <c r="AS1975" s="19"/>
      <c r="AT1975" s="19"/>
      <c r="AU1975" s="19"/>
      <c r="AV1975" s="19"/>
      <c r="AW1975" s="19"/>
      <c r="AX1975" s="19"/>
      <c r="AY1975" s="19"/>
      <c r="AZ1975" s="19"/>
      <c r="BA1975" s="19"/>
      <c r="BB1975" s="19"/>
      <c r="BC1975" s="19"/>
      <c r="BD1975" s="19"/>
      <c r="BE1975" s="19"/>
      <c r="BF1975" s="19"/>
      <c r="BG1975" s="19"/>
      <c r="BH1975" s="19"/>
      <c r="BI1975" s="19"/>
      <c r="BJ1975" s="19"/>
      <c r="BK1975" s="19"/>
      <c r="BL1975" s="19"/>
      <c r="BM1975" s="19"/>
      <c r="BN1975" s="19"/>
      <c r="BO1975" s="19"/>
      <c r="BP1975" s="19"/>
    </row>
    <row r="1976" spans="1:68" s="2" customFormat="1">
      <c r="A1976" s="57"/>
      <c r="B1976" s="18"/>
      <c r="C1976" s="18"/>
      <c r="D1976" s="18"/>
      <c r="E1976" s="18"/>
      <c r="F1976" s="18"/>
      <c r="G1976" s="18"/>
      <c r="H1976" s="18"/>
      <c r="I1976" s="18"/>
      <c r="J1976" s="18"/>
      <c r="K1976" s="18"/>
      <c r="L1976" s="18"/>
      <c r="M1976" s="18"/>
      <c r="N1976" s="18"/>
      <c r="O1976" s="18"/>
      <c r="P1976" s="18"/>
      <c r="Q1976" s="18"/>
      <c r="R1976" s="18"/>
      <c r="S1976" s="18"/>
      <c r="T1976" s="18"/>
      <c r="U1976" s="18"/>
      <c r="V1976" s="18"/>
      <c r="W1976" s="18"/>
      <c r="X1976" s="18"/>
      <c r="Y1976" s="18"/>
      <c r="Z1976" s="18"/>
      <c r="AA1976" s="18"/>
      <c r="AB1976" s="18"/>
      <c r="AC1976" s="18"/>
      <c r="AD1976" s="18"/>
      <c r="AE1976" s="18"/>
      <c r="AF1976" s="18"/>
      <c r="AG1976" s="18"/>
      <c r="AH1976" s="18"/>
      <c r="AI1976" s="18"/>
      <c r="AJ1976" s="18"/>
      <c r="AK1976" s="18"/>
      <c r="AL1976" s="18"/>
      <c r="AM1976" s="18"/>
      <c r="AN1976" s="18"/>
      <c r="AO1976" s="18"/>
      <c r="AP1976" s="18"/>
      <c r="AQ1976" s="18"/>
      <c r="AR1976" s="19"/>
      <c r="AS1976" s="19"/>
      <c r="AT1976" s="19"/>
      <c r="AU1976" s="19"/>
      <c r="AV1976" s="19"/>
      <c r="AW1976" s="19"/>
      <c r="AX1976" s="19"/>
      <c r="AY1976" s="19"/>
      <c r="AZ1976" s="19"/>
      <c r="BA1976" s="19"/>
      <c r="BB1976" s="19"/>
      <c r="BC1976" s="19"/>
      <c r="BD1976" s="19"/>
      <c r="BE1976" s="19"/>
      <c r="BF1976" s="19"/>
      <c r="BG1976" s="19"/>
      <c r="BH1976" s="19"/>
      <c r="BI1976" s="19"/>
      <c r="BJ1976" s="19"/>
      <c r="BK1976" s="19"/>
      <c r="BL1976" s="19"/>
      <c r="BM1976" s="19"/>
      <c r="BN1976" s="19"/>
      <c r="BO1976" s="19"/>
      <c r="BP1976" s="19"/>
    </row>
    <row r="1977" spans="1:68" s="2" customFormat="1">
      <c r="A1977" s="57"/>
      <c r="B1977" s="18"/>
      <c r="C1977" s="18"/>
      <c r="D1977" s="18"/>
      <c r="E1977" s="18"/>
      <c r="F1977" s="18"/>
      <c r="G1977" s="18"/>
      <c r="H1977" s="18"/>
      <c r="I1977" s="18"/>
      <c r="J1977" s="18"/>
      <c r="K1977" s="18"/>
      <c r="L1977" s="18"/>
      <c r="M1977" s="18"/>
      <c r="N1977" s="18"/>
      <c r="O1977" s="18"/>
      <c r="P1977" s="18"/>
      <c r="Q1977" s="18"/>
      <c r="R1977" s="18"/>
      <c r="S1977" s="18"/>
      <c r="T1977" s="18"/>
      <c r="U1977" s="18"/>
      <c r="V1977" s="18"/>
      <c r="W1977" s="18"/>
      <c r="X1977" s="18"/>
      <c r="Y1977" s="18"/>
      <c r="Z1977" s="18"/>
      <c r="AA1977" s="18"/>
      <c r="AB1977" s="18"/>
      <c r="AC1977" s="18"/>
      <c r="AD1977" s="18"/>
      <c r="AE1977" s="18"/>
      <c r="AF1977" s="18"/>
      <c r="AG1977" s="18"/>
      <c r="AH1977" s="18"/>
      <c r="AI1977" s="18"/>
      <c r="AJ1977" s="18"/>
      <c r="AK1977" s="18"/>
      <c r="AL1977" s="18"/>
      <c r="AM1977" s="18"/>
      <c r="AN1977" s="18"/>
      <c r="AO1977" s="18"/>
      <c r="AP1977" s="18"/>
      <c r="AQ1977" s="18"/>
      <c r="AR1977" s="19"/>
      <c r="AS1977" s="19"/>
      <c r="AT1977" s="19"/>
      <c r="AU1977" s="19"/>
      <c r="AV1977" s="19"/>
      <c r="AW1977" s="19"/>
      <c r="AX1977" s="19"/>
      <c r="AY1977" s="19"/>
      <c r="AZ1977" s="19"/>
      <c r="BA1977" s="19"/>
      <c r="BB1977" s="19"/>
      <c r="BC1977" s="19"/>
      <c r="BD1977" s="19"/>
      <c r="BE1977" s="19"/>
      <c r="BF1977" s="19"/>
      <c r="BG1977" s="19"/>
      <c r="BH1977" s="19"/>
      <c r="BI1977" s="19"/>
      <c r="BJ1977" s="19"/>
      <c r="BK1977" s="19"/>
      <c r="BL1977" s="19"/>
      <c r="BM1977" s="19"/>
      <c r="BN1977" s="19"/>
      <c r="BO1977" s="19"/>
      <c r="BP1977" s="19"/>
    </row>
    <row r="1978" spans="1:68" s="2" customFormat="1">
      <c r="A1978" s="57"/>
      <c r="B1978" s="18"/>
      <c r="C1978" s="18"/>
      <c r="D1978" s="18"/>
      <c r="E1978" s="18"/>
      <c r="F1978" s="18"/>
      <c r="G1978" s="18"/>
      <c r="H1978" s="18"/>
      <c r="I1978" s="18"/>
      <c r="J1978" s="18"/>
      <c r="K1978" s="18"/>
      <c r="L1978" s="18"/>
      <c r="M1978" s="18"/>
      <c r="N1978" s="18"/>
      <c r="O1978" s="18"/>
      <c r="P1978" s="18"/>
      <c r="Q1978" s="18"/>
      <c r="R1978" s="18"/>
      <c r="S1978" s="18"/>
      <c r="T1978" s="18"/>
      <c r="U1978" s="18"/>
      <c r="V1978" s="18"/>
      <c r="W1978" s="18"/>
      <c r="X1978" s="18"/>
      <c r="Y1978" s="18"/>
      <c r="Z1978" s="18"/>
      <c r="AA1978" s="18"/>
      <c r="AB1978" s="18"/>
      <c r="AC1978" s="18"/>
      <c r="AD1978" s="18"/>
      <c r="AE1978" s="18"/>
      <c r="AF1978" s="18"/>
      <c r="AG1978" s="18"/>
      <c r="AH1978" s="18"/>
      <c r="AI1978" s="18"/>
      <c r="AJ1978" s="18"/>
      <c r="AK1978" s="18"/>
      <c r="AL1978" s="18"/>
      <c r="AM1978" s="18"/>
      <c r="AN1978" s="18"/>
      <c r="AO1978" s="18"/>
      <c r="AP1978" s="18"/>
      <c r="AQ1978" s="18"/>
      <c r="AR1978" s="19"/>
      <c r="AS1978" s="19"/>
      <c r="AT1978" s="19"/>
      <c r="AU1978" s="19"/>
      <c r="AV1978" s="19"/>
      <c r="AW1978" s="19"/>
      <c r="AX1978" s="19"/>
      <c r="AY1978" s="19"/>
      <c r="AZ1978" s="19"/>
      <c r="BA1978" s="19"/>
      <c r="BB1978" s="19"/>
      <c r="BC1978" s="19"/>
      <c r="BD1978" s="19"/>
      <c r="BE1978" s="19"/>
      <c r="BF1978" s="19"/>
      <c r="BG1978" s="19"/>
      <c r="BH1978" s="19"/>
      <c r="BI1978" s="19"/>
      <c r="BJ1978" s="19"/>
      <c r="BK1978" s="19"/>
      <c r="BL1978" s="19"/>
      <c r="BM1978" s="19"/>
      <c r="BN1978" s="19"/>
      <c r="BO1978" s="19"/>
      <c r="BP1978" s="19"/>
    </row>
    <row r="1979" spans="1:68" s="2" customFormat="1">
      <c r="A1979" s="57"/>
      <c r="B1979" s="18"/>
      <c r="C1979" s="18"/>
      <c r="D1979" s="18"/>
      <c r="E1979" s="18"/>
      <c r="F1979" s="18"/>
      <c r="G1979" s="18"/>
      <c r="H1979" s="18"/>
      <c r="I1979" s="18"/>
      <c r="J1979" s="18"/>
      <c r="K1979" s="18"/>
      <c r="L1979" s="18"/>
      <c r="M1979" s="18"/>
      <c r="N1979" s="18"/>
      <c r="O1979" s="18"/>
      <c r="P1979" s="18"/>
      <c r="Q1979" s="18"/>
      <c r="R1979" s="18"/>
      <c r="S1979" s="18"/>
      <c r="T1979" s="18"/>
      <c r="U1979" s="18"/>
      <c r="V1979" s="18"/>
      <c r="W1979" s="18"/>
      <c r="X1979" s="18"/>
      <c r="Y1979" s="18"/>
      <c r="Z1979" s="18"/>
      <c r="AA1979" s="18"/>
      <c r="AB1979" s="18"/>
      <c r="AC1979" s="18"/>
      <c r="AD1979" s="18"/>
      <c r="AE1979" s="18"/>
      <c r="AF1979" s="18"/>
      <c r="AG1979" s="18"/>
      <c r="AH1979" s="18"/>
      <c r="AI1979" s="18"/>
      <c r="AJ1979" s="18"/>
      <c r="AK1979" s="18"/>
      <c r="AL1979" s="18"/>
      <c r="AM1979" s="18"/>
      <c r="AN1979" s="18"/>
      <c r="AO1979" s="18"/>
      <c r="AP1979" s="18"/>
      <c r="AQ1979" s="18"/>
      <c r="AR1979" s="19"/>
      <c r="AS1979" s="19"/>
      <c r="AT1979" s="19"/>
      <c r="AU1979" s="19"/>
      <c r="AV1979" s="19"/>
      <c r="AW1979" s="19"/>
      <c r="AX1979" s="19"/>
      <c r="AY1979" s="19"/>
      <c r="AZ1979" s="19"/>
      <c r="BA1979" s="19"/>
      <c r="BB1979" s="19"/>
      <c r="BC1979" s="19"/>
      <c r="BD1979" s="19"/>
      <c r="BE1979" s="19"/>
      <c r="BF1979" s="19"/>
      <c r="BG1979" s="19"/>
      <c r="BH1979" s="19"/>
      <c r="BI1979" s="19"/>
      <c r="BJ1979" s="19"/>
      <c r="BK1979" s="19"/>
      <c r="BL1979" s="19"/>
      <c r="BM1979" s="19"/>
      <c r="BN1979" s="19"/>
      <c r="BO1979" s="19"/>
      <c r="BP1979" s="19"/>
    </row>
    <row r="1980" spans="1:68" s="2" customFormat="1">
      <c r="A1980" s="57"/>
      <c r="B1980" s="18"/>
      <c r="C1980" s="18"/>
      <c r="D1980" s="18"/>
      <c r="E1980" s="18"/>
      <c r="F1980" s="18"/>
      <c r="G1980" s="18"/>
      <c r="H1980" s="18"/>
      <c r="I1980" s="18"/>
      <c r="J1980" s="18"/>
      <c r="K1980" s="18"/>
      <c r="L1980" s="18"/>
      <c r="M1980" s="18"/>
      <c r="N1980" s="18"/>
      <c r="O1980" s="18"/>
      <c r="P1980" s="18"/>
      <c r="Q1980" s="18"/>
      <c r="R1980" s="18"/>
      <c r="S1980" s="18"/>
      <c r="T1980" s="18"/>
      <c r="U1980" s="18"/>
      <c r="V1980" s="18"/>
      <c r="W1980" s="18"/>
      <c r="X1980" s="18"/>
      <c r="Y1980" s="18"/>
      <c r="Z1980" s="18"/>
      <c r="AA1980" s="18"/>
      <c r="AB1980" s="18"/>
      <c r="AC1980" s="18"/>
      <c r="AD1980" s="18"/>
      <c r="AE1980" s="18"/>
      <c r="AF1980" s="18"/>
      <c r="AG1980" s="18"/>
      <c r="AH1980" s="18"/>
      <c r="AI1980" s="18"/>
      <c r="AJ1980" s="18"/>
      <c r="AK1980" s="18"/>
      <c r="AL1980" s="18"/>
      <c r="AM1980" s="18"/>
      <c r="AN1980" s="18"/>
      <c r="AO1980" s="18"/>
      <c r="AP1980" s="18"/>
      <c r="AQ1980" s="18"/>
      <c r="AR1980" s="19"/>
      <c r="AS1980" s="19"/>
      <c r="AT1980" s="19"/>
      <c r="AU1980" s="19"/>
      <c r="AV1980" s="19"/>
      <c r="AW1980" s="19"/>
      <c r="AX1980" s="19"/>
      <c r="AY1980" s="19"/>
      <c r="AZ1980" s="19"/>
      <c r="BA1980" s="19"/>
      <c r="BB1980" s="19"/>
      <c r="BC1980" s="19"/>
      <c r="BD1980" s="19"/>
      <c r="BE1980" s="19"/>
      <c r="BF1980" s="19"/>
      <c r="BG1980" s="19"/>
      <c r="BH1980" s="19"/>
      <c r="BI1980" s="19"/>
      <c r="BJ1980" s="19"/>
      <c r="BK1980" s="19"/>
      <c r="BL1980" s="19"/>
      <c r="BM1980" s="19"/>
      <c r="BN1980" s="19"/>
      <c r="BO1980" s="19"/>
      <c r="BP1980" s="19"/>
    </row>
    <row r="1981" spans="1:68" s="2" customFormat="1">
      <c r="A1981" s="57"/>
      <c r="B1981" s="18"/>
      <c r="C1981" s="18"/>
      <c r="D1981" s="18"/>
      <c r="E1981" s="18"/>
      <c r="F1981" s="18"/>
      <c r="G1981" s="18"/>
      <c r="H1981" s="18"/>
      <c r="I1981" s="18"/>
      <c r="J1981" s="18"/>
      <c r="K1981" s="18"/>
      <c r="L1981" s="18"/>
      <c r="M1981" s="18"/>
      <c r="N1981" s="18"/>
      <c r="O1981" s="18"/>
      <c r="P1981" s="18"/>
      <c r="Q1981" s="18"/>
      <c r="R1981" s="18"/>
      <c r="S1981" s="18"/>
      <c r="T1981" s="18"/>
      <c r="U1981" s="18"/>
      <c r="V1981" s="18"/>
      <c r="W1981" s="18"/>
      <c r="X1981" s="18"/>
      <c r="Y1981" s="18"/>
      <c r="Z1981" s="18"/>
      <c r="AA1981" s="18"/>
      <c r="AB1981" s="18"/>
      <c r="AC1981" s="18"/>
      <c r="AD1981" s="18"/>
      <c r="AE1981" s="18"/>
      <c r="AF1981" s="18"/>
      <c r="AG1981" s="18"/>
      <c r="AH1981" s="18"/>
      <c r="AI1981" s="18"/>
      <c r="AJ1981" s="18"/>
      <c r="AK1981" s="18"/>
      <c r="AL1981" s="18"/>
      <c r="AM1981" s="18"/>
      <c r="AN1981" s="18"/>
      <c r="AO1981" s="18"/>
      <c r="AP1981" s="18"/>
      <c r="AQ1981" s="18"/>
      <c r="AR1981" s="19"/>
      <c r="AS1981" s="19"/>
      <c r="AT1981" s="19"/>
      <c r="AU1981" s="19"/>
      <c r="AV1981" s="19"/>
      <c r="AW1981" s="19"/>
      <c r="AX1981" s="19"/>
      <c r="AY1981" s="19"/>
      <c r="AZ1981" s="19"/>
      <c r="BA1981" s="19"/>
      <c r="BB1981" s="19"/>
      <c r="BC1981" s="19"/>
      <c r="BD1981" s="19"/>
      <c r="BE1981" s="19"/>
      <c r="BF1981" s="19"/>
      <c r="BG1981" s="19"/>
      <c r="BH1981" s="19"/>
      <c r="BI1981" s="19"/>
      <c r="BJ1981" s="19"/>
      <c r="BK1981" s="19"/>
      <c r="BL1981" s="19"/>
      <c r="BM1981" s="19"/>
      <c r="BN1981" s="19"/>
      <c r="BO1981" s="19"/>
      <c r="BP1981" s="19"/>
    </row>
    <row r="1982" spans="1:68" s="2" customFormat="1">
      <c r="A1982" s="57"/>
      <c r="B1982" s="18"/>
      <c r="C1982" s="18"/>
      <c r="D1982" s="18"/>
      <c r="E1982" s="18"/>
      <c r="F1982" s="18"/>
      <c r="G1982" s="18"/>
      <c r="H1982" s="18"/>
      <c r="I1982" s="18"/>
      <c r="J1982" s="18"/>
      <c r="K1982" s="18"/>
      <c r="L1982" s="18"/>
      <c r="M1982" s="18"/>
      <c r="N1982" s="18"/>
      <c r="O1982" s="18"/>
      <c r="P1982" s="18"/>
      <c r="Q1982" s="18"/>
      <c r="R1982" s="18"/>
      <c r="S1982" s="18"/>
      <c r="T1982" s="18"/>
      <c r="U1982" s="18"/>
      <c r="V1982" s="18"/>
      <c r="W1982" s="18"/>
      <c r="X1982" s="18"/>
      <c r="Y1982" s="18"/>
      <c r="Z1982" s="18"/>
      <c r="AA1982" s="18"/>
      <c r="AB1982" s="18"/>
      <c r="AC1982" s="18"/>
      <c r="AD1982" s="18"/>
      <c r="AE1982" s="18"/>
      <c r="AF1982" s="18"/>
      <c r="AG1982" s="18"/>
      <c r="AH1982" s="18"/>
      <c r="AI1982" s="18"/>
      <c r="AJ1982" s="18"/>
      <c r="AK1982" s="18"/>
      <c r="AL1982" s="18"/>
      <c r="AM1982" s="18"/>
      <c r="AN1982" s="18"/>
      <c r="AO1982" s="18"/>
      <c r="AP1982" s="18"/>
      <c r="AQ1982" s="18"/>
      <c r="AR1982" s="19"/>
      <c r="AS1982" s="19"/>
      <c r="AT1982" s="19"/>
      <c r="AU1982" s="19"/>
      <c r="AV1982" s="19"/>
      <c r="AW1982" s="19"/>
      <c r="AX1982" s="19"/>
      <c r="AY1982" s="19"/>
      <c r="AZ1982" s="19"/>
      <c r="BA1982" s="19"/>
      <c r="BB1982" s="19"/>
      <c r="BC1982" s="19"/>
      <c r="BD1982" s="19"/>
      <c r="BE1982" s="19"/>
      <c r="BF1982" s="19"/>
      <c r="BG1982" s="19"/>
      <c r="BH1982" s="19"/>
      <c r="BI1982" s="19"/>
      <c r="BJ1982" s="19"/>
      <c r="BK1982" s="19"/>
      <c r="BL1982" s="19"/>
      <c r="BM1982" s="19"/>
      <c r="BN1982" s="19"/>
      <c r="BO1982" s="19"/>
      <c r="BP1982" s="19"/>
    </row>
    <row r="1983" spans="1:68" s="2" customFormat="1">
      <c r="A1983" s="57"/>
      <c r="B1983" s="18"/>
      <c r="C1983" s="18"/>
      <c r="D1983" s="18"/>
      <c r="E1983" s="18"/>
      <c r="F1983" s="18"/>
      <c r="G1983" s="18"/>
      <c r="H1983" s="18"/>
      <c r="I1983" s="18"/>
      <c r="J1983" s="18"/>
      <c r="K1983" s="18"/>
      <c r="L1983" s="18"/>
      <c r="M1983" s="18"/>
      <c r="N1983" s="18"/>
      <c r="O1983" s="18"/>
      <c r="P1983" s="18"/>
      <c r="Q1983" s="18"/>
      <c r="R1983" s="18"/>
      <c r="S1983" s="18"/>
      <c r="T1983" s="18"/>
      <c r="U1983" s="18"/>
      <c r="V1983" s="18"/>
      <c r="W1983" s="18"/>
      <c r="X1983" s="18"/>
      <c r="Y1983" s="18"/>
      <c r="Z1983" s="18"/>
      <c r="AA1983" s="18"/>
      <c r="AB1983" s="18"/>
      <c r="AC1983" s="18"/>
      <c r="AD1983" s="18"/>
      <c r="AE1983" s="18"/>
      <c r="AF1983" s="18"/>
      <c r="AG1983" s="18"/>
      <c r="AH1983" s="18"/>
      <c r="AI1983" s="18"/>
      <c r="AJ1983" s="18"/>
      <c r="AK1983" s="18"/>
      <c r="AL1983" s="18"/>
      <c r="AM1983" s="18"/>
      <c r="AN1983" s="18"/>
      <c r="AO1983" s="18"/>
      <c r="AP1983" s="18"/>
      <c r="AQ1983" s="18"/>
      <c r="AR1983" s="19"/>
      <c r="AS1983" s="19"/>
      <c r="AT1983" s="19"/>
      <c r="AU1983" s="19"/>
      <c r="AV1983" s="19"/>
      <c r="AW1983" s="19"/>
      <c r="AX1983" s="19"/>
      <c r="AY1983" s="19"/>
      <c r="AZ1983" s="19"/>
      <c r="BA1983" s="19"/>
      <c r="BB1983" s="19"/>
      <c r="BC1983" s="19"/>
      <c r="BD1983" s="19"/>
      <c r="BE1983" s="19"/>
      <c r="BF1983" s="19"/>
      <c r="BG1983" s="19"/>
      <c r="BH1983" s="19"/>
      <c r="BI1983" s="19"/>
      <c r="BJ1983" s="19"/>
      <c r="BK1983" s="19"/>
      <c r="BL1983" s="19"/>
      <c r="BM1983" s="19"/>
      <c r="BN1983" s="19"/>
      <c r="BO1983" s="19"/>
      <c r="BP1983" s="19"/>
    </row>
    <row r="1984" spans="1:68" s="2" customFormat="1">
      <c r="A1984" s="57"/>
      <c r="B1984" s="18"/>
      <c r="C1984" s="18"/>
      <c r="D1984" s="18"/>
      <c r="E1984" s="18"/>
      <c r="F1984" s="18"/>
      <c r="G1984" s="18"/>
      <c r="H1984" s="18"/>
      <c r="I1984" s="18"/>
      <c r="J1984" s="18"/>
      <c r="K1984" s="18"/>
      <c r="L1984" s="18"/>
      <c r="M1984" s="18"/>
      <c r="N1984" s="18"/>
      <c r="O1984" s="18"/>
      <c r="P1984" s="18"/>
      <c r="Q1984" s="18"/>
      <c r="R1984" s="18"/>
      <c r="S1984" s="18"/>
      <c r="T1984" s="18"/>
      <c r="U1984" s="18"/>
      <c r="V1984" s="18"/>
      <c r="W1984" s="18"/>
      <c r="X1984" s="18"/>
      <c r="Y1984" s="18"/>
      <c r="Z1984" s="18"/>
      <c r="AA1984" s="18"/>
      <c r="AB1984" s="18"/>
      <c r="AC1984" s="18"/>
      <c r="AD1984" s="18"/>
      <c r="AE1984" s="18"/>
      <c r="AF1984" s="18"/>
      <c r="AG1984" s="18"/>
      <c r="AH1984" s="18"/>
      <c r="AI1984" s="18"/>
      <c r="AJ1984" s="18"/>
      <c r="AK1984" s="18"/>
      <c r="AL1984" s="18"/>
      <c r="AM1984" s="18"/>
      <c r="AN1984" s="18"/>
      <c r="AO1984" s="18"/>
      <c r="AP1984" s="18"/>
      <c r="AQ1984" s="18"/>
      <c r="AR1984" s="19"/>
      <c r="AS1984" s="19"/>
      <c r="AT1984" s="19"/>
      <c r="AU1984" s="19"/>
      <c r="AV1984" s="19"/>
      <c r="AW1984" s="19"/>
      <c r="AX1984" s="19"/>
      <c r="AY1984" s="19"/>
      <c r="AZ1984" s="19"/>
      <c r="BA1984" s="19"/>
      <c r="BB1984" s="19"/>
      <c r="BC1984" s="19"/>
      <c r="BD1984" s="19"/>
      <c r="BE1984" s="19"/>
      <c r="BF1984" s="19"/>
      <c r="BG1984" s="19"/>
      <c r="BH1984" s="19"/>
      <c r="BI1984" s="19"/>
      <c r="BJ1984" s="19"/>
      <c r="BK1984" s="19"/>
      <c r="BL1984" s="19"/>
      <c r="BM1984" s="19"/>
      <c r="BN1984" s="19"/>
      <c r="BO1984" s="19"/>
      <c r="BP1984" s="19"/>
    </row>
    <row r="1985" spans="1:68" s="2" customFormat="1">
      <c r="A1985" s="57"/>
      <c r="B1985" s="18"/>
      <c r="C1985" s="18"/>
      <c r="D1985" s="18"/>
      <c r="E1985" s="18"/>
      <c r="F1985" s="18"/>
      <c r="G1985" s="18"/>
      <c r="H1985" s="18"/>
      <c r="I1985" s="18"/>
      <c r="J1985" s="18"/>
      <c r="K1985" s="18"/>
      <c r="L1985" s="18"/>
      <c r="M1985" s="18"/>
      <c r="N1985" s="18"/>
      <c r="O1985" s="18"/>
      <c r="P1985" s="18"/>
      <c r="Q1985" s="18"/>
      <c r="R1985" s="18"/>
      <c r="S1985" s="18"/>
      <c r="T1985" s="18"/>
      <c r="U1985" s="18"/>
      <c r="V1985" s="18"/>
      <c r="W1985" s="18"/>
      <c r="X1985" s="18"/>
      <c r="Y1985" s="18"/>
      <c r="Z1985" s="18"/>
      <c r="AA1985" s="18"/>
      <c r="AB1985" s="18"/>
      <c r="AC1985" s="18"/>
      <c r="AD1985" s="18"/>
      <c r="AE1985" s="18"/>
      <c r="AF1985" s="18"/>
      <c r="AG1985" s="18"/>
      <c r="AH1985" s="18"/>
      <c r="AI1985" s="18"/>
      <c r="AJ1985" s="18"/>
      <c r="AK1985" s="18"/>
      <c r="AL1985" s="18"/>
      <c r="AM1985" s="18"/>
      <c r="AN1985" s="18"/>
      <c r="AO1985" s="18"/>
      <c r="AP1985" s="18"/>
      <c r="AQ1985" s="18"/>
      <c r="AR1985" s="19"/>
      <c r="AS1985" s="19"/>
      <c r="AT1985" s="19"/>
      <c r="AU1985" s="19"/>
      <c r="AV1985" s="19"/>
      <c r="AW1985" s="19"/>
      <c r="AX1985" s="19"/>
      <c r="AY1985" s="19"/>
      <c r="AZ1985" s="19"/>
      <c r="BA1985" s="19"/>
      <c r="BB1985" s="19"/>
      <c r="BC1985" s="19"/>
      <c r="BD1985" s="19"/>
      <c r="BE1985" s="19"/>
      <c r="BF1985" s="19"/>
      <c r="BG1985" s="19"/>
      <c r="BH1985" s="19"/>
      <c r="BI1985" s="19"/>
      <c r="BJ1985" s="19"/>
      <c r="BK1985" s="19"/>
      <c r="BL1985" s="19"/>
      <c r="BM1985" s="19"/>
      <c r="BN1985" s="19"/>
      <c r="BO1985" s="19"/>
      <c r="BP1985" s="19"/>
    </row>
    <row r="1986" spans="1:68" s="2" customFormat="1">
      <c r="A1986" s="57"/>
      <c r="B1986" s="18"/>
      <c r="C1986" s="18"/>
      <c r="D1986" s="18"/>
      <c r="E1986" s="18"/>
      <c r="F1986" s="18"/>
      <c r="G1986" s="18"/>
      <c r="H1986" s="18"/>
      <c r="I1986" s="18"/>
      <c r="J1986" s="18"/>
      <c r="K1986" s="18"/>
      <c r="L1986" s="18"/>
      <c r="M1986" s="18"/>
      <c r="N1986" s="18"/>
      <c r="O1986" s="18"/>
      <c r="P1986" s="18"/>
      <c r="Q1986" s="18"/>
      <c r="R1986" s="18"/>
      <c r="S1986" s="18"/>
      <c r="T1986" s="18"/>
      <c r="U1986" s="18"/>
      <c r="V1986" s="18"/>
      <c r="W1986" s="18"/>
      <c r="X1986" s="18"/>
      <c r="Y1986" s="18"/>
      <c r="Z1986" s="18"/>
      <c r="AA1986" s="18"/>
      <c r="AB1986" s="18"/>
      <c r="AC1986" s="18"/>
      <c r="AD1986" s="18"/>
      <c r="AE1986" s="18"/>
      <c r="AF1986" s="18"/>
      <c r="AG1986" s="18"/>
      <c r="AH1986" s="18"/>
      <c r="AI1986" s="18"/>
      <c r="AJ1986" s="18"/>
      <c r="AK1986" s="18"/>
      <c r="AL1986" s="18"/>
      <c r="AM1986" s="18"/>
      <c r="AN1986" s="18"/>
      <c r="AO1986" s="18"/>
      <c r="AP1986" s="18"/>
      <c r="AQ1986" s="18"/>
      <c r="AR1986" s="19"/>
      <c r="AS1986" s="19"/>
      <c r="AT1986" s="19"/>
      <c r="AU1986" s="19"/>
      <c r="AV1986" s="19"/>
      <c r="AW1986" s="19"/>
      <c r="AX1986" s="19"/>
      <c r="AY1986" s="19"/>
      <c r="AZ1986" s="19"/>
      <c r="BA1986" s="19"/>
      <c r="BB1986" s="19"/>
      <c r="BC1986" s="19"/>
      <c r="BD1986" s="19"/>
      <c r="BE1986" s="19"/>
      <c r="BF1986" s="19"/>
      <c r="BG1986" s="19"/>
      <c r="BH1986" s="19"/>
      <c r="BI1986" s="19"/>
      <c r="BJ1986" s="19"/>
      <c r="BK1986" s="19"/>
      <c r="BL1986" s="19"/>
      <c r="BM1986" s="19"/>
      <c r="BN1986" s="19"/>
      <c r="BO1986" s="19"/>
      <c r="BP1986" s="19"/>
    </row>
    <row r="1987" spans="1:68" s="2" customFormat="1">
      <c r="A1987" s="57"/>
      <c r="B1987" s="18"/>
      <c r="C1987" s="18"/>
      <c r="D1987" s="18"/>
      <c r="E1987" s="18"/>
      <c r="F1987" s="18"/>
      <c r="G1987" s="18"/>
      <c r="H1987" s="18"/>
      <c r="I1987" s="18"/>
      <c r="J1987" s="18"/>
      <c r="K1987" s="18"/>
      <c r="L1987" s="18"/>
      <c r="M1987" s="18"/>
      <c r="N1987" s="18"/>
      <c r="O1987" s="18"/>
      <c r="P1987" s="18"/>
      <c r="Q1987" s="18"/>
      <c r="R1987" s="18"/>
      <c r="S1987" s="18"/>
      <c r="T1987" s="18"/>
      <c r="U1987" s="18"/>
      <c r="V1987" s="18"/>
      <c r="W1987" s="18"/>
      <c r="X1987" s="18"/>
      <c r="Y1987" s="18"/>
      <c r="Z1987" s="18"/>
      <c r="AA1987" s="18"/>
      <c r="AB1987" s="18"/>
      <c r="AC1987" s="18"/>
      <c r="AD1987" s="18"/>
      <c r="AE1987" s="18"/>
      <c r="AF1987" s="18"/>
      <c r="AG1987" s="18"/>
      <c r="AH1987" s="18"/>
      <c r="AI1987" s="18"/>
      <c r="AJ1987" s="18"/>
      <c r="AK1987" s="18"/>
      <c r="AL1987" s="18"/>
      <c r="AM1987" s="18"/>
      <c r="AN1987" s="18"/>
      <c r="AO1987" s="18"/>
      <c r="AP1987" s="18"/>
      <c r="AQ1987" s="18"/>
      <c r="AR1987" s="19"/>
      <c r="AS1987" s="19"/>
      <c r="AT1987" s="19"/>
      <c r="AU1987" s="19"/>
      <c r="AV1987" s="19"/>
      <c r="AW1987" s="19"/>
      <c r="AX1987" s="19"/>
      <c r="AY1987" s="19"/>
      <c r="AZ1987" s="19"/>
      <c r="BA1987" s="19"/>
      <c r="BB1987" s="19"/>
      <c r="BC1987" s="19"/>
      <c r="BD1987" s="19"/>
      <c r="BE1987" s="19"/>
      <c r="BF1987" s="19"/>
      <c r="BG1987" s="19"/>
      <c r="BH1987" s="19"/>
      <c r="BI1987" s="19"/>
      <c r="BJ1987" s="19"/>
      <c r="BK1987" s="19"/>
      <c r="BL1987" s="19"/>
      <c r="BM1987" s="19"/>
      <c r="BN1987" s="19"/>
      <c r="BO1987" s="19"/>
      <c r="BP1987" s="19"/>
    </row>
    <row r="1988" spans="1:68" s="2" customFormat="1">
      <c r="A1988" s="57"/>
      <c r="B1988" s="18"/>
      <c r="C1988" s="18"/>
      <c r="D1988" s="18"/>
      <c r="E1988" s="18"/>
      <c r="F1988" s="18"/>
      <c r="G1988" s="18"/>
      <c r="H1988" s="18"/>
      <c r="I1988" s="18"/>
      <c r="J1988" s="18"/>
      <c r="K1988" s="18"/>
      <c r="L1988" s="18"/>
      <c r="M1988" s="18"/>
      <c r="N1988" s="18"/>
      <c r="O1988" s="18"/>
      <c r="P1988" s="18"/>
      <c r="Q1988" s="18"/>
      <c r="R1988" s="18"/>
      <c r="S1988" s="18"/>
      <c r="T1988" s="18"/>
      <c r="U1988" s="18"/>
      <c r="V1988" s="18"/>
      <c r="W1988" s="18"/>
      <c r="X1988" s="18"/>
      <c r="Y1988" s="18"/>
      <c r="Z1988" s="18"/>
      <c r="AA1988" s="18"/>
      <c r="AB1988" s="18"/>
      <c r="AC1988" s="18"/>
      <c r="AD1988" s="18"/>
      <c r="AE1988" s="18"/>
      <c r="AF1988" s="18"/>
      <c r="AG1988" s="18"/>
      <c r="AH1988" s="18"/>
      <c r="AI1988" s="18"/>
      <c r="AJ1988" s="18"/>
      <c r="AK1988" s="18"/>
      <c r="AL1988" s="18"/>
      <c r="AM1988" s="18"/>
      <c r="AN1988" s="18"/>
      <c r="AO1988" s="18"/>
      <c r="AP1988" s="18"/>
      <c r="AQ1988" s="18"/>
      <c r="AR1988" s="19"/>
      <c r="AS1988" s="19"/>
      <c r="AT1988" s="19"/>
      <c r="AU1988" s="19"/>
      <c r="AV1988" s="19"/>
      <c r="AW1988" s="19"/>
      <c r="AX1988" s="19"/>
      <c r="AY1988" s="19"/>
      <c r="AZ1988" s="19"/>
      <c r="BA1988" s="19"/>
      <c r="BB1988" s="19"/>
      <c r="BC1988" s="19"/>
      <c r="BD1988" s="19"/>
      <c r="BE1988" s="19"/>
      <c r="BF1988" s="19"/>
      <c r="BG1988" s="19"/>
      <c r="BH1988" s="19"/>
      <c r="BI1988" s="19"/>
      <c r="BJ1988" s="19"/>
      <c r="BK1988" s="19"/>
      <c r="BL1988" s="19"/>
      <c r="BM1988" s="19"/>
      <c r="BN1988" s="19"/>
      <c r="BO1988" s="19"/>
      <c r="BP1988" s="19"/>
    </row>
    <row r="1989" spans="1:68" s="2" customFormat="1">
      <c r="A1989" s="57"/>
      <c r="B1989" s="18"/>
      <c r="C1989" s="18"/>
      <c r="D1989" s="18"/>
      <c r="E1989" s="18"/>
      <c r="F1989" s="18"/>
      <c r="G1989" s="18"/>
      <c r="H1989" s="18"/>
      <c r="I1989" s="18"/>
      <c r="J1989" s="18"/>
      <c r="K1989" s="18"/>
      <c r="L1989" s="18"/>
      <c r="M1989" s="18"/>
      <c r="N1989" s="18"/>
      <c r="O1989" s="18"/>
      <c r="P1989" s="18"/>
      <c r="Q1989" s="18"/>
      <c r="R1989" s="18"/>
      <c r="S1989" s="18"/>
      <c r="T1989" s="18"/>
      <c r="U1989" s="18"/>
      <c r="V1989" s="18"/>
      <c r="W1989" s="18"/>
      <c r="X1989" s="18"/>
      <c r="Y1989" s="18"/>
      <c r="Z1989" s="18"/>
      <c r="AA1989" s="18"/>
      <c r="AB1989" s="18"/>
      <c r="AC1989" s="18"/>
      <c r="AD1989" s="18"/>
      <c r="AE1989" s="18"/>
      <c r="AF1989" s="18"/>
      <c r="AG1989" s="18"/>
      <c r="AH1989" s="18"/>
      <c r="AI1989" s="18"/>
      <c r="AJ1989" s="18"/>
      <c r="AK1989" s="18"/>
      <c r="AL1989" s="18"/>
      <c r="AM1989" s="18"/>
      <c r="AN1989" s="18"/>
      <c r="AO1989" s="18"/>
      <c r="AP1989" s="18"/>
      <c r="AQ1989" s="18"/>
      <c r="AR1989" s="19"/>
      <c r="AS1989" s="19"/>
      <c r="AT1989" s="19"/>
      <c r="AU1989" s="19"/>
      <c r="AV1989" s="19"/>
      <c r="AW1989" s="19"/>
      <c r="AX1989" s="19"/>
      <c r="AY1989" s="19"/>
      <c r="AZ1989" s="19"/>
      <c r="BA1989" s="19"/>
      <c r="BB1989" s="19"/>
      <c r="BC1989" s="19"/>
      <c r="BD1989" s="19"/>
      <c r="BE1989" s="19"/>
      <c r="BF1989" s="19"/>
      <c r="BG1989" s="19"/>
      <c r="BH1989" s="19"/>
      <c r="BI1989" s="19"/>
      <c r="BJ1989" s="19"/>
      <c r="BK1989" s="19"/>
      <c r="BL1989" s="19"/>
      <c r="BM1989" s="19"/>
      <c r="BN1989" s="19"/>
      <c r="BO1989" s="19"/>
      <c r="BP1989" s="19"/>
    </row>
    <row r="1990" spans="1:68" s="2" customFormat="1">
      <c r="A1990" s="57"/>
      <c r="B1990" s="18"/>
      <c r="C1990" s="18"/>
      <c r="D1990" s="18"/>
      <c r="E1990" s="18"/>
      <c r="F1990" s="18"/>
      <c r="G1990" s="18"/>
      <c r="H1990" s="18"/>
      <c r="I1990" s="18"/>
      <c r="J1990" s="18"/>
      <c r="K1990" s="18"/>
      <c r="L1990" s="18"/>
      <c r="M1990" s="18"/>
      <c r="N1990" s="18"/>
      <c r="O1990" s="18"/>
      <c r="P1990" s="18"/>
      <c r="Q1990" s="18"/>
      <c r="R1990" s="18"/>
      <c r="S1990" s="18"/>
      <c r="T1990" s="18"/>
      <c r="U1990" s="18"/>
      <c r="V1990" s="18"/>
      <c r="W1990" s="18"/>
      <c r="X1990" s="18"/>
      <c r="Y1990" s="18"/>
      <c r="Z1990" s="18"/>
      <c r="AA1990" s="18"/>
      <c r="AB1990" s="18"/>
      <c r="AC1990" s="18"/>
      <c r="AD1990" s="18"/>
      <c r="AE1990" s="18"/>
      <c r="AF1990" s="18"/>
      <c r="AG1990" s="18"/>
      <c r="AH1990" s="18"/>
      <c r="AI1990" s="18"/>
      <c r="AJ1990" s="18"/>
      <c r="AK1990" s="18"/>
      <c r="AL1990" s="18"/>
      <c r="AM1990" s="18"/>
      <c r="AN1990" s="18"/>
      <c r="AO1990" s="18"/>
      <c r="AP1990" s="18"/>
      <c r="AQ1990" s="18"/>
      <c r="AR1990" s="19"/>
      <c r="AS1990" s="19"/>
      <c r="AT1990" s="19"/>
      <c r="AU1990" s="19"/>
      <c r="AV1990" s="19"/>
      <c r="AW1990" s="19"/>
      <c r="AX1990" s="19"/>
      <c r="AY1990" s="19"/>
      <c r="AZ1990" s="19"/>
      <c r="BA1990" s="19"/>
      <c r="BB1990" s="19"/>
      <c r="BC1990" s="19"/>
      <c r="BD1990" s="19"/>
      <c r="BE1990" s="19"/>
      <c r="BF1990" s="19"/>
      <c r="BG1990" s="19"/>
      <c r="BH1990" s="19"/>
      <c r="BI1990" s="19"/>
      <c r="BJ1990" s="19"/>
      <c r="BK1990" s="19"/>
      <c r="BL1990" s="19"/>
      <c r="BM1990" s="19"/>
      <c r="BN1990" s="19"/>
      <c r="BO1990" s="19"/>
      <c r="BP1990" s="19"/>
    </row>
    <row r="1991" spans="1:68" s="2" customFormat="1">
      <c r="A1991" s="57"/>
      <c r="B1991" s="18"/>
      <c r="C1991" s="18"/>
      <c r="D1991" s="18"/>
      <c r="E1991" s="18"/>
      <c r="F1991" s="18"/>
      <c r="G1991" s="18"/>
      <c r="H1991" s="18"/>
      <c r="I1991" s="18"/>
      <c r="J1991" s="18"/>
      <c r="K1991" s="18"/>
      <c r="L1991" s="18"/>
      <c r="M1991" s="18"/>
      <c r="N1991" s="18"/>
      <c r="O1991" s="18"/>
      <c r="P1991" s="18"/>
      <c r="Q1991" s="18"/>
      <c r="R1991" s="18"/>
      <c r="S1991" s="18"/>
      <c r="T1991" s="18"/>
      <c r="U1991" s="18"/>
      <c r="V1991" s="18"/>
      <c r="W1991" s="18"/>
      <c r="X1991" s="18"/>
      <c r="Y1991" s="18"/>
      <c r="Z1991" s="18"/>
      <c r="AA1991" s="18"/>
      <c r="AB1991" s="18"/>
      <c r="AC1991" s="18"/>
      <c r="AD1991" s="18"/>
      <c r="AE1991" s="18"/>
      <c r="AF1991" s="18"/>
      <c r="AG1991" s="18"/>
      <c r="AH1991" s="18"/>
      <c r="AI1991" s="18"/>
      <c r="AJ1991" s="18"/>
      <c r="AK1991" s="18"/>
      <c r="AL1991" s="18"/>
      <c r="AM1991" s="18"/>
      <c r="AN1991" s="18"/>
      <c r="AO1991" s="18"/>
      <c r="AP1991" s="18"/>
      <c r="AQ1991" s="18"/>
      <c r="AR1991" s="19"/>
      <c r="AS1991" s="19"/>
      <c r="AT1991" s="19"/>
      <c r="AU1991" s="19"/>
      <c r="AV1991" s="19"/>
      <c r="AW1991" s="19"/>
      <c r="AX1991" s="19"/>
      <c r="AY1991" s="19"/>
      <c r="AZ1991" s="19"/>
      <c r="BA1991" s="19"/>
      <c r="BB1991" s="19"/>
      <c r="BC1991" s="19"/>
      <c r="BD1991" s="19"/>
      <c r="BE1991" s="19"/>
      <c r="BF1991" s="19"/>
      <c r="BG1991" s="19"/>
      <c r="BH1991" s="19"/>
      <c r="BI1991" s="19"/>
      <c r="BJ1991" s="19"/>
      <c r="BK1991" s="19"/>
      <c r="BL1991" s="19"/>
      <c r="BM1991" s="19"/>
      <c r="BN1991" s="19"/>
      <c r="BO1991" s="19"/>
      <c r="BP1991" s="19"/>
    </row>
    <row r="1992" spans="1:68" s="2" customFormat="1">
      <c r="A1992" s="57"/>
      <c r="B1992" s="18"/>
      <c r="C1992" s="18"/>
      <c r="D1992" s="18"/>
      <c r="E1992" s="18"/>
      <c r="F1992" s="18"/>
      <c r="G1992" s="18"/>
      <c r="H1992" s="18"/>
      <c r="I1992" s="18"/>
      <c r="J1992" s="18"/>
      <c r="K1992" s="18"/>
      <c r="L1992" s="18"/>
      <c r="M1992" s="18"/>
      <c r="N1992" s="18"/>
      <c r="O1992" s="18"/>
      <c r="P1992" s="18"/>
      <c r="Q1992" s="18"/>
      <c r="R1992" s="18"/>
      <c r="S1992" s="18"/>
      <c r="T1992" s="18"/>
      <c r="U1992" s="18"/>
      <c r="V1992" s="18"/>
      <c r="W1992" s="18"/>
      <c r="X1992" s="18"/>
      <c r="Y1992" s="18"/>
      <c r="Z1992" s="18"/>
      <c r="AA1992" s="18"/>
      <c r="AB1992" s="18"/>
      <c r="AC1992" s="18"/>
      <c r="AD1992" s="18"/>
      <c r="AE1992" s="18"/>
      <c r="AF1992" s="18"/>
      <c r="AG1992" s="18"/>
      <c r="AH1992" s="18"/>
      <c r="AI1992" s="18"/>
      <c r="AJ1992" s="18"/>
      <c r="AK1992" s="18"/>
      <c r="AL1992" s="18"/>
      <c r="AM1992" s="18"/>
      <c r="AN1992" s="18"/>
      <c r="AO1992" s="18"/>
      <c r="AP1992" s="18"/>
      <c r="AQ1992" s="18"/>
      <c r="AR1992" s="19"/>
      <c r="AS1992" s="19"/>
      <c r="AT1992" s="19"/>
      <c r="AU1992" s="19"/>
      <c r="AV1992" s="19"/>
      <c r="AW1992" s="19"/>
      <c r="AX1992" s="19"/>
      <c r="AY1992" s="19"/>
      <c r="AZ1992" s="19"/>
      <c r="BA1992" s="19"/>
      <c r="BB1992" s="19"/>
      <c r="BC1992" s="19"/>
      <c r="BD1992" s="19"/>
      <c r="BE1992" s="19"/>
      <c r="BF1992" s="19"/>
      <c r="BG1992" s="19"/>
      <c r="BH1992" s="19"/>
      <c r="BI1992" s="19"/>
      <c r="BJ1992" s="19"/>
      <c r="BK1992" s="19"/>
      <c r="BL1992" s="19"/>
      <c r="BM1992" s="19"/>
      <c r="BN1992" s="19"/>
      <c r="BO1992" s="19"/>
      <c r="BP1992" s="19"/>
    </row>
    <row r="1993" spans="1:68" s="2" customFormat="1">
      <c r="A1993" s="57"/>
      <c r="B1993" s="18"/>
      <c r="C1993" s="18"/>
      <c r="D1993" s="18"/>
      <c r="E1993" s="18"/>
      <c r="F1993" s="18"/>
      <c r="G1993" s="18"/>
      <c r="H1993" s="18"/>
      <c r="I1993" s="18"/>
      <c r="J1993" s="18"/>
      <c r="K1993" s="18"/>
      <c r="L1993" s="18"/>
      <c r="M1993" s="18"/>
      <c r="N1993" s="18"/>
      <c r="O1993" s="18"/>
      <c r="P1993" s="18"/>
      <c r="Q1993" s="18"/>
      <c r="R1993" s="18"/>
      <c r="S1993" s="18"/>
      <c r="T1993" s="18"/>
      <c r="U1993" s="18"/>
      <c r="V1993" s="18"/>
      <c r="W1993" s="18"/>
      <c r="X1993" s="18"/>
      <c r="Y1993" s="18"/>
      <c r="Z1993" s="18"/>
      <c r="AA1993" s="18"/>
      <c r="AB1993" s="18"/>
      <c r="AC1993" s="18"/>
      <c r="AD1993" s="18"/>
      <c r="AE1993" s="18"/>
      <c r="AF1993" s="18"/>
      <c r="AG1993" s="18"/>
      <c r="AH1993" s="18"/>
      <c r="AI1993" s="18"/>
      <c r="AJ1993" s="18"/>
      <c r="AK1993" s="18"/>
      <c r="AL1993" s="18"/>
      <c r="AM1993" s="18"/>
      <c r="AN1993" s="18"/>
      <c r="AO1993" s="18"/>
      <c r="AP1993" s="18"/>
      <c r="AQ1993" s="18"/>
      <c r="AR1993" s="19"/>
      <c r="AS1993" s="19"/>
      <c r="AT1993" s="19"/>
      <c r="AU1993" s="19"/>
      <c r="AV1993" s="19"/>
      <c r="AW1993" s="19"/>
      <c r="AX1993" s="19"/>
      <c r="AY1993" s="19"/>
      <c r="AZ1993" s="19"/>
      <c r="BA1993" s="19"/>
      <c r="BB1993" s="19"/>
      <c r="BC1993" s="19"/>
      <c r="BD1993" s="19"/>
      <c r="BE1993" s="19"/>
      <c r="BF1993" s="19"/>
      <c r="BG1993" s="19"/>
      <c r="BH1993" s="19"/>
      <c r="BI1993" s="19"/>
      <c r="BJ1993" s="19"/>
      <c r="BK1993" s="19"/>
      <c r="BL1993" s="19"/>
      <c r="BM1993" s="19"/>
      <c r="BN1993" s="19"/>
      <c r="BO1993" s="19"/>
      <c r="BP1993" s="19"/>
    </row>
    <row r="1994" spans="1:68" s="2" customFormat="1">
      <c r="A1994" s="57"/>
      <c r="B1994" s="18"/>
      <c r="C1994" s="18"/>
      <c r="D1994" s="18"/>
      <c r="E1994" s="18"/>
      <c r="F1994" s="18"/>
      <c r="G1994" s="18"/>
      <c r="H1994" s="18"/>
      <c r="I1994" s="18"/>
      <c r="J1994" s="18"/>
      <c r="K1994" s="18"/>
      <c r="L1994" s="18"/>
      <c r="M1994" s="18"/>
      <c r="N1994" s="18"/>
      <c r="O1994" s="18"/>
      <c r="P1994" s="18"/>
      <c r="Q1994" s="18"/>
      <c r="R1994" s="18"/>
      <c r="S1994" s="18"/>
      <c r="T1994" s="18"/>
      <c r="U1994" s="18"/>
      <c r="V1994" s="18"/>
      <c r="W1994" s="18"/>
      <c r="X1994" s="18"/>
      <c r="Y1994" s="18"/>
      <c r="Z1994" s="18"/>
      <c r="AA1994" s="18"/>
      <c r="AB1994" s="18"/>
      <c r="AC1994" s="18"/>
      <c r="AD1994" s="18"/>
      <c r="AE1994" s="18"/>
      <c r="AF1994" s="18"/>
      <c r="AG1994" s="18"/>
      <c r="AH1994" s="18"/>
      <c r="AI1994" s="18"/>
      <c r="AJ1994" s="18"/>
      <c r="AK1994" s="18"/>
      <c r="AL1994" s="18"/>
      <c r="AM1994" s="18"/>
      <c r="AN1994" s="18"/>
      <c r="AO1994" s="18"/>
      <c r="AP1994" s="18"/>
      <c r="AQ1994" s="18"/>
      <c r="AR1994" s="19"/>
      <c r="AS1994" s="19"/>
      <c r="AT1994" s="19"/>
      <c r="AU1994" s="19"/>
      <c r="AV1994" s="19"/>
      <c r="AW1994" s="19"/>
      <c r="AX1994" s="19"/>
      <c r="AY1994" s="19"/>
      <c r="AZ1994" s="19"/>
      <c r="BA1994" s="19"/>
      <c r="BB1994" s="19"/>
      <c r="BC1994" s="19"/>
      <c r="BD1994" s="19"/>
      <c r="BE1994" s="19"/>
      <c r="BF1994" s="19"/>
      <c r="BG1994" s="19"/>
      <c r="BH1994" s="19"/>
      <c r="BI1994" s="19"/>
      <c r="BJ1994" s="19"/>
      <c r="BK1994" s="19"/>
      <c r="BL1994" s="19"/>
      <c r="BM1994" s="19"/>
      <c r="BN1994" s="19"/>
      <c r="BO1994" s="19"/>
      <c r="BP1994" s="19"/>
    </row>
    <row r="1995" spans="1:68" s="2" customFormat="1">
      <c r="A1995" s="57"/>
      <c r="B1995" s="18"/>
      <c r="C1995" s="18"/>
      <c r="D1995" s="18"/>
      <c r="E1995" s="18"/>
      <c r="F1995" s="18"/>
      <c r="G1995" s="18"/>
      <c r="H1995" s="18"/>
      <c r="I1995" s="18"/>
      <c r="J1995" s="18"/>
      <c r="K1995" s="18"/>
      <c r="L1995" s="18"/>
      <c r="M1995" s="18"/>
      <c r="N1995" s="18"/>
      <c r="O1995" s="18"/>
      <c r="P1995" s="18"/>
      <c r="Q1995" s="18"/>
      <c r="R1995" s="18"/>
      <c r="S1995" s="18"/>
      <c r="T1995" s="18"/>
      <c r="U1995" s="18"/>
      <c r="V1995" s="18"/>
      <c r="W1995" s="18"/>
      <c r="X1995" s="18"/>
      <c r="Y1995" s="18"/>
      <c r="Z1995" s="18"/>
      <c r="AA1995" s="18"/>
      <c r="AB1995" s="18"/>
      <c r="AC1995" s="18"/>
      <c r="AD1995" s="18"/>
      <c r="AE1995" s="18"/>
      <c r="AF1995" s="18"/>
      <c r="AG1995" s="18"/>
      <c r="AH1995" s="18"/>
      <c r="AI1995" s="18"/>
      <c r="AJ1995" s="18"/>
      <c r="AK1995" s="18"/>
      <c r="AL1995" s="18"/>
      <c r="AM1995" s="18"/>
      <c r="AN1995" s="18"/>
      <c r="AO1995" s="18"/>
      <c r="AP1995" s="18"/>
      <c r="AQ1995" s="18"/>
      <c r="AR1995" s="19"/>
      <c r="AS1995" s="19"/>
      <c r="AT1995" s="19"/>
      <c r="AU1995" s="19"/>
      <c r="AV1995" s="19"/>
      <c r="AW1995" s="19"/>
      <c r="AX1995" s="19"/>
      <c r="AY1995" s="19"/>
      <c r="AZ1995" s="19"/>
      <c r="BA1995" s="19"/>
      <c r="BB1995" s="19"/>
      <c r="BC1995" s="19"/>
      <c r="BD1995" s="19"/>
      <c r="BE1995" s="19"/>
      <c r="BF1995" s="19"/>
      <c r="BG1995" s="19"/>
      <c r="BH1995" s="19"/>
      <c r="BI1995" s="19"/>
      <c r="BJ1995" s="19"/>
      <c r="BK1995" s="19"/>
      <c r="BL1995" s="19"/>
      <c r="BM1995" s="19"/>
      <c r="BN1995" s="19"/>
      <c r="BO1995" s="19"/>
      <c r="BP1995" s="19"/>
    </row>
    <row r="1996" spans="1:68" s="2" customFormat="1">
      <c r="A1996" s="57"/>
      <c r="B1996" s="18"/>
      <c r="C1996" s="18"/>
      <c r="D1996" s="18"/>
      <c r="E1996" s="18"/>
      <c r="F1996" s="18"/>
      <c r="G1996" s="18"/>
      <c r="H1996" s="18"/>
      <c r="I1996" s="18"/>
      <c r="J1996" s="18"/>
      <c r="K1996" s="18"/>
      <c r="L1996" s="18"/>
      <c r="M1996" s="18"/>
      <c r="N1996" s="18"/>
      <c r="O1996" s="18"/>
      <c r="P1996" s="18"/>
      <c r="Q1996" s="18"/>
      <c r="R1996" s="18"/>
      <c r="S1996" s="18"/>
      <c r="T1996" s="18"/>
      <c r="U1996" s="18"/>
      <c r="V1996" s="18"/>
      <c r="W1996" s="18"/>
      <c r="X1996" s="18"/>
      <c r="Y1996" s="18"/>
      <c r="Z1996" s="18"/>
      <c r="AA1996" s="18"/>
      <c r="AB1996" s="18"/>
      <c r="AC1996" s="18"/>
      <c r="AD1996" s="18"/>
      <c r="AE1996" s="18"/>
      <c r="AF1996" s="18"/>
      <c r="AG1996" s="18"/>
      <c r="AH1996" s="18"/>
      <c r="AI1996" s="18"/>
      <c r="AJ1996" s="18"/>
      <c r="AK1996" s="18"/>
      <c r="AL1996" s="18"/>
      <c r="AM1996" s="18"/>
      <c r="AN1996" s="18"/>
      <c r="AO1996" s="18"/>
      <c r="AP1996" s="18"/>
      <c r="AQ1996" s="18"/>
      <c r="AR1996" s="19"/>
      <c r="AS1996" s="19"/>
      <c r="AT1996" s="19"/>
      <c r="AU1996" s="19"/>
      <c r="AV1996" s="19"/>
      <c r="AW1996" s="19"/>
      <c r="AX1996" s="19"/>
      <c r="AY1996" s="19"/>
      <c r="AZ1996" s="19"/>
      <c r="BA1996" s="19"/>
      <c r="BB1996" s="19"/>
      <c r="BC1996" s="19"/>
      <c r="BD1996" s="19"/>
      <c r="BE1996" s="19"/>
      <c r="BF1996" s="19"/>
      <c r="BG1996" s="19"/>
      <c r="BH1996" s="19"/>
      <c r="BI1996" s="19"/>
      <c r="BJ1996" s="19"/>
      <c r="BK1996" s="19"/>
      <c r="BL1996" s="19"/>
      <c r="BM1996" s="19"/>
      <c r="BN1996" s="19"/>
      <c r="BO1996" s="19"/>
      <c r="BP1996" s="19"/>
    </row>
    <row r="1997" spans="1:68" s="2" customFormat="1">
      <c r="A1997" s="57"/>
      <c r="B1997" s="18"/>
      <c r="C1997" s="18"/>
      <c r="D1997" s="18"/>
      <c r="E1997" s="18"/>
      <c r="F1997" s="18"/>
      <c r="G1997" s="18"/>
      <c r="H1997" s="18"/>
      <c r="I1997" s="18"/>
      <c r="J1997" s="18"/>
      <c r="K1997" s="18"/>
      <c r="L1997" s="18"/>
      <c r="M1997" s="18"/>
      <c r="N1997" s="18"/>
      <c r="O1997" s="18"/>
      <c r="P1997" s="18"/>
      <c r="Q1997" s="18"/>
      <c r="R1997" s="18"/>
      <c r="S1997" s="18"/>
      <c r="T1997" s="18"/>
      <c r="U1997" s="18"/>
      <c r="V1997" s="18"/>
      <c r="W1997" s="18"/>
      <c r="X1997" s="18"/>
      <c r="Y1997" s="18"/>
      <c r="Z1997" s="18"/>
      <c r="AA1997" s="18"/>
      <c r="AB1997" s="18"/>
      <c r="AC1997" s="18"/>
      <c r="AD1997" s="18"/>
      <c r="AE1997" s="18"/>
      <c r="AF1997" s="18"/>
      <c r="AG1997" s="18"/>
      <c r="AH1997" s="18"/>
      <c r="AI1997" s="18"/>
      <c r="AJ1997" s="18"/>
      <c r="AK1997" s="18"/>
      <c r="AL1997" s="18"/>
      <c r="AM1997" s="18"/>
      <c r="AN1997" s="18"/>
      <c r="AO1997" s="18"/>
      <c r="AP1997" s="18"/>
      <c r="AQ1997" s="18"/>
      <c r="AR1997" s="19"/>
      <c r="AS1997" s="19"/>
      <c r="AT1997" s="19"/>
      <c r="AU1997" s="19"/>
      <c r="AV1997" s="19"/>
      <c r="AW1997" s="19"/>
      <c r="AX1997" s="19"/>
      <c r="AY1997" s="19"/>
      <c r="AZ1997" s="19"/>
      <c r="BA1997" s="19"/>
      <c r="BB1997" s="19"/>
      <c r="BC1997" s="19"/>
      <c r="BD1997" s="19"/>
      <c r="BE1997" s="19"/>
      <c r="BF1997" s="19"/>
      <c r="BG1997" s="19"/>
      <c r="BH1997" s="19"/>
      <c r="BI1997" s="19"/>
      <c r="BJ1997" s="19"/>
      <c r="BK1997" s="19"/>
      <c r="BL1997" s="19"/>
      <c r="BM1997" s="19"/>
      <c r="BN1997" s="19"/>
      <c r="BO1997" s="19"/>
      <c r="BP1997" s="19"/>
    </row>
    <row r="1998" spans="1:68" s="2" customFormat="1">
      <c r="A1998" s="57"/>
      <c r="B1998" s="18"/>
      <c r="C1998" s="18"/>
      <c r="D1998" s="18"/>
      <c r="E1998" s="18"/>
      <c r="F1998" s="18"/>
      <c r="G1998" s="18"/>
      <c r="H1998" s="18"/>
      <c r="I1998" s="18"/>
      <c r="J1998" s="18"/>
      <c r="K1998" s="18"/>
      <c r="L1998" s="18"/>
      <c r="M1998" s="18"/>
      <c r="N1998" s="18"/>
      <c r="O1998" s="18"/>
      <c r="P1998" s="18"/>
      <c r="Q1998" s="18"/>
      <c r="R1998" s="18"/>
      <c r="S1998" s="18"/>
      <c r="T1998" s="18"/>
      <c r="U1998" s="18"/>
      <c r="V1998" s="18"/>
      <c r="W1998" s="18"/>
      <c r="X1998" s="18"/>
      <c r="Y1998" s="18"/>
      <c r="Z1998" s="18"/>
      <c r="AA1998" s="18"/>
      <c r="AB1998" s="18"/>
      <c r="AC1998" s="18"/>
      <c r="AD1998" s="18"/>
      <c r="AE1998" s="18"/>
      <c r="AF1998" s="18"/>
      <c r="AG1998" s="18"/>
      <c r="AH1998" s="18"/>
      <c r="AI1998" s="18"/>
      <c r="AJ1998" s="18"/>
      <c r="AK1998" s="18"/>
      <c r="AL1998" s="18"/>
      <c r="AM1998" s="18"/>
      <c r="AN1998" s="18"/>
      <c r="AO1998" s="18"/>
      <c r="AP1998" s="18"/>
      <c r="AQ1998" s="18"/>
      <c r="AR1998" s="19"/>
      <c r="AS1998" s="19"/>
      <c r="AT1998" s="19"/>
      <c r="AU1998" s="19"/>
      <c r="AV1998" s="19"/>
      <c r="AW1998" s="19"/>
      <c r="AX1998" s="19"/>
      <c r="AY1998" s="19"/>
      <c r="AZ1998" s="19"/>
      <c r="BA1998" s="19"/>
      <c r="BB1998" s="19"/>
      <c r="BC1998" s="19"/>
      <c r="BD1998" s="19"/>
      <c r="BE1998" s="19"/>
      <c r="BF1998" s="19"/>
      <c r="BG1998" s="19"/>
      <c r="BH1998" s="19"/>
      <c r="BI1998" s="19"/>
      <c r="BJ1998" s="19"/>
      <c r="BK1998" s="19"/>
      <c r="BL1998" s="19"/>
      <c r="BM1998" s="19"/>
      <c r="BN1998" s="19"/>
      <c r="BO1998" s="19"/>
      <c r="BP1998" s="19"/>
    </row>
    <row r="1999" spans="1:68" s="2" customFormat="1">
      <c r="A1999" s="57"/>
      <c r="B1999" s="18"/>
      <c r="C1999" s="18"/>
      <c r="D1999" s="18"/>
      <c r="E1999" s="18"/>
      <c r="F1999" s="18"/>
      <c r="G1999" s="18"/>
      <c r="H1999" s="18"/>
      <c r="I1999" s="18"/>
      <c r="J1999" s="18"/>
      <c r="K1999" s="18"/>
      <c r="L1999" s="18"/>
      <c r="M1999" s="18"/>
      <c r="N1999" s="18"/>
      <c r="O1999" s="18"/>
      <c r="P1999" s="18"/>
      <c r="Q1999" s="18"/>
      <c r="R1999" s="18"/>
      <c r="S1999" s="18"/>
      <c r="T1999" s="18"/>
      <c r="U1999" s="18"/>
      <c r="V1999" s="18"/>
      <c r="W1999" s="18"/>
      <c r="X1999" s="18"/>
      <c r="Y1999" s="18"/>
      <c r="Z1999" s="18"/>
      <c r="AA1999" s="18"/>
      <c r="AB1999" s="18"/>
      <c r="AC1999" s="18"/>
      <c r="AD1999" s="18"/>
      <c r="AE1999" s="18"/>
      <c r="AF1999" s="18"/>
      <c r="AG1999" s="18"/>
      <c r="AH1999" s="18"/>
      <c r="AI1999" s="18"/>
      <c r="AJ1999" s="18"/>
      <c r="AK1999" s="18"/>
      <c r="AL1999" s="18"/>
      <c r="AM1999" s="18"/>
      <c r="AN1999" s="18"/>
      <c r="AO1999" s="18"/>
      <c r="AP1999" s="18"/>
      <c r="AQ1999" s="18"/>
      <c r="AR1999" s="19"/>
      <c r="AS1999" s="19"/>
      <c r="AT1999" s="19"/>
      <c r="AU1999" s="19"/>
      <c r="AV1999" s="19"/>
      <c r="AW1999" s="19"/>
      <c r="AX1999" s="19"/>
      <c r="AY1999" s="19"/>
      <c r="AZ1999" s="19"/>
      <c r="BA1999" s="19"/>
      <c r="BB1999" s="19"/>
      <c r="BC1999" s="19"/>
      <c r="BD1999" s="19"/>
      <c r="BE1999" s="19"/>
      <c r="BF1999" s="19"/>
      <c r="BG1999" s="19"/>
      <c r="BH1999" s="19"/>
      <c r="BI1999" s="19"/>
      <c r="BJ1999" s="19"/>
      <c r="BK1999" s="19"/>
      <c r="BL1999" s="19"/>
      <c r="BM1999" s="19"/>
      <c r="BN1999" s="19"/>
      <c r="BO1999" s="19"/>
      <c r="BP1999" s="19"/>
    </row>
    <row r="2000" spans="1:68" s="2" customFormat="1">
      <c r="A2000" s="57"/>
      <c r="B2000" s="18"/>
      <c r="C2000" s="18"/>
      <c r="D2000" s="18"/>
      <c r="E2000" s="18"/>
      <c r="F2000" s="18"/>
      <c r="G2000" s="18"/>
      <c r="H2000" s="18"/>
      <c r="I2000" s="18"/>
      <c r="J2000" s="18"/>
      <c r="K2000" s="18"/>
      <c r="L2000" s="18"/>
      <c r="M2000" s="18"/>
      <c r="N2000" s="18"/>
      <c r="O2000" s="18"/>
      <c r="P2000" s="18"/>
      <c r="Q2000" s="18"/>
      <c r="R2000" s="18"/>
      <c r="S2000" s="18"/>
      <c r="T2000" s="18"/>
      <c r="U2000" s="18"/>
      <c r="V2000" s="18"/>
      <c r="W2000" s="18"/>
      <c r="X2000" s="18"/>
      <c r="Y2000" s="18"/>
      <c r="Z2000" s="18"/>
      <c r="AA2000" s="18"/>
      <c r="AB2000" s="18"/>
      <c r="AC2000" s="18"/>
      <c r="AD2000" s="18"/>
      <c r="AE2000" s="18"/>
      <c r="AF2000" s="18"/>
      <c r="AG2000" s="18"/>
      <c r="AH2000" s="18"/>
      <c r="AI2000" s="18"/>
      <c r="AJ2000" s="18"/>
      <c r="AK2000" s="18"/>
      <c r="AL2000" s="18"/>
      <c r="AM2000" s="18"/>
      <c r="AN2000" s="18"/>
      <c r="AO2000" s="18"/>
      <c r="AP2000" s="18"/>
      <c r="AQ2000" s="18"/>
      <c r="AR2000" s="19"/>
      <c r="AS2000" s="19"/>
      <c r="AT2000" s="19"/>
      <c r="AU2000" s="19"/>
      <c r="AV2000" s="19"/>
      <c r="AW2000" s="19"/>
      <c r="AX2000" s="19"/>
      <c r="AY2000" s="19"/>
      <c r="AZ2000" s="19"/>
      <c r="BA2000" s="19"/>
      <c r="BB2000" s="19"/>
      <c r="BC2000" s="19"/>
      <c r="BD2000" s="19"/>
      <c r="BE2000" s="19"/>
      <c r="BF2000" s="19"/>
      <c r="BG2000" s="19"/>
      <c r="BH2000" s="19"/>
      <c r="BI2000" s="19"/>
      <c r="BJ2000" s="19"/>
      <c r="BK2000" s="19"/>
      <c r="BL2000" s="19"/>
      <c r="BM2000" s="19"/>
      <c r="BN2000" s="19"/>
      <c r="BO2000" s="19"/>
      <c r="BP2000" s="19"/>
    </row>
    <row r="2001" spans="1:68" s="2" customFormat="1">
      <c r="A2001" s="57"/>
      <c r="B2001" s="18"/>
      <c r="C2001" s="18"/>
      <c r="D2001" s="18"/>
      <c r="E2001" s="18"/>
      <c r="F2001" s="18"/>
      <c r="G2001" s="18"/>
      <c r="H2001" s="18"/>
      <c r="I2001" s="18"/>
      <c r="J2001" s="18"/>
      <c r="K2001" s="18"/>
      <c r="L2001" s="18"/>
      <c r="M2001" s="18"/>
      <c r="N2001" s="18"/>
      <c r="O2001" s="18"/>
      <c r="P2001" s="18"/>
      <c r="Q2001" s="18"/>
      <c r="R2001" s="18"/>
      <c r="S2001" s="18"/>
      <c r="T2001" s="18"/>
      <c r="U2001" s="18"/>
      <c r="V2001" s="18"/>
      <c r="W2001" s="18"/>
      <c r="X2001" s="18"/>
      <c r="Y2001" s="18"/>
      <c r="Z2001" s="18"/>
      <c r="AA2001" s="18"/>
      <c r="AB2001" s="18"/>
      <c r="AC2001" s="18"/>
      <c r="AD2001" s="18"/>
      <c r="AE2001" s="18"/>
      <c r="AF2001" s="18"/>
      <c r="AG2001" s="18"/>
      <c r="AH2001" s="18"/>
      <c r="AI2001" s="18"/>
      <c r="AJ2001" s="18"/>
      <c r="AK2001" s="18"/>
      <c r="AL2001" s="18"/>
      <c r="AM2001" s="18"/>
      <c r="AN2001" s="18"/>
      <c r="AO2001" s="18"/>
      <c r="AP2001" s="18"/>
      <c r="AQ2001" s="18"/>
      <c r="AR2001" s="19"/>
      <c r="AS2001" s="19"/>
      <c r="AT2001" s="19"/>
      <c r="AU2001" s="19"/>
      <c r="AV2001" s="19"/>
      <c r="AW2001" s="19"/>
      <c r="AX2001" s="19"/>
      <c r="AY2001" s="19"/>
      <c r="AZ2001" s="19"/>
      <c r="BA2001" s="19"/>
      <c r="BB2001" s="19"/>
      <c r="BC2001" s="19"/>
      <c r="BD2001" s="19"/>
      <c r="BE2001" s="19"/>
      <c r="BF2001" s="19"/>
      <c r="BG2001" s="19"/>
      <c r="BH2001" s="19"/>
      <c r="BI2001" s="19"/>
      <c r="BJ2001" s="19"/>
      <c r="BK2001" s="19"/>
      <c r="BL2001" s="19"/>
      <c r="BM2001" s="19"/>
      <c r="BN2001" s="19"/>
      <c r="BO2001" s="19"/>
      <c r="BP2001" s="19"/>
    </row>
    <row r="2002" spans="1:68" s="2" customFormat="1">
      <c r="A2002" s="57"/>
      <c r="B2002" s="18"/>
      <c r="C2002" s="18"/>
      <c r="D2002" s="18"/>
      <c r="E2002" s="18"/>
      <c r="F2002" s="18"/>
      <c r="G2002" s="18"/>
      <c r="H2002" s="18"/>
      <c r="I2002" s="18"/>
      <c r="J2002" s="18"/>
      <c r="K2002" s="18"/>
      <c r="L2002" s="18"/>
      <c r="M2002" s="18"/>
      <c r="N2002" s="18"/>
      <c r="O2002" s="18"/>
      <c r="P2002" s="18"/>
      <c r="Q2002" s="18"/>
      <c r="R2002" s="18"/>
      <c r="S2002" s="18"/>
      <c r="T2002" s="18"/>
      <c r="U2002" s="18"/>
      <c r="V2002" s="18"/>
      <c r="W2002" s="18"/>
      <c r="X2002" s="18"/>
      <c r="Y2002" s="18"/>
      <c r="Z2002" s="18"/>
      <c r="AA2002" s="18"/>
      <c r="AB2002" s="18"/>
      <c r="AC2002" s="18"/>
      <c r="AD2002" s="18"/>
      <c r="AE2002" s="18"/>
      <c r="AF2002" s="18"/>
      <c r="AG2002" s="18"/>
      <c r="AH2002" s="18"/>
      <c r="AI2002" s="18"/>
      <c r="AJ2002" s="18"/>
      <c r="AK2002" s="18"/>
      <c r="AL2002" s="18"/>
      <c r="AM2002" s="18"/>
      <c r="AN2002" s="18"/>
      <c r="AO2002" s="18"/>
      <c r="AP2002" s="18"/>
      <c r="AQ2002" s="18"/>
      <c r="AR2002" s="19"/>
      <c r="AS2002" s="19"/>
      <c r="AT2002" s="19"/>
      <c r="AU2002" s="19"/>
      <c r="AV2002" s="19"/>
      <c r="AW2002" s="19"/>
      <c r="AX2002" s="19"/>
      <c r="AY2002" s="19"/>
      <c r="AZ2002" s="19"/>
      <c r="BA2002" s="19"/>
      <c r="BB2002" s="19"/>
      <c r="BC2002" s="19"/>
      <c r="BD2002" s="19"/>
      <c r="BE2002" s="19"/>
      <c r="BF2002" s="19"/>
      <c r="BG2002" s="19"/>
      <c r="BH2002" s="19"/>
      <c r="BI2002" s="19"/>
      <c r="BJ2002" s="19"/>
      <c r="BK2002" s="19"/>
      <c r="BL2002" s="19"/>
      <c r="BM2002" s="19"/>
      <c r="BN2002" s="19"/>
      <c r="BO2002" s="19"/>
      <c r="BP2002" s="19"/>
    </row>
    <row r="2003" spans="1:68" s="2" customFormat="1">
      <c r="A2003" s="57"/>
      <c r="B2003" s="18"/>
      <c r="C2003" s="18"/>
      <c r="D2003" s="18"/>
      <c r="E2003" s="18"/>
      <c r="F2003" s="18"/>
      <c r="G2003" s="18"/>
      <c r="H2003" s="18"/>
      <c r="I2003" s="18"/>
      <c r="J2003" s="18"/>
      <c r="K2003" s="18"/>
      <c r="L2003" s="18"/>
      <c r="M2003" s="18"/>
      <c r="N2003" s="18"/>
      <c r="O2003" s="18"/>
      <c r="P2003" s="18"/>
      <c r="Q2003" s="18"/>
      <c r="R2003" s="18"/>
      <c r="S2003" s="18"/>
      <c r="T2003" s="18"/>
      <c r="U2003" s="18"/>
      <c r="V2003" s="18"/>
      <c r="W2003" s="18"/>
      <c r="X2003" s="18"/>
      <c r="Y2003" s="18"/>
      <c r="Z2003" s="18"/>
      <c r="AA2003" s="18"/>
      <c r="AB2003" s="18"/>
      <c r="AC2003" s="18"/>
      <c r="AD2003" s="18"/>
      <c r="AE2003" s="18"/>
      <c r="AF2003" s="18"/>
      <c r="AG2003" s="18"/>
      <c r="AH2003" s="18"/>
      <c r="AI2003" s="18"/>
      <c r="AJ2003" s="18"/>
      <c r="AK2003" s="18"/>
      <c r="AL2003" s="18"/>
      <c r="AM2003" s="18"/>
      <c r="AN2003" s="18"/>
      <c r="AO2003" s="18"/>
      <c r="AP2003" s="18"/>
      <c r="AQ2003" s="18"/>
      <c r="AR2003" s="19"/>
      <c r="AS2003" s="19"/>
      <c r="AT2003" s="19"/>
      <c r="AU2003" s="19"/>
      <c r="AV2003" s="19"/>
      <c r="AW2003" s="19"/>
      <c r="AX2003" s="19"/>
      <c r="AY2003" s="19"/>
      <c r="AZ2003" s="19"/>
      <c r="BA2003" s="19"/>
      <c r="BB2003" s="19"/>
      <c r="BC2003" s="19"/>
      <c r="BD2003" s="19"/>
      <c r="BE2003" s="19"/>
      <c r="BF2003" s="19"/>
      <c r="BG2003" s="19"/>
      <c r="BH2003" s="19"/>
      <c r="BI2003" s="19"/>
      <c r="BJ2003" s="19"/>
      <c r="BK2003" s="19"/>
      <c r="BL2003" s="19"/>
      <c r="BM2003" s="19"/>
      <c r="BN2003" s="19"/>
      <c r="BO2003" s="19"/>
      <c r="BP2003" s="19"/>
    </row>
    <row r="2004" spans="1:68" s="2" customFormat="1">
      <c r="A2004" s="57"/>
      <c r="B2004" s="18"/>
      <c r="C2004" s="18"/>
      <c r="D2004" s="18"/>
      <c r="E2004" s="18"/>
      <c r="F2004" s="18"/>
      <c r="G2004" s="18"/>
      <c r="H2004" s="18"/>
      <c r="I2004" s="18"/>
      <c r="J2004" s="18"/>
      <c r="K2004" s="18"/>
      <c r="L2004" s="18"/>
      <c r="M2004" s="18"/>
      <c r="N2004" s="18"/>
      <c r="O2004" s="18"/>
      <c r="P2004" s="18"/>
      <c r="Q2004" s="18"/>
      <c r="R2004" s="18"/>
      <c r="S2004" s="18"/>
      <c r="T2004" s="18"/>
      <c r="U2004" s="18"/>
      <c r="V2004" s="18"/>
      <c r="W2004" s="18"/>
      <c r="X2004" s="18"/>
      <c r="Y2004" s="18"/>
      <c r="Z2004" s="18"/>
      <c r="AA2004" s="18"/>
      <c r="AB2004" s="18"/>
      <c r="AC2004" s="18"/>
      <c r="AD2004" s="18"/>
      <c r="AE2004" s="18"/>
      <c r="AF2004" s="18"/>
      <c r="AG2004" s="18"/>
      <c r="AH2004" s="18"/>
      <c r="AI2004" s="18"/>
      <c r="AJ2004" s="18"/>
      <c r="AK2004" s="18"/>
      <c r="AL2004" s="18"/>
      <c r="AM2004" s="18"/>
      <c r="AN2004" s="18"/>
      <c r="AO2004" s="18"/>
      <c r="AP2004" s="18"/>
      <c r="AQ2004" s="18"/>
      <c r="AR2004" s="19"/>
      <c r="AS2004" s="19"/>
      <c r="AT2004" s="19"/>
      <c r="AU2004" s="19"/>
      <c r="AV2004" s="19"/>
      <c r="AW2004" s="19"/>
      <c r="AX2004" s="19"/>
      <c r="AY2004" s="19"/>
      <c r="AZ2004" s="19"/>
      <c r="BA2004" s="19"/>
      <c r="BB2004" s="19"/>
      <c r="BC2004" s="19"/>
      <c r="BD2004" s="19"/>
      <c r="BE2004" s="19"/>
      <c r="BF2004" s="19"/>
      <c r="BG2004" s="19"/>
      <c r="BH2004" s="19"/>
      <c r="BI2004" s="19"/>
      <c r="BJ2004" s="19"/>
      <c r="BK2004" s="19"/>
      <c r="BL2004" s="19"/>
      <c r="BM2004" s="19"/>
      <c r="BN2004" s="19"/>
      <c r="BO2004" s="19"/>
      <c r="BP2004" s="19"/>
    </row>
    <row r="2005" spans="1:68" s="2" customFormat="1">
      <c r="A2005" s="57"/>
      <c r="B2005" s="18"/>
      <c r="C2005" s="18"/>
      <c r="D2005" s="18"/>
      <c r="E2005" s="18"/>
      <c r="F2005" s="18"/>
      <c r="G2005" s="18"/>
      <c r="H2005" s="18"/>
      <c r="I2005" s="18"/>
      <c r="J2005" s="18"/>
      <c r="K2005" s="18"/>
      <c r="L2005" s="18"/>
      <c r="M2005" s="18"/>
      <c r="N2005" s="18"/>
      <c r="O2005" s="18"/>
      <c r="P2005" s="18"/>
      <c r="Q2005" s="18"/>
      <c r="R2005" s="18"/>
      <c r="S2005" s="18"/>
      <c r="T2005" s="18"/>
      <c r="U2005" s="18"/>
      <c r="V2005" s="18"/>
      <c r="W2005" s="18"/>
      <c r="X2005" s="18"/>
      <c r="Y2005" s="18"/>
      <c r="Z2005" s="18"/>
      <c r="AA2005" s="18"/>
      <c r="AB2005" s="18"/>
      <c r="AC2005" s="18"/>
      <c r="AD2005" s="18"/>
      <c r="AE2005" s="18"/>
      <c r="AF2005" s="18"/>
      <c r="AG2005" s="18"/>
      <c r="AH2005" s="18"/>
      <c r="AI2005" s="18"/>
      <c r="AJ2005" s="18"/>
      <c r="AK2005" s="18"/>
      <c r="AL2005" s="18"/>
      <c r="AM2005" s="18"/>
      <c r="AN2005" s="18"/>
      <c r="AO2005" s="18"/>
      <c r="AP2005" s="18"/>
      <c r="AQ2005" s="18"/>
      <c r="AR2005" s="19"/>
      <c r="AS2005" s="19"/>
      <c r="AT2005" s="19"/>
      <c r="AU2005" s="19"/>
      <c r="AV2005" s="19"/>
      <c r="AW2005" s="19"/>
      <c r="AX2005" s="19"/>
      <c r="AY2005" s="19"/>
      <c r="AZ2005" s="19"/>
      <c r="BA2005" s="19"/>
      <c r="BB2005" s="19"/>
      <c r="BC2005" s="19"/>
      <c r="BD2005" s="19"/>
      <c r="BE2005" s="19"/>
      <c r="BF2005" s="19"/>
      <c r="BG2005" s="19"/>
      <c r="BH2005" s="19"/>
      <c r="BI2005" s="19"/>
      <c r="BJ2005" s="19"/>
      <c r="BK2005" s="19"/>
      <c r="BL2005" s="19"/>
      <c r="BM2005" s="19"/>
      <c r="BN2005" s="19"/>
      <c r="BO2005" s="19"/>
      <c r="BP2005" s="19"/>
    </row>
    <row r="2006" spans="1:68" s="2" customFormat="1">
      <c r="A2006" s="57"/>
      <c r="B2006" s="18"/>
      <c r="C2006" s="18"/>
      <c r="D2006" s="18"/>
      <c r="E2006" s="18"/>
      <c r="F2006" s="18"/>
      <c r="G2006" s="18"/>
      <c r="H2006" s="18"/>
      <c r="I2006" s="18"/>
      <c r="J2006" s="18"/>
      <c r="K2006" s="18"/>
      <c r="L2006" s="18"/>
      <c r="M2006" s="18"/>
      <c r="N2006" s="18"/>
      <c r="O2006" s="18"/>
      <c r="P2006" s="18"/>
      <c r="Q2006" s="18"/>
      <c r="R2006" s="18"/>
      <c r="S2006" s="18"/>
      <c r="T2006" s="18"/>
      <c r="U2006" s="18"/>
      <c r="V2006" s="18"/>
      <c r="W2006" s="18"/>
      <c r="X2006" s="18"/>
      <c r="Y2006" s="18"/>
      <c r="Z2006" s="18"/>
      <c r="AA2006" s="18"/>
      <c r="AB2006" s="18"/>
      <c r="AC2006" s="18"/>
      <c r="AD2006" s="18"/>
      <c r="AE2006" s="18"/>
      <c r="AF2006" s="18"/>
      <c r="AG2006" s="18"/>
      <c r="AH2006" s="18"/>
      <c r="AI2006" s="18"/>
      <c r="AJ2006" s="18"/>
      <c r="AK2006" s="18"/>
      <c r="AL2006" s="18"/>
      <c r="AM2006" s="18"/>
      <c r="AN2006" s="18"/>
      <c r="AO2006" s="18"/>
      <c r="AP2006" s="18"/>
      <c r="AQ2006" s="18"/>
      <c r="AR2006" s="19"/>
      <c r="AS2006" s="19"/>
      <c r="AT2006" s="19"/>
      <c r="AU2006" s="19"/>
      <c r="AV2006" s="19"/>
      <c r="AW2006" s="19"/>
      <c r="AX2006" s="19"/>
      <c r="AY2006" s="19"/>
      <c r="AZ2006" s="19"/>
      <c r="BA2006" s="19"/>
      <c r="BB2006" s="19"/>
      <c r="BC2006" s="19"/>
      <c r="BD2006" s="19"/>
      <c r="BE2006" s="19"/>
      <c r="BF2006" s="19"/>
      <c r="BG2006" s="19"/>
      <c r="BH2006" s="19"/>
      <c r="BI2006" s="19"/>
      <c r="BJ2006" s="19"/>
      <c r="BK2006" s="19"/>
      <c r="BL2006" s="19"/>
      <c r="BM2006" s="19"/>
      <c r="BN2006" s="19"/>
      <c r="BO2006" s="19"/>
      <c r="BP2006" s="19"/>
    </row>
    <row r="2007" spans="1:68" s="2" customFormat="1">
      <c r="A2007" s="57"/>
      <c r="B2007" s="18"/>
      <c r="C2007" s="18"/>
      <c r="D2007" s="18"/>
      <c r="E2007" s="18"/>
      <c r="F2007" s="18"/>
      <c r="G2007" s="18"/>
      <c r="H2007" s="18"/>
      <c r="I2007" s="18"/>
      <c r="J2007" s="18"/>
      <c r="K2007" s="18"/>
      <c r="L2007" s="18"/>
      <c r="M2007" s="18"/>
      <c r="N2007" s="18"/>
      <c r="O2007" s="18"/>
      <c r="P2007" s="18"/>
      <c r="Q2007" s="18"/>
      <c r="R2007" s="18"/>
      <c r="S2007" s="18"/>
      <c r="T2007" s="18"/>
      <c r="U2007" s="18"/>
      <c r="V2007" s="18"/>
      <c r="W2007" s="18"/>
      <c r="X2007" s="18"/>
      <c r="Y2007" s="18"/>
      <c r="Z2007" s="18"/>
      <c r="AA2007" s="18"/>
      <c r="AB2007" s="18"/>
      <c r="AC2007" s="18"/>
      <c r="AD2007" s="18"/>
      <c r="AE2007" s="18"/>
      <c r="AF2007" s="18"/>
      <c r="AG2007" s="18"/>
      <c r="AH2007" s="18"/>
      <c r="AI2007" s="18"/>
      <c r="AJ2007" s="18"/>
      <c r="AK2007" s="18"/>
      <c r="AL2007" s="18"/>
      <c r="AM2007" s="18"/>
      <c r="AN2007" s="18"/>
      <c r="AO2007" s="18"/>
      <c r="AP2007" s="18"/>
      <c r="AQ2007" s="18"/>
      <c r="AR2007" s="19"/>
      <c r="AS2007" s="19"/>
      <c r="AT2007" s="19"/>
      <c r="AU2007" s="19"/>
      <c r="AV2007" s="19"/>
      <c r="AW2007" s="19"/>
      <c r="AX2007" s="19"/>
      <c r="AY2007" s="19"/>
      <c r="AZ2007" s="19"/>
      <c r="BA2007" s="19"/>
      <c r="BB2007" s="19"/>
      <c r="BC2007" s="19"/>
      <c r="BD2007" s="19"/>
      <c r="BE2007" s="19"/>
      <c r="BF2007" s="19"/>
      <c r="BG2007" s="19"/>
      <c r="BH2007" s="19"/>
      <c r="BI2007" s="19"/>
      <c r="BJ2007" s="19"/>
      <c r="BK2007" s="19"/>
      <c r="BL2007" s="19"/>
      <c r="BM2007" s="19"/>
      <c r="BN2007" s="19"/>
      <c r="BO2007" s="19"/>
      <c r="BP2007" s="19"/>
    </row>
    <row r="2008" spans="1:68" s="2" customFormat="1">
      <c r="A2008" s="57"/>
      <c r="B2008" s="18"/>
      <c r="C2008" s="18"/>
      <c r="D2008" s="18"/>
      <c r="E2008" s="18"/>
      <c r="F2008" s="18"/>
      <c r="G2008" s="18"/>
      <c r="H2008" s="18"/>
      <c r="I2008" s="18"/>
      <c r="J2008" s="18"/>
      <c r="K2008" s="18"/>
      <c r="L2008" s="18"/>
      <c r="M2008" s="18"/>
      <c r="N2008" s="18"/>
      <c r="O2008" s="18"/>
      <c r="P2008" s="18"/>
      <c r="Q2008" s="18"/>
      <c r="R2008" s="18"/>
      <c r="S2008" s="18"/>
      <c r="T2008" s="18"/>
      <c r="U2008" s="18"/>
      <c r="V2008" s="18"/>
      <c r="W2008" s="18"/>
      <c r="X2008" s="18"/>
      <c r="Y2008" s="18"/>
      <c r="Z2008" s="18"/>
      <c r="AA2008" s="18"/>
      <c r="AB2008" s="18"/>
      <c r="AC2008" s="18"/>
      <c r="AD2008" s="18"/>
      <c r="AE2008" s="18"/>
      <c r="AF2008" s="18"/>
      <c r="AG2008" s="18"/>
      <c r="AH2008" s="18"/>
      <c r="AI2008" s="18"/>
      <c r="AJ2008" s="18"/>
      <c r="AK2008" s="18"/>
      <c r="AL2008" s="18"/>
      <c r="AM2008" s="18"/>
      <c r="AN2008" s="18"/>
      <c r="AO2008" s="18"/>
      <c r="AP2008" s="18"/>
      <c r="AQ2008" s="18"/>
      <c r="AR2008" s="19"/>
      <c r="AS2008" s="19"/>
      <c r="AT2008" s="19"/>
      <c r="AU2008" s="19"/>
      <c r="AV2008" s="19"/>
      <c r="AW2008" s="19"/>
      <c r="AX2008" s="19"/>
      <c r="AY2008" s="19"/>
      <c r="AZ2008" s="19"/>
      <c r="BA2008" s="19"/>
      <c r="BB2008" s="19"/>
      <c r="BC2008" s="19"/>
      <c r="BD2008" s="19"/>
      <c r="BE2008" s="19"/>
      <c r="BF2008" s="19"/>
      <c r="BG2008" s="19"/>
      <c r="BH2008" s="19"/>
      <c r="BI2008" s="19"/>
      <c r="BJ2008" s="19"/>
      <c r="BK2008" s="19"/>
      <c r="BL2008" s="19"/>
      <c r="BM2008" s="19"/>
      <c r="BN2008" s="19"/>
      <c r="BO2008" s="19"/>
      <c r="BP2008" s="19"/>
    </row>
    <row r="2009" spans="1:68" s="2" customFormat="1">
      <c r="A2009" s="57"/>
      <c r="B2009" s="18"/>
      <c r="C2009" s="18"/>
      <c r="D2009" s="18"/>
      <c r="E2009" s="18"/>
      <c r="F2009" s="18"/>
      <c r="G2009" s="18"/>
      <c r="H2009" s="18"/>
      <c r="I2009" s="18"/>
      <c r="J2009" s="18"/>
      <c r="K2009" s="18"/>
      <c r="L2009" s="18"/>
      <c r="M2009" s="18"/>
      <c r="N2009" s="18"/>
      <c r="O2009" s="18"/>
      <c r="P2009" s="18"/>
      <c r="Q2009" s="18"/>
      <c r="R2009" s="18"/>
      <c r="S2009" s="18"/>
      <c r="T2009" s="18"/>
      <c r="U2009" s="18"/>
      <c r="V2009" s="18"/>
      <c r="W2009" s="18"/>
      <c r="X2009" s="18"/>
      <c r="Y2009" s="18"/>
      <c r="Z2009" s="18"/>
      <c r="AA2009" s="18"/>
      <c r="AB2009" s="18"/>
      <c r="AC2009" s="18"/>
      <c r="AD2009" s="18"/>
      <c r="AE2009" s="18"/>
      <c r="AF2009" s="18"/>
      <c r="AG2009" s="18"/>
      <c r="AH2009" s="18"/>
      <c r="AI2009" s="18"/>
      <c r="AJ2009" s="18"/>
      <c r="AK2009" s="18"/>
      <c r="AL2009" s="18"/>
      <c r="AM2009" s="18"/>
      <c r="AN2009" s="18"/>
      <c r="AO2009" s="18"/>
      <c r="AP2009" s="18"/>
      <c r="AQ2009" s="18"/>
      <c r="AR2009" s="19"/>
      <c r="AS2009" s="19"/>
      <c r="AT2009" s="19"/>
      <c r="AU2009" s="19"/>
      <c r="AV2009" s="19"/>
      <c r="AW2009" s="19"/>
      <c r="AX2009" s="19"/>
      <c r="AY2009" s="19"/>
      <c r="AZ2009" s="19"/>
      <c r="BA2009" s="19"/>
      <c r="BB2009" s="19"/>
      <c r="BC2009" s="19"/>
      <c r="BD2009" s="19"/>
      <c r="BE2009" s="19"/>
      <c r="BF2009" s="19"/>
      <c r="BG2009" s="19"/>
      <c r="BH2009" s="19"/>
      <c r="BI2009" s="19"/>
      <c r="BJ2009" s="19"/>
      <c r="BK2009" s="19"/>
      <c r="BL2009" s="19"/>
      <c r="BM2009" s="19"/>
      <c r="BN2009" s="19"/>
      <c r="BO2009" s="19"/>
      <c r="BP2009" s="19"/>
    </row>
    <row r="2010" spans="1:68" s="2" customFormat="1">
      <c r="A2010" s="57"/>
      <c r="B2010" s="18"/>
      <c r="C2010" s="18"/>
      <c r="D2010" s="18"/>
      <c r="E2010" s="18"/>
      <c r="F2010" s="18"/>
      <c r="G2010" s="18"/>
      <c r="H2010" s="18"/>
      <c r="I2010" s="18"/>
      <c r="J2010" s="18"/>
      <c r="K2010" s="18"/>
      <c r="L2010" s="18"/>
      <c r="M2010" s="18"/>
      <c r="N2010" s="18"/>
      <c r="O2010" s="18"/>
      <c r="P2010" s="18"/>
      <c r="Q2010" s="18"/>
      <c r="R2010" s="18"/>
      <c r="S2010" s="18"/>
      <c r="T2010" s="18"/>
      <c r="U2010" s="18"/>
      <c r="V2010" s="18"/>
      <c r="W2010" s="18"/>
      <c r="X2010" s="18"/>
      <c r="Y2010" s="18"/>
      <c r="Z2010" s="18"/>
      <c r="AA2010" s="18"/>
      <c r="AB2010" s="18"/>
      <c r="AC2010" s="18"/>
      <c r="AD2010" s="18"/>
      <c r="AE2010" s="18"/>
      <c r="AF2010" s="18"/>
      <c r="AG2010" s="18"/>
      <c r="AH2010" s="18"/>
      <c r="AI2010" s="18"/>
      <c r="AJ2010" s="18"/>
      <c r="AK2010" s="18"/>
      <c r="AL2010" s="18"/>
      <c r="AM2010" s="18"/>
      <c r="AN2010" s="18"/>
      <c r="AO2010" s="18"/>
      <c r="AP2010" s="18"/>
      <c r="AQ2010" s="18"/>
      <c r="AR2010" s="19"/>
      <c r="AS2010" s="19"/>
      <c r="AT2010" s="19"/>
      <c r="AU2010" s="19"/>
      <c r="AV2010" s="19"/>
      <c r="AW2010" s="19"/>
      <c r="AX2010" s="19"/>
      <c r="AY2010" s="19"/>
      <c r="AZ2010" s="19"/>
      <c r="BA2010" s="19"/>
      <c r="BB2010" s="19"/>
      <c r="BC2010" s="19"/>
      <c r="BD2010" s="19"/>
      <c r="BE2010" s="19"/>
      <c r="BF2010" s="19"/>
      <c r="BG2010" s="19"/>
      <c r="BH2010" s="19"/>
      <c r="BI2010" s="19"/>
      <c r="BJ2010" s="19"/>
      <c r="BK2010" s="19"/>
      <c r="BL2010" s="19"/>
      <c r="BM2010" s="19"/>
      <c r="BN2010" s="19"/>
      <c r="BO2010" s="19"/>
      <c r="BP2010" s="19"/>
    </row>
    <row r="2011" spans="1:68" s="2" customFormat="1">
      <c r="A2011" s="57"/>
      <c r="B2011" s="18"/>
      <c r="C2011" s="18"/>
      <c r="D2011" s="18"/>
      <c r="E2011" s="18"/>
      <c r="F2011" s="18"/>
      <c r="G2011" s="18"/>
      <c r="H2011" s="18"/>
      <c r="I2011" s="18"/>
      <c r="J2011" s="18"/>
      <c r="K2011" s="18"/>
      <c r="L2011" s="18"/>
      <c r="M2011" s="18"/>
      <c r="N2011" s="18"/>
      <c r="O2011" s="18"/>
      <c r="P2011" s="18"/>
      <c r="Q2011" s="18"/>
      <c r="R2011" s="18"/>
      <c r="S2011" s="18"/>
      <c r="T2011" s="18"/>
      <c r="U2011" s="18"/>
      <c r="V2011" s="18"/>
      <c r="W2011" s="18"/>
      <c r="X2011" s="18"/>
      <c r="Y2011" s="18"/>
      <c r="Z2011" s="18"/>
      <c r="AA2011" s="18"/>
      <c r="AB2011" s="18"/>
      <c r="AC2011" s="18"/>
      <c r="AD2011" s="18"/>
      <c r="AE2011" s="18"/>
      <c r="AF2011" s="18"/>
      <c r="AG2011" s="18"/>
      <c r="AH2011" s="18"/>
      <c r="AI2011" s="18"/>
      <c r="AJ2011" s="18"/>
      <c r="AK2011" s="18"/>
      <c r="AL2011" s="18"/>
      <c r="AM2011" s="18"/>
      <c r="AN2011" s="18"/>
      <c r="AO2011" s="18"/>
      <c r="AP2011" s="18"/>
      <c r="AQ2011" s="18"/>
      <c r="AR2011" s="19"/>
      <c r="AS2011" s="19"/>
      <c r="AT2011" s="19"/>
      <c r="AU2011" s="19"/>
      <c r="AV2011" s="19"/>
      <c r="AW2011" s="19"/>
      <c r="AX2011" s="19"/>
      <c r="AY2011" s="19"/>
      <c r="AZ2011" s="19"/>
      <c r="BA2011" s="19"/>
      <c r="BB2011" s="19"/>
      <c r="BC2011" s="19"/>
      <c r="BD2011" s="19"/>
      <c r="BE2011" s="19"/>
      <c r="BF2011" s="19"/>
      <c r="BG2011" s="19"/>
      <c r="BH2011" s="19"/>
      <c r="BI2011" s="19"/>
      <c r="BJ2011" s="19"/>
      <c r="BK2011" s="19"/>
      <c r="BL2011" s="19"/>
      <c r="BM2011" s="19"/>
      <c r="BN2011" s="19"/>
      <c r="BO2011" s="19"/>
      <c r="BP2011" s="19"/>
    </row>
    <row r="2012" spans="1:68" s="2" customFormat="1">
      <c r="A2012" s="57"/>
      <c r="B2012" s="18"/>
      <c r="C2012" s="18"/>
      <c r="D2012" s="18"/>
      <c r="E2012" s="18"/>
      <c r="F2012" s="18"/>
      <c r="G2012" s="18"/>
      <c r="H2012" s="18"/>
      <c r="I2012" s="18"/>
      <c r="J2012" s="18"/>
      <c r="K2012" s="18"/>
      <c r="L2012" s="18"/>
      <c r="M2012" s="18"/>
      <c r="N2012" s="18"/>
      <c r="O2012" s="18"/>
      <c r="P2012" s="18"/>
      <c r="Q2012" s="18"/>
      <c r="R2012" s="18"/>
      <c r="S2012" s="18"/>
      <c r="T2012" s="18"/>
      <c r="U2012" s="18"/>
      <c r="V2012" s="18"/>
      <c r="W2012" s="18"/>
      <c r="X2012" s="18"/>
      <c r="Y2012" s="18"/>
      <c r="Z2012" s="18"/>
      <c r="AA2012" s="18"/>
      <c r="AB2012" s="18"/>
      <c r="AC2012" s="18"/>
      <c r="AD2012" s="18"/>
      <c r="AE2012" s="18"/>
      <c r="AF2012" s="18"/>
      <c r="AG2012" s="18"/>
      <c r="AH2012" s="18"/>
      <c r="AI2012" s="18"/>
      <c r="AJ2012" s="18"/>
      <c r="AK2012" s="18"/>
      <c r="AL2012" s="18"/>
      <c r="AM2012" s="18"/>
      <c r="AN2012" s="18"/>
      <c r="AO2012" s="18"/>
      <c r="AP2012" s="18"/>
      <c r="AQ2012" s="18"/>
      <c r="AR2012" s="19"/>
      <c r="AS2012" s="19"/>
      <c r="AT2012" s="19"/>
      <c r="AU2012" s="19"/>
      <c r="AV2012" s="19"/>
      <c r="AW2012" s="19"/>
      <c r="AX2012" s="19"/>
      <c r="AY2012" s="19"/>
      <c r="AZ2012" s="19"/>
      <c r="BA2012" s="19"/>
      <c r="BB2012" s="19"/>
      <c r="BC2012" s="19"/>
      <c r="BD2012" s="19"/>
      <c r="BE2012" s="19"/>
      <c r="BF2012" s="19"/>
      <c r="BG2012" s="19"/>
      <c r="BH2012" s="19"/>
      <c r="BI2012" s="19"/>
      <c r="BJ2012" s="19"/>
      <c r="BK2012" s="19"/>
      <c r="BL2012" s="19"/>
      <c r="BM2012" s="19"/>
      <c r="BN2012" s="19"/>
      <c r="BO2012" s="19"/>
      <c r="BP2012" s="19"/>
    </row>
    <row r="2013" spans="1:68" s="2" customFormat="1">
      <c r="A2013" s="57"/>
      <c r="B2013" s="18"/>
      <c r="C2013" s="18"/>
      <c r="D2013" s="18"/>
      <c r="E2013" s="18"/>
      <c r="F2013" s="18"/>
      <c r="G2013" s="18"/>
      <c r="H2013" s="18"/>
      <c r="I2013" s="18"/>
      <c r="J2013" s="18"/>
      <c r="K2013" s="18"/>
      <c r="L2013" s="18"/>
      <c r="M2013" s="18"/>
      <c r="N2013" s="18"/>
      <c r="O2013" s="18"/>
      <c r="P2013" s="18"/>
      <c r="Q2013" s="18"/>
      <c r="R2013" s="18"/>
      <c r="S2013" s="18"/>
      <c r="T2013" s="18"/>
      <c r="U2013" s="18"/>
      <c r="V2013" s="18"/>
      <c r="W2013" s="18"/>
      <c r="X2013" s="18"/>
      <c r="Y2013" s="18"/>
      <c r="Z2013" s="18"/>
      <c r="AA2013" s="18"/>
      <c r="AB2013" s="18"/>
      <c r="AC2013" s="18"/>
      <c r="AD2013" s="18"/>
      <c r="AE2013" s="18"/>
      <c r="AF2013" s="18"/>
      <c r="AG2013" s="18"/>
      <c r="AH2013" s="18"/>
      <c r="AI2013" s="18"/>
      <c r="AJ2013" s="18"/>
      <c r="AK2013" s="18"/>
      <c r="AL2013" s="18"/>
      <c r="AM2013" s="18"/>
      <c r="AN2013" s="18"/>
      <c r="AO2013" s="18"/>
      <c r="AP2013" s="18"/>
      <c r="AQ2013" s="18"/>
      <c r="AR2013" s="19"/>
      <c r="AS2013" s="19"/>
      <c r="AT2013" s="19"/>
      <c r="AU2013" s="19"/>
      <c r="AV2013" s="19"/>
      <c r="AW2013" s="19"/>
      <c r="AX2013" s="19"/>
      <c r="AY2013" s="19"/>
      <c r="AZ2013" s="19"/>
      <c r="BA2013" s="19"/>
      <c r="BB2013" s="19"/>
      <c r="BC2013" s="19"/>
      <c r="BD2013" s="19"/>
      <c r="BE2013" s="19"/>
      <c r="BF2013" s="19"/>
      <c r="BG2013" s="19"/>
      <c r="BH2013" s="19"/>
      <c r="BI2013" s="19"/>
      <c r="BJ2013" s="19"/>
      <c r="BK2013" s="19"/>
      <c r="BL2013" s="19"/>
      <c r="BM2013" s="19"/>
      <c r="BN2013" s="19"/>
      <c r="BO2013" s="19"/>
      <c r="BP2013" s="19"/>
    </row>
    <row r="2014" spans="1:68" s="2" customFormat="1">
      <c r="A2014" s="57"/>
      <c r="B2014" s="18"/>
      <c r="C2014" s="18"/>
      <c r="D2014" s="18"/>
      <c r="E2014" s="18"/>
      <c r="F2014" s="18"/>
      <c r="G2014" s="18"/>
      <c r="H2014" s="18"/>
      <c r="I2014" s="18"/>
      <c r="J2014" s="18"/>
      <c r="K2014" s="18"/>
      <c r="L2014" s="18"/>
      <c r="M2014" s="18"/>
      <c r="N2014" s="18"/>
      <c r="O2014" s="18"/>
      <c r="P2014" s="18"/>
      <c r="Q2014" s="18"/>
      <c r="R2014" s="18"/>
      <c r="S2014" s="18"/>
      <c r="T2014" s="18"/>
      <c r="U2014" s="18"/>
      <c r="V2014" s="18"/>
      <c r="W2014" s="18"/>
      <c r="X2014" s="18"/>
      <c r="Y2014" s="18"/>
      <c r="Z2014" s="18"/>
      <c r="AA2014" s="18"/>
      <c r="AB2014" s="18"/>
      <c r="AC2014" s="18"/>
      <c r="AD2014" s="18"/>
      <c r="AE2014" s="18"/>
      <c r="AF2014" s="18"/>
      <c r="AG2014" s="18"/>
      <c r="AH2014" s="18"/>
      <c r="AI2014" s="18"/>
      <c r="AJ2014" s="18"/>
      <c r="AK2014" s="18"/>
      <c r="AL2014" s="18"/>
      <c r="AM2014" s="18"/>
      <c r="AN2014" s="18"/>
      <c r="AO2014" s="18"/>
      <c r="AP2014" s="18"/>
      <c r="AQ2014" s="18"/>
      <c r="AR2014" s="19"/>
      <c r="AS2014" s="19"/>
      <c r="AT2014" s="19"/>
      <c r="AU2014" s="19"/>
      <c r="AV2014" s="19"/>
      <c r="AW2014" s="19"/>
      <c r="AX2014" s="19"/>
      <c r="AY2014" s="19"/>
      <c r="AZ2014" s="19"/>
      <c r="BA2014" s="19"/>
      <c r="BB2014" s="19"/>
      <c r="BC2014" s="19"/>
      <c r="BD2014" s="19"/>
      <c r="BE2014" s="19"/>
      <c r="BF2014" s="19"/>
      <c r="BG2014" s="19"/>
      <c r="BH2014" s="19"/>
      <c r="BI2014" s="19"/>
      <c r="BJ2014" s="19"/>
      <c r="BK2014" s="19"/>
      <c r="BL2014" s="19"/>
      <c r="BM2014" s="19"/>
      <c r="BN2014" s="19"/>
      <c r="BO2014" s="19"/>
      <c r="BP2014" s="19"/>
    </row>
    <row r="2015" spans="1:68" s="2" customFormat="1">
      <c r="A2015" s="57"/>
      <c r="B2015" s="18"/>
      <c r="C2015" s="18"/>
      <c r="D2015" s="18"/>
      <c r="E2015" s="18"/>
      <c r="F2015" s="18"/>
      <c r="G2015" s="18"/>
      <c r="H2015" s="18"/>
      <c r="I2015" s="18"/>
      <c r="J2015" s="18"/>
      <c r="K2015" s="18"/>
      <c r="L2015" s="18"/>
      <c r="M2015" s="18"/>
      <c r="N2015" s="18"/>
      <c r="O2015" s="18"/>
      <c r="P2015" s="18"/>
      <c r="Q2015" s="18"/>
      <c r="R2015" s="18"/>
      <c r="S2015" s="18"/>
      <c r="T2015" s="18"/>
      <c r="U2015" s="18"/>
      <c r="V2015" s="18"/>
      <c r="W2015" s="18"/>
      <c r="X2015" s="18"/>
      <c r="Y2015" s="18"/>
      <c r="Z2015" s="18"/>
      <c r="AA2015" s="18"/>
      <c r="AB2015" s="18"/>
      <c r="AC2015" s="18"/>
      <c r="AD2015" s="18"/>
      <c r="AE2015" s="18"/>
      <c r="AF2015" s="18"/>
      <c r="AG2015" s="18"/>
      <c r="AH2015" s="18"/>
      <c r="AI2015" s="18"/>
      <c r="AJ2015" s="18"/>
      <c r="AK2015" s="18"/>
      <c r="AL2015" s="18"/>
      <c r="AM2015" s="18"/>
      <c r="AN2015" s="18"/>
      <c r="AO2015" s="18"/>
      <c r="AP2015" s="18"/>
      <c r="AQ2015" s="18"/>
      <c r="AR2015" s="19"/>
      <c r="AS2015" s="19"/>
      <c r="AT2015" s="19"/>
      <c r="AU2015" s="19"/>
      <c r="AV2015" s="19"/>
      <c r="AW2015" s="19"/>
      <c r="AX2015" s="19"/>
      <c r="AY2015" s="19"/>
      <c r="AZ2015" s="19"/>
      <c r="BA2015" s="19"/>
      <c r="BB2015" s="19"/>
      <c r="BC2015" s="19"/>
      <c r="BD2015" s="19"/>
      <c r="BE2015" s="19"/>
      <c r="BF2015" s="19"/>
      <c r="BG2015" s="19"/>
      <c r="BH2015" s="19"/>
      <c r="BI2015" s="19"/>
      <c r="BJ2015" s="19"/>
      <c r="BK2015" s="19"/>
      <c r="BL2015" s="19"/>
      <c r="BM2015" s="19"/>
      <c r="BN2015" s="19"/>
      <c r="BO2015" s="19"/>
      <c r="BP2015" s="19"/>
    </row>
    <row r="2016" spans="1:68" s="2" customFormat="1">
      <c r="A2016" s="57"/>
      <c r="B2016" s="18"/>
      <c r="C2016" s="18"/>
      <c r="D2016" s="18"/>
      <c r="E2016" s="18"/>
      <c r="F2016" s="18"/>
      <c r="G2016" s="18"/>
      <c r="H2016" s="18"/>
      <c r="I2016" s="18"/>
      <c r="J2016" s="18"/>
      <c r="K2016" s="18"/>
      <c r="L2016" s="18"/>
      <c r="M2016" s="18"/>
      <c r="N2016" s="18"/>
      <c r="O2016" s="18"/>
      <c r="P2016" s="18"/>
      <c r="Q2016" s="18"/>
      <c r="R2016" s="18"/>
      <c r="S2016" s="18"/>
      <c r="T2016" s="18"/>
      <c r="U2016" s="18"/>
      <c r="V2016" s="18"/>
      <c r="W2016" s="18"/>
      <c r="X2016" s="18"/>
      <c r="Y2016" s="18"/>
      <c r="Z2016" s="18"/>
      <c r="AA2016" s="18"/>
      <c r="AB2016" s="18"/>
      <c r="AC2016" s="18"/>
      <c r="AD2016" s="18"/>
      <c r="AE2016" s="18"/>
      <c r="AF2016" s="18"/>
      <c r="AG2016" s="18"/>
      <c r="AH2016" s="18"/>
      <c r="AI2016" s="18"/>
      <c r="AJ2016" s="18"/>
      <c r="AK2016" s="18"/>
      <c r="AL2016" s="18"/>
      <c r="AM2016" s="18"/>
      <c r="AN2016" s="18"/>
      <c r="AO2016" s="18"/>
      <c r="AP2016" s="18"/>
      <c r="AQ2016" s="18"/>
      <c r="AR2016" s="19"/>
      <c r="AS2016" s="19"/>
      <c r="AT2016" s="19"/>
      <c r="AU2016" s="19"/>
      <c r="AV2016" s="19"/>
      <c r="AW2016" s="19"/>
      <c r="AX2016" s="19"/>
      <c r="AY2016" s="19"/>
      <c r="AZ2016" s="19"/>
      <c r="BA2016" s="19"/>
      <c r="BB2016" s="19"/>
      <c r="BC2016" s="19"/>
      <c r="BD2016" s="19"/>
      <c r="BE2016" s="19"/>
      <c r="BF2016" s="19"/>
      <c r="BG2016" s="19"/>
      <c r="BH2016" s="19"/>
      <c r="BI2016" s="19"/>
      <c r="BJ2016" s="19"/>
      <c r="BK2016" s="19"/>
      <c r="BL2016" s="19"/>
      <c r="BM2016" s="19"/>
      <c r="BN2016" s="19"/>
      <c r="BO2016" s="19"/>
      <c r="BP2016" s="19"/>
    </row>
    <row r="2017" spans="1:68" s="2" customFormat="1">
      <c r="A2017" s="57"/>
      <c r="B2017" s="18"/>
      <c r="C2017" s="18"/>
      <c r="D2017" s="18"/>
      <c r="E2017" s="18"/>
      <c r="F2017" s="18"/>
      <c r="G2017" s="18"/>
      <c r="H2017" s="18"/>
      <c r="I2017" s="18"/>
      <c r="J2017" s="18"/>
      <c r="K2017" s="18"/>
      <c r="L2017" s="18"/>
      <c r="M2017" s="18"/>
      <c r="N2017" s="18"/>
      <c r="O2017" s="18"/>
      <c r="P2017" s="18"/>
      <c r="Q2017" s="18"/>
      <c r="R2017" s="18"/>
      <c r="S2017" s="18"/>
      <c r="T2017" s="18"/>
      <c r="U2017" s="18"/>
      <c r="V2017" s="18"/>
      <c r="W2017" s="18"/>
      <c r="X2017" s="18"/>
      <c r="Y2017" s="18"/>
      <c r="Z2017" s="18"/>
      <c r="AA2017" s="18"/>
      <c r="AB2017" s="18"/>
      <c r="AC2017" s="18"/>
      <c r="AD2017" s="18"/>
      <c r="AE2017" s="18"/>
      <c r="AF2017" s="18"/>
      <c r="AG2017" s="18"/>
      <c r="AH2017" s="18"/>
      <c r="AI2017" s="18"/>
      <c r="AJ2017" s="18"/>
      <c r="AK2017" s="18"/>
      <c r="AL2017" s="18"/>
      <c r="AM2017" s="18"/>
      <c r="AN2017" s="18"/>
      <c r="AO2017" s="18"/>
      <c r="AP2017" s="18"/>
      <c r="AQ2017" s="18"/>
      <c r="AR2017" s="19"/>
      <c r="AS2017" s="19"/>
      <c r="AT2017" s="19"/>
      <c r="AU2017" s="19"/>
      <c r="AV2017" s="19"/>
      <c r="AW2017" s="19"/>
      <c r="AX2017" s="19"/>
      <c r="AY2017" s="19"/>
      <c r="AZ2017" s="19"/>
      <c r="BA2017" s="19"/>
      <c r="BB2017" s="19"/>
      <c r="BC2017" s="19"/>
      <c r="BD2017" s="19"/>
      <c r="BE2017" s="19"/>
      <c r="BF2017" s="19"/>
      <c r="BG2017" s="19"/>
      <c r="BH2017" s="19"/>
      <c r="BI2017" s="19"/>
      <c r="BJ2017" s="19"/>
      <c r="BK2017" s="19"/>
      <c r="BL2017" s="19"/>
      <c r="BM2017" s="19"/>
      <c r="BN2017" s="19"/>
      <c r="BO2017" s="19"/>
      <c r="BP2017" s="19"/>
    </row>
    <row r="2018" spans="1:68" s="2" customFormat="1">
      <c r="A2018" s="57"/>
      <c r="B2018" s="18"/>
      <c r="C2018" s="18"/>
      <c r="D2018" s="18"/>
      <c r="E2018" s="18"/>
      <c r="F2018" s="18"/>
      <c r="G2018" s="18"/>
      <c r="H2018" s="18"/>
      <c r="I2018" s="18"/>
      <c r="J2018" s="18"/>
      <c r="K2018" s="18"/>
      <c r="L2018" s="18"/>
      <c r="M2018" s="18"/>
      <c r="N2018" s="18"/>
      <c r="O2018" s="18"/>
      <c r="P2018" s="18"/>
      <c r="Q2018" s="18"/>
      <c r="R2018" s="18"/>
      <c r="S2018" s="18"/>
      <c r="T2018" s="18"/>
      <c r="U2018" s="18"/>
      <c r="V2018" s="18"/>
      <c r="W2018" s="18"/>
      <c r="X2018" s="18"/>
      <c r="Y2018" s="18"/>
      <c r="Z2018" s="18"/>
      <c r="AA2018" s="18"/>
      <c r="AB2018" s="18"/>
      <c r="AC2018" s="18"/>
      <c r="AD2018" s="18"/>
      <c r="AE2018" s="18"/>
      <c r="AF2018" s="18"/>
      <c r="AG2018" s="18"/>
      <c r="AH2018" s="18"/>
      <c r="AI2018" s="18"/>
      <c r="AJ2018" s="18"/>
      <c r="AK2018" s="18"/>
      <c r="AL2018" s="18"/>
      <c r="AM2018" s="18"/>
      <c r="AN2018" s="18"/>
      <c r="AO2018" s="18"/>
      <c r="AP2018" s="18"/>
      <c r="AQ2018" s="18"/>
      <c r="AR2018" s="19"/>
      <c r="AS2018" s="19"/>
      <c r="AT2018" s="19"/>
      <c r="AU2018" s="19"/>
      <c r="AV2018" s="19"/>
      <c r="AW2018" s="19"/>
      <c r="AX2018" s="19"/>
      <c r="AY2018" s="19"/>
      <c r="AZ2018" s="19"/>
      <c r="BA2018" s="19"/>
      <c r="BB2018" s="19"/>
      <c r="BC2018" s="19"/>
      <c r="BD2018" s="19"/>
      <c r="BE2018" s="19"/>
      <c r="BF2018" s="19"/>
      <c r="BG2018" s="19"/>
      <c r="BH2018" s="19"/>
      <c r="BI2018" s="19"/>
      <c r="BJ2018" s="19"/>
      <c r="BK2018" s="19"/>
      <c r="BL2018" s="19"/>
      <c r="BM2018" s="19"/>
      <c r="BN2018" s="19"/>
      <c r="BO2018" s="19"/>
      <c r="BP2018" s="19"/>
    </row>
    <row r="2019" spans="1:68" s="2" customFormat="1">
      <c r="A2019" s="57"/>
      <c r="B2019" s="18"/>
      <c r="C2019" s="18"/>
      <c r="D2019" s="18"/>
      <c r="E2019" s="18"/>
      <c r="F2019" s="18"/>
      <c r="G2019" s="18"/>
      <c r="H2019" s="18"/>
      <c r="I2019" s="18"/>
      <c r="J2019" s="18"/>
      <c r="K2019" s="18"/>
      <c r="L2019" s="18"/>
      <c r="M2019" s="18"/>
      <c r="N2019" s="18"/>
      <c r="O2019" s="18"/>
      <c r="P2019" s="18"/>
      <c r="Q2019" s="18"/>
      <c r="R2019" s="18"/>
      <c r="S2019" s="18"/>
      <c r="T2019" s="18"/>
      <c r="U2019" s="18"/>
      <c r="V2019" s="18"/>
      <c r="W2019" s="18"/>
      <c r="X2019" s="18"/>
      <c r="Y2019" s="18"/>
      <c r="Z2019" s="18"/>
      <c r="AA2019" s="18"/>
      <c r="AB2019" s="18"/>
      <c r="AC2019" s="18"/>
      <c r="AD2019" s="18"/>
      <c r="AE2019" s="18"/>
      <c r="AF2019" s="18"/>
      <c r="AG2019" s="18"/>
      <c r="AH2019" s="18"/>
      <c r="AI2019" s="18"/>
      <c r="AJ2019" s="18"/>
      <c r="AK2019" s="18"/>
      <c r="AL2019" s="18"/>
      <c r="AM2019" s="18"/>
      <c r="AN2019" s="18"/>
      <c r="AO2019" s="18"/>
      <c r="AP2019" s="18"/>
      <c r="AQ2019" s="18"/>
      <c r="AR2019" s="19"/>
      <c r="AS2019" s="19"/>
      <c r="AT2019" s="19"/>
      <c r="AU2019" s="19"/>
      <c r="AV2019" s="19"/>
      <c r="AW2019" s="19"/>
      <c r="AX2019" s="19"/>
      <c r="AY2019" s="19"/>
      <c r="AZ2019" s="19"/>
      <c r="BA2019" s="19"/>
      <c r="BB2019" s="19"/>
      <c r="BC2019" s="19"/>
      <c r="BD2019" s="19"/>
      <c r="BE2019" s="19"/>
      <c r="BF2019" s="19"/>
      <c r="BG2019" s="19"/>
      <c r="BH2019" s="19"/>
      <c r="BI2019" s="19"/>
      <c r="BJ2019" s="19"/>
      <c r="BK2019" s="19"/>
      <c r="BL2019" s="19"/>
      <c r="BM2019" s="19"/>
      <c r="BN2019" s="19"/>
      <c r="BO2019" s="19"/>
      <c r="BP2019" s="19"/>
    </row>
    <row r="2020" spans="1:68" s="2" customFormat="1">
      <c r="A2020" s="57"/>
      <c r="B2020" s="18"/>
      <c r="C2020" s="18"/>
      <c r="D2020" s="18"/>
      <c r="E2020" s="18"/>
      <c r="F2020" s="18"/>
      <c r="G2020" s="18"/>
      <c r="H2020" s="18"/>
      <c r="I2020" s="18"/>
      <c r="J2020" s="18"/>
      <c r="K2020" s="18"/>
      <c r="L2020" s="18"/>
      <c r="M2020" s="18"/>
      <c r="N2020" s="18"/>
      <c r="O2020" s="18"/>
      <c r="P2020" s="18"/>
      <c r="Q2020" s="18"/>
      <c r="R2020" s="18"/>
      <c r="S2020" s="18"/>
      <c r="T2020" s="18"/>
      <c r="U2020" s="18"/>
      <c r="V2020" s="18"/>
      <c r="W2020" s="18"/>
      <c r="X2020" s="18"/>
      <c r="Y2020" s="18"/>
      <c r="Z2020" s="18"/>
      <c r="AA2020" s="18"/>
      <c r="AB2020" s="18"/>
      <c r="AC2020" s="18"/>
      <c r="AD2020" s="18"/>
      <c r="AE2020" s="18"/>
      <c r="AF2020" s="18"/>
      <c r="AG2020" s="18"/>
      <c r="AH2020" s="18"/>
      <c r="AI2020" s="18"/>
      <c r="AJ2020" s="18"/>
      <c r="AK2020" s="18"/>
      <c r="AL2020" s="18"/>
      <c r="AM2020" s="18"/>
      <c r="AN2020" s="18"/>
      <c r="AO2020" s="18"/>
      <c r="AP2020" s="18"/>
      <c r="AQ2020" s="18"/>
      <c r="AR2020" s="19"/>
      <c r="AS2020" s="19"/>
      <c r="AT2020" s="19"/>
      <c r="AU2020" s="19"/>
      <c r="AV2020" s="19"/>
      <c r="AW2020" s="19"/>
      <c r="AX2020" s="19"/>
      <c r="AY2020" s="19"/>
      <c r="AZ2020" s="19"/>
      <c r="BA2020" s="19"/>
      <c r="BB2020" s="19"/>
      <c r="BC2020" s="19"/>
      <c r="BD2020" s="19"/>
      <c r="BE2020" s="19"/>
      <c r="BF2020" s="19"/>
      <c r="BG2020" s="19"/>
      <c r="BH2020" s="19"/>
      <c r="BI2020" s="19"/>
      <c r="BJ2020" s="19"/>
      <c r="BK2020" s="19"/>
      <c r="BL2020" s="19"/>
      <c r="BM2020" s="19"/>
      <c r="BN2020" s="19"/>
      <c r="BO2020" s="19"/>
      <c r="BP2020" s="19"/>
    </row>
    <row r="2021" spans="1:68" s="2" customFormat="1">
      <c r="A2021" s="57"/>
      <c r="B2021" s="18"/>
      <c r="C2021" s="18"/>
      <c r="D2021" s="18"/>
      <c r="E2021" s="18"/>
      <c r="F2021" s="18"/>
      <c r="G2021" s="18"/>
      <c r="H2021" s="18"/>
      <c r="I2021" s="18"/>
      <c r="J2021" s="18"/>
      <c r="K2021" s="18"/>
      <c r="L2021" s="18"/>
      <c r="M2021" s="18"/>
      <c r="N2021" s="18"/>
      <c r="O2021" s="18"/>
      <c r="P2021" s="18"/>
      <c r="Q2021" s="18"/>
      <c r="R2021" s="18"/>
      <c r="S2021" s="18"/>
      <c r="T2021" s="18"/>
      <c r="U2021" s="18"/>
      <c r="V2021" s="18"/>
      <c r="W2021" s="18"/>
      <c r="X2021" s="18"/>
      <c r="Y2021" s="18"/>
      <c r="Z2021" s="18"/>
      <c r="AA2021" s="18"/>
      <c r="AB2021" s="18"/>
      <c r="AC2021" s="18"/>
      <c r="AD2021" s="18"/>
      <c r="AE2021" s="18"/>
      <c r="AF2021" s="18"/>
      <c r="AG2021" s="18"/>
      <c r="AH2021" s="18"/>
      <c r="AI2021" s="18"/>
      <c r="AJ2021" s="18"/>
      <c r="AK2021" s="18"/>
      <c r="AL2021" s="18"/>
      <c r="AM2021" s="18"/>
      <c r="AN2021" s="18"/>
      <c r="AO2021" s="18"/>
      <c r="AP2021" s="18"/>
      <c r="AQ2021" s="18"/>
      <c r="AR2021" s="19"/>
      <c r="AS2021" s="19"/>
      <c r="AT2021" s="19"/>
      <c r="AU2021" s="19"/>
      <c r="AV2021" s="19"/>
      <c r="AW2021" s="19"/>
      <c r="AX2021" s="19"/>
      <c r="AY2021" s="19"/>
      <c r="AZ2021" s="19"/>
      <c r="BA2021" s="19"/>
      <c r="BB2021" s="19"/>
      <c r="BC2021" s="19"/>
      <c r="BD2021" s="19"/>
      <c r="BE2021" s="19"/>
      <c r="BF2021" s="19"/>
      <c r="BG2021" s="19"/>
      <c r="BH2021" s="19"/>
      <c r="BI2021" s="19"/>
      <c r="BJ2021" s="19"/>
      <c r="BK2021" s="19"/>
      <c r="BL2021" s="19"/>
      <c r="BM2021" s="19"/>
      <c r="BN2021" s="19"/>
      <c r="BO2021" s="19"/>
      <c r="BP2021" s="19"/>
    </row>
    <row r="2022" spans="1:68" s="2" customFormat="1">
      <c r="A2022" s="57"/>
      <c r="B2022" s="18"/>
      <c r="C2022" s="18"/>
      <c r="D2022" s="18"/>
      <c r="E2022" s="18"/>
      <c r="F2022" s="18"/>
      <c r="G2022" s="18"/>
      <c r="H2022" s="18"/>
      <c r="I2022" s="18"/>
      <c r="J2022" s="18"/>
      <c r="K2022" s="18"/>
      <c r="L2022" s="18"/>
      <c r="M2022" s="18"/>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8"/>
      <c r="AI2022" s="18"/>
      <c r="AJ2022" s="18"/>
      <c r="AK2022" s="18"/>
      <c r="AL2022" s="18"/>
      <c r="AM2022" s="18"/>
      <c r="AN2022" s="18"/>
      <c r="AO2022" s="18"/>
      <c r="AP2022" s="18"/>
      <c r="AQ2022" s="18"/>
      <c r="AR2022" s="19"/>
      <c r="AS2022" s="19"/>
      <c r="AT2022" s="19"/>
      <c r="AU2022" s="19"/>
      <c r="AV2022" s="19"/>
      <c r="AW2022" s="19"/>
      <c r="AX2022" s="19"/>
      <c r="AY2022" s="19"/>
      <c r="AZ2022" s="19"/>
      <c r="BA2022" s="19"/>
      <c r="BB2022" s="19"/>
      <c r="BC2022" s="19"/>
      <c r="BD2022" s="19"/>
      <c r="BE2022" s="19"/>
      <c r="BF2022" s="19"/>
      <c r="BG2022" s="19"/>
      <c r="BH2022" s="19"/>
      <c r="BI2022" s="19"/>
      <c r="BJ2022" s="19"/>
      <c r="BK2022" s="19"/>
      <c r="BL2022" s="19"/>
      <c r="BM2022" s="19"/>
      <c r="BN2022" s="19"/>
      <c r="BO2022" s="19"/>
      <c r="BP2022" s="19"/>
    </row>
    <row r="2023" spans="1:68" s="2" customFormat="1">
      <c r="A2023" s="57"/>
      <c r="B2023" s="18"/>
      <c r="C2023" s="18"/>
      <c r="D2023" s="18"/>
      <c r="E2023" s="18"/>
      <c r="F2023" s="18"/>
      <c r="G2023" s="18"/>
      <c r="H2023" s="18"/>
      <c r="I2023" s="18"/>
      <c r="J2023" s="18"/>
      <c r="K2023" s="18"/>
      <c r="L2023" s="18"/>
      <c r="M2023" s="18"/>
      <c r="N2023" s="18"/>
      <c r="O2023" s="18"/>
      <c r="P2023" s="18"/>
      <c r="Q2023" s="18"/>
      <c r="R2023" s="18"/>
      <c r="S2023" s="18"/>
      <c r="T2023" s="18"/>
      <c r="U2023" s="18"/>
      <c r="V2023" s="18"/>
      <c r="W2023" s="18"/>
      <c r="X2023" s="18"/>
      <c r="Y2023" s="18"/>
      <c r="Z2023" s="18"/>
      <c r="AA2023" s="18"/>
      <c r="AB2023" s="18"/>
      <c r="AC2023" s="18"/>
      <c r="AD2023" s="18"/>
      <c r="AE2023" s="18"/>
      <c r="AF2023" s="18"/>
      <c r="AG2023" s="18"/>
      <c r="AH2023" s="18"/>
      <c r="AI2023" s="18"/>
      <c r="AJ2023" s="18"/>
      <c r="AK2023" s="18"/>
      <c r="AL2023" s="18"/>
      <c r="AM2023" s="18"/>
      <c r="AN2023" s="18"/>
      <c r="AO2023" s="18"/>
      <c r="AP2023" s="18"/>
      <c r="AQ2023" s="18"/>
      <c r="AR2023" s="19"/>
      <c r="AS2023" s="19"/>
      <c r="AT2023" s="19"/>
      <c r="AU2023" s="19"/>
      <c r="AV2023" s="19"/>
      <c r="AW2023" s="19"/>
      <c r="AX2023" s="19"/>
      <c r="AY2023" s="19"/>
      <c r="AZ2023" s="19"/>
      <c r="BA2023" s="19"/>
      <c r="BB2023" s="19"/>
      <c r="BC2023" s="19"/>
      <c r="BD2023" s="19"/>
      <c r="BE2023" s="19"/>
      <c r="BF2023" s="19"/>
      <c r="BG2023" s="19"/>
      <c r="BH2023" s="19"/>
      <c r="BI2023" s="19"/>
      <c r="BJ2023" s="19"/>
      <c r="BK2023" s="19"/>
      <c r="BL2023" s="19"/>
      <c r="BM2023" s="19"/>
      <c r="BN2023" s="19"/>
      <c r="BO2023" s="19"/>
      <c r="BP2023" s="19"/>
    </row>
    <row r="2024" spans="1:68" s="2" customFormat="1">
      <c r="A2024" s="57"/>
      <c r="B2024" s="18"/>
      <c r="C2024" s="18"/>
      <c r="D2024" s="18"/>
      <c r="E2024" s="18"/>
      <c r="F2024" s="18"/>
      <c r="G2024" s="18"/>
      <c r="H2024" s="18"/>
      <c r="I2024" s="18"/>
      <c r="J2024" s="18"/>
      <c r="K2024" s="18"/>
      <c r="L2024" s="18"/>
      <c r="M2024" s="18"/>
      <c r="N2024" s="18"/>
      <c r="O2024" s="18"/>
      <c r="P2024" s="18"/>
      <c r="Q2024" s="18"/>
      <c r="R2024" s="18"/>
      <c r="S2024" s="18"/>
      <c r="T2024" s="18"/>
      <c r="U2024" s="18"/>
      <c r="V2024" s="18"/>
      <c r="W2024" s="18"/>
      <c r="X2024" s="18"/>
      <c r="Y2024" s="18"/>
      <c r="Z2024" s="18"/>
      <c r="AA2024" s="18"/>
      <c r="AB2024" s="18"/>
      <c r="AC2024" s="18"/>
      <c r="AD2024" s="18"/>
      <c r="AE2024" s="18"/>
      <c r="AF2024" s="18"/>
      <c r="AG2024" s="18"/>
      <c r="AH2024" s="18"/>
      <c r="AI2024" s="18"/>
      <c r="AJ2024" s="18"/>
      <c r="AK2024" s="18"/>
      <c r="AL2024" s="18"/>
      <c r="AM2024" s="18"/>
      <c r="AN2024" s="18"/>
      <c r="AO2024" s="18"/>
      <c r="AP2024" s="18"/>
      <c r="AQ2024" s="18"/>
      <c r="AR2024" s="19"/>
      <c r="AS2024" s="19"/>
      <c r="AT2024" s="19"/>
      <c r="AU2024" s="19"/>
      <c r="AV2024" s="19"/>
      <c r="AW2024" s="19"/>
      <c r="AX2024" s="19"/>
      <c r="AY2024" s="19"/>
      <c r="AZ2024" s="19"/>
      <c r="BA2024" s="19"/>
      <c r="BB2024" s="19"/>
      <c r="BC2024" s="19"/>
      <c r="BD2024" s="19"/>
      <c r="BE2024" s="19"/>
      <c r="BF2024" s="19"/>
      <c r="BG2024" s="19"/>
      <c r="BH2024" s="19"/>
      <c r="BI2024" s="19"/>
      <c r="BJ2024" s="19"/>
      <c r="BK2024" s="19"/>
      <c r="BL2024" s="19"/>
      <c r="BM2024" s="19"/>
      <c r="BN2024" s="19"/>
      <c r="BO2024" s="19"/>
      <c r="BP2024" s="19"/>
    </row>
    <row r="2025" spans="1:68" s="2" customFormat="1">
      <c r="A2025" s="57"/>
      <c r="B2025" s="18"/>
      <c r="C2025" s="18"/>
      <c r="D2025" s="18"/>
      <c r="E2025" s="18"/>
      <c r="F2025" s="18"/>
      <c r="G2025" s="18"/>
      <c r="H2025" s="18"/>
      <c r="I2025" s="18"/>
      <c r="J2025" s="18"/>
      <c r="K2025" s="18"/>
      <c r="L2025" s="18"/>
      <c r="M2025" s="18"/>
      <c r="N2025" s="18"/>
      <c r="O2025" s="18"/>
      <c r="P2025" s="18"/>
      <c r="Q2025" s="18"/>
      <c r="R2025" s="18"/>
      <c r="S2025" s="18"/>
      <c r="T2025" s="18"/>
      <c r="U2025" s="18"/>
      <c r="V2025" s="18"/>
      <c r="W2025" s="18"/>
      <c r="X2025" s="18"/>
      <c r="Y2025" s="18"/>
      <c r="Z2025" s="18"/>
      <c r="AA2025" s="18"/>
      <c r="AB2025" s="18"/>
      <c r="AC2025" s="18"/>
      <c r="AD2025" s="18"/>
      <c r="AE2025" s="18"/>
      <c r="AF2025" s="18"/>
      <c r="AG2025" s="18"/>
      <c r="AH2025" s="18"/>
      <c r="AI2025" s="18"/>
      <c r="AJ2025" s="18"/>
      <c r="AK2025" s="18"/>
      <c r="AL2025" s="18"/>
      <c r="AM2025" s="18"/>
      <c r="AN2025" s="18"/>
      <c r="AO2025" s="18"/>
      <c r="AP2025" s="18"/>
      <c r="AQ2025" s="18"/>
      <c r="AR2025" s="19"/>
      <c r="AS2025" s="19"/>
      <c r="AT2025" s="19"/>
      <c r="AU2025" s="19"/>
      <c r="AV2025" s="19"/>
      <c r="AW2025" s="19"/>
      <c r="AX2025" s="19"/>
      <c r="AY2025" s="19"/>
      <c r="AZ2025" s="19"/>
      <c r="BA2025" s="19"/>
      <c r="BB2025" s="19"/>
      <c r="BC2025" s="19"/>
      <c r="BD2025" s="19"/>
      <c r="BE2025" s="19"/>
      <c r="BF2025" s="19"/>
      <c r="BG2025" s="19"/>
      <c r="BH2025" s="19"/>
      <c r="BI2025" s="19"/>
      <c r="BJ2025" s="19"/>
      <c r="BK2025" s="19"/>
      <c r="BL2025" s="19"/>
      <c r="BM2025" s="19"/>
      <c r="BN2025" s="19"/>
      <c r="BO2025" s="19"/>
      <c r="BP2025" s="19"/>
    </row>
    <row r="2026" spans="1:68" s="2" customFormat="1">
      <c r="A2026" s="57"/>
      <c r="B2026" s="18"/>
      <c r="C2026" s="18"/>
      <c r="D2026" s="18"/>
      <c r="E2026" s="18"/>
      <c r="F2026" s="18"/>
      <c r="G2026" s="18"/>
      <c r="H2026" s="18"/>
      <c r="I2026" s="18"/>
      <c r="J2026" s="18"/>
      <c r="K2026" s="18"/>
      <c r="L2026" s="18"/>
      <c r="M2026" s="18"/>
      <c r="N2026" s="18"/>
      <c r="O2026" s="18"/>
      <c r="P2026" s="18"/>
      <c r="Q2026" s="18"/>
      <c r="R2026" s="18"/>
      <c r="S2026" s="18"/>
      <c r="T2026" s="18"/>
      <c r="U2026" s="18"/>
      <c r="V2026" s="18"/>
      <c r="W2026" s="18"/>
      <c r="X2026" s="18"/>
      <c r="Y2026" s="18"/>
      <c r="Z2026" s="18"/>
      <c r="AA2026" s="18"/>
      <c r="AB2026" s="18"/>
      <c r="AC2026" s="18"/>
      <c r="AD2026" s="18"/>
      <c r="AE2026" s="18"/>
      <c r="AF2026" s="18"/>
      <c r="AG2026" s="18"/>
      <c r="AH2026" s="18"/>
      <c r="AI2026" s="18"/>
      <c r="AJ2026" s="18"/>
      <c r="AK2026" s="18"/>
      <c r="AL2026" s="18"/>
      <c r="AM2026" s="18"/>
      <c r="AN2026" s="18"/>
      <c r="AO2026" s="18"/>
      <c r="AP2026" s="18"/>
      <c r="AQ2026" s="18"/>
      <c r="AR2026" s="19"/>
      <c r="AS2026" s="19"/>
      <c r="AT2026" s="19"/>
      <c r="AU2026" s="19"/>
      <c r="AV2026" s="19"/>
      <c r="AW2026" s="19"/>
      <c r="AX2026" s="19"/>
      <c r="AY2026" s="19"/>
      <c r="AZ2026" s="19"/>
      <c r="BA2026" s="19"/>
      <c r="BB2026" s="19"/>
      <c r="BC2026" s="19"/>
      <c r="BD2026" s="19"/>
      <c r="BE2026" s="19"/>
      <c r="BF2026" s="19"/>
      <c r="BG2026" s="19"/>
      <c r="BH2026" s="19"/>
      <c r="BI2026" s="19"/>
      <c r="BJ2026" s="19"/>
      <c r="BK2026" s="19"/>
      <c r="BL2026" s="19"/>
      <c r="BM2026" s="19"/>
      <c r="BN2026" s="19"/>
      <c r="BO2026" s="19"/>
      <c r="BP2026" s="19"/>
    </row>
    <row r="2027" spans="1:68" s="2" customFormat="1">
      <c r="A2027" s="57"/>
      <c r="B2027" s="18"/>
      <c r="C2027" s="18"/>
      <c r="D2027" s="18"/>
      <c r="E2027" s="18"/>
      <c r="F2027" s="18"/>
      <c r="G2027" s="18"/>
      <c r="H2027" s="18"/>
      <c r="I2027" s="18"/>
      <c r="J2027" s="18"/>
      <c r="K2027" s="18"/>
      <c r="L2027" s="18"/>
      <c r="M2027" s="18"/>
      <c r="N2027" s="18"/>
      <c r="O2027" s="18"/>
      <c r="P2027" s="18"/>
      <c r="Q2027" s="18"/>
      <c r="R2027" s="18"/>
      <c r="S2027" s="18"/>
      <c r="T2027" s="18"/>
      <c r="U2027" s="18"/>
      <c r="V2027" s="18"/>
      <c r="W2027" s="18"/>
      <c r="X2027" s="18"/>
      <c r="Y2027" s="18"/>
      <c r="Z2027" s="18"/>
      <c r="AA2027" s="18"/>
      <c r="AB2027" s="18"/>
      <c r="AC2027" s="18"/>
      <c r="AD2027" s="18"/>
      <c r="AE2027" s="18"/>
      <c r="AF2027" s="18"/>
      <c r="AG2027" s="18"/>
      <c r="AH2027" s="18"/>
      <c r="AI2027" s="18"/>
      <c r="AJ2027" s="18"/>
      <c r="AK2027" s="18"/>
      <c r="AL2027" s="18"/>
      <c r="AM2027" s="18"/>
      <c r="AN2027" s="18"/>
      <c r="AO2027" s="18"/>
      <c r="AP2027" s="18"/>
      <c r="AQ2027" s="18"/>
      <c r="AR2027" s="19"/>
      <c r="AS2027" s="19"/>
      <c r="AT2027" s="19"/>
      <c r="AU2027" s="19"/>
      <c r="AV2027" s="19"/>
      <c r="AW2027" s="19"/>
      <c r="AX2027" s="19"/>
      <c r="AY2027" s="19"/>
      <c r="AZ2027" s="19"/>
      <c r="BA2027" s="19"/>
      <c r="BB2027" s="19"/>
      <c r="BC2027" s="19"/>
      <c r="BD2027" s="19"/>
      <c r="BE2027" s="19"/>
      <c r="BF2027" s="19"/>
      <c r="BG2027" s="19"/>
      <c r="BH2027" s="19"/>
      <c r="BI2027" s="19"/>
      <c r="BJ2027" s="19"/>
      <c r="BK2027" s="19"/>
      <c r="BL2027" s="19"/>
      <c r="BM2027" s="19"/>
      <c r="BN2027" s="19"/>
      <c r="BO2027" s="19"/>
      <c r="BP2027" s="19"/>
    </row>
    <row r="2028" spans="1:68" s="2" customFormat="1">
      <c r="A2028" s="57"/>
      <c r="B2028" s="18"/>
      <c r="C2028" s="18"/>
      <c r="D2028" s="18"/>
      <c r="E2028" s="18"/>
      <c r="F2028" s="18"/>
      <c r="G2028" s="18"/>
      <c r="H2028" s="18"/>
      <c r="I2028" s="18"/>
      <c r="J2028" s="18"/>
      <c r="K2028" s="18"/>
      <c r="L2028" s="18"/>
      <c r="M2028" s="18"/>
      <c r="N2028" s="18"/>
      <c r="O2028" s="18"/>
      <c r="P2028" s="18"/>
      <c r="Q2028" s="18"/>
      <c r="R2028" s="18"/>
      <c r="S2028" s="18"/>
      <c r="T2028" s="18"/>
      <c r="U2028" s="18"/>
      <c r="V2028" s="18"/>
      <c r="W2028" s="18"/>
      <c r="X2028" s="18"/>
      <c r="Y2028" s="18"/>
      <c r="Z2028" s="18"/>
      <c r="AA2028" s="18"/>
      <c r="AB2028" s="18"/>
      <c r="AC2028" s="18"/>
      <c r="AD2028" s="18"/>
      <c r="AE2028" s="18"/>
      <c r="AF2028" s="18"/>
      <c r="AG2028" s="18"/>
      <c r="AH2028" s="18"/>
      <c r="AI2028" s="18"/>
      <c r="AJ2028" s="18"/>
      <c r="AK2028" s="18"/>
      <c r="AL2028" s="18"/>
      <c r="AM2028" s="18"/>
      <c r="AN2028" s="18"/>
      <c r="AO2028" s="18"/>
      <c r="AP2028" s="18"/>
      <c r="AQ2028" s="18"/>
      <c r="AR2028" s="19"/>
      <c r="AS2028" s="19"/>
      <c r="AT2028" s="19"/>
      <c r="AU2028" s="19"/>
      <c r="AV2028" s="19"/>
      <c r="AW2028" s="19"/>
      <c r="AX2028" s="19"/>
      <c r="AY2028" s="19"/>
      <c r="AZ2028" s="19"/>
      <c r="BA2028" s="19"/>
      <c r="BB2028" s="19"/>
      <c r="BC2028" s="19"/>
      <c r="BD2028" s="19"/>
      <c r="BE2028" s="19"/>
      <c r="BF2028" s="19"/>
      <c r="BG2028" s="19"/>
      <c r="BH2028" s="19"/>
      <c r="BI2028" s="19"/>
      <c r="BJ2028" s="19"/>
      <c r="BK2028" s="19"/>
      <c r="BL2028" s="19"/>
      <c r="BM2028" s="19"/>
      <c r="BN2028" s="19"/>
      <c r="BO2028" s="19"/>
      <c r="BP2028" s="19"/>
    </row>
    <row r="2029" spans="1:68" s="2" customFormat="1">
      <c r="A2029" s="57"/>
      <c r="B2029" s="18"/>
      <c r="C2029" s="18"/>
      <c r="D2029" s="18"/>
      <c r="E2029" s="18"/>
      <c r="F2029" s="18"/>
      <c r="G2029" s="18"/>
      <c r="H2029" s="18"/>
      <c r="I2029" s="18"/>
      <c r="J2029" s="18"/>
      <c r="K2029" s="18"/>
      <c r="L2029" s="18"/>
      <c r="M2029" s="18"/>
      <c r="N2029" s="18"/>
      <c r="O2029" s="18"/>
      <c r="P2029" s="18"/>
      <c r="Q2029" s="18"/>
      <c r="R2029" s="18"/>
      <c r="S2029" s="18"/>
      <c r="T2029" s="18"/>
      <c r="U2029" s="18"/>
      <c r="V2029" s="18"/>
      <c r="W2029" s="18"/>
      <c r="X2029" s="18"/>
      <c r="Y2029" s="18"/>
      <c r="Z2029" s="18"/>
      <c r="AA2029" s="18"/>
      <c r="AB2029" s="18"/>
      <c r="AC2029" s="18"/>
      <c r="AD2029" s="18"/>
      <c r="AE2029" s="18"/>
      <c r="AF2029" s="18"/>
      <c r="AG2029" s="18"/>
      <c r="AH2029" s="18"/>
      <c r="AI2029" s="18"/>
      <c r="AJ2029" s="18"/>
      <c r="AK2029" s="18"/>
      <c r="AL2029" s="18"/>
      <c r="AM2029" s="18"/>
      <c r="AN2029" s="18"/>
      <c r="AO2029" s="18"/>
      <c r="AP2029" s="18"/>
      <c r="AQ2029" s="18"/>
      <c r="AR2029" s="19"/>
      <c r="AS2029" s="19"/>
      <c r="AT2029" s="19"/>
      <c r="AU2029" s="19"/>
      <c r="AV2029" s="19"/>
      <c r="AW2029" s="19"/>
      <c r="AX2029" s="19"/>
      <c r="AY2029" s="19"/>
      <c r="AZ2029" s="19"/>
      <c r="BA2029" s="19"/>
      <c r="BB2029" s="19"/>
      <c r="BC2029" s="19"/>
      <c r="BD2029" s="19"/>
      <c r="BE2029" s="19"/>
      <c r="BF2029" s="19"/>
      <c r="BG2029" s="19"/>
      <c r="BH2029" s="19"/>
      <c r="BI2029" s="19"/>
      <c r="BJ2029" s="19"/>
      <c r="BK2029" s="19"/>
      <c r="BL2029" s="19"/>
      <c r="BM2029" s="19"/>
      <c r="BN2029" s="19"/>
      <c r="BO2029" s="19"/>
      <c r="BP2029" s="19"/>
    </row>
    <row r="2030" spans="1:68" s="2" customFormat="1">
      <c r="A2030" s="57"/>
      <c r="B2030" s="18"/>
      <c r="C2030" s="18"/>
      <c r="D2030" s="18"/>
      <c r="E2030" s="18"/>
      <c r="F2030" s="18"/>
      <c r="G2030" s="18"/>
      <c r="H2030" s="18"/>
      <c r="I2030" s="18"/>
      <c r="J2030" s="18"/>
      <c r="K2030" s="18"/>
      <c r="L2030" s="18"/>
      <c r="M2030" s="18"/>
      <c r="N2030" s="18"/>
      <c r="O2030" s="18"/>
      <c r="P2030" s="18"/>
      <c r="Q2030" s="18"/>
      <c r="R2030" s="18"/>
      <c r="S2030" s="18"/>
      <c r="T2030" s="18"/>
      <c r="U2030" s="18"/>
      <c r="V2030" s="18"/>
      <c r="W2030" s="18"/>
      <c r="X2030" s="18"/>
      <c r="Y2030" s="18"/>
      <c r="Z2030" s="18"/>
      <c r="AA2030" s="18"/>
      <c r="AB2030" s="18"/>
      <c r="AC2030" s="18"/>
      <c r="AD2030" s="18"/>
      <c r="AE2030" s="18"/>
      <c r="AF2030" s="18"/>
      <c r="AG2030" s="18"/>
      <c r="AH2030" s="18"/>
      <c r="AI2030" s="18"/>
      <c r="AJ2030" s="18"/>
      <c r="AK2030" s="18"/>
      <c r="AL2030" s="18"/>
      <c r="AM2030" s="18"/>
      <c r="AN2030" s="18"/>
      <c r="AO2030" s="18"/>
      <c r="AP2030" s="18"/>
      <c r="AQ2030" s="18"/>
      <c r="AR2030" s="19"/>
      <c r="AS2030" s="19"/>
      <c r="AT2030" s="19"/>
      <c r="AU2030" s="19"/>
      <c r="AV2030" s="19"/>
      <c r="AW2030" s="19"/>
      <c r="AX2030" s="19"/>
      <c r="AY2030" s="19"/>
      <c r="AZ2030" s="19"/>
      <c r="BA2030" s="19"/>
      <c r="BB2030" s="19"/>
      <c r="BC2030" s="19"/>
      <c r="BD2030" s="19"/>
      <c r="BE2030" s="19"/>
      <c r="BF2030" s="19"/>
      <c r="BG2030" s="19"/>
      <c r="BH2030" s="19"/>
      <c r="BI2030" s="19"/>
      <c r="BJ2030" s="19"/>
      <c r="BK2030" s="19"/>
      <c r="BL2030" s="19"/>
      <c r="BM2030" s="19"/>
      <c r="BN2030" s="19"/>
      <c r="BO2030" s="19"/>
      <c r="BP2030" s="19"/>
    </row>
    <row r="2031" spans="1:68" s="2" customFormat="1">
      <c r="A2031" s="57"/>
      <c r="B2031" s="18"/>
      <c r="C2031" s="18"/>
      <c r="D2031" s="18"/>
      <c r="E2031" s="18"/>
      <c r="F2031" s="18"/>
      <c r="G2031" s="18"/>
      <c r="H2031" s="18"/>
      <c r="I2031" s="18"/>
      <c r="J2031" s="18"/>
      <c r="K2031" s="18"/>
      <c r="L2031" s="18"/>
      <c r="M2031" s="18"/>
      <c r="N2031" s="18"/>
      <c r="O2031" s="18"/>
      <c r="P2031" s="18"/>
      <c r="Q2031" s="18"/>
      <c r="R2031" s="18"/>
      <c r="S2031" s="18"/>
      <c r="T2031" s="18"/>
      <c r="U2031" s="18"/>
      <c r="V2031" s="18"/>
      <c r="W2031" s="18"/>
      <c r="X2031" s="18"/>
      <c r="Y2031" s="18"/>
      <c r="Z2031" s="18"/>
      <c r="AA2031" s="18"/>
      <c r="AB2031" s="18"/>
      <c r="AC2031" s="18"/>
      <c r="AD2031" s="18"/>
      <c r="AE2031" s="18"/>
      <c r="AF2031" s="18"/>
      <c r="AG2031" s="18"/>
      <c r="AH2031" s="18"/>
      <c r="AI2031" s="18"/>
      <c r="AJ2031" s="18"/>
      <c r="AK2031" s="18"/>
      <c r="AL2031" s="18"/>
      <c r="AM2031" s="18"/>
      <c r="AN2031" s="18"/>
      <c r="AO2031" s="18"/>
      <c r="AP2031" s="18"/>
      <c r="AQ2031" s="18"/>
      <c r="AR2031" s="19"/>
      <c r="AS2031" s="19"/>
      <c r="AT2031" s="19"/>
      <c r="AU2031" s="19"/>
      <c r="AV2031" s="19"/>
      <c r="AW2031" s="19"/>
      <c r="AX2031" s="19"/>
      <c r="AY2031" s="19"/>
      <c r="AZ2031" s="19"/>
      <c r="BA2031" s="19"/>
      <c r="BB2031" s="19"/>
      <c r="BC2031" s="19"/>
      <c r="BD2031" s="19"/>
      <c r="BE2031" s="19"/>
      <c r="BF2031" s="19"/>
      <c r="BG2031" s="19"/>
      <c r="BH2031" s="19"/>
      <c r="BI2031" s="19"/>
      <c r="BJ2031" s="19"/>
      <c r="BK2031" s="19"/>
      <c r="BL2031" s="19"/>
      <c r="BM2031" s="19"/>
      <c r="BN2031" s="19"/>
      <c r="BO2031" s="19"/>
      <c r="BP2031" s="19"/>
    </row>
    <row r="2032" spans="1:68" s="2" customFormat="1">
      <c r="A2032" s="57"/>
      <c r="B2032" s="18"/>
      <c r="C2032" s="18"/>
      <c r="D2032" s="18"/>
      <c r="E2032" s="18"/>
      <c r="F2032" s="18"/>
      <c r="G2032" s="18"/>
      <c r="H2032" s="18"/>
      <c r="I2032" s="18"/>
      <c r="J2032" s="18"/>
      <c r="K2032" s="18"/>
      <c r="L2032" s="18"/>
      <c r="M2032" s="18"/>
      <c r="N2032" s="18"/>
      <c r="O2032" s="18"/>
      <c r="P2032" s="18"/>
      <c r="Q2032" s="18"/>
      <c r="R2032" s="18"/>
      <c r="S2032" s="18"/>
      <c r="T2032" s="18"/>
      <c r="U2032" s="18"/>
      <c r="V2032" s="18"/>
      <c r="W2032" s="18"/>
      <c r="X2032" s="18"/>
      <c r="Y2032" s="18"/>
      <c r="Z2032" s="18"/>
      <c r="AA2032" s="18"/>
      <c r="AB2032" s="18"/>
      <c r="AC2032" s="18"/>
      <c r="AD2032" s="18"/>
      <c r="AE2032" s="18"/>
      <c r="AF2032" s="18"/>
      <c r="AG2032" s="18"/>
      <c r="AH2032" s="18"/>
      <c r="AI2032" s="18"/>
      <c r="AJ2032" s="18"/>
      <c r="AK2032" s="18"/>
      <c r="AL2032" s="18"/>
      <c r="AM2032" s="18"/>
      <c r="AN2032" s="18"/>
      <c r="AO2032" s="18"/>
      <c r="AP2032" s="18"/>
      <c r="AQ2032" s="18"/>
      <c r="AR2032" s="19"/>
      <c r="AS2032" s="19"/>
      <c r="AT2032" s="19"/>
      <c r="AU2032" s="19"/>
      <c r="AV2032" s="19"/>
      <c r="AW2032" s="19"/>
      <c r="AX2032" s="19"/>
      <c r="AY2032" s="19"/>
      <c r="AZ2032" s="19"/>
      <c r="BA2032" s="19"/>
      <c r="BB2032" s="19"/>
      <c r="BC2032" s="19"/>
      <c r="BD2032" s="19"/>
      <c r="BE2032" s="19"/>
      <c r="BF2032" s="19"/>
      <c r="BG2032" s="19"/>
      <c r="BH2032" s="19"/>
      <c r="BI2032" s="19"/>
      <c r="BJ2032" s="19"/>
      <c r="BK2032" s="19"/>
      <c r="BL2032" s="19"/>
      <c r="BM2032" s="19"/>
      <c r="BN2032" s="19"/>
      <c r="BO2032" s="19"/>
      <c r="BP2032" s="19"/>
    </row>
    <row r="2033" spans="1:68" s="2" customFormat="1">
      <c r="A2033" s="57"/>
      <c r="B2033" s="18"/>
      <c r="C2033" s="18"/>
      <c r="D2033" s="18"/>
      <c r="E2033" s="18"/>
      <c r="F2033" s="18"/>
      <c r="G2033" s="18"/>
      <c r="H2033" s="18"/>
      <c r="I2033" s="18"/>
      <c r="J2033" s="18"/>
      <c r="K2033" s="18"/>
      <c r="L2033" s="18"/>
      <c r="M2033" s="18"/>
      <c r="N2033" s="18"/>
      <c r="O2033" s="18"/>
      <c r="P2033" s="18"/>
      <c r="Q2033" s="18"/>
      <c r="R2033" s="18"/>
      <c r="S2033" s="18"/>
      <c r="T2033" s="18"/>
      <c r="U2033" s="18"/>
      <c r="V2033" s="18"/>
      <c r="W2033" s="18"/>
      <c r="X2033" s="18"/>
      <c r="Y2033" s="18"/>
      <c r="Z2033" s="18"/>
      <c r="AA2033" s="18"/>
      <c r="AB2033" s="18"/>
      <c r="AC2033" s="18"/>
      <c r="AD2033" s="18"/>
      <c r="AE2033" s="18"/>
      <c r="AF2033" s="18"/>
      <c r="AG2033" s="18"/>
      <c r="AH2033" s="18"/>
      <c r="AI2033" s="18"/>
      <c r="AJ2033" s="18"/>
      <c r="AK2033" s="18"/>
      <c r="AL2033" s="18"/>
      <c r="AM2033" s="18"/>
      <c r="AN2033" s="18"/>
      <c r="AO2033" s="18"/>
      <c r="AP2033" s="18"/>
      <c r="AQ2033" s="18"/>
      <c r="AR2033" s="19"/>
      <c r="AS2033" s="19"/>
      <c r="AT2033" s="19"/>
      <c r="AU2033" s="19"/>
      <c r="AV2033" s="19"/>
      <c r="AW2033" s="19"/>
      <c r="AX2033" s="19"/>
      <c r="AY2033" s="19"/>
      <c r="AZ2033" s="19"/>
      <c r="BA2033" s="19"/>
      <c r="BB2033" s="19"/>
      <c r="BC2033" s="19"/>
      <c r="BD2033" s="19"/>
      <c r="BE2033" s="19"/>
      <c r="BF2033" s="19"/>
      <c r="BG2033" s="19"/>
      <c r="BH2033" s="19"/>
      <c r="BI2033" s="19"/>
      <c r="BJ2033" s="19"/>
      <c r="BK2033" s="19"/>
      <c r="BL2033" s="19"/>
      <c r="BM2033" s="19"/>
      <c r="BN2033" s="19"/>
      <c r="BO2033" s="19"/>
      <c r="BP2033" s="19"/>
    </row>
    <row r="2034" spans="1:68" s="2" customFormat="1">
      <c r="A2034" s="57"/>
      <c r="B2034" s="18"/>
      <c r="C2034" s="18"/>
      <c r="D2034" s="18"/>
      <c r="E2034" s="18"/>
      <c r="F2034" s="18"/>
      <c r="G2034" s="18"/>
      <c r="H2034" s="18"/>
      <c r="I2034" s="18"/>
      <c r="J2034" s="18"/>
      <c r="K2034" s="18"/>
      <c r="L2034" s="18"/>
      <c r="M2034" s="18"/>
      <c r="N2034" s="18"/>
      <c r="O2034" s="18"/>
      <c r="P2034" s="18"/>
      <c r="Q2034" s="18"/>
      <c r="R2034" s="18"/>
      <c r="S2034" s="18"/>
      <c r="T2034" s="18"/>
      <c r="U2034" s="18"/>
      <c r="V2034" s="18"/>
      <c r="W2034" s="18"/>
      <c r="X2034" s="18"/>
      <c r="Y2034" s="18"/>
      <c r="Z2034" s="18"/>
      <c r="AA2034" s="18"/>
      <c r="AB2034" s="18"/>
      <c r="AC2034" s="18"/>
      <c r="AD2034" s="18"/>
      <c r="AE2034" s="18"/>
      <c r="AF2034" s="18"/>
      <c r="AG2034" s="18"/>
      <c r="AH2034" s="18"/>
      <c r="AI2034" s="18"/>
      <c r="AJ2034" s="18"/>
      <c r="AK2034" s="18"/>
      <c r="AL2034" s="18"/>
      <c r="AM2034" s="18"/>
      <c r="AN2034" s="18"/>
      <c r="AO2034" s="18"/>
      <c r="AP2034" s="18"/>
      <c r="AQ2034" s="18"/>
      <c r="AR2034" s="19"/>
      <c r="AS2034" s="19"/>
      <c r="AT2034" s="19"/>
      <c r="AU2034" s="19"/>
      <c r="AV2034" s="19"/>
      <c r="AW2034" s="19"/>
      <c r="AX2034" s="19"/>
      <c r="AY2034" s="19"/>
      <c r="AZ2034" s="19"/>
      <c r="BA2034" s="19"/>
      <c r="BB2034" s="19"/>
      <c r="BC2034" s="19"/>
      <c r="BD2034" s="19"/>
      <c r="BE2034" s="19"/>
      <c r="BF2034" s="19"/>
      <c r="BG2034" s="19"/>
      <c r="BH2034" s="19"/>
      <c r="BI2034" s="19"/>
      <c r="BJ2034" s="19"/>
      <c r="BK2034" s="19"/>
      <c r="BL2034" s="19"/>
      <c r="BM2034" s="19"/>
      <c r="BN2034" s="19"/>
      <c r="BO2034" s="19"/>
      <c r="BP2034" s="19"/>
    </row>
    <row r="2035" spans="1:68" s="2" customFormat="1">
      <c r="A2035" s="57"/>
      <c r="B2035" s="18"/>
      <c r="C2035" s="18"/>
      <c r="D2035" s="18"/>
      <c r="E2035" s="18"/>
      <c r="F2035" s="18"/>
      <c r="G2035" s="18"/>
      <c r="H2035" s="18"/>
      <c r="I2035" s="18"/>
      <c r="J2035" s="18"/>
      <c r="K2035" s="18"/>
      <c r="L2035" s="18"/>
      <c r="M2035" s="18"/>
      <c r="N2035" s="18"/>
      <c r="O2035" s="18"/>
      <c r="P2035" s="18"/>
      <c r="Q2035" s="18"/>
      <c r="R2035" s="18"/>
      <c r="S2035" s="18"/>
      <c r="T2035" s="18"/>
      <c r="U2035" s="18"/>
      <c r="V2035" s="18"/>
      <c r="W2035" s="18"/>
      <c r="X2035" s="18"/>
      <c r="Y2035" s="18"/>
      <c r="Z2035" s="18"/>
      <c r="AA2035" s="18"/>
      <c r="AB2035" s="18"/>
      <c r="AC2035" s="18"/>
      <c r="AD2035" s="18"/>
      <c r="AE2035" s="18"/>
      <c r="AF2035" s="18"/>
      <c r="AG2035" s="18"/>
      <c r="AH2035" s="18"/>
      <c r="AI2035" s="18"/>
      <c r="AJ2035" s="18"/>
      <c r="AK2035" s="18"/>
      <c r="AL2035" s="18"/>
      <c r="AM2035" s="18"/>
      <c r="AN2035" s="18"/>
      <c r="AO2035" s="18"/>
      <c r="AP2035" s="18"/>
      <c r="AQ2035" s="18"/>
      <c r="AR2035" s="19"/>
      <c r="AS2035" s="19"/>
      <c r="AT2035" s="19"/>
      <c r="AU2035" s="19"/>
      <c r="AV2035" s="19"/>
      <c r="AW2035" s="19"/>
      <c r="AX2035" s="19"/>
      <c r="AY2035" s="19"/>
      <c r="AZ2035" s="19"/>
      <c r="BA2035" s="19"/>
      <c r="BB2035" s="19"/>
      <c r="BC2035" s="19"/>
      <c r="BD2035" s="19"/>
      <c r="BE2035" s="19"/>
      <c r="BF2035" s="19"/>
      <c r="BG2035" s="19"/>
      <c r="BH2035" s="19"/>
      <c r="BI2035" s="19"/>
      <c r="BJ2035" s="19"/>
      <c r="BK2035" s="19"/>
      <c r="BL2035" s="19"/>
      <c r="BM2035" s="19"/>
      <c r="BN2035" s="19"/>
      <c r="BO2035" s="19"/>
      <c r="BP2035" s="19"/>
    </row>
    <row r="2036" spans="1:68" s="2" customFormat="1">
      <c r="A2036" s="57"/>
      <c r="B2036" s="18"/>
      <c r="C2036" s="18"/>
      <c r="D2036" s="18"/>
      <c r="E2036" s="18"/>
      <c r="F2036" s="18"/>
      <c r="G2036" s="18"/>
      <c r="H2036" s="18"/>
      <c r="I2036" s="18"/>
      <c r="J2036" s="18"/>
      <c r="K2036" s="18"/>
      <c r="L2036" s="18"/>
      <c r="M2036" s="18"/>
      <c r="N2036" s="18"/>
      <c r="O2036" s="18"/>
      <c r="P2036" s="18"/>
      <c r="Q2036" s="18"/>
      <c r="R2036" s="18"/>
      <c r="S2036" s="18"/>
      <c r="T2036" s="18"/>
      <c r="U2036" s="18"/>
      <c r="V2036" s="18"/>
      <c r="W2036" s="18"/>
      <c r="X2036" s="18"/>
      <c r="Y2036" s="18"/>
      <c r="Z2036" s="18"/>
      <c r="AA2036" s="18"/>
      <c r="AB2036" s="18"/>
      <c r="AC2036" s="18"/>
      <c r="AD2036" s="18"/>
      <c r="AE2036" s="18"/>
      <c r="AF2036" s="18"/>
      <c r="AG2036" s="18"/>
      <c r="AH2036" s="18"/>
      <c r="AI2036" s="18"/>
      <c r="AJ2036" s="18"/>
      <c r="AK2036" s="18"/>
      <c r="AL2036" s="18"/>
      <c r="AM2036" s="18"/>
      <c r="AN2036" s="18"/>
      <c r="AO2036" s="18"/>
      <c r="AP2036" s="18"/>
      <c r="AQ2036" s="18"/>
      <c r="AR2036" s="19"/>
      <c r="AS2036" s="19"/>
      <c r="AT2036" s="19"/>
      <c r="AU2036" s="19"/>
      <c r="AV2036" s="19"/>
      <c r="AW2036" s="19"/>
      <c r="AX2036" s="19"/>
      <c r="AY2036" s="19"/>
      <c r="AZ2036" s="19"/>
      <c r="BA2036" s="19"/>
      <c r="BB2036" s="19"/>
      <c r="BC2036" s="19"/>
      <c r="BD2036" s="19"/>
      <c r="BE2036" s="19"/>
      <c r="BF2036" s="19"/>
      <c r="BG2036" s="19"/>
      <c r="BH2036" s="19"/>
      <c r="BI2036" s="19"/>
      <c r="BJ2036" s="19"/>
      <c r="BK2036" s="19"/>
      <c r="BL2036" s="19"/>
      <c r="BM2036" s="19"/>
      <c r="BN2036" s="19"/>
      <c r="BO2036" s="19"/>
      <c r="BP2036" s="19"/>
    </row>
    <row r="2037" spans="1:68" s="2" customFormat="1">
      <c r="A2037" s="57"/>
      <c r="B2037" s="18"/>
      <c r="C2037" s="18"/>
      <c r="D2037" s="18"/>
      <c r="E2037" s="18"/>
      <c r="F2037" s="18"/>
      <c r="G2037" s="18"/>
      <c r="H2037" s="18"/>
      <c r="I2037" s="18"/>
      <c r="J2037" s="18"/>
      <c r="K2037" s="18"/>
      <c r="L2037" s="18"/>
      <c r="M2037" s="18"/>
      <c r="N2037" s="18"/>
      <c r="O2037" s="18"/>
      <c r="P2037" s="18"/>
      <c r="Q2037" s="18"/>
      <c r="R2037" s="18"/>
      <c r="S2037" s="18"/>
      <c r="T2037" s="18"/>
      <c r="U2037" s="18"/>
      <c r="V2037" s="18"/>
      <c r="W2037" s="18"/>
      <c r="X2037" s="18"/>
      <c r="Y2037" s="18"/>
      <c r="Z2037" s="18"/>
      <c r="AA2037" s="18"/>
      <c r="AB2037" s="18"/>
      <c r="AC2037" s="18"/>
      <c r="AD2037" s="18"/>
      <c r="AE2037" s="18"/>
      <c r="AF2037" s="18"/>
      <c r="AG2037" s="18"/>
      <c r="AH2037" s="18"/>
      <c r="AI2037" s="18"/>
      <c r="AJ2037" s="18"/>
      <c r="AK2037" s="18"/>
      <c r="AL2037" s="18"/>
      <c r="AM2037" s="18"/>
      <c r="AN2037" s="18"/>
      <c r="AO2037" s="18"/>
      <c r="AP2037" s="18"/>
      <c r="AQ2037" s="18"/>
      <c r="AR2037" s="19"/>
      <c r="AS2037" s="19"/>
      <c r="AT2037" s="19"/>
      <c r="AU2037" s="19"/>
      <c r="AV2037" s="19"/>
      <c r="AW2037" s="19"/>
      <c r="AX2037" s="19"/>
      <c r="AY2037" s="19"/>
      <c r="AZ2037" s="19"/>
      <c r="BA2037" s="19"/>
      <c r="BB2037" s="19"/>
      <c r="BC2037" s="19"/>
      <c r="BD2037" s="19"/>
      <c r="BE2037" s="19"/>
      <c r="BF2037" s="19"/>
      <c r="BG2037" s="19"/>
      <c r="BH2037" s="19"/>
      <c r="BI2037" s="19"/>
      <c r="BJ2037" s="19"/>
      <c r="BK2037" s="19"/>
      <c r="BL2037" s="19"/>
      <c r="BM2037" s="19"/>
      <c r="BN2037" s="19"/>
      <c r="BO2037" s="19"/>
      <c r="BP2037" s="19"/>
    </row>
    <row r="2038" spans="1:68" s="2" customFormat="1">
      <c r="A2038" s="57"/>
      <c r="B2038" s="18"/>
      <c r="C2038" s="18"/>
      <c r="D2038" s="18"/>
      <c r="E2038" s="18"/>
      <c r="F2038" s="18"/>
      <c r="G2038" s="18"/>
      <c r="H2038" s="18"/>
      <c r="I2038" s="18"/>
      <c r="J2038" s="18"/>
      <c r="K2038" s="18"/>
      <c r="L2038" s="18"/>
      <c r="M2038" s="18"/>
      <c r="N2038" s="18"/>
      <c r="O2038" s="18"/>
      <c r="P2038" s="18"/>
      <c r="Q2038" s="18"/>
      <c r="R2038" s="18"/>
      <c r="S2038" s="18"/>
      <c r="T2038" s="18"/>
      <c r="U2038" s="18"/>
      <c r="V2038" s="18"/>
      <c r="W2038" s="18"/>
      <c r="X2038" s="18"/>
      <c r="Y2038" s="18"/>
      <c r="Z2038" s="18"/>
      <c r="AA2038" s="18"/>
      <c r="AB2038" s="18"/>
      <c r="AC2038" s="18"/>
      <c r="AD2038" s="18"/>
      <c r="AE2038" s="18"/>
      <c r="AF2038" s="18"/>
      <c r="AG2038" s="18"/>
      <c r="AH2038" s="18"/>
      <c r="AI2038" s="18"/>
      <c r="AJ2038" s="18"/>
      <c r="AK2038" s="18"/>
      <c r="AL2038" s="18"/>
      <c r="AM2038" s="18"/>
      <c r="AN2038" s="18"/>
      <c r="AO2038" s="18"/>
      <c r="AP2038" s="18"/>
      <c r="AQ2038" s="18"/>
      <c r="AR2038" s="19"/>
      <c r="AS2038" s="19"/>
      <c r="AT2038" s="19"/>
      <c r="AU2038" s="19"/>
      <c r="AV2038" s="19"/>
      <c r="AW2038" s="19"/>
      <c r="AX2038" s="19"/>
      <c r="AY2038" s="19"/>
      <c r="AZ2038" s="19"/>
      <c r="BA2038" s="19"/>
      <c r="BB2038" s="19"/>
      <c r="BC2038" s="19"/>
      <c r="BD2038" s="19"/>
      <c r="BE2038" s="19"/>
      <c r="BF2038" s="19"/>
      <c r="BG2038" s="19"/>
      <c r="BH2038" s="19"/>
      <c r="BI2038" s="19"/>
      <c r="BJ2038" s="19"/>
      <c r="BK2038" s="19"/>
      <c r="BL2038" s="19"/>
      <c r="BM2038" s="19"/>
      <c r="BN2038" s="19"/>
      <c r="BO2038" s="19"/>
      <c r="BP2038" s="19"/>
    </row>
    <row r="2039" spans="1:68" s="2" customFormat="1">
      <c r="A2039" s="57"/>
      <c r="B2039" s="18"/>
      <c r="C2039" s="18"/>
      <c r="D2039" s="18"/>
      <c r="E2039" s="18"/>
      <c r="F2039" s="18"/>
      <c r="G2039" s="18"/>
      <c r="H2039" s="18"/>
      <c r="I2039" s="18"/>
      <c r="J2039" s="18"/>
      <c r="K2039" s="18"/>
      <c r="L2039" s="18"/>
      <c r="M2039" s="18"/>
      <c r="N2039" s="18"/>
      <c r="O2039" s="18"/>
      <c r="P2039" s="18"/>
      <c r="Q2039" s="18"/>
      <c r="R2039" s="18"/>
      <c r="S2039" s="18"/>
      <c r="T2039" s="18"/>
      <c r="U2039" s="18"/>
      <c r="V2039" s="18"/>
      <c r="W2039" s="18"/>
      <c r="X2039" s="18"/>
      <c r="Y2039" s="18"/>
      <c r="Z2039" s="18"/>
      <c r="AA2039" s="18"/>
      <c r="AB2039" s="18"/>
      <c r="AC2039" s="18"/>
      <c r="AD2039" s="18"/>
      <c r="AE2039" s="18"/>
      <c r="AF2039" s="18"/>
      <c r="AG2039" s="18"/>
      <c r="AH2039" s="18"/>
      <c r="AI2039" s="18"/>
      <c r="AJ2039" s="18"/>
      <c r="AK2039" s="18"/>
      <c r="AL2039" s="18"/>
      <c r="AM2039" s="18"/>
      <c r="AN2039" s="18"/>
      <c r="AO2039" s="18"/>
      <c r="AP2039" s="18"/>
      <c r="AQ2039" s="18"/>
      <c r="AR2039" s="19"/>
      <c r="AS2039" s="19"/>
      <c r="AT2039" s="19"/>
      <c r="AU2039" s="19"/>
      <c r="AV2039" s="19"/>
      <c r="AW2039" s="19"/>
      <c r="AX2039" s="19"/>
      <c r="AY2039" s="19"/>
      <c r="AZ2039" s="19"/>
      <c r="BA2039" s="19"/>
      <c r="BB2039" s="19"/>
      <c r="BC2039" s="19"/>
      <c r="BD2039" s="19"/>
      <c r="BE2039" s="19"/>
      <c r="BF2039" s="19"/>
      <c r="BG2039" s="19"/>
      <c r="BH2039" s="19"/>
      <c r="BI2039" s="19"/>
      <c r="BJ2039" s="19"/>
      <c r="BK2039" s="19"/>
      <c r="BL2039" s="19"/>
      <c r="BM2039" s="19"/>
      <c r="BN2039" s="19"/>
      <c r="BO2039" s="19"/>
      <c r="BP2039" s="19"/>
    </row>
    <row r="2040" spans="1:68" s="2" customFormat="1">
      <c r="A2040" s="57"/>
      <c r="B2040" s="18"/>
      <c r="C2040" s="18"/>
      <c r="D2040" s="18"/>
      <c r="E2040" s="18"/>
      <c r="F2040" s="18"/>
      <c r="G2040" s="18"/>
      <c r="H2040" s="18"/>
      <c r="I2040" s="18"/>
      <c r="J2040" s="18"/>
      <c r="K2040" s="18"/>
      <c r="L2040" s="18"/>
      <c r="M2040" s="18"/>
      <c r="N2040" s="18"/>
      <c r="O2040" s="18"/>
      <c r="P2040" s="18"/>
      <c r="Q2040" s="18"/>
      <c r="R2040" s="18"/>
      <c r="S2040" s="18"/>
      <c r="T2040" s="18"/>
      <c r="U2040" s="18"/>
      <c r="V2040" s="18"/>
      <c r="W2040" s="18"/>
      <c r="X2040" s="18"/>
      <c r="Y2040" s="18"/>
      <c r="Z2040" s="18"/>
      <c r="AA2040" s="18"/>
      <c r="AB2040" s="18"/>
      <c r="AC2040" s="18"/>
      <c r="AD2040" s="18"/>
      <c r="AE2040" s="18"/>
      <c r="AF2040" s="18"/>
      <c r="AG2040" s="18"/>
      <c r="AH2040" s="18"/>
      <c r="AI2040" s="18"/>
      <c r="AJ2040" s="18"/>
      <c r="AK2040" s="18"/>
      <c r="AL2040" s="18"/>
      <c r="AM2040" s="18"/>
      <c r="AN2040" s="18"/>
      <c r="AO2040" s="18"/>
      <c r="AP2040" s="18"/>
      <c r="AQ2040" s="18"/>
      <c r="AR2040" s="19"/>
      <c r="AS2040" s="19"/>
      <c r="AT2040" s="19"/>
      <c r="AU2040" s="19"/>
      <c r="AV2040" s="19"/>
      <c r="AW2040" s="19"/>
      <c r="AX2040" s="19"/>
      <c r="AY2040" s="19"/>
      <c r="AZ2040" s="19"/>
      <c r="BA2040" s="19"/>
      <c r="BB2040" s="19"/>
      <c r="BC2040" s="19"/>
      <c r="BD2040" s="19"/>
      <c r="BE2040" s="19"/>
      <c r="BF2040" s="19"/>
      <c r="BG2040" s="19"/>
      <c r="BH2040" s="19"/>
      <c r="BI2040" s="19"/>
      <c r="BJ2040" s="19"/>
      <c r="BK2040" s="19"/>
      <c r="BL2040" s="19"/>
      <c r="BM2040" s="19"/>
      <c r="BN2040" s="19"/>
      <c r="BO2040" s="19"/>
      <c r="BP2040" s="19"/>
    </row>
    <row r="2041" spans="1:68" s="2" customFormat="1">
      <c r="A2041" s="57"/>
      <c r="B2041" s="18"/>
      <c r="C2041" s="18"/>
      <c r="D2041" s="18"/>
      <c r="E2041" s="18"/>
      <c r="F2041" s="18"/>
      <c r="G2041" s="18"/>
      <c r="H2041" s="18"/>
      <c r="I2041" s="18"/>
      <c r="J2041" s="18"/>
      <c r="K2041" s="18"/>
      <c r="L2041" s="18"/>
      <c r="M2041" s="18"/>
      <c r="N2041" s="18"/>
      <c r="O2041" s="18"/>
      <c r="P2041" s="18"/>
      <c r="Q2041" s="18"/>
      <c r="R2041" s="18"/>
      <c r="S2041" s="18"/>
      <c r="T2041" s="18"/>
      <c r="U2041" s="18"/>
      <c r="V2041" s="18"/>
      <c r="W2041" s="18"/>
      <c r="X2041" s="18"/>
      <c r="Y2041" s="18"/>
      <c r="Z2041" s="18"/>
      <c r="AA2041" s="18"/>
      <c r="AB2041" s="18"/>
      <c r="AC2041" s="18"/>
      <c r="AD2041" s="18"/>
      <c r="AE2041" s="18"/>
      <c r="AF2041" s="18"/>
      <c r="AG2041" s="18"/>
      <c r="AH2041" s="18"/>
      <c r="AI2041" s="18"/>
      <c r="AJ2041" s="18"/>
      <c r="AK2041" s="18"/>
      <c r="AL2041" s="18"/>
      <c r="AM2041" s="18"/>
      <c r="AN2041" s="18"/>
      <c r="AO2041" s="18"/>
      <c r="AP2041" s="18"/>
      <c r="AQ2041" s="18"/>
      <c r="AR2041" s="19"/>
      <c r="AS2041" s="19"/>
      <c r="AT2041" s="19"/>
      <c r="AU2041" s="19"/>
      <c r="AV2041" s="19"/>
      <c r="AW2041" s="19"/>
      <c r="AX2041" s="19"/>
      <c r="AY2041" s="19"/>
      <c r="AZ2041" s="19"/>
      <c r="BA2041" s="19"/>
      <c r="BB2041" s="19"/>
      <c r="BC2041" s="19"/>
      <c r="BD2041" s="19"/>
      <c r="BE2041" s="19"/>
      <c r="BF2041" s="19"/>
      <c r="BG2041" s="19"/>
      <c r="BH2041" s="19"/>
      <c r="BI2041" s="19"/>
      <c r="BJ2041" s="19"/>
      <c r="BK2041" s="19"/>
      <c r="BL2041" s="19"/>
      <c r="BM2041" s="19"/>
      <c r="BN2041" s="19"/>
      <c r="BO2041" s="19"/>
      <c r="BP2041" s="19"/>
    </row>
    <row r="2042" spans="1:68" s="2" customFormat="1">
      <c r="A2042" s="57"/>
      <c r="B2042" s="18"/>
      <c r="C2042" s="18"/>
      <c r="D2042" s="18"/>
      <c r="E2042" s="18"/>
      <c r="F2042" s="18"/>
      <c r="G2042" s="18"/>
      <c r="H2042" s="18"/>
      <c r="I2042" s="18"/>
      <c r="J2042" s="18"/>
      <c r="K2042" s="18"/>
      <c r="L2042" s="18"/>
      <c r="M2042" s="18"/>
      <c r="N2042" s="18"/>
      <c r="O2042" s="18"/>
      <c r="P2042" s="18"/>
      <c r="Q2042" s="18"/>
      <c r="R2042" s="18"/>
      <c r="S2042" s="18"/>
      <c r="T2042" s="18"/>
      <c r="U2042" s="18"/>
      <c r="V2042" s="18"/>
      <c r="W2042" s="18"/>
      <c r="X2042" s="18"/>
      <c r="Y2042" s="18"/>
      <c r="Z2042" s="18"/>
      <c r="AA2042" s="18"/>
      <c r="AB2042" s="18"/>
      <c r="AC2042" s="18"/>
      <c r="AD2042" s="18"/>
      <c r="AE2042" s="18"/>
      <c r="AF2042" s="18"/>
      <c r="AG2042" s="18"/>
      <c r="AH2042" s="18"/>
      <c r="AI2042" s="18"/>
      <c r="AJ2042" s="18"/>
      <c r="AK2042" s="18"/>
      <c r="AL2042" s="18"/>
      <c r="AM2042" s="18"/>
      <c r="AN2042" s="18"/>
      <c r="AO2042" s="18"/>
      <c r="AP2042" s="18"/>
      <c r="AQ2042" s="18"/>
      <c r="AR2042" s="19"/>
      <c r="AS2042" s="19"/>
      <c r="AT2042" s="19"/>
      <c r="AU2042" s="19"/>
      <c r="AV2042" s="19"/>
      <c r="AW2042" s="19"/>
      <c r="AX2042" s="19"/>
      <c r="AY2042" s="19"/>
      <c r="AZ2042" s="19"/>
      <c r="BA2042" s="19"/>
      <c r="BB2042" s="19"/>
      <c r="BC2042" s="19"/>
      <c r="BD2042" s="19"/>
      <c r="BE2042" s="19"/>
      <c r="BF2042" s="19"/>
      <c r="BG2042" s="19"/>
      <c r="BH2042" s="19"/>
      <c r="BI2042" s="19"/>
      <c r="BJ2042" s="19"/>
      <c r="BK2042" s="19"/>
      <c r="BL2042" s="19"/>
      <c r="BM2042" s="19"/>
      <c r="BN2042" s="19"/>
      <c r="BO2042" s="19"/>
      <c r="BP2042" s="19"/>
    </row>
    <row r="2043" spans="1:68" s="2" customFormat="1">
      <c r="A2043" s="57"/>
      <c r="B2043" s="18"/>
      <c r="C2043" s="18"/>
      <c r="D2043" s="18"/>
      <c r="E2043" s="18"/>
      <c r="F2043" s="18"/>
      <c r="G2043" s="18"/>
      <c r="H2043" s="18"/>
      <c r="I2043" s="18"/>
      <c r="J2043" s="18"/>
      <c r="K2043" s="18"/>
      <c r="L2043" s="18"/>
      <c r="M2043" s="18"/>
      <c r="N2043" s="18"/>
      <c r="O2043" s="18"/>
      <c r="P2043" s="18"/>
      <c r="Q2043" s="18"/>
      <c r="R2043" s="18"/>
      <c r="S2043" s="18"/>
      <c r="T2043" s="18"/>
      <c r="U2043" s="18"/>
      <c r="V2043" s="18"/>
      <c r="W2043" s="18"/>
      <c r="X2043" s="18"/>
      <c r="Y2043" s="18"/>
      <c r="Z2043" s="18"/>
      <c r="AA2043" s="18"/>
      <c r="AB2043" s="18"/>
      <c r="AC2043" s="18"/>
      <c r="AD2043" s="18"/>
      <c r="AE2043" s="18"/>
      <c r="AF2043" s="18"/>
      <c r="AG2043" s="18"/>
      <c r="AH2043" s="18"/>
      <c r="AI2043" s="18"/>
      <c r="AJ2043" s="18"/>
      <c r="AK2043" s="18"/>
      <c r="AL2043" s="18"/>
      <c r="AM2043" s="18"/>
      <c r="AN2043" s="18"/>
      <c r="AO2043" s="18"/>
      <c r="AP2043" s="18"/>
      <c r="AQ2043" s="18"/>
      <c r="AR2043" s="19"/>
      <c r="AS2043" s="19"/>
      <c r="AT2043" s="19"/>
      <c r="AU2043" s="19"/>
      <c r="AV2043" s="19"/>
      <c r="AW2043" s="19"/>
      <c r="AX2043" s="19"/>
      <c r="AY2043" s="19"/>
      <c r="AZ2043" s="19"/>
      <c r="BA2043" s="19"/>
      <c r="BB2043" s="19"/>
      <c r="BC2043" s="19"/>
      <c r="BD2043" s="19"/>
      <c r="BE2043" s="19"/>
      <c r="BF2043" s="19"/>
      <c r="BG2043" s="19"/>
      <c r="BH2043" s="19"/>
      <c r="BI2043" s="19"/>
      <c r="BJ2043" s="19"/>
      <c r="BK2043" s="19"/>
      <c r="BL2043" s="19"/>
      <c r="BM2043" s="19"/>
      <c r="BN2043" s="19"/>
      <c r="BO2043" s="19"/>
      <c r="BP2043" s="19"/>
    </row>
    <row r="2044" spans="1:68" s="2" customFormat="1">
      <c r="A2044" s="57"/>
      <c r="B2044" s="18"/>
      <c r="C2044" s="18"/>
      <c r="D2044" s="18"/>
      <c r="E2044" s="18"/>
      <c r="F2044" s="18"/>
      <c r="G2044" s="18"/>
      <c r="H2044" s="18"/>
      <c r="I2044" s="18"/>
      <c r="J2044" s="18"/>
      <c r="K2044" s="18"/>
      <c r="L2044" s="18"/>
      <c r="M2044" s="18"/>
      <c r="N2044" s="18"/>
      <c r="O2044" s="18"/>
      <c r="P2044" s="18"/>
      <c r="Q2044" s="18"/>
      <c r="R2044" s="18"/>
      <c r="S2044" s="18"/>
      <c r="T2044" s="18"/>
      <c r="U2044" s="18"/>
      <c r="V2044" s="18"/>
      <c r="W2044" s="18"/>
      <c r="X2044" s="18"/>
      <c r="Y2044" s="18"/>
      <c r="Z2044" s="18"/>
      <c r="AA2044" s="18"/>
      <c r="AB2044" s="18"/>
      <c r="AC2044" s="18"/>
      <c r="AD2044" s="18"/>
      <c r="AE2044" s="18"/>
      <c r="AF2044" s="18"/>
      <c r="AG2044" s="18"/>
      <c r="AH2044" s="18"/>
      <c r="AI2044" s="18"/>
      <c r="AJ2044" s="18"/>
      <c r="AK2044" s="18"/>
      <c r="AL2044" s="18"/>
      <c r="AM2044" s="18"/>
      <c r="AN2044" s="18"/>
      <c r="AO2044" s="18"/>
      <c r="AP2044" s="18"/>
      <c r="AQ2044" s="18"/>
      <c r="AR2044" s="19"/>
      <c r="AS2044" s="19"/>
      <c r="AT2044" s="19"/>
      <c r="AU2044" s="19"/>
      <c r="AV2044" s="19"/>
      <c r="AW2044" s="19"/>
      <c r="AX2044" s="19"/>
      <c r="AY2044" s="19"/>
      <c r="AZ2044" s="19"/>
      <c r="BA2044" s="19"/>
      <c r="BB2044" s="19"/>
      <c r="BC2044" s="19"/>
      <c r="BD2044" s="19"/>
      <c r="BE2044" s="19"/>
      <c r="BF2044" s="19"/>
      <c r="BG2044" s="19"/>
      <c r="BH2044" s="19"/>
      <c r="BI2044" s="19"/>
      <c r="BJ2044" s="19"/>
      <c r="BK2044" s="19"/>
      <c r="BL2044" s="19"/>
      <c r="BM2044" s="19"/>
      <c r="BN2044" s="19"/>
      <c r="BO2044" s="19"/>
      <c r="BP2044" s="19"/>
    </row>
    <row r="2045" spans="1:68" s="2" customFormat="1">
      <c r="A2045" s="57"/>
      <c r="B2045" s="18"/>
      <c r="C2045" s="18"/>
      <c r="D2045" s="18"/>
      <c r="E2045" s="18"/>
      <c r="F2045" s="18"/>
      <c r="G2045" s="18"/>
      <c r="H2045" s="18"/>
      <c r="I2045" s="18"/>
      <c r="J2045" s="18"/>
      <c r="K2045" s="18"/>
      <c r="L2045" s="18"/>
      <c r="M2045" s="18"/>
      <c r="N2045" s="18"/>
      <c r="O2045" s="18"/>
      <c r="P2045" s="18"/>
      <c r="Q2045" s="18"/>
      <c r="R2045" s="18"/>
      <c r="S2045" s="18"/>
      <c r="T2045" s="18"/>
      <c r="U2045" s="18"/>
      <c r="V2045" s="18"/>
      <c r="W2045" s="18"/>
      <c r="X2045" s="18"/>
      <c r="Y2045" s="18"/>
      <c r="Z2045" s="18"/>
      <c r="AA2045" s="18"/>
      <c r="AB2045" s="18"/>
      <c r="AC2045" s="18"/>
      <c r="AD2045" s="18"/>
      <c r="AE2045" s="18"/>
      <c r="AF2045" s="18"/>
      <c r="AG2045" s="18"/>
      <c r="AH2045" s="18"/>
      <c r="AI2045" s="18"/>
      <c r="AJ2045" s="18"/>
      <c r="AK2045" s="18"/>
      <c r="AL2045" s="18"/>
      <c r="AM2045" s="18"/>
      <c r="AN2045" s="18"/>
      <c r="AO2045" s="18"/>
      <c r="AP2045" s="18"/>
      <c r="AQ2045" s="18"/>
      <c r="AR2045" s="19"/>
      <c r="AS2045" s="19"/>
      <c r="AT2045" s="19"/>
      <c r="AU2045" s="19"/>
      <c r="AV2045" s="19"/>
      <c r="AW2045" s="19"/>
      <c r="AX2045" s="19"/>
      <c r="AY2045" s="19"/>
      <c r="AZ2045" s="19"/>
      <c r="BA2045" s="19"/>
      <c r="BB2045" s="19"/>
      <c r="BC2045" s="19"/>
      <c r="BD2045" s="19"/>
      <c r="BE2045" s="19"/>
      <c r="BF2045" s="19"/>
      <c r="BG2045" s="19"/>
      <c r="BH2045" s="19"/>
      <c r="BI2045" s="19"/>
      <c r="BJ2045" s="19"/>
      <c r="BK2045" s="19"/>
      <c r="BL2045" s="19"/>
      <c r="BM2045" s="19"/>
      <c r="BN2045" s="19"/>
      <c r="BO2045" s="19"/>
      <c r="BP2045" s="19"/>
    </row>
    <row r="2046" spans="1:68" s="2" customFormat="1">
      <c r="A2046" s="57"/>
      <c r="B2046" s="18"/>
      <c r="C2046" s="18"/>
      <c r="D2046" s="18"/>
      <c r="E2046" s="18"/>
      <c r="F2046" s="18"/>
      <c r="G2046" s="18"/>
      <c r="H2046" s="18"/>
      <c r="I2046" s="18"/>
      <c r="J2046" s="18"/>
      <c r="K2046" s="18"/>
      <c r="L2046" s="18"/>
      <c r="M2046" s="18"/>
      <c r="N2046" s="18"/>
      <c r="O2046" s="18"/>
      <c r="P2046" s="18"/>
      <c r="Q2046" s="18"/>
      <c r="R2046" s="18"/>
      <c r="S2046" s="18"/>
      <c r="T2046" s="18"/>
      <c r="U2046" s="18"/>
      <c r="V2046" s="18"/>
      <c r="W2046" s="18"/>
      <c r="X2046" s="18"/>
      <c r="Y2046" s="18"/>
      <c r="Z2046" s="18"/>
      <c r="AA2046" s="18"/>
      <c r="AB2046" s="18"/>
      <c r="AC2046" s="18"/>
      <c r="AD2046" s="18"/>
      <c r="AE2046" s="18"/>
      <c r="AF2046" s="18"/>
      <c r="AG2046" s="18"/>
      <c r="AH2046" s="18"/>
      <c r="AI2046" s="18"/>
      <c r="AJ2046" s="18"/>
      <c r="AK2046" s="18"/>
      <c r="AL2046" s="18"/>
      <c r="AM2046" s="18"/>
      <c r="AN2046" s="18"/>
      <c r="AO2046" s="18"/>
      <c r="AP2046" s="18"/>
      <c r="AQ2046" s="18"/>
      <c r="AR2046" s="19"/>
      <c r="AS2046" s="19"/>
      <c r="AT2046" s="19"/>
      <c r="AU2046" s="19"/>
      <c r="AV2046" s="19"/>
      <c r="AW2046" s="19"/>
      <c r="AX2046" s="19"/>
      <c r="AY2046" s="19"/>
      <c r="AZ2046" s="19"/>
      <c r="BA2046" s="19"/>
      <c r="BB2046" s="19"/>
      <c r="BC2046" s="19"/>
      <c r="BD2046" s="19"/>
      <c r="BE2046" s="19"/>
      <c r="BF2046" s="19"/>
      <c r="BG2046" s="19"/>
      <c r="BH2046" s="19"/>
      <c r="BI2046" s="19"/>
      <c r="BJ2046" s="19"/>
      <c r="BK2046" s="19"/>
      <c r="BL2046" s="19"/>
      <c r="BM2046" s="19"/>
      <c r="BN2046" s="19"/>
      <c r="BO2046" s="19"/>
      <c r="BP2046" s="19"/>
    </row>
    <row r="2047" spans="1:68" s="2" customFormat="1">
      <c r="A2047" s="57"/>
      <c r="B2047" s="18"/>
      <c r="C2047" s="18"/>
      <c r="D2047" s="18"/>
      <c r="E2047" s="18"/>
      <c r="F2047" s="18"/>
      <c r="G2047" s="18"/>
      <c r="H2047" s="18"/>
      <c r="I2047" s="18"/>
      <c r="J2047" s="18"/>
      <c r="K2047" s="18"/>
      <c r="L2047" s="18"/>
      <c r="M2047" s="18"/>
      <c r="N2047" s="18"/>
      <c r="O2047" s="18"/>
      <c r="P2047" s="18"/>
      <c r="Q2047" s="18"/>
      <c r="R2047" s="18"/>
      <c r="S2047" s="18"/>
      <c r="T2047" s="18"/>
      <c r="U2047" s="18"/>
      <c r="V2047" s="18"/>
      <c r="W2047" s="18"/>
      <c r="X2047" s="18"/>
      <c r="Y2047" s="18"/>
      <c r="Z2047" s="18"/>
      <c r="AA2047" s="18"/>
      <c r="AB2047" s="18"/>
      <c r="AC2047" s="18"/>
      <c r="AD2047" s="18"/>
      <c r="AE2047" s="18"/>
      <c r="AF2047" s="18"/>
      <c r="AG2047" s="18"/>
      <c r="AH2047" s="18"/>
      <c r="AI2047" s="18"/>
      <c r="AJ2047" s="18"/>
      <c r="AK2047" s="18"/>
      <c r="AL2047" s="18"/>
      <c r="AM2047" s="18"/>
      <c r="AN2047" s="18"/>
      <c r="AO2047" s="18"/>
      <c r="AP2047" s="18"/>
      <c r="AQ2047" s="18"/>
      <c r="AR2047" s="19"/>
      <c r="AS2047" s="19"/>
      <c r="AT2047" s="19"/>
      <c r="AU2047" s="19"/>
      <c r="AV2047" s="19"/>
      <c r="AW2047" s="19"/>
      <c r="AX2047" s="19"/>
      <c r="AY2047" s="19"/>
      <c r="AZ2047" s="19"/>
      <c r="BA2047" s="19"/>
      <c r="BB2047" s="19"/>
      <c r="BC2047" s="19"/>
      <c r="BD2047" s="19"/>
      <c r="BE2047" s="19"/>
      <c r="BF2047" s="19"/>
      <c r="BG2047" s="19"/>
      <c r="BH2047" s="19"/>
      <c r="BI2047" s="19"/>
      <c r="BJ2047" s="19"/>
      <c r="BK2047" s="19"/>
      <c r="BL2047" s="19"/>
      <c r="BM2047" s="19"/>
      <c r="BN2047" s="19"/>
      <c r="BO2047" s="19"/>
      <c r="BP2047" s="19"/>
    </row>
    <row r="2048" spans="1:68" s="2" customFormat="1">
      <c r="A2048" s="57"/>
      <c r="B2048" s="18"/>
      <c r="C2048" s="18"/>
      <c r="D2048" s="18"/>
      <c r="E2048" s="18"/>
      <c r="F2048" s="18"/>
      <c r="G2048" s="18"/>
      <c r="H2048" s="18"/>
      <c r="I2048" s="18"/>
      <c r="J2048" s="18"/>
      <c r="K2048" s="18"/>
      <c r="L2048" s="18"/>
      <c r="M2048" s="18"/>
      <c r="N2048" s="18"/>
      <c r="O2048" s="18"/>
      <c r="P2048" s="18"/>
      <c r="Q2048" s="18"/>
      <c r="R2048" s="18"/>
      <c r="S2048" s="18"/>
      <c r="T2048" s="18"/>
      <c r="U2048" s="18"/>
      <c r="V2048" s="18"/>
      <c r="W2048" s="18"/>
      <c r="X2048" s="18"/>
      <c r="Y2048" s="18"/>
      <c r="Z2048" s="18"/>
      <c r="AA2048" s="18"/>
      <c r="AB2048" s="18"/>
      <c r="AC2048" s="18"/>
      <c r="AD2048" s="18"/>
      <c r="AE2048" s="18"/>
      <c r="AF2048" s="18"/>
      <c r="AG2048" s="18"/>
      <c r="AH2048" s="18"/>
      <c r="AI2048" s="18"/>
      <c r="AJ2048" s="18"/>
      <c r="AK2048" s="18"/>
      <c r="AL2048" s="18"/>
      <c r="AM2048" s="18"/>
      <c r="AN2048" s="18"/>
      <c r="AO2048" s="18"/>
      <c r="AP2048" s="18"/>
      <c r="AQ2048" s="18"/>
      <c r="AR2048" s="19"/>
      <c r="AS2048" s="19"/>
      <c r="AT2048" s="19"/>
      <c r="AU2048" s="19"/>
      <c r="AV2048" s="19"/>
      <c r="AW2048" s="19"/>
      <c r="AX2048" s="19"/>
      <c r="AY2048" s="19"/>
      <c r="AZ2048" s="19"/>
      <c r="BA2048" s="19"/>
      <c r="BB2048" s="19"/>
      <c r="BC2048" s="19"/>
      <c r="BD2048" s="19"/>
      <c r="BE2048" s="19"/>
      <c r="BF2048" s="19"/>
      <c r="BG2048" s="19"/>
      <c r="BH2048" s="19"/>
      <c r="BI2048" s="19"/>
      <c r="BJ2048" s="19"/>
      <c r="BK2048" s="19"/>
      <c r="BL2048" s="19"/>
      <c r="BM2048" s="19"/>
      <c r="BN2048" s="19"/>
      <c r="BO2048" s="19"/>
      <c r="BP2048" s="19"/>
    </row>
    <row r="2049" spans="1:68" s="2" customFormat="1">
      <c r="A2049" s="57"/>
      <c r="B2049" s="18"/>
      <c r="C2049" s="18"/>
      <c r="D2049" s="18"/>
      <c r="E2049" s="18"/>
      <c r="F2049" s="18"/>
      <c r="G2049" s="18"/>
      <c r="H2049" s="18"/>
      <c r="I2049" s="18"/>
      <c r="J2049" s="18"/>
      <c r="K2049" s="18"/>
      <c r="L2049" s="18"/>
      <c r="M2049" s="18"/>
      <c r="N2049" s="18"/>
      <c r="O2049" s="18"/>
      <c r="P2049" s="18"/>
      <c r="Q2049" s="18"/>
      <c r="R2049" s="18"/>
      <c r="S2049" s="18"/>
      <c r="T2049" s="18"/>
      <c r="U2049" s="18"/>
      <c r="V2049" s="18"/>
      <c r="W2049" s="18"/>
      <c r="X2049" s="18"/>
      <c r="Y2049" s="18"/>
      <c r="Z2049" s="18"/>
      <c r="AA2049" s="18"/>
      <c r="AB2049" s="18"/>
      <c r="AC2049" s="18"/>
      <c r="AD2049" s="18"/>
      <c r="AE2049" s="18"/>
      <c r="AF2049" s="18"/>
      <c r="AG2049" s="18"/>
      <c r="AH2049" s="18"/>
      <c r="AI2049" s="18"/>
      <c r="AJ2049" s="18"/>
      <c r="AK2049" s="18"/>
      <c r="AL2049" s="18"/>
      <c r="AM2049" s="18"/>
      <c r="AN2049" s="18"/>
      <c r="AO2049" s="18"/>
      <c r="AP2049" s="18"/>
      <c r="AQ2049" s="18"/>
      <c r="AR2049" s="19"/>
      <c r="AS2049" s="19"/>
      <c r="AT2049" s="19"/>
      <c r="AU2049" s="19"/>
      <c r="AV2049" s="19"/>
      <c r="AW2049" s="19"/>
      <c r="AX2049" s="19"/>
      <c r="AY2049" s="19"/>
      <c r="AZ2049" s="19"/>
      <c r="BA2049" s="19"/>
      <c r="BB2049" s="19"/>
      <c r="BC2049" s="19"/>
      <c r="BD2049" s="19"/>
      <c r="BE2049" s="19"/>
      <c r="BF2049" s="19"/>
      <c r="BG2049" s="19"/>
      <c r="BH2049" s="19"/>
      <c r="BI2049" s="19"/>
      <c r="BJ2049" s="19"/>
      <c r="BK2049" s="19"/>
      <c r="BL2049" s="19"/>
      <c r="BM2049" s="19"/>
      <c r="BN2049" s="19"/>
      <c r="BO2049" s="19"/>
      <c r="BP2049" s="19"/>
    </row>
    <row r="2050" spans="1:68" s="2" customFormat="1">
      <c r="A2050" s="57"/>
      <c r="B2050" s="18"/>
      <c r="C2050" s="18"/>
      <c r="D2050" s="18"/>
      <c r="E2050" s="18"/>
      <c r="F2050" s="18"/>
      <c r="G2050" s="18"/>
      <c r="H2050" s="18"/>
      <c r="I2050" s="18"/>
      <c r="J2050" s="18"/>
      <c r="K2050" s="18"/>
      <c r="L2050" s="18"/>
      <c r="M2050" s="18"/>
      <c r="N2050" s="18"/>
      <c r="O2050" s="18"/>
      <c r="P2050" s="18"/>
      <c r="Q2050" s="18"/>
      <c r="R2050" s="18"/>
      <c r="S2050" s="18"/>
      <c r="T2050" s="18"/>
      <c r="U2050" s="18"/>
      <c r="V2050" s="18"/>
      <c r="W2050" s="18"/>
      <c r="X2050" s="18"/>
      <c r="Y2050" s="18"/>
      <c r="Z2050" s="18"/>
      <c r="AA2050" s="18"/>
      <c r="AB2050" s="18"/>
      <c r="AC2050" s="18"/>
      <c r="AD2050" s="18"/>
      <c r="AE2050" s="18"/>
      <c r="AF2050" s="18"/>
      <c r="AG2050" s="18"/>
      <c r="AH2050" s="18"/>
      <c r="AI2050" s="18"/>
      <c r="AJ2050" s="18"/>
      <c r="AK2050" s="18"/>
      <c r="AL2050" s="18"/>
      <c r="AM2050" s="18"/>
      <c r="AN2050" s="18"/>
      <c r="AO2050" s="18"/>
      <c r="AP2050" s="18"/>
      <c r="AQ2050" s="18"/>
      <c r="AR2050" s="19"/>
      <c r="AS2050" s="19"/>
      <c r="AT2050" s="19"/>
      <c r="AU2050" s="19"/>
      <c r="AV2050" s="19"/>
      <c r="AW2050" s="19"/>
      <c r="AX2050" s="19"/>
      <c r="AY2050" s="19"/>
      <c r="AZ2050" s="19"/>
      <c r="BA2050" s="19"/>
      <c r="BB2050" s="19"/>
      <c r="BC2050" s="19"/>
      <c r="BD2050" s="19"/>
      <c r="BE2050" s="19"/>
      <c r="BF2050" s="19"/>
      <c r="BG2050" s="19"/>
      <c r="BH2050" s="19"/>
      <c r="BI2050" s="19"/>
      <c r="BJ2050" s="19"/>
      <c r="BK2050" s="19"/>
      <c r="BL2050" s="19"/>
      <c r="BM2050" s="19"/>
      <c r="BN2050" s="19"/>
      <c r="BO2050" s="19"/>
      <c r="BP2050" s="19"/>
    </row>
    <row r="2051" spans="1:68" s="2" customFormat="1">
      <c r="A2051" s="57"/>
      <c r="B2051" s="18"/>
      <c r="C2051" s="18"/>
      <c r="D2051" s="18"/>
      <c r="E2051" s="18"/>
      <c r="F2051" s="18"/>
      <c r="G2051" s="18"/>
      <c r="H2051" s="18"/>
      <c r="I2051" s="18"/>
      <c r="J2051" s="18"/>
      <c r="K2051" s="18"/>
      <c r="L2051" s="18"/>
      <c r="M2051" s="18"/>
      <c r="N2051" s="18"/>
      <c r="O2051" s="18"/>
      <c r="P2051" s="18"/>
      <c r="Q2051" s="18"/>
      <c r="R2051" s="18"/>
      <c r="S2051" s="18"/>
      <c r="T2051" s="18"/>
      <c r="U2051" s="18"/>
      <c r="V2051" s="18"/>
      <c r="W2051" s="18"/>
      <c r="X2051" s="18"/>
      <c r="Y2051" s="18"/>
      <c r="Z2051" s="18"/>
      <c r="AA2051" s="18"/>
      <c r="AB2051" s="18"/>
      <c r="AC2051" s="18"/>
      <c r="AD2051" s="18"/>
      <c r="AE2051" s="18"/>
      <c r="AF2051" s="18"/>
      <c r="AG2051" s="18"/>
      <c r="AH2051" s="18"/>
      <c r="AI2051" s="18"/>
      <c r="AJ2051" s="18"/>
      <c r="AK2051" s="18"/>
      <c r="AL2051" s="18"/>
      <c r="AM2051" s="18"/>
      <c r="AN2051" s="18"/>
      <c r="AO2051" s="18"/>
      <c r="AP2051" s="18"/>
      <c r="AQ2051" s="18"/>
      <c r="AR2051" s="19"/>
      <c r="AS2051" s="19"/>
      <c r="AT2051" s="19"/>
      <c r="AU2051" s="19"/>
      <c r="AV2051" s="19"/>
      <c r="AW2051" s="19"/>
      <c r="AX2051" s="19"/>
      <c r="AY2051" s="19"/>
      <c r="AZ2051" s="19"/>
      <c r="BA2051" s="19"/>
      <c r="BB2051" s="19"/>
      <c r="BC2051" s="19"/>
      <c r="BD2051" s="19"/>
      <c r="BE2051" s="19"/>
      <c r="BF2051" s="19"/>
      <c r="BG2051" s="19"/>
      <c r="BH2051" s="19"/>
      <c r="BI2051" s="19"/>
      <c r="BJ2051" s="19"/>
      <c r="BK2051" s="19"/>
      <c r="BL2051" s="19"/>
      <c r="BM2051" s="19"/>
      <c r="BN2051" s="19"/>
      <c r="BO2051" s="19"/>
      <c r="BP2051" s="19"/>
    </row>
    <row r="2052" spans="1:68" s="2" customFormat="1">
      <c r="A2052" s="57"/>
      <c r="B2052" s="18"/>
      <c r="C2052" s="18"/>
      <c r="D2052" s="18"/>
      <c r="E2052" s="18"/>
      <c r="F2052" s="18"/>
      <c r="G2052" s="18"/>
      <c r="H2052" s="18"/>
      <c r="I2052" s="18"/>
      <c r="J2052" s="18"/>
      <c r="K2052" s="18"/>
      <c r="L2052" s="18"/>
      <c r="M2052" s="18"/>
      <c r="N2052" s="18"/>
      <c r="O2052" s="18"/>
      <c r="P2052" s="18"/>
      <c r="Q2052" s="18"/>
      <c r="R2052" s="18"/>
      <c r="S2052" s="18"/>
      <c r="T2052" s="18"/>
      <c r="U2052" s="18"/>
      <c r="V2052" s="18"/>
      <c r="W2052" s="18"/>
      <c r="X2052" s="18"/>
      <c r="Y2052" s="18"/>
      <c r="Z2052" s="18"/>
      <c r="AA2052" s="18"/>
      <c r="AB2052" s="18"/>
      <c r="AC2052" s="18"/>
      <c r="AD2052" s="18"/>
      <c r="AE2052" s="18"/>
      <c r="AF2052" s="18"/>
      <c r="AG2052" s="18"/>
      <c r="AH2052" s="18"/>
      <c r="AI2052" s="18"/>
      <c r="AJ2052" s="18"/>
      <c r="AK2052" s="18"/>
      <c r="AL2052" s="18"/>
      <c r="AM2052" s="18"/>
      <c r="AN2052" s="18"/>
      <c r="AO2052" s="18"/>
      <c r="AP2052" s="18"/>
      <c r="AQ2052" s="18"/>
      <c r="AR2052" s="19"/>
      <c r="AS2052" s="19"/>
      <c r="AT2052" s="19"/>
      <c r="AU2052" s="19"/>
      <c r="AV2052" s="19"/>
      <c r="AW2052" s="19"/>
      <c r="AX2052" s="19"/>
      <c r="AY2052" s="19"/>
      <c r="AZ2052" s="19"/>
      <c r="BA2052" s="19"/>
      <c r="BB2052" s="19"/>
      <c r="BC2052" s="19"/>
      <c r="BD2052" s="19"/>
      <c r="BE2052" s="19"/>
      <c r="BF2052" s="19"/>
      <c r="BG2052" s="19"/>
      <c r="BH2052" s="19"/>
      <c r="BI2052" s="19"/>
      <c r="BJ2052" s="19"/>
      <c r="BK2052" s="19"/>
      <c r="BL2052" s="19"/>
      <c r="BM2052" s="19"/>
      <c r="BN2052" s="19"/>
      <c r="BO2052" s="19"/>
      <c r="BP2052" s="19"/>
    </row>
    <row r="2053" spans="1:68" s="2" customFormat="1">
      <c r="A2053" s="57"/>
      <c r="B2053" s="18"/>
      <c r="C2053" s="18"/>
      <c r="D2053" s="18"/>
      <c r="E2053" s="18"/>
      <c r="F2053" s="18"/>
      <c r="G2053" s="18"/>
      <c r="H2053" s="18"/>
      <c r="I2053" s="18"/>
      <c r="J2053" s="18"/>
      <c r="K2053" s="18"/>
      <c r="L2053" s="18"/>
      <c r="M2053" s="18"/>
      <c r="N2053" s="18"/>
      <c r="O2053" s="18"/>
      <c r="P2053" s="18"/>
      <c r="Q2053" s="18"/>
      <c r="R2053" s="18"/>
      <c r="S2053" s="18"/>
      <c r="T2053" s="18"/>
      <c r="U2053" s="18"/>
      <c r="V2053" s="18"/>
      <c r="W2053" s="18"/>
      <c r="X2053" s="18"/>
      <c r="Y2053" s="18"/>
      <c r="Z2053" s="18"/>
      <c r="AA2053" s="18"/>
      <c r="AB2053" s="18"/>
      <c r="AC2053" s="18"/>
      <c r="AD2053" s="18"/>
      <c r="AE2053" s="18"/>
      <c r="AF2053" s="18"/>
      <c r="AG2053" s="18"/>
      <c r="AH2053" s="18"/>
      <c r="AI2053" s="18"/>
      <c r="AJ2053" s="18"/>
      <c r="AK2053" s="18"/>
      <c r="AL2053" s="18"/>
      <c r="AM2053" s="18"/>
      <c r="AN2053" s="18"/>
      <c r="AO2053" s="18"/>
      <c r="AP2053" s="18"/>
      <c r="AQ2053" s="18"/>
      <c r="AR2053" s="19"/>
      <c r="AS2053" s="19"/>
      <c r="AT2053" s="19"/>
      <c r="AU2053" s="19"/>
      <c r="AV2053" s="19"/>
      <c r="AW2053" s="19"/>
      <c r="AX2053" s="19"/>
      <c r="AY2053" s="19"/>
      <c r="AZ2053" s="19"/>
      <c r="BA2053" s="19"/>
      <c r="BB2053" s="19"/>
      <c r="BC2053" s="19"/>
      <c r="BD2053" s="19"/>
      <c r="BE2053" s="19"/>
      <c r="BF2053" s="19"/>
      <c r="BG2053" s="19"/>
      <c r="BH2053" s="19"/>
      <c r="BI2053" s="19"/>
      <c r="BJ2053" s="19"/>
      <c r="BK2053" s="19"/>
      <c r="BL2053" s="19"/>
      <c r="BM2053" s="19"/>
      <c r="BN2053" s="19"/>
      <c r="BO2053" s="19"/>
      <c r="BP2053" s="19"/>
    </row>
    <row r="2054" spans="1:68" s="2" customFormat="1">
      <c r="A2054" s="57"/>
      <c r="B2054" s="18"/>
      <c r="C2054" s="18"/>
      <c r="D2054" s="18"/>
      <c r="E2054" s="18"/>
      <c r="F2054" s="18"/>
      <c r="G2054" s="18"/>
      <c r="H2054" s="18"/>
      <c r="I2054" s="18"/>
      <c r="J2054" s="18"/>
      <c r="K2054" s="18"/>
      <c r="L2054" s="18"/>
      <c r="M2054" s="18"/>
      <c r="N2054" s="18"/>
      <c r="O2054" s="18"/>
      <c r="P2054" s="18"/>
      <c r="Q2054" s="18"/>
      <c r="R2054" s="18"/>
      <c r="S2054" s="18"/>
      <c r="T2054" s="18"/>
      <c r="U2054" s="18"/>
      <c r="V2054" s="18"/>
      <c r="W2054" s="18"/>
      <c r="X2054" s="18"/>
      <c r="Y2054" s="18"/>
      <c r="Z2054" s="18"/>
      <c r="AA2054" s="18"/>
      <c r="AB2054" s="18"/>
      <c r="AC2054" s="18"/>
      <c r="AD2054" s="18"/>
      <c r="AE2054" s="18"/>
      <c r="AF2054" s="18"/>
      <c r="AG2054" s="18"/>
      <c r="AH2054" s="18"/>
      <c r="AI2054" s="18"/>
      <c r="AJ2054" s="18"/>
      <c r="AK2054" s="18"/>
      <c r="AL2054" s="18"/>
      <c r="AM2054" s="18"/>
      <c r="AN2054" s="18"/>
      <c r="AO2054" s="18"/>
      <c r="AP2054" s="18"/>
      <c r="AQ2054" s="18"/>
      <c r="AR2054" s="19"/>
      <c r="AS2054" s="19"/>
      <c r="AT2054" s="19"/>
      <c r="AU2054" s="19"/>
      <c r="AV2054" s="19"/>
      <c r="AW2054" s="19"/>
      <c r="AX2054" s="19"/>
      <c r="AY2054" s="19"/>
      <c r="AZ2054" s="19"/>
      <c r="BA2054" s="19"/>
      <c r="BB2054" s="19"/>
      <c r="BC2054" s="19"/>
      <c r="BD2054" s="19"/>
      <c r="BE2054" s="19"/>
      <c r="BF2054" s="19"/>
      <c r="BG2054" s="19"/>
      <c r="BH2054" s="19"/>
      <c r="BI2054" s="19"/>
      <c r="BJ2054" s="19"/>
      <c r="BK2054" s="19"/>
      <c r="BL2054" s="19"/>
      <c r="BM2054" s="19"/>
      <c r="BN2054" s="19"/>
      <c r="BO2054" s="19"/>
      <c r="BP2054" s="19"/>
    </row>
    <row r="2055" spans="1:68" s="2" customFormat="1">
      <c r="A2055" s="57"/>
      <c r="B2055" s="18"/>
      <c r="C2055" s="18"/>
      <c r="D2055" s="18"/>
      <c r="E2055" s="18"/>
      <c r="F2055" s="18"/>
      <c r="G2055" s="18"/>
      <c r="H2055" s="18"/>
      <c r="I2055" s="18"/>
      <c r="J2055" s="18"/>
      <c r="K2055" s="18"/>
      <c r="L2055" s="18"/>
      <c r="M2055" s="18"/>
      <c r="N2055" s="18"/>
      <c r="O2055" s="18"/>
      <c r="P2055" s="18"/>
      <c r="Q2055" s="18"/>
      <c r="R2055" s="18"/>
      <c r="S2055" s="18"/>
      <c r="T2055" s="18"/>
      <c r="U2055" s="18"/>
      <c r="V2055" s="18"/>
      <c r="W2055" s="18"/>
      <c r="X2055" s="18"/>
      <c r="Y2055" s="18"/>
      <c r="Z2055" s="18"/>
      <c r="AA2055" s="18"/>
      <c r="AB2055" s="18"/>
      <c r="AC2055" s="18"/>
      <c r="AD2055" s="18"/>
      <c r="AE2055" s="18"/>
      <c r="AF2055" s="18"/>
      <c r="AG2055" s="18"/>
      <c r="AH2055" s="18"/>
      <c r="AI2055" s="18"/>
      <c r="AJ2055" s="18"/>
      <c r="AK2055" s="18"/>
      <c r="AL2055" s="18"/>
      <c r="AM2055" s="18"/>
      <c r="AN2055" s="18"/>
      <c r="AO2055" s="18"/>
      <c r="AP2055" s="18"/>
      <c r="AQ2055" s="18"/>
      <c r="AR2055" s="19"/>
      <c r="AS2055" s="19"/>
      <c r="AT2055" s="19"/>
      <c r="AU2055" s="19"/>
      <c r="AV2055" s="19"/>
      <c r="AW2055" s="19"/>
      <c r="AX2055" s="19"/>
      <c r="AY2055" s="19"/>
      <c r="AZ2055" s="19"/>
      <c r="BA2055" s="19"/>
      <c r="BB2055" s="19"/>
      <c r="BC2055" s="19"/>
      <c r="BD2055" s="19"/>
      <c r="BE2055" s="19"/>
      <c r="BF2055" s="19"/>
      <c r="BG2055" s="19"/>
      <c r="BH2055" s="19"/>
      <c r="BI2055" s="19"/>
      <c r="BJ2055" s="19"/>
      <c r="BK2055" s="19"/>
      <c r="BL2055" s="19"/>
      <c r="BM2055" s="19"/>
      <c r="BN2055" s="19"/>
      <c r="BO2055" s="19"/>
      <c r="BP2055" s="19"/>
    </row>
    <row r="2056" spans="1:68" s="2" customFormat="1">
      <c r="A2056" s="57"/>
      <c r="B2056" s="18"/>
      <c r="C2056" s="18"/>
      <c r="D2056" s="18"/>
      <c r="E2056" s="18"/>
      <c r="F2056" s="18"/>
      <c r="G2056" s="18"/>
      <c r="H2056" s="18"/>
      <c r="I2056" s="18"/>
      <c r="J2056" s="18"/>
      <c r="K2056" s="18"/>
      <c r="L2056" s="18"/>
      <c r="M2056" s="18"/>
      <c r="N2056" s="18"/>
      <c r="O2056" s="18"/>
      <c r="P2056" s="18"/>
      <c r="Q2056" s="18"/>
      <c r="R2056" s="18"/>
      <c r="S2056" s="18"/>
      <c r="T2056" s="18"/>
      <c r="U2056" s="18"/>
      <c r="V2056" s="18"/>
      <c r="W2056" s="18"/>
      <c r="X2056" s="18"/>
      <c r="Y2056" s="18"/>
      <c r="Z2056" s="18"/>
      <c r="AA2056" s="18"/>
      <c r="AB2056" s="18"/>
      <c r="AC2056" s="18"/>
      <c r="AD2056" s="18"/>
      <c r="AE2056" s="18"/>
      <c r="AF2056" s="18"/>
      <c r="AG2056" s="18"/>
      <c r="AH2056" s="18"/>
      <c r="AI2056" s="18"/>
      <c r="AJ2056" s="18"/>
      <c r="AK2056" s="18"/>
      <c r="AL2056" s="18"/>
      <c r="AM2056" s="18"/>
      <c r="AN2056" s="18"/>
      <c r="AO2056" s="18"/>
      <c r="AP2056" s="18"/>
      <c r="AQ2056" s="18"/>
      <c r="AR2056" s="19"/>
      <c r="AS2056" s="19"/>
      <c r="AT2056" s="19"/>
      <c r="AU2056" s="19"/>
      <c r="AV2056" s="19"/>
      <c r="AW2056" s="19"/>
      <c r="AX2056" s="19"/>
      <c r="AY2056" s="19"/>
      <c r="AZ2056" s="19"/>
      <c r="BA2056" s="19"/>
      <c r="BB2056" s="19"/>
      <c r="BC2056" s="19"/>
      <c r="BD2056" s="19"/>
      <c r="BE2056" s="19"/>
      <c r="BF2056" s="19"/>
      <c r="BG2056" s="19"/>
      <c r="BH2056" s="19"/>
      <c r="BI2056" s="19"/>
      <c r="BJ2056" s="19"/>
      <c r="BK2056" s="19"/>
      <c r="BL2056" s="19"/>
      <c r="BM2056" s="19"/>
      <c r="BN2056" s="19"/>
      <c r="BO2056" s="19"/>
      <c r="BP2056" s="19"/>
    </row>
    <row r="2057" spans="1:68" s="2" customFormat="1">
      <c r="A2057" s="57"/>
      <c r="B2057" s="18"/>
      <c r="C2057" s="18"/>
      <c r="D2057" s="18"/>
      <c r="E2057" s="18"/>
      <c r="F2057" s="18"/>
      <c r="G2057" s="18"/>
      <c r="H2057" s="18"/>
      <c r="I2057" s="18"/>
      <c r="J2057" s="18"/>
      <c r="K2057" s="18"/>
      <c r="L2057" s="18"/>
      <c r="M2057" s="18"/>
      <c r="N2057" s="18"/>
      <c r="O2057" s="18"/>
      <c r="P2057" s="18"/>
      <c r="Q2057" s="18"/>
      <c r="R2057" s="18"/>
      <c r="S2057" s="18"/>
      <c r="T2057" s="18"/>
      <c r="U2057" s="18"/>
      <c r="V2057" s="18"/>
      <c r="W2057" s="18"/>
      <c r="X2057" s="18"/>
      <c r="Y2057" s="18"/>
      <c r="Z2057" s="18"/>
      <c r="AA2057" s="18"/>
      <c r="AB2057" s="18"/>
      <c r="AC2057" s="18"/>
      <c r="AD2057" s="18"/>
      <c r="AE2057" s="18"/>
      <c r="AF2057" s="18"/>
      <c r="AG2057" s="18"/>
      <c r="AH2057" s="18"/>
      <c r="AI2057" s="18"/>
      <c r="AJ2057" s="18"/>
      <c r="AK2057" s="18"/>
      <c r="AL2057" s="18"/>
      <c r="AM2057" s="18"/>
      <c r="AN2057" s="18"/>
      <c r="AO2057" s="18"/>
      <c r="AP2057" s="18"/>
      <c r="AQ2057" s="18"/>
      <c r="AR2057" s="19"/>
      <c r="AS2057" s="19"/>
      <c r="AT2057" s="19"/>
      <c r="AU2057" s="19"/>
      <c r="AV2057" s="19"/>
      <c r="AW2057" s="19"/>
      <c r="AX2057" s="19"/>
      <c r="AY2057" s="19"/>
      <c r="AZ2057" s="19"/>
      <c r="BA2057" s="19"/>
      <c r="BB2057" s="19"/>
      <c r="BC2057" s="19"/>
      <c r="BD2057" s="19"/>
      <c r="BE2057" s="19"/>
      <c r="BF2057" s="19"/>
      <c r="BG2057" s="19"/>
      <c r="BH2057" s="19"/>
      <c r="BI2057" s="19"/>
      <c r="BJ2057" s="19"/>
      <c r="BK2057" s="19"/>
      <c r="BL2057" s="19"/>
      <c r="BM2057" s="19"/>
      <c r="BN2057" s="19"/>
      <c r="BO2057" s="19"/>
      <c r="BP2057" s="19"/>
    </row>
    <row r="2058" spans="1:68" s="2" customFormat="1">
      <c r="A2058" s="57"/>
      <c r="B2058" s="18"/>
      <c r="C2058" s="18"/>
      <c r="D2058" s="18"/>
      <c r="E2058" s="18"/>
      <c r="F2058" s="18"/>
      <c r="G2058" s="18"/>
      <c r="H2058" s="18"/>
      <c r="I2058" s="18"/>
      <c r="J2058" s="18"/>
      <c r="K2058" s="18"/>
      <c r="L2058" s="18"/>
      <c r="M2058" s="18"/>
      <c r="N2058" s="18"/>
      <c r="O2058" s="18"/>
      <c r="P2058" s="18"/>
      <c r="Q2058" s="18"/>
      <c r="R2058" s="18"/>
      <c r="S2058" s="18"/>
      <c r="T2058" s="18"/>
      <c r="U2058" s="18"/>
      <c r="V2058" s="18"/>
      <c r="W2058" s="18"/>
      <c r="X2058" s="18"/>
      <c r="Y2058" s="18"/>
      <c r="Z2058" s="18"/>
      <c r="AA2058" s="18"/>
      <c r="AB2058" s="18"/>
      <c r="AC2058" s="18"/>
      <c r="AD2058" s="18"/>
      <c r="AE2058" s="18"/>
      <c r="AF2058" s="18"/>
      <c r="AG2058" s="18"/>
      <c r="AH2058" s="18"/>
      <c r="AI2058" s="18"/>
      <c r="AJ2058" s="18"/>
      <c r="AK2058" s="18"/>
      <c r="AL2058" s="18"/>
      <c r="AM2058" s="18"/>
      <c r="AN2058" s="18"/>
      <c r="AO2058" s="18"/>
      <c r="AP2058" s="18"/>
      <c r="AQ2058" s="18"/>
      <c r="AR2058" s="19"/>
      <c r="AS2058" s="19"/>
      <c r="AT2058" s="19"/>
      <c r="AU2058" s="19"/>
      <c r="AV2058" s="19"/>
      <c r="AW2058" s="19"/>
      <c r="AX2058" s="19"/>
      <c r="AY2058" s="19"/>
      <c r="AZ2058" s="19"/>
      <c r="BA2058" s="19"/>
      <c r="BB2058" s="19"/>
      <c r="BC2058" s="19"/>
      <c r="BD2058" s="19"/>
      <c r="BE2058" s="19"/>
      <c r="BF2058" s="19"/>
      <c r="BG2058" s="19"/>
      <c r="BH2058" s="19"/>
      <c r="BI2058" s="19"/>
      <c r="BJ2058" s="19"/>
      <c r="BK2058" s="19"/>
      <c r="BL2058" s="19"/>
      <c r="BM2058" s="19"/>
      <c r="BN2058" s="19"/>
      <c r="BO2058" s="19"/>
      <c r="BP2058" s="19"/>
    </row>
    <row r="2059" spans="1:68" s="2" customFormat="1">
      <c r="A2059" s="57"/>
      <c r="B2059" s="18"/>
      <c r="C2059" s="18"/>
      <c r="D2059" s="18"/>
      <c r="E2059" s="18"/>
      <c r="F2059" s="18"/>
      <c r="G2059" s="18"/>
      <c r="H2059" s="18"/>
      <c r="I2059" s="18"/>
      <c r="J2059" s="18"/>
      <c r="K2059" s="18"/>
      <c r="L2059" s="18"/>
      <c r="M2059" s="18"/>
      <c r="N2059" s="18"/>
      <c r="O2059" s="18"/>
      <c r="P2059" s="18"/>
      <c r="Q2059" s="18"/>
      <c r="R2059" s="18"/>
      <c r="S2059" s="18"/>
      <c r="T2059" s="18"/>
      <c r="U2059" s="18"/>
      <c r="V2059" s="18"/>
      <c r="W2059" s="18"/>
      <c r="X2059" s="18"/>
      <c r="Y2059" s="18"/>
      <c r="Z2059" s="18"/>
      <c r="AA2059" s="18"/>
      <c r="AB2059" s="18"/>
      <c r="AC2059" s="18"/>
      <c r="AD2059" s="18"/>
      <c r="AE2059" s="18"/>
      <c r="AF2059" s="18"/>
      <c r="AG2059" s="18"/>
      <c r="AH2059" s="18"/>
      <c r="AI2059" s="18"/>
      <c r="AJ2059" s="18"/>
      <c r="AK2059" s="18"/>
      <c r="AL2059" s="18"/>
      <c r="AM2059" s="18"/>
      <c r="AN2059" s="18"/>
      <c r="AO2059" s="18"/>
      <c r="AP2059" s="18"/>
      <c r="AQ2059" s="18"/>
      <c r="AR2059" s="19"/>
      <c r="AS2059" s="19"/>
      <c r="AT2059" s="19"/>
      <c r="AU2059" s="19"/>
      <c r="AV2059" s="19"/>
      <c r="AW2059" s="19"/>
      <c r="AX2059" s="19"/>
      <c r="AY2059" s="19"/>
      <c r="AZ2059" s="19"/>
      <c r="BA2059" s="19"/>
      <c r="BB2059" s="19"/>
      <c r="BC2059" s="19"/>
      <c r="BD2059" s="19"/>
      <c r="BE2059" s="19"/>
      <c r="BF2059" s="19"/>
      <c r="BG2059" s="19"/>
      <c r="BH2059" s="19"/>
      <c r="BI2059" s="19"/>
      <c r="BJ2059" s="19"/>
      <c r="BK2059" s="19"/>
      <c r="BL2059" s="19"/>
      <c r="BM2059" s="19"/>
      <c r="BN2059" s="19"/>
      <c r="BO2059" s="19"/>
      <c r="BP2059" s="19"/>
    </row>
    <row r="2060" spans="1:68" s="2" customFormat="1">
      <c r="A2060" s="57"/>
      <c r="B2060" s="18"/>
      <c r="C2060" s="18"/>
      <c r="D2060" s="18"/>
      <c r="E2060" s="18"/>
      <c r="F2060" s="18"/>
      <c r="G2060" s="18"/>
      <c r="H2060" s="18"/>
      <c r="I2060" s="18"/>
      <c r="J2060" s="18"/>
      <c r="K2060" s="18"/>
      <c r="L2060" s="18"/>
      <c r="M2060" s="18"/>
      <c r="N2060" s="18"/>
      <c r="O2060" s="18"/>
      <c r="P2060" s="18"/>
      <c r="Q2060" s="18"/>
      <c r="R2060" s="18"/>
      <c r="S2060" s="18"/>
      <c r="T2060" s="18"/>
      <c r="U2060" s="18"/>
      <c r="V2060" s="18"/>
      <c r="W2060" s="18"/>
      <c r="X2060" s="18"/>
      <c r="Y2060" s="18"/>
      <c r="Z2060" s="18"/>
      <c r="AA2060" s="18"/>
      <c r="AB2060" s="18"/>
      <c r="AC2060" s="18"/>
      <c r="AD2060" s="18"/>
      <c r="AE2060" s="18"/>
      <c r="AF2060" s="18"/>
      <c r="AG2060" s="18"/>
      <c r="AH2060" s="18"/>
      <c r="AI2060" s="18"/>
      <c r="AJ2060" s="18"/>
      <c r="AK2060" s="18"/>
      <c r="AL2060" s="18"/>
      <c r="AM2060" s="18"/>
      <c r="AN2060" s="18"/>
      <c r="AO2060" s="18"/>
      <c r="AP2060" s="18"/>
      <c r="AQ2060" s="18"/>
      <c r="AR2060" s="19"/>
      <c r="AS2060" s="19"/>
      <c r="AT2060" s="19"/>
      <c r="AU2060" s="19"/>
      <c r="AV2060" s="19"/>
      <c r="AW2060" s="19"/>
      <c r="AX2060" s="19"/>
      <c r="AY2060" s="19"/>
      <c r="AZ2060" s="19"/>
      <c r="BA2060" s="19"/>
      <c r="BB2060" s="19"/>
      <c r="BC2060" s="19"/>
      <c r="BD2060" s="19"/>
      <c r="BE2060" s="19"/>
      <c r="BF2060" s="19"/>
      <c r="BG2060" s="19"/>
      <c r="BH2060" s="19"/>
      <c r="BI2060" s="19"/>
      <c r="BJ2060" s="19"/>
      <c r="BK2060" s="19"/>
      <c r="BL2060" s="19"/>
      <c r="BM2060" s="19"/>
      <c r="BN2060" s="19"/>
      <c r="BO2060" s="19"/>
      <c r="BP2060" s="19"/>
    </row>
    <row r="2061" spans="1:68" s="2" customFormat="1">
      <c r="A2061" s="57"/>
      <c r="B2061" s="18"/>
      <c r="C2061" s="18"/>
      <c r="D2061" s="18"/>
      <c r="E2061" s="18"/>
      <c r="F2061" s="18"/>
      <c r="G2061" s="18"/>
      <c r="H2061" s="18"/>
      <c r="I2061" s="18"/>
      <c r="J2061" s="18"/>
      <c r="K2061" s="18"/>
      <c r="L2061" s="18"/>
      <c r="M2061" s="18"/>
      <c r="N2061" s="18"/>
      <c r="O2061" s="18"/>
      <c r="P2061" s="18"/>
      <c r="Q2061" s="18"/>
      <c r="R2061" s="18"/>
      <c r="S2061" s="18"/>
      <c r="T2061" s="18"/>
      <c r="U2061" s="18"/>
      <c r="V2061" s="18"/>
      <c r="W2061" s="18"/>
      <c r="X2061" s="18"/>
      <c r="Y2061" s="18"/>
      <c r="Z2061" s="18"/>
      <c r="AA2061" s="18"/>
      <c r="AB2061" s="18"/>
      <c r="AC2061" s="18"/>
      <c r="AD2061" s="18"/>
      <c r="AE2061" s="18"/>
      <c r="AF2061" s="18"/>
      <c r="AG2061" s="18"/>
      <c r="AH2061" s="18"/>
      <c r="AI2061" s="18"/>
      <c r="AJ2061" s="18"/>
      <c r="AK2061" s="18"/>
      <c r="AL2061" s="18"/>
      <c r="AM2061" s="18"/>
      <c r="AN2061" s="18"/>
      <c r="AO2061" s="18"/>
      <c r="AP2061" s="18"/>
      <c r="AQ2061" s="18"/>
      <c r="AR2061" s="19"/>
      <c r="AS2061" s="19"/>
      <c r="AT2061" s="19"/>
      <c r="AU2061" s="19"/>
      <c r="AV2061" s="19"/>
      <c r="AW2061" s="19"/>
      <c r="AX2061" s="19"/>
      <c r="AY2061" s="19"/>
      <c r="AZ2061" s="19"/>
      <c r="BA2061" s="19"/>
      <c r="BB2061" s="19"/>
      <c r="BC2061" s="19"/>
      <c r="BD2061" s="19"/>
      <c r="BE2061" s="19"/>
      <c r="BF2061" s="19"/>
      <c r="BG2061" s="19"/>
      <c r="BH2061" s="19"/>
      <c r="BI2061" s="19"/>
      <c r="BJ2061" s="19"/>
      <c r="BK2061" s="19"/>
      <c r="BL2061" s="19"/>
      <c r="BM2061" s="19"/>
      <c r="BN2061" s="19"/>
      <c r="BO2061" s="19"/>
      <c r="BP2061" s="19"/>
    </row>
    <row r="2062" spans="1:68" s="2" customFormat="1">
      <c r="A2062" s="57"/>
      <c r="B2062" s="18"/>
      <c r="C2062" s="18"/>
      <c r="D2062" s="18"/>
      <c r="E2062" s="18"/>
      <c r="F2062" s="18"/>
      <c r="G2062" s="18"/>
      <c r="H2062" s="18"/>
      <c r="I2062" s="18"/>
      <c r="J2062" s="18"/>
      <c r="K2062" s="18"/>
      <c r="L2062" s="18"/>
      <c r="M2062" s="18"/>
      <c r="N2062" s="18"/>
      <c r="O2062" s="18"/>
      <c r="P2062" s="18"/>
      <c r="Q2062" s="18"/>
      <c r="R2062" s="18"/>
      <c r="S2062" s="18"/>
      <c r="T2062" s="18"/>
      <c r="U2062" s="18"/>
      <c r="V2062" s="18"/>
      <c r="W2062" s="18"/>
      <c r="X2062" s="18"/>
      <c r="Y2062" s="18"/>
      <c r="Z2062" s="18"/>
      <c r="AA2062" s="18"/>
      <c r="AB2062" s="18"/>
      <c r="AC2062" s="18"/>
      <c r="AD2062" s="18"/>
      <c r="AE2062" s="18"/>
      <c r="AF2062" s="18"/>
      <c r="AG2062" s="18"/>
      <c r="AH2062" s="18"/>
      <c r="AI2062" s="18"/>
      <c r="AJ2062" s="18"/>
      <c r="AK2062" s="18"/>
      <c r="AL2062" s="18"/>
      <c r="AM2062" s="18"/>
      <c r="AN2062" s="18"/>
      <c r="AO2062" s="18"/>
      <c r="AP2062" s="18"/>
      <c r="AQ2062" s="18"/>
      <c r="AR2062" s="19"/>
      <c r="AS2062" s="19"/>
      <c r="AT2062" s="19"/>
      <c r="AU2062" s="19"/>
      <c r="AV2062" s="19"/>
      <c r="AW2062" s="19"/>
      <c r="AX2062" s="19"/>
      <c r="AY2062" s="19"/>
      <c r="AZ2062" s="19"/>
      <c r="BA2062" s="19"/>
      <c r="BB2062" s="19"/>
      <c r="BC2062" s="19"/>
      <c r="BD2062" s="19"/>
      <c r="BE2062" s="19"/>
      <c r="BF2062" s="19"/>
      <c r="BG2062" s="19"/>
      <c r="BH2062" s="19"/>
      <c r="BI2062" s="19"/>
      <c r="BJ2062" s="19"/>
      <c r="BK2062" s="19"/>
      <c r="BL2062" s="19"/>
      <c r="BM2062" s="19"/>
      <c r="BN2062" s="19"/>
      <c r="BO2062" s="19"/>
      <c r="BP2062" s="19"/>
    </row>
    <row r="2063" spans="1:68" s="2" customFormat="1">
      <c r="A2063" s="57"/>
      <c r="B2063" s="18"/>
      <c r="C2063" s="18"/>
      <c r="D2063" s="18"/>
      <c r="E2063" s="18"/>
      <c r="F2063" s="18"/>
      <c r="G2063" s="18"/>
      <c r="H2063" s="18"/>
      <c r="I2063" s="18"/>
      <c r="J2063" s="18"/>
      <c r="K2063" s="18"/>
      <c r="L2063" s="18"/>
      <c r="M2063" s="18"/>
      <c r="N2063" s="18"/>
      <c r="O2063" s="18"/>
      <c r="P2063" s="18"/>
      <c r="Q2063" s="18"/>
      <c r="R2063" s="18"/>
      <c r="S2063" s="18"/>
      <c r="T2063" s="18"/>
      <c r="U2063" s="18"/>
      <c r="V2063" s="18"/>
      <c r="W2063" s="18"/>
      <c r="X2063" s="18"/>
      <c r="Y2063" s="18"/>
      <c r="Z2063" s="18"/>
      <c r="AA2063" s="18"/>
      <c r="AB2063" s="18"/>
      <c r="AC2063" s="18"/>
      <c r="AD2063" s="18"/>
      <c r="AE2063" s="18"/>
      <c r="AF2063" s="18"/>
      <c r="AG2063" s="18"/>
      <c r="AH2063" s="18"/>
      <c r="AI2063" s="18"/>
      <c r="AJ2063" s="18"/>
      <c r="AK2063" s="18"/>
      <c r="AL2063" s="18"/>
      <c r="AM2063" s="18"/>
      <c r="AN2063" s="18"/>
      <c r="AO2063" s="18"/>
      <c r="AP2063" s="18"/>
      <c r="AQ2063" s="18"/>
      <c r="AR2063" s="19"/>
      <c r="AS2063" s="19"/>
      <c r="AT2063" s="19"/>
      <c r="AU2063" s="19"/>
      <c r="AV2063" s="19"/>
      <c r="AW2063" s="19"/>
      <c r="AX2063" s="19"/>
      <c r="AY2063" s="19"/>
      <c r="AZ2063" s="19"/>
      <c r="BA2063" s="19"/>
      <c r="BB2063" s="19"/>
      <c r="BC2063" s="19"/>
      <c r="BD2063" s="19"/>
      <c r="BE2063" s="19"/>
      <c r="BF2063" s="19"/>
      <c r="BG2063" s="19"/>
      <c r="BH2063" s="19"/>
      <c r="BI2063" s="19"/>
      <c r="BJ2063" s="19"/>
      <c r="BK2063" s="19"/>
      <c r="BL2063" s="19"/>
      <c r="BM2063" s="19"/>
      <c r="BN2063" s="19"/>
      <c r="BO2063" s="19"/>
      <c r="BP2063" s="19"/>
    </row>
    <row r="2064" spans="1:68" s="2" customFormat="1">
      <c r="A2064" s="57"/>
      <c r="B2064" s="18"/>
      <c r="C2064" s="18"/>
      <c r="D2064" s="18"/>
      <c r="E2064" s="18"/>
      <c r="F2064" s="18"/>
      <c r="G2064" s="18"/>
      <c r="H2064" s="18"/>
      <c r="I2064" s="18"/>
      <c r="J2064" s="18"/>
      <c r="K2064" s="18"/>
      <c r="L2064" s="18"/>
      <c r="M2064" s="18"/>
      <c r="N2064" s="18"/>
      <c r="O2064" s="18"/>
      <c r="P2064" s="18"/>
      <c r="Q2064" s="18"/>
      <c r="R2064" s="18"/>
      <c r="S2064" s="18"/>
      <c r="T2064" s="18"/>
      <c r="U2064" s="18"/>
      <c r="V2064" s="18"/>
      <c r="W2064" s="18"/>
      <c r="X2064" s="18"/>
      <c r="Y2064" s="18"/>
      <c r="Z2064" s="18"/>
      <c r="AA2064" s="18"/>
      <c r="AB2064" s="18"/>
      <c r="AC2064" s="18"/>
      <c r="AD2064" s="18"/>
      <c r="AE2064" s="18"/>
      <c r="AF2064" s="18"/>
      <c r="AG2064" s="18"/>
      <c r="AH2064" s="18"/>
      <c r="AI2064" s="18"/>
      <c r="AJ2064" s="18"/>
      <c r="AK2064" s="18"/>
      <c r="AL2064" s="18"/>
      <c r="AM2064" s="18"/>
      <c r="AN2064" s="18"/>
      <c r="AO2064" s="18"/>
      <c r="AP2064" s="18"/>
      <c r="AQ2064" s="18"/>
      <c r="AR2064" s="19"/>
      <c r="AS2064" s="19"/>
      <c r="AT2064" s="19"/>
      <c r="AU2064" s="19"/>
      <c r="AV2064" s="19"/>
      <c r="AW2064" s="19"/>
      <c r="AX2064" s="19"/>
      <c r="AY2064" s="19"/>
      <c r="AZ2064" s="19"/>
      <c r="BA2064" s="19"/>
      <c r="BB2064" s="19"/>
      <c r="BC2064" s="19"/>
      <c r="BD2064" s="19"/>
      <c r="BE2064" s="19"/>
      <c r="BF2064" s="19"/>
      <c r="BG2064" s="19"/>
      <c r="BH2064" s="19"/>
      <c r="BI2064" s="19"/>
      <c r="BJ2064" s="19"/>
      <c r="BK2064" s="19"/>
      <c r="BL2064" s="19"/>
      <c r="BM2064" s="19"/>
      <c r="BN2064" s="19"/>
      <c r="BO2064" s="19"/>
      <c r="BP2064" s="19"/>
    </row>
    <row r="2065" spans="1:68" s="2" customFormat="1">
      <c r="A2065" s="57"/>
      <c r="B2065" s="18"/>
      <c r="C2065" s="18"/>
      <c r="D2065" s="18"/>
      <c r="E2065" s="18"/>
      <c r="F2065" s="18"/>
      <c r="G2065" s="18"/>
      <c r="H2065" s="18"/>
      <c r="I2065" s="18"/>
      <c r="J2065" s="18"/>
      <c r="K2065" s="18"/>
      <c r="L2065" s="18"/>
      <c r="M2065" s="18"/>
      <c r="N2065" s="18"/>
      <c r="O2065" s="18"/>
      <c r="P2065" s="18"/>
      <c r="Q2065" s="18"/>
      <c r="R2065" s="18"/>
      <c r="S2065" s="18"/>
      <c r="T2065" s="18"/>
      <c r="U2065" s="18"/>
      <c r="V2065" s="18"/>
      <c r="W2065" s="18"/>
      <c r="X2065" s="18"/>
      <c r="Y2065" s="18"/>
      <c r="Z2065" s="18"/>
      <c r="AA2065" s="18"/>
      <c r="AB2065" s="18"/>
      <c r="AC2065" s="18"/>
      <c r="AD2065" s="18"/>
      <c r="AE2065" s="18"/>
      <c r="AF2065" s="18"/>
      <c r="AG2065" s="18"/>
      <c r="AH2065" s="18"/>
      <c r="AI2065" s="18"/>
      <c r="AJ2065" s="18"/>
      <c r="AK2065" s="18"/>
      <c r="AL2065" s="18"/>
      <c r="AM2065" s="18"/>
      <c r="AN2065" s="18"/>
      <c r="AO2065" s="18"/>
      <c r="AP2065" s="18"/>
      <c r="AQ2065" s="18"/>
      <c r="AR2065" s="19"/>
      <c r="AS2065" s="19"/>
      <c r="AT2065" s="19"/>
      <c r="AU2065" s="19"/>
      <c r="AV2065" s="19"/>
      <c r="AW2065" s="19"/>
      <c r="AX2065" s="19"/>
      <c r="AY2065" s="19"/>
      <c r="AZ2065" s="19"/>
      <c r="BA2065" s="19"/>
      <c r="BB2065" s="19"/>
      <c r="BC2065" s="19"/>
      <c r="BD2065" s="19"/>
      <c r="BE2065" s="19"/>
      <c r="BF2065" s="19"/>
      <c r="BG2065" s="19"/>
      <c r="BH2065" s="19"/>
      <c r="BI2065" s="19"/>
      <c r="BJ2065" s="19"/>
      <c r="BK2065" s="19"/>
      <c r="BL2065" s="19"/>
      <c r="BM2065" s="19"/>
      <c r="BN2065" s="19"/>
      <c r="BO2065" s="19"/>
      <c r="BP2065" s="19"/>
    </row>
    <row r="2066" spans="1:68" s="2" customFormat="1">
      <c r="A2066" s="57"/>
      <c r="B2066" s="18"/>
      <c r="C2066" s="18"/>
      <c r="D2066" s="18"/>
      <c r="E2066" s="18"/>
      <c r="F2066" s="18"/>
      <c r="G2066" s="18"/>
      <c r="H2066" s="18"/>
      <c r="I2066" s="18"/>
      <c r="J2066" s="18"/>
      <c r="K2066" s="18"/>
      <c r="L2066" s="18"/>
      <c r="M2066" s="18"/>
      <c r="N2066" s="18"/>
      <c r="O2066" s="18"/>
      <c r="P2066" s="18"/>
      <c r="Q2066" s="18"/>
      <c r="R2066" s="18"/>
      <c r="S2066" s="18"/>
      <c r="T2066" s="18"/>
      <c r="U2066" s="18"/>
      <c r="V2066" s="18"/>
      <c r="W2066" s="18"/>
      <c r="X2066" s="18"/>
      <c r="Y2066" s="18"/>
      <c r="Z2066" s="18"/>
      <c r="AA2066" s="18"/>
      <c r="AB2066" s="18"/>
      <c r="AC2066" s="18"/>
      <c r="AD2066" s="18"/>
      <c r="AE2066" s="18"/>
      <c r="AF2066" s="18"/>
      <c r="AG2066" s="18"/>
      <c r="AH2066" s="18"/>
      <c r="AI2066" s="18"/>
      <c r="AJ2066" s="18"/>
      <c r="AK2066" s="18"/>
      <c r="AL2066" s="18"/>
      <c r="AM2066" s="18"/>
      <c r="AN2066" s="18"/>
      <c r="AO2066" s="18"/>
      <c r="AP2066" s="18"/>
      <c r="AQ2066" s="18"/>
      <c r="AR2066" s="19"/>
      <c r="AS2066" s="19"/>
      <c r="AT2066" s="19"/>
      <c r="AU2066" s="19"/>
      <c r="AV2066" s="19"/>
      <c r="AW2066" s="19"/>
      <c r="AX2066" s="19"/>
      <c r="AY2066" s="19"/>
      <c r="AZ2066" s="19"/>
      <c r="BA2066" s="19"/>
      <c r="BB2066" s="19"/>
      <c r="BC2066" s="19"/>
      <c r="BD2066" s="19"/>
      <c r="BE2066" s="19"/>
      <c r="BF2066" s="19"/>
      <c r="BG2066" s="19"/>
      <c r="BH2066" s="19"/>
      <c r="BI2066" s="19"/>
      <c r="BJ2066" s="19"/>
      <c r="BK2066" s="19"/>
      <c r="BL2066" s="19"/>
      <c r="BM2066" s="19"/>
      <c r="BN2066" s="19"/>
      <c r="BO2066" s="19"/>
      <c r="BP2066" s="19"/>
    </row>
    <row r="2067" spans="1:68" s="2" customFormat="1">
      <c r="A2067" s="57"/>
      <c r="B2067" s="18"/>
      <c r="C2067" s="18"/>
      <c r="D2067" s="18"/>
      <c r="E2067" s="18"/>
      <c r="F2067" s="18"/>
      <c r="G2067" s="18"/>
      <c r="H2067" s="18"/>
      <c r="I2067" s="18"/>
      <c r="J2067" s="18"/>
      <c r="K2067" s="18"/>
      <c r="L2067" s="18"/>
      <c r="M2067" s="18"/>
      <c r="N2067" s="18"/>
      <c r="O2067" s="18"/>
      <c r="P2067" s="18"/>
      <c r="Q2067" s="18"/>
      <c r="R2067" s="18"/>
      <c r="S2067" s="18"/>
      <c r="T2067" s="18"/>
      <c r="U2067" s="18"/>
      <c r="V2067" s="18"/>
      <c r="W2067" s="18"/>
      <c r="X2067" s="18"/>
      <c r="Y2067" s="18"/>
      <c r="Z2067" s="18"/>
      <c r="AA2067" s="18"/>
      <c r="AB2067" s="18"/>
      <c r="AC2067" s="18"/>
      <c r="AD2067" s="18"/>
      <c r="AE2067" s="18"/>
      <c r="AF2067" s="18"/>
      <c r="AG2067" s="18"/>
      <c r="AH2067" s="18"/>
      <c r="AI2067" s="18"/>
      <c r="AJ2067" s="18"/>
      <c r="AK2067" s="18"/>
      <c r="AL2067" s="18"/>
      <c r="AM2067" s="18"/>
      <c r="AN2067" s="18"/>
      <c r="AO2067" s="18"/>
      <c r="AP2067" s="18"/>
      <c r="AQ2067" s="18"/>
      <c r="AR2067" s="19"/>
      <c r="AS2067" s="19"/>
      <c r="AT2067" s="19"/>
      <c r="AU2067" s="19"/>
      <c r="AV2067" s="19"/>
      <c r="AW2067" s="19"/>
      <c r="AX2067" s="19"/>
      <c r="AY2067" s="19"/>
      <c r="AZ2067" s="19"/>
      <c r="BA2067" s="19"/>
      <c r="BB2067" s="19"/>
      <c r="BC2067" s="19"/>
      <c r="BD2067" s="19"/>
      <c r="BE2067" s="19"/>
      <c r="BF2067" s="19"/>
      <c r="BG2067" s="19"/>
      <c r="BH2067" s="19"/>
      <c r="BI2067" s="19"/>
      <c r="BJ2067" s="19"/>
      <c r="BK2067" s="19"/>
      <c r="BL2067" s="19"/>
      <c r="BM2067" s="19"/>
      <c r="BN2067" s="19"/>
      <c r="BO2067" s="19"/>
      <c r="BP2067" s="19"/>
    </row>
    <row r="2068" spans="1:68" s="2" customFormat="1">
      <c r="A2068" s="57"/>
      <c r="B2068" s="18"/>
      <c r="C2068" s="18"/>
      <c r="D2068" s="18"/>
      <c r="E2068" s="18"/>
      <c r="F2068" s="18"/>
      <c r="G2068" s="18"/>
      <c r="H2068" s="18"/>
      <c r="I2068" s="18"/>
      <c r="J2068" s="18"/>
      <c r="K2068" s="18"/>
      <c r="L2068" s="18"/>
      <c r="M2068" s="18"/>
      <c r="N2068" s="18"/>
      <c r="O2068" s="18"/>
      <c r="P2068" s="18"/>
      <c r="Q2068" s="18"/>
      <c r="R2068" s="18"/>
      <c r="S2068" s="18"/>
      <c r="T2068" s="18"/>
      <c r="U2068" s="18"/>
      <c r="V2068" s="18"/>
      <c r="W2068" s="18"/>
      <c r="X2068" s="18"/>
      <c r="Y2068" s="18"/>
      <c r="Z2068" s="18"/>
      <c r="AA2068" s="18"/>
      <c r="AB2068" s="18"/>
      <c r="AC2068" s="18"/>
      <c r="AD2068" s="18"/>
      <c r="AE2068" s="18"/>
      <c r="AF2068" s="18"/>
      <c r="AG2068" s="18"/>
      <c r="AH2068" s="18"/>
      <c r="AI2068" s="18"/>
      <c r="AJ2068" s="18"/>
      <c r="AK2068" s="18"/>
      <c r="AL2068" s="18"/>
      <c r="AM2068" s="18"/>
      <c r="AN2068" s="18"/>
      <c r="AO2068" s="18"/>
      <c r="AP2068" s="18"/>
      <c r="AQ2068" s="18"/>
      <c r="AR2068" s="19"/>
      <c r="AS2068" s="19"/>
      <c r="AT2068" s="19"/>
      <c r="AU2068" s="19"/>
      <c r="AV2068" s="19"/>
      <c r="AW2068" s="19"/>
      <c r="AX2068" s="19"/>
      <c r="AY2068" s="19"/>
      <c r="AZ2068" s="19"/>
      <c r="BA2068" s="19"/>
      <c r="BB2068" s="19"/>
      <c r="BC2068" s="19"/>
      <c r="BD2068" s="19"/>
      <c r="BE2068" s="19"/>
      <c r="BF2068" s="19"/>
      <c r="BG2068" s="19"/>
      <c r="BH2068" s="19"/>
      <c r="BI2068" s="19"/>
      <c r="BJ2068" s="19"/>
      <c r="BK2068" s="19"/>
      <c r="BL2068" s="19"/>
      <c r="BM2068" s="19"/>
      <c r="BN2068" s="19"/>
      <c r="BO2068" s="19"/>
      <c r="BP2068" s="19"/>
    </row>
    <row r="2069" spans="1:68" s="2" customFormat="1">
      <c r="A2069" s="57"/>
      <c r="B2069" s="18"/>
      <c r="C2069" s="18"/>
      <c r="D2069" s="18"/>
      <c r="E2069" s="18"/>
      <c r="F2069" s="18"/>
      <c r="G2069" s="18"/>
      <c r="H2069" s="18"/>
      <c r="I2069" s="18"/>
      <c r="J2069" s="18"/>
      <c r="K2069" s="18"/>
      <c r="L2069" s="18"/>
      <c r="M2069" s="18"/>
      <c r="N2069" s="18"/>
      <c r="O2069" s="18"/>
      <c r="P2069" s="18"/>
      <c r="Q2069" s="18"/>
      <c r="R2069" s="18"/>
      <c r="S2069" s="18"/>
      <c r="T2069" s="18"/>
      <c r="U2069" s="18"/>
      <c r="V2069" s="18"/>
      <c r="W2069" s="18"/>
      <c r="X2069" s="18"/>
      <c r="Y2069" s="18"/>
      <c r="Z2069" s="18"/>
      <c r="AA2069" s="18"/>
      <c r="AB2069" s="18"/>
      <c r="AC2069" s="18"/>
      <c r="AD2069" s="18"/>
      <c r="AE2069" s="18"/>
      <c r="AF2069" s="18"/>
      <c r="AG2069" s="18"/>
      <c r="AH2069" s="18"/>
      <c r="AI2069" s="18"/>
      <c r="AJ2069" s="18"/>
      <c r="AK2069" s="18"/>
      <c r="AL2069" s="18"/>
      <c r="AM2069" s="18"/>
      <c r="AN2069" s="18"/>
      <c r="AO2069" s="18"/>
      <c r="AP2069" s="18"/>
      <c r="AQ2069" s="18"/>
      <c r="AR2069" s="19"/>
      <c r="AS2069" s="19"/>
      <c r="AT2069" s="19"/>
      <c r="AU2069" s="19"/>
      <c r="AV2069" s="19"/>
      <c r="AW2069" s="19"/>
      <c r="AX2069" s="19"/>
      <c r="AY2069" s="19"/>
      <c r="AZ2069" s="19"/>
      <c r="BA2069" s="19"/>
      <c r="BB2069" s="19"/>
      <c r="BC2069" s="19"/>
      <c r="BD2069" s="19"/>
      <c r="BE2069" s="19"/>
      <c r="BF2069" s="19"/>
      <c r="BG2069" s="19"/>
      <c r="BH2069" s="19"/>
      <c r="BI2069" s="19"/>
      <c r="BJ2069" s="19"/>
      <c r="BK2069" s="19"/>
      <c r="BL2069" s="19"/>
      <c r="BM2069" s="19"/>
      <c r="BN2069" s="19"/>
      <c r="BO2069" s="19"/>
      <c r="BP2069" s="19"/>
    </row>
    <row r="2070" spans="1:68" s="2" customFormat="1">
      <c r="A2070" s="57"/>
      <c r="B2070" s="18"/>
      <c r="C2070" s="18"/>
      <c r="D2070" s="18"/>
      <c r="E2070" s="18"/>
      <c r="F2070" s="18"/>
      <c r="G2070" s="18"/>
      <c r="H2070" s="18"/>
      <c r="I2070" s="18"/>
      <c r="J2070" s="18"/>
      <c r="K2070" s="18"/>
      <c r="L2070" s="18"/>
      <c r="M2070" s="18"/>
      <c r="N2070" s="18"/>
      <c r="O2070" s="18"/>
      <c r="P2070" s="18"/>
      <c r="Q2070" s="18"/>
      <c r="R2070" s="18"/>
      <c r="S2070" s="18"/>
      <c r="T2070" s="18"/>
      <c r="U2070" s="18"/>
      <c r="V2070" s="18"/>
      <c r="W2070" s="18"/>
      <c r="X2070" s="18"/>
      <c r="Y2070" s="18"/>
      <c r="Z2070" s="18"/>
      <c r="AA2070" s="18"/>
      <c r="AB2070" s="18"/>
      <c r="AC2070" s="18"/>
      <c r="AD2070" s="18"/>
      <c r="AE2070" s="18"/>
      <c r="AF2070" s="18"/>
      <c r="AG2070" s="18"/>
      <c r="AH2070" s="18"/>
      <c r="AI2070" s="18"/>
      <c r="AJ2070" s="18"/>
      <c r="AK2070" s="18"/>
      <c r="AL2070" s="18"/>
      <c r="AM2070" s="18"/>
      <c r="AN2070" s="18"/>
      <c r="AO2070" s="18"/>
      <c r="AP2070" s="18"/>
      <c r="AQ2070" s="18"/>
      <c r="AR2070" s="19"/>
      <c r="AS2070" s="19"/>
      <c r="AT2070" s="19"/>
      <c r="AU2070" s="19"/>
      <c r="AV2070" s="19"/>
      <c r="AW2070" s="19"/>
      <c r="AX2070" s="19"/>
      <c r="AY2070" s="19"/>
      <c r="AZ2070" s="19"/>
      <c r="BA2070" s="19"/>
      <c r="BB2070" s="19"/>
      <c r="BC2070" s="19"/>
      <c r="BD2070" s="19"/>
      <c r="BE2070" s="19"/>
      <c r="BF2070" s="19"/>
      <c r="BG2070" s="19"/>
      <c r="BH2070" s="19"/>
      <c r="BI2070" s="19"/>
      <c r="BJ2070" s="19"/>
      <c r="BK2070" s="19"/>
      <c r="BL2070" s="19"/>
      <c r="BM2070" s="19"/>
      <c r="BN2070" s="19"/>
      <c r="BO2070" s="19"/>
      <c r="BP2070" s="19"/>
    </row>
    <row r="2071" spans="1:68" s="2" customFormat="1">
      <c r="A2071" s="57"/>
      <c r="B2071" s="18"/>
      <c r="C2071" s="18"/>
      <c r="D2071" s="18"/>
      <c r="E2071" s="18"/>
      <c r="F2071" s="18"/>
      <c r="G2071" s="18"/>
      <c r="H2071" s="18"/>
      <c r="I2071" s="18"/>
      <c r="J2071" s="18"/>
      <c r="K2071" s="18"/>
      <c r="L2071" s="18"/>
      <c r="M2071" s="18"/>
      <c r="N2071" s="18"/>
      <c r="O2071" s="18"/>
      <c r="P2071" s="18"/>
      <c r="Q2071" s="18"/>
      <c r="R2071" s="18"/>
      <c r="S2071" s="18"/>
      <c r="T2071" s="18"/>
      <c r="U2071" s="18"/>
      <c r="V2071" s="18"/>
      <c r="W2071" s="18"/>
      <c r="X2071" s="18"/>
      <c r="Y2071" s="18"/>
      <c r="Z2071" s="18"/>
      <c r="AA2071" s="18"/>
      <c r="AB2071" s="18"/>
      <c r="AC2071" s="18"/>
      <c r="AD2071" s="18"/>
      <c r="AE2071" s="18"/>
      <c r="AF2071" s="18"/>
      <c r="AG2071" s="18"/>
      <c r="AH2071" s="18"/>
      <c r="AI2071" s="18"/>
      <c r="AJ2071" s="18"/>
      <c r="AK2071" s="18"/>
      <c r="AL2071" s="18"/>
      <c r="AM2071" s="18"/>
      <c r="AN2071" s="18"/>
      <c r="AO2071" s="18"/>
      <c r="AP2071" s="18"/>
      <c r="AQ2071" s="18"/>
      <c r="AR2071" s="19"/>
      <c r="AS2071" s="19"/>
      <c r="AT2071" s="19"/>
      <c r="AU2071" s="19"/>
      <c r="AV2071" s="19"/>
      <c r="AW2071" s="19"/>
      <c r="AX2071" s="19"/>
      <c r="AY2071" s="19"/>
      <c r="AZ2071" s="19"/>
      <c r="BA2071" s="19"/>
      <c r="BB2071" s="19"/>
      <c r="BC2071" s="19"/>
      <c r="BD2071" s="19"/>
      <c r="BE2071" s="19"/>
      <c r="BF2071" s="19"/>
      <c r="BG2071" s="19"/>
      <c r="BH2071" s="19"/>
      <c r="BI2071" s="19"/>
      <c r="BJ2071" s="19"/>
      <c r="BK2071" s="19"/>
      <c r="BL2071" s="19"/>
      <c r="BM2071" s="19"/>
      <c r="BN2071" s="19"/>
      <c r="BO2071" s="19"/>
      <c r="BP2071" s="19"/>
    </row>
    <row r="2072" spans="1:68" s="2" customFormat="1">
      <c r="A2072" s="57"/>
      <c r="B2072" s="18"/>
      <c r="C2072" s="18"/>
      <c r="D2072" s="18"/>
      <c r="E2072" s="18"/>
      <c r="F2072" s="18"/>
      <c r="G2072" s="18"/>
      <c r="H2072" s="18"/>
      <c r="I2072" s="18"/>
      <c r="J2072" s="18"/>
      <c r="K2072" s="18"/>
      <c r="L2072" s="18"/>
      <c r="M2072" s="18"/>
      <c r="N2072" s="18"/>
      <c r="O2072" s="18"/>
      <c r="P2072" s="18"/>
      <c r="Q2072" s="18"/>
      <c r="R2072" s="18"/>
      <c r="S2072" s="18"/>
      <c r="T2072" s="18"/>
      <c r="U2072" s="18"/>
      <c r="V2072" s="18"/>
      <c r="W2072" s="18"/>
      <c r="X2072" s="18"/>
      <c r="Y2072" s="18"/>
      <c r="Z2072" s="18"/>
      <c r="AA2072" s="18"/>
      <c r="AB2072" s="18"/>
      <c r="AC2072" s="18"/>
      <c r="AD2072" s="18"/>
      <c r="AE2072" s="18"/>
      <c r="AF2072" s="18"/>
      <c r="AG2072" s="18"/>
      <c r="AH2072" s="18"/>
      <c r="AI2072" s="18"/>
      <c r="AJ2072" s="18"/>
      <c r="AK2072" s="18"/>
      <c r="AL2072" s="18"/>
      <c r="AM2072" s="18"/>
      <c r="AN2072" s="18"/>
      <c r="AO2072" s="18"/>
      <c r="AP2072" s="18"/>
      <c r="AQ2072" s="18"/>
      <c r="AR2072" s="19"/>
      <c r="AS2072" s="19"/>
      <c r="AT2072" s="19"/>
      <c r="AU2072" s="19"/>
      <c r="AV2072" s="19"/>
      <c r="AW2072" s="19"/>
      <c r="AX2072" s="19"/>
      <c r="AY2072" s="19"/>
      <c r="AZ2072" s="19"/>
      <c r="BA2072" s="19"/>
      <c r="BB2072" s="19"/>
      <c r="BC2072" s="19"/>
      <c r="BD2072" s="19"/>
      <c r="BE2072" s="19"/>
      <c r="BF2072" s="19"/>
      <c r="BG2072" s="19"/>
      <c r="BH2072" s="19"/>
      <c r="BI2072" s="19"/>
      <c r="BJ2072" s="19"/>
      <c r="BK2072" s="19"/>
      <c r="BL2072" s="19"/>
      <c r="BM2072" s="19"/>
      <c r="BN2072" s="19"/>
      <c r="BO2072" s="19"/>
      <c r="BP2072" s="19"/>
    </row>
    <row r="2073" spans="1:68" s="2" customFormat="1">
      <c r="A2073" s="57"/>
      <c r="B2073" s="18"/>
      <c r="C2073" s="18"/>
      <c r="D2073" s="18"/>
      <c r="E2073" s="18"/>
      <c r="F2073" s="18"/>
      <c r="G2073" s="18"/>
      <c r="H2073" s="18"/>
      <c r="I2073" s="18"/>
      <c r="J2073" s="18"/>
      <c r="K2073" s="18"/>
      <c r="L2073" s="18"/>
      <c r="M2073" s="18"/>
      <c r="N2073" s="18"/>
      <c r="O2073" s="18"/>
      <c r="P2073" s="18"/>
      <c r="Q2073" s="18"/>
      <c r="R2073" s="18"/>
      <c r="S2073" s="18"/>
      <c r="T2073" s="18"/>
      <c r="U2073" s="18"/>
      <c r="V2073" s="18"/>
      <c r="W2073" s="18"/>
      <c r="X2073" s="18"/>
      <c r="Y2073" s="18"/>
      <c r="Z2073" s="18"/>
      <c r="AA2073" s="18"/>
      <c r="AB2073" s="18"/>
      <c r="AC2073" s="18"/>
      <c r="AD2073" s="18"/>
      <c r="AE2073" s="18"/>
      <c r="AF2073" s="18"/>
      <c r="AG2073" s="18"/>
      <c r="AH2073" s="18"/>
      <c r="AI2073" s="18"/>
      <c r="AJ2073" s="18"/>
      <c r="AK2073" s="18"/>
      <c r="AL2073" s="18"/>
      <c r="AM2073" s="18"/>
      <c r="AN2073" s="18"/>
      <c r="AO2073" s="18"/>
      <c r="AP2073" s="18"/>
      <c r="AQ2073" s="18"/>
      <c r="AR2073" s="19"/>
      <c r="AS2073" s="19"/>
      <c r="AT2073" s="19"/>
      <c r="AU2073" s="19"/>
      <c r="AV2073" s="19"/>
      <c r="AW2073" s="19"/>
      <c r="AX2073" s="19"/>
      <c r="AY2073" s="19"/>
      <c r="AZ2073" s="19"/>
      <c r="BA2073" s="19"/>
      <c r="BB2073" s="19"/>
      <c r="BC2073" s="19"/>
      <c r="BD2073" s="19"/>
      <c r="BE2073" s="19"/>
      <c r="BF2073" s="19"/>
      <c r="BG2073" s="19"/>
      <c r="BH2073" s="19"/>
      <c r="BI2073" s="19"/>
      <c r="BJ2073" s="19"/>
      <c r="BK2073" s="19"/>
      <c r="BL2073" s="19"/>
      <c r="BM2073" s="19"/>
      <c r="BN2073" s="19"/>
      <c r="BO2073" s="19"/>
      <c r="BP2073" s="19"/>
    </row>
    <row r="2074" spans="1:68" s="2" customFormat="1">
      <c r="A2074" s="57"/>
      <c r="B2074" s="18"/>
      <c r="C2074" s="18"/>
      <c r="D2074" s="18"/>
      <c r="E2074" s="18"/>
      <c r="F2074" s="18"/>
      <c r="G2074" s="18"/>
      <c r="H2074" s="18"/>
      <c r="I2074" s="18"/>
      <c r="J2074" s="18"/>
      <c r="K2074" s="18"/>
      <c r="L2074" s="18"/>
      <c r="M2074" s="18"/>
      <c r="N2074" s="18"/>
      <c r="O2074" s="18"/>
      <c r="P2074" s="18"/>
      <c r="Q2074" s="18"/>
      <c r="R2074" s="18"/>
      <c r="S2074" s="18"/>
      <c r="T2074" s="18"/>
      <c r="U2074" s="18"/>
      <c r="V2074" s="18"/>
      <c r="W2074" s="18"/>
      <c r="X2074" s="18"/>
      <c r="Y2074" s="18"/>
      <c r="Z2074" s="18"/>
      <c r="AA2074" s="18"/>
      <c r="AB2074" s="18"/>
      <c r="AC2074" s="18"/>
      <c r="AD2074" s="18"/>
      <c r="AE2074" s="18"/>
      <c r="AF2074" s="18"/>
      <c r="AG2074" s="18"/>
      <c r="AH2074" s="18"/>
      <c r="AI2074" s="18"/>
      <c r="AJ2074" s="18"/>
      <c r="AK2074" s="18"/>
      <c r="AL2074" s="18"/>
      <c r="AM2074" s="18"/>
      <c r="AN2074" s="18"/>
      <c r="AO2074" s="18"/>
      <c r="AP2074" s="18"/>
      <c r="AQ2074" s="18"/>
      <c r="AR2074" s="19"/>
      <c r="AS2074" s="19"/>
      <c r="AT2074" s="19"/>
      <c r="AU2074" s="19"/>
      <c r="AV2074" s="19"/>
      <c r="AW2074" s="19"/>
      <c r="AX2074" s="19"/>
      <c r="AY2074" s="19"/>
      <c r="AZ2074" s="19"/>
      <c r="BA2074" s="19"/>
      <c r="BB2074" s="19"/>
      <c r="BC2074" s="19"/>
      <c r="BD2074" s="19"/>
      <c r="BE2074" s="19"/>
      <c r="BF2074" s="19"/>
      <c r="BG2074" s="19"/>
      <c r="BH2074" s="19"/>
      <c r="BI2074" s="19"/>
      <c r="BJ2074" s="19"/>
      <c r="BK2074" s="19"/>
      <c r="BL2074" s="19"/>
      <c r="BM2074" s="19"/>
      <c r="BN2074" s="19"/>
      <c r="BO2074" s="19"/>
      <c r="BP2074" s="19"/>
    </row>
    <row r="2075" spans="1:68" s="2" customFormat="1">
      <c r="A2075" s="57"/>
      <c r="B2075" s="18"/>
      <c r="C2075" s="18"/>
      <c r="D2075" s="18"/>
      <c r="E2075" s="18"/>
      <c r="F2075" s="18"/>
      <c r="G2075" s="18"/>
      <c r="H2075" s="18"/>
      <c r="I2075" s="18"/>
      <c r="J2075" s="18"/>
      <c r="K2075" s="18"/>
      <c r="L2075" s="18"/>
      <c r="M2075" s="18"/>
      <c r="N2075" s="18"/>
      <c r="O2075" s="18"/>
      <c r="P2075" s="18"/>
      <c r="Q2075" s="18"/>
      <c r="R2075" s="18"/>
      <c r="S2075" s="18"/>
      <c r="T2075" s="18"/>
      <c r="U2075" s="18"/>
      <c r="V2075" s="18"/>
      <c r="W2075" s="18"/>
      <c r="X2075" s="18"/>
      <c r="Y2075" s="18"/>
      <c r="Z2075" s="18"/>
      <c r="AA2075" s="18"/>
      <c r="AB2075" s="18"/>
      <c r="AC2075" s="18"/>
      <c r="AD2075" s="18"/>
      <c r="AE2075" s="18"/>
      <c r="AF2075" s="18"/>
      <c r="AG2075" s="18"/>
      <c r="AH2075" s="18"/>
      <c r="AI2075" s="18"/>
      <c r="AJ2075" s="18"/>
      <c r="AK2075" s="18"/>
      <c r="AL2075" s="18"/>
      <c r="AM2075" s="18"/>
      <c r="AN2075" s="18"/>
      <c r="AO2075" s="18"/>
      <c r="AP2075" s="18"/>
      <c r="AQ2075" s="18"/>
      <c r="AR2075" s="19"/>
      <c r="AS2075" s="19"/>
      <c r="AT2075" s="19"/>
      <c r="AU2075" s="19"/>
      <c r="AV2075" s="19"/>
      <c r="AW2075" s="19"/>
      <c r="AX2075" s="19"/>
      <c r="AY2075" s="19"/>
      <c r="AZ2075" s="19"/>
      <c r="BA2075" s="19"/>
      <c r="BB2075" s="19"/>
      <c r="BC2075" s="19"/>
      <c r="BD2075" s="19"/>
      <c r="BE2075" s="19"/>
      <c r="BF2075" s="19"/>
      <c r="BG2075" s="19"/>
      <c r="BH2075" s="19"/>
      <c r="BI2075" s="19"/>
      <c r="BJ2075" s="19"/>
      <c r="BK2075" s="19"/>
      <c r="BL2075" s="19"/>
      <c r="BM2075" s="19"/>
      <c r="BN2075" s="19"/>
      <c r="BO2075" s="19"/>
      <c r="BP2075" s="19"/>
    </row>
    <row r="2076" spans="1:68" s="2" customFormat="1">
      <c r="A2076" s="57"/>
      <c r="B2076" s="18"/>
      <c r="C2076" s="18"/>
      <c r="D2076" s="18"/>
      <c r="E2076" s="18"/>
      <c r="F2076" s="18"/>
      <c r="G2076" s="18"/>
      <c r="H2076" s="18"/>
      <c r="I2076" s="18"/>
      <c r="J2076" s="18"/>
      <c r="K2076" s="18"/>
      <c r="L2076" s="18"/>
      <c r="M2076" s="18"/>
      <c r="N2076" s="18"/>
      <c r="O2076" s="18"/>
      <c r="P2076" s="18"/>
      <c r="Q2076" s="18"/>
      <c r="R2076" s="18"/>
      <c r="S2076" s="18"/>
      <c r="T2076" s="18"/>
      <c r="U2076" s="18"/>
      <c r="V2076" s="18"/>
      <c r="W2076" s="18"/>
      <c r="X2076" s="18"/>
      <c r="Y2076" s="18"/>
      <c r="Z2076" s="18"/>
      <c r="AA2076" s="18"/>
      <c r="AB2076" s="18"/>
      <c r="AC2076" s="18"/>
      <c r="AD2076" s="18"/>
      <c r="AE2076" s="18"/>
      <c r="AF2076" s="18"/>
      <c r="AG2076" s="18"/>
      <c r="AH2076" s="18"/>
      <c r="AI2076" s="18"/>
      <c r="AJ2076" s="18"/>
      <c r="AK2076" s="18"/>
      <c r="AL2076" s="18"/>
      <c r="AM2076" s="18"/>
      <c r="AN2076" s="18"/>
      <c r="AO2076" s="18"/>
      <c r="AP2076" s="18"/>
      <c r="AQ2076" s="18"/>
      <c r="AR2076" s="19"/>
      <c r="AS2076" s="19"/>
      <c r="AT2076" s="19"/>
      <c r="AU2076" s="19"/>
      <c r="AV2076" s="19"/>
      <c r="AW2076" s="19"/>
      <c r="AX2076" s="19"/>
      <c r="AY2076" s="19"/>
      <c r="AZ2076" s="19"/>
      <c r="BA2076" s="19"/>
      <c r="BB2076" s="19"/>
      <c r="BC2076" s="19"/>
      <c r="BD2076" s="19"/>
      <c r="BE2076" s="19"/>
      <c r="BF2076" s="19"/>
      <c r="BG2076" s="19"/>
      <c r="BH2076" s="19"/>
      <c r="BI2076" s="19"/>
      <c r="BJ2076" s="19"/>
      <c r="BK2076" s="19"/>
      <c r="BL2076" s="19"/>
      <c r="BM2076" s="19"/>
      <c r="BN2076" s="19"/>
      <c r="BO2076" s="19"/>
      <c r="BP2076" s="19"/>
    </row>
    <row r="2077" spans="1:68" s="2" customFormat="1">
      <c r="A2077" s="57"/>
      <c r="B2077" s="18"/>
      <c r="C2077" s="18"/>
      <c r="D2077" s="18"/>
      <c r="E2077" s="18"/>
      <c r="F2077" s="18"/>
      <c r="G2077" s="18"/>
      <c r="H2077" s="18"/>
      <c r="I2077" s="18"/>
      <c r="J2077" s="18"/>
      <c r="K2077" s="18"/>
      <c r="L2077" s="18"/>
      <c r="M2077" s="18"/>
      <c r="N2077" s="18"/>
      <c r="O2077" s="18"/>
      <c r="P2077" s="18"/>
      <c r="Q2077" s="18"/>
      <c r="R2077" s="18"/>
      <c r="S2077" s="18"/>
      <c r="T2077" s="18"/>
      <c r="U2077" s="18"/>
      <c r="V2077" s="18"/>
      <c r="W2077" s="18"/>
      <c r="X2077" s="18"/>
      <c r="Y2077" s="18"/>
      <c r="Z2077" s="18"/>
      <c r="AA2077" s="18"/>
      <c r="AB2077" s="18"/>
      <c r="AC2077" s="18"/>
      <c r="AD2077" s="18"/>
      <c r="AE2077" s="18"/>
      <c r="AF2077" s="18"/>
      <c r="AG2077" s="18"/>
      <c r="AH2077" s="18"/>
      <c r="AI2077" s="18"/>
      <c r="AJ2077" s="18"/>
      <c r="AK2077" s="18"/>
      <c r="AL2077" s="18"/>
      <c r="AM2077" s="18"/>
      <c r="AN2077" s="18"/>
      <c r="AO2077" s="18"/>
      <c r="AP2077" s="18"/>
      <c r="AQ2077" s="18"/>
      <c r="AR2077" s="19"/>
      <c r="AS2077" s="19"/>
      <c r="AT2077" s="19"/>
      <c r="AU2077" s="19"/>
      <c r="AV2077" s="19"/>
      <c r="AW2077" s="19"/>
      <c r="AX2077" s="19"/>
      <c r="AY2077" s="19"/>
      <c r="AZ2077" s="19"/>
      <c r="BA2077" s="19"/>
      <c r="BB2077" s="19"/>
      <c r="BC2077" s="19"/>
      <c r="BD2077" s="19"/>
      <c r="BE2077" s="19"/>
      <c r="BF2077" s="19"/>
      <c r="BG2077" s="19"/>
      <c r="BH2077" s="19"/>
      <c r="BI2077" s="19"/>
      <c r="BJ2077" s="19"/>
      <c r="BK2077" s="19"/>
      <c r="BL2077" s="19"/>
      <c r="BM2077" s="19"/>
      <c r="BN2077" s="19"/>
      <c r="BO2077" s="19"/>
      <c r="BP2077" s="19"/>
    </row>
    <row r="2078" spans="1:68" s="2" customFormat="1">
      <c r="A2078" s="57"/>
      <c r="B2078" s="18"/>
      <c r="C2078" s="18"/>
      <c r="D2078" s="18"/>
      <c r="E2078" s="18"/>
      <c r="F2078" s="18"/>
      <c r="G2078" s="18"/>
      <c r="H2078" s="18"/>
      <c r="I2078" s="18"/>
      <c r="J2078" s="18"/>
      <c r="K2078" s="18"/>
      <c r="L2078" s="18"/>
      <c r="M2078" s="18"/>
      <c r="N2078" s="18"/>
      <c r="O2078" s="18"/>
      <c r="P2078" s="18"/>
      <c r="Q2078" s="18"/>
      <c r="R2078" s="18"/>
      <c r="S2078" s="18"/>
      <c r="T2078" s="18"/>
      <c r="U2078" s="18"/>
      <c r="V2078" s="18"/>
      <c r="W2078" s="18"/>
      <c r="X2078" s="18"/>
      <c r="Y2078" s="18"/>
      <c r="Z2078" s="18"/>
      <c r="AA2078" s="18"/>
      <c r="AB2078" s="18"/>
      <c r="AC2078" s="18"/>
      <c r="AD2078" s="18"/>
      <c r="AE2078" s="18"/>
      <c r="AF2078" s="18"/>
      <c r="AG2078" s="18"/>
      <c r="AH2078" s="18"/>
      <c r="AI2078" s="18"/>
      <c r="AJ2078" s="18"/>
      <c r="AK2078" s="18"/>
      <c r="AL2078" s="18"/>
      <c r="AM2078" s="18"/>
      <c r="AN2078" s="18"/>
      <c r="AO2078" s="18"/>
      <c r="AP2078" s="18"/>
      <c r="AQ2078" s="18"/>
      <c r="AR2078" s="19"/>
      <c r="AS2078" s="19"/>
      <c r="AT2078" s="19"/>
      <c r="AU2078" s="19"/>
      <c r="AV2078" s="19"/>
      <c r="AW2078" s="19"/>
      <c r="AX2078" s="19"/>
      <c r="AY2078" s="19"/>
      <c r="AZ2078" s="19"/>
      <c r="BA2078" s="19"/>
      <c r="BB2078" s="19"/>
      <c r="BC2078" s="19"/>
      <c r="BD2078" s="19"/>
      <c r="BE2078" s="19"/>
      <c r="BF2078" s="19"/>
      <c r="BG2078" s="19"/>
      <c r="BH2078" s="19"/>
      <c r="BI2078" s="19"/>
      <c r="BJ2078" s="19"/>
      <c r="BK2078" s="19"/>
      <c r="BL2078" s="19"/>
      <c r="BM2078" s="19"/>
      <c r="BN2078" s="19"/>
      <c r="BO2078" s="19"/>
      <c r="BP2078" s="19"/>
    </row>
    <row r="2079" spans="1:68" s="2" customFormat="1">
      <c r="A2079" s="57"/>
      <c r="B2079" s="18"/>
      <c r="C2079" s="18"/>
      <c r="D2079" s="18"/>
      <c r="E2079" s="18"/>
      <c r="F2079" s="18"/>
      <c r="G2079" s="18"/>
      <c r="H2079" s="18"/>
      <c r="I2079" s="18"/>
      <c r="J2079" s="18"/>
      <c r="K2079" s="18"/>
      <c r="L2079" s="18"/>
      <c r="M2079" s="18"/>
      <c r="N2079" s="18"/>
      <c r="O2079" s="18"/>
      <c r="P2079" s="18"/>
      <c r="Q2079" s="18"/>
      <c r="R2079" s="18"/>
      <c r="S2079" s="18"/>
      <c r="T2079" s="18"/>
      <c r="U2079" s="18"/>
      <c r="V2079" s="18"/>
      <c r="W2079" s="18"/>
      <c r="X2079" s="18"/>
      <c r="Y2079" s="18"/>
      <c r="Z2079" s="18"/>
      <c r="AA2079" s="18"/>
      <c r="AB2079" s="18"/>
      <c r="AC2079" s="18"/>
      <c r="AD2079" s="18"/>
      <c r="AE2079" s="18"/>
      <c r="AF2079" s="18"/>
      <c r="AG2079" s="18"/>
      <c r="AH2079" s="18"/>
      <c r="AI2079" s="18"/>
      <c r="AJ2079" s="18"/>
      <c r="AK2079" s="18"/>
      <c r="AL2079" s="18"/>
      <c r="AM2079" s="18"/>
      <c r="AN2079" s="18"/>
      <c r="AO2079" s="18"/>
      <c r="AP2079" s="18"/>
      <c r="AQ2079" s="18"/>
      <c r="AR2079" s="19"/>
      <c r="AS2079" s="19"/>
      <c r="AT2079" s="19"/>
      <c r="AU2079" s="19"/>
      <c r="AV2079" s="19"/>
      <c r="AW2079" s="19"/>
      <c r="AX2079" s="19"/>
      <c r="AY2079" s="19"/>
      <c r="AZ2079" s="19"/>
      <c r="BA2079" s="19"/>
      <c r="BB2079" s="19"/>
      <c r="BC2079" s="19"/>
      <c r="BD2079" s="19"/>
      <c r="BE2079" s="19"/>
      <c r="BF2079" s="19"/>
      <c r="BG2079" s="19"/>
      <c r="BH2079" s="19"/>
      <c r="BI2079" s="19"/>
      <c r="BJ2079" s="19"/>
      <c r="BK2079" s="19"/>
      <c r="BL2079" s="19"/>
      <c r="BM2079" s="19"/>
      <c r="BN2079" s="19"/>
      <c r="BO2079" s="19"/>
      <c r="BP2079" s="19"/>
    </row>
    <row r="2080" spans="1:68" s="2" customFormat="1">
      <c r="A2080" s="57"/>
      <c r="B2080" s="18"/>
      <c r="C2080" s="18"/>
      <c r="D2080" s="18"/>
      <c r="E2080" s="18"/>
      <c r="F2080" s="18"/>
      <c r="G2080" s="18"/>
      <c r="H2080" s="18"/>
      <c r="I2080" s="18"/>
      <c r="J2080" s="18"/>
      <c r="K2080" s="18"/>
      <c r="L2080" s="18"/>
      <c r="M2080" s="18"/>
      <c r="N2080" s="18"/>
      <c r="O2080" s="18"/>
      <c r="P2080" s="18"/>
      <c r="Q2080" s="18"/>
      <c r="R2080" s="18"/>
      <c r="S2080" s="18"/>
      <c r="T2080" s="18"/>
      <c r="U2080" s="18"/>
      <c r="V2080" s="18"/>
      <c r="W2080" s="18"/>
      <c r="X2080" s="18"/>
      <c r="Y2080" s="18"/>
      <c r="Z2080" s="18"/>
      <c r="AA2080" s="18"/>
      <c r="AB2080" s="18"/>
      <c r="AC2080" s="18"/>
      <c r="AD2080" s="18"/>
      <c r="AE2080" s="18"/>
      <c r="AF2080" s="18"/>
      <c r="AG2080" s="18"/>
      <c r="AH2080" s="18"/>
      <c r="AI2080" s="18"/>
      <c r="AJ2080" s="18"/>
      <c r="AK2080" s="18"/>
      <c r="AL2080" s="18"/>
      <c r="AM2080" s="18"/>
      <c r="AN2080" s="18"/>
      <c r="AO2080" s="18"/>
      <c r="AP2080" s="18"/>
      <c r="AQ2080" s="18"/>
      <c r="AR2080" s="19"/>
      <c r="AS2080" s="19"/>
      <c r="AT2080" s="19"/>
      <c r="AU2080" s="19"/>
      <c r="AV2080" s="19"/>
      <c r="AW2080" s="19"/>
      <c r="AX2080" s="19"/>
      <c r="AY2080" s="19"/>
      <c r="AZ2080" s="19"/>
      <c r="BA2080" s="19"/>
      <c r="BB2080" s="19"/>
      <c r="BC2080" s="19"/>
      <c r="BD2080" s="19"/>
      <c r="BE2080" s="19"/>
      <c r="BF2080" s="19"/>
      <c r="BG2080" s="19"/>
      <c r="BH2080" s="19"/>
      <c r="BI2080" s="19"/>
      <c r="BJ2080" s="19"/>
      <c r="BK2080" s="19"/>
      <c r="BL2080" s="19"/>
      <c r="BM2080" s="19"/>
      <c r="BN2080" s="19"/>
      <c r="BO2080" s="19"/>
      <c r="BP2080" s="19"/>
    </row>
    <row r="2081" spans="1:68" s="2" customFormat="1">
      <c r="A2081" s="57"/>
      <c r="B2081" s="18"/>
      <c r="C2081" s="18"/>
      <c r="D2081" s="18"/>
      <c r="E2081" s="18"/>
      <c r="F2081" s="18"/>
      <c r="G2081" s="18"/>
      <c r="H2081" s="18"/>
      <c r="I2081" s="18"/>
      <c r="J2081" s="18"/>
      <c r="K2081" s="18"/>
      <c r="L2081" s="18"/>
      <c r="M2081" s="18"/>
      <c r="N2081" s="18"/>
      <c r="O2081" s="18"/>
      <c r="P2081" s="18"/>
      <c r="Q2081" s="18"/>
      <c r="R2081" s="18"/>
      <c r="S2081" s="18"/>
      <c r="T2081" s="18"/>
      <c r="U2081" s="18"/>
      <c r="V2081" s="18"/>
      <c r="W2081" s="18"/>
      <c r="X2081" s="18"/>
      <c r="Y2081" s="18"/>
      <c r="Z2081" s="18"/>
      <c r="AA2081" s="18"/>
      <c r="AB2081" s="18"/>
      <c r="AC2081" s="18"/>
      <c r="AD2081" s="18"/>
      <c r="AE2081" s="18"/>
      <c r="AF2081" s="18"/>
      <c r="AG2081" s="18"/>
      <c r="AH2081" s="18"/>
      <c r="AI2081" s="18"/>
      <c r="AJ2081" s="18"/>
      <c r="AK2081" s="18"/>
      <c r="AL2081" s="18"/>
      <c r="AM2081" s="18"/>
      <c r="AN2081" s="18"/>
      <c r="AO2081" s="18"/>
      <c r="AP2081" s="18"/>
      <c r="AQ2081" s="18"/>
      <c r="AR2081" s="19"/>
      <c r="AS2081" s="19"/>
      <c r="AT2081" s="19"/>
      <c r="AU2081" s="19"/>
      <c r="AV2081" s="19"/>
      <c r="AW2081" s="19"/>
      <c r="AX2081" s="19"/>
      <c r="AY2081" s="19"/>
      <c r="AZ2081" s="19"/>
      <c r="BA2081" s="19"/>
      <c r="BB2081" s="19"/>
      <c r="BC2081" s="19"/>
      <c r="BD2081" s="19"/>
      <c r="BE2081" s="19"/>
      <c r="BF2081" s="19"/>
      <c r="BG2081" s="19"/>
      <c r="BH2081" s="19"/>
      <c r="BI2081" s="19"/>
      <c r="BJ2081" s="19"/>
      <c r="BK2081" s="19"/>
      <c r="BL2081" s="19"/>
      <c r="BM2081" s="19"/>
      <c r="BN2081" s="19"/>
      <c r="BO2081" s="19"/>
      <c r="BP2081" s="19"/>
    </row>
    <row r="2082" spans="1:68" s="2" customFormat="1">
      <c r="A2082" s="57"/>
      <c r="B2082" s="18"/>
      <c r="C2082" s="18"/>
      <c r="D2082" s="18"/>
      <c r="E2082" s="18"/>
      <c r="F2082" s="18"/>
      <c r="G2082" s="18"/>
      <c r="H2082" s="18"/>
      <c r="I2082" s="18"/>
      <c r="J2082" s="18"/>
      <c r="K2082" s="18"/>
      <c r="L2082" s="18"/>
      <c r="M2082" s="18"/>
      <c r="N2082" s="18"/>
      <c r="O2082" s="18"/>
      <c r="P2082" s="18"/>
      <c r="Q2082" s="18"/>
      <c r="R2082" s="18"/>
      <c r="S2082" s="18"/>
      <c r="T2082" s="18"/>
      <c r="U2082" s="18"/>
      <c r="V2082" s="18"/>
      <c r="W2082" s="18"/>
      <c r="X2082" s="18"/>
      <c r="Y2082" s="18"/>
      <c r="Z2082" s="18"/>
      <c r="AA2082" s="18"/>
      <c r="AB2082" s="18"/>
      <c r="AC2082" s="18"/>
      <c r="AD2082" s="18"/>
      <c r="AE2082" s="18"/>
      <c r="AF2082" s="18"/>
      <c r="AG2082" s="18"/>
      <c r="AH2082" s="18"/>
      <c r="AI2082" s="18"/>
      <c r="AJ2082" s="18"/>
      <c r="AK2082" s="18"/>
      <c r="AL2082" s="18"/>
      <c r="AM2082" s="18"/>
      <c r="AN2082" s="18"/>
      <c r="AO2082" s="18"/>
      <c r="AP2082" s="18"/>
      <c r="AQ2082" s="18"/>
      <c r="AR2082" s="19"/>
      <c r="AS2082" s="19"/>
      <c r="AT2082" s="19"/>
      <c r="AU2082" s="19"/>
      <c r="AV2082" s="19"/>
      <c r="AW2082" s="19"/>
      <c r="AX2082" s="19"/>
      <c r="AY2082" s="19"/>
      <c r="AZ2082" s="19"/>
      <c r="BA2082" s="19"/>
      <c r="BB2082" s="19"/>
      <c r="BC2082" s="19"/>
      <c r="BD2082" s="19"/>
      <c r="BE2082" s="19"/>
      <c r="BF2082" s="19"/>
      <c r="BG2082" s="19"/>
      <c r="BH2082" s="19"/>
      <c r="BI2082" s="19"/>
      <c r="BJ2082" s="19"/>
      <c r="BK2082" s="19"/>
      <c r="BL2082" s="19"/>
      <c r="BM2082" s="19"/>
      <c r="BN2082" s="19"/>
      <c r="BO2082" s="19"/>
      <c r="BP2082" s="19"/>
    </row>
    <row r="2083" spans="1:68" s="2" customFormat="1">
      <c r="A2083" s="57"/>
      <c r="B2083" s="18"/>
      <c r="C2083" s="18"/>
      <c r="D2083" s="18"/>
      <c r="E2083" s="18"/>
      <c r="F2083" s="18"/>
      <c r="G2083" s="18"/>
      <c r="H2083" s="18"/>
      <c r="I2083" s="18"/>
      <c r="J2083" s="18"/>
      <c r="K2083" s="18"/>
      <c r="L2083" s="18"/>
      <c r="M2083" s="18"/>
      <c r="N2083" s="18"/>
      <c r="O2083" s="18"/>
      <c r="P2083" s="18"/>
      <c r="Q2083" s="18"/>
      <c r="R2083" s="18"/>
      <c r="S2083" s="18"/>
      <c r="T2083" s="18"/>
      <c r="U2083" s="18"/>
      <c r="V2083" s="18"/>
      <c r="W2083" s="18"/>
      <c r="X2083" s="18"/>
      <c r="Y2083" s="18"/>
      <c r="Z2083" s="18"/>
      <c r="AA2083" s="18"/>
      <c r="AB2083" s="18"/>
      <c r="AC2083" s="18"/>
      <c r="AD2083" s="18"/>
      <c r="AE2083" s="18"/>
      <c r="AF2083" s="18"/>
      <c r="AG2083" s="18"/>
      <c r="AH2083" s="18"/>
      <c r="AI2083" s="18"/>
      <c r="AJ2083" s="18"/>
      <c r="AK2083" s="18"/>
      <c r="AL2083" s="18"/>
      <c r="AM2083" s="18"/>
      <c r="AN2083" s="18"/>
      <c r="AO2083" s="18"/>
      <c r="AP2083" s="18"/>
      <c r="AQ2083" s="18"/>
      <c r="AR2083" s="19"/>
      <c r="AS2083" s="19"/>
      <c r="AT2083" s="19"/>
      <c r="AU2083" s="19"/>
      <c r="AV2083" s="19"/>
      <c r="AW2083" s="19"/>
      <c r="AX2083" s="19"/>
      <c r="AY2083" s="19"/>
      <c r="AZ2083" s="19"/>
      <c r="BA2083" s="19"/>
      <c r="BB2083" s="19"/>
      <c r="BC2083" s="19"/>
      <c r="BD2083" s="19"/>
      <c r="BE2083" s="19"/>
      <c r="BF2083" s="19"/>
      <c r="BG2083" s="19"/>
      <c r="BH2083" s="19"/>
      <c r="BI2083" s="19"/>
      <c r="BJ2083" s="19"/>
      <c r="BK2083" s="19"/>
      <c r="BL2083" s="19"/>
      <c r="BM2083" s="19"/>
      <c r="BN2083" s="19"/>
      <c r="BO2083" s="19"/>
      <c r="BP2083" s="19"/>
    </row>
    <row r="2084" spans="1:68" s="2" customFormat="1">
      <c r="A2084" s="57"/>
      <c r="B2084" s="18"/>
      <c r="C2084" s="18"/>
      <c r="D2084" s="18"/>
      <c r="E2084" s="18"/>
      <c r="F2084" s="18"/>
      <c r="G2084" s="18"/>
      <c r="H2084" s="18"/>
      <c r="I2084" s="18"/>
      <c r="J2084" s="18"/>
      <c r="K2084" s="18"/>
      <c r="L2084" s="18"/>
      <c r="M2084" s="18"/>
      <c r="N2084" s="18"/>
      <c r="O2084" s="18"/>
      <c r="P2084" s="18"/>
      <c r="Q2084" s="18"/>
      <c r="R2084" s="18"/>
      <c r="S2084" s="18"/>
      <c r="T2084" s="18"/>
      <c r="U2084" s="18"/>
      <c r="V2084" s="18"/>
      <c r="W2084" s="18"/>
      <c r="X2084" s="18"/>
      <c r="Y2084" s="18"/>
      <c r="Z2084" s="18"/>
      <c r="AA2084" s="18"/>
      <c r="AB2084" s="18"/>
      <c r="AC2084" s="18"/>
      <c r="AD2084" s="18"/>
      <c r="AE2084" s="18"/>
      <c r="AF2084" s="18"/>
      <c r="AG2084" s="18"/>
      <c r="AH2084" s="18"/>
      <c r="AI2084" s="18"/>
      <c r="AJ2084" s="18"/>
      <c r="AK2084" s="18"/>
      <c r="AL2084" s="18"/>
      <c r="AM2084" s="18"/>
      <c r="AN2084" s="18"/>
      <c r="AO2084" s="18"/>
      <c r="AP2084" s="18"/>
      <c r="AQ2084" s="18"/>
      <c r="AR2084" s="19"/>
      <c r="AS2084" s="19"/>
      <c r="AT2084" s="19"/>
      <c r="AU2084" s="19"/>
      <c r="AV2084" s="19"/>
      <c r="AW2084" s="19"/>
      <c r="AX2084" s="19"/>
      <c r="AY2084" s="19"/>
      <c r="AZ2084" s="19"/>
      <c r="BA2084" s="19"/>
      <c r="BB2084" s="19"/>
      <c r="BC2084" s="19"/>
      <c r="BD2084" s="19"/>
      <c r="BE2084" s="19"/>
      <c r="BF2084" s="19"/>
      <c r="BG2084" s="19"/>
      <c r="BH2084" s="19"/>
      <c r="BI2084" s="19"/>
      <c r="BJ2084" s="19"/>
      <c r="BK2084" s="19"/>
      <c r="BL2084" s="19"/>
      <c r="BM2084" s="19"/>
      <c r="BN2084" s="19"/>
      <c r="BO2084" s="19"/>
      <c r="BP2084" s="19"/>
    </row>
    <row r="2085" spans="1:68" s="2" customFormat="1">
      <c r="A2085" s="57"/>
      <c r="B2085" s="18"/>
      <c r="C2085" s="18"/>
      <c r="D2085" s="18"/>
      <c r="E2085" s="18"/>
      <c r="F2085" s="18"/>
      <c r="G2085" s="18"/>
      <c r="H2085" s="18"/>
      <c r="I2085" s="18"/>
      <c r="J2085" s="18"/>
      <c r="K2085" s="18"/>
      <c r="L2085" s="18"/>
      <c r="M2085" s="18"/>
      <c r="N2085" s="18"/>
      <c r="O2085" s="18"/>
      <c r="P2085" s="18"/>
      <c r="Q2085" s="18"/>
      <c r="R2085" s="18"/>
      <c r="S2085" s="18"/>
      <c r="T2085" s="18"/>
      <c r="U2085" s="18"/>
      <c r="V2085" s="18"/>
      <c r="W2085" s="18"/>
      <c r="X2085" s="18"/>
      <c r="Y2085" s="18"/>
      <c r="Z2085" s="18"/>
      <c r="AA2085" s="18"/>
      <c r="AB2085" s="18"/>
      <c r="AC2085" s="18"/>
      <c r="AD2085" s="18"/>
      <c r="AE2085" s="18"/>
      <c r="AF2085" s="18"/>
      <c r="AG2085" s="18"/>
      <c r="AH2085" s="18"/>
      <c r="AI2085" s="18"/>
      <c r="AJ2085" s="18"/>
      <c r="AK2085" s="18"/>
      <c r="AL2085" s="18"/>
      <c r="AM2085" s="18"/>
      <c r="AN2085" s="18"/>
      <c r="AO2085" s="18"/>
      <c r="AP2085" s="18"/>
      <c r="AQ2085" s="18"/>
      <c r="AR2085" s="19"/>
      <c r="AS2085" s="19"/>
      <c r="AT2085" s="19"/>
      <c r="AU2085" s="19"/>
      <c r="AV2085" s="19"/>
      <c r="AW2085" s="19"/>
      <c r="AX2085" s="19"/>
      <c r="AY2085" s="19"/>
      <c r="AZ2085" s="19"/>
      <c r="BA2085" s="19"/>
      <c r="BB2085" s="19"/>
      <c r="BC2085" s="19"/>
      <c r="BD2085" s="19"/>
      <c r="BE2085" s="19"/>
      <c r="BF2085" s="19"/>
      <c r="BG2085" s="19"/>
      <c r="BH2085" s="19"/>
      <c r="BI2085" s="19"/>
      <c r="BJ2085" s="19"/>
      <c r="BK2085" s="19"/>
      <c r="BL2085" s="19"/>
      <c r="BM2085" s="19"/>
      <c r="BN2085" s="19"/>
      <c r="BO2085" s="19"/>
      <c r="BP2085" s="19"/>
    </row>
    <row r="2086" spans="1:68" s="2" customFormat="1">
      <c r="A2086" s="57"/>
      <c r="B2086" s="18"/>
      <c r="C2086" s="18"/>
      <c r="D2086" s="18"/>
      <c r="E2086" s="18"/>
      <c r="F2086" s="18"/>
      <c r="G2086" s="18"/>
      <c r="H2086" s="18"/>
      <c r="I2086" s="18"/>
      <c r="J2086" s="18"/>
      <c r="K2086" s="18"/>
      <c r="L2086" s="18"/>
      <c r="M2086" s="18"/>
      <c r="N2086" s="18"/>
      <c r="O2086" s="18"/>
      <c r="P2086" s="18"/>
      <c r="Q2086" s="18"/>
      <c r="R2086" s="18"/>
      <c r="S2086" s="18"/>
      <c r="T2086" s="18"/>
      <c r="U2086" s="18"/>
      <c r="V2086" s="18"/>
      <c r="W2086" s="18"/>
      <c r="X2086" s="18"/>
      <c r="Y2086" s="18"/>
      <c r="Z2086" s="18"/>
      <c r="AA2086" s="18"/>
      <c r="AB2086" s="18"/>
      <c r="AC2086" s="18"/>
      <c r="AD2086" s="18"/>
      <c r="AE2086" s="18"/>
      <c r="AF2086" s="18"/>
      <c r="AG2086" s="18"/>
      <c r="AH2086" s="18"/>
      <c r="AI2086" s="18"/>
      <c r="AJ2086" s="18"/>
      <c r="AK2086" s="18"/>
      <c r="AL2086" s="18"/>
      <c r="AM2086" s="18"/>
      <c r="AN2086" s="18"/>
      <c r="AO2086" s="18"/>
      <c r="AP2086" s="18"/>
      <c r="AQ2086" s="18"/>
      <c r="AR2086" s="19"/>
      <c r="AS2086" s="19"/>
      <c r="AT2086" s="19"/>
      <c r="AU2086" s="19"/>
      <c r="AV2086" s="19"/>
      <c r="AW2086" s="19"/>
      <c r="AX2086" s="19"/>
      <c r="AY2086" s="19"/>
      <c r="AZ2086" s="19"/>
      <c r="BA2086" s="19"/>
      <c r="BB2086" s="19"/>
      <c r="BC2086" s="19"/>
      <c r="BD2086" s="19"/>
      <c r="BE2086" s="19"/>
      <c r="BF2086" s="19"/>
      <c r="BG2086" s="19"/>
      <c r="BH2086" s="19"/>
      <c r="BI2086" s="19"/>
      <c r="BJ2086" s="19"/>
      <c r="BK2086" s="19"/>
      <c r="BL2086" s="19"/>
      <c r="BM2086" s="19"/>
      <c r="BN2086" s="19"/>
      <c r="BO2086" s="19"/>
      <c r="BP2086" s="19"/>
    </row>
    <row r="2087" spans="1:68" s="2" customFormat="1">
      <c r="A2087" s="57"/>
      <c r="B2087" s="18"/>
      <c r="C2087" s="18"/>
      <c r="D2087" s="18"/>
      <c r="E2087" s="18"/>
      <c r="F2087" s="18"/>
      <c r="G2087" s="18"/>
      <c r="H2087" s="18"/>
      <c r="I2087" s="18"/>
      <c r="J2087" s="18"/>
      <c r="K2087" s="18"/>
      <c r="L2087" s="18"/>
      <c r="M2087" s="18"/>
      <c r="N2087" s="18"/>
      <c r="O2087" s="18"/>
      <c r="P2087" s="18"/>
      <c r="Q2087" s="18"/>
      <c r="R2087" s="18"/>
      <c r="S2087" s="18"/>
      <c r="T2087" s="18"/>
      <c r="U2087" s="18"/>
      <c r="V2087" s="18"/>
      <c r="W2087" s="18"/>
      <c r="X2087" s="18"/>
      <c r="Y2087" s="18"/>
      <c r="Z2087" s="18"/>
      <c r="AA2087" s="18"/>
      <c r="AB2087" s="18"/>
      <c r="AC2087" s="18"/>
      <c r="AD2087" s="18"/>
      <c r="AE2087" s="18"/>
      <c r="AF2087" s="18"/>
      <c r="AG2087" s="18"/>
      <c r="AH2087" s="18"/>
      <c r="AI2087" s="18"/>
      <c r="AJ2087" s="18"/>
      <c r="AK2087" s="18"/>
      <c r="AL2087" s="18"/>
      <c r="AM2087" s="18"/>
      <c r="AN2087" s="18"/>
      <c r="AO2087" s="18"/>
      <c r="AP2087" s="18"/>
      <c r="AQ2087" s="18"/>
      <c r="AR2087" s="19"/>
      <c r="AS2087" s="19"/>
      <c r="AT2087" s="19"/>
      <c r="AU2087" s="19"/>
      <c r="AV2087" s="19"/>
      <c r="AW2087" s="19"/>
      <c r="AX2087" s="19"/>
      <c r="AY2087" s="19"/>
      <c r="AZ2087" s="19"/>
      <c r="BA2087" s="19"/>
      <c r="BB2087" s="19"/>
      <c r="BC2087" s="19"/>
      <c r="BD2087" s="19"/>
      <c r="BE2087" s="19"/>
      <c r="BF2087" s="19"/>
      <c r="BG2087" s="19"/>
      <c r="BH2087" s="19"/>
      <c r="BI2087" s="19"/>
      <c r="BJ2087" s="19"/>
      <c r="BK2087" s="19"/>
      <c r="BL2087" s="19"/>
      <c r="BM2087" s="19"/>
      <c r="BN2087" s="19"/>
      <c r="BO2087" s="19"/>
      <c r="BP2087" s="19"/>
    </row>
    <row r="2088" spans="1:68" s="2" customFormat="1">
      <c r="A2088" s="57"/>
      <c r="B2088" s="18"/>
      <c r="C2088" s="18"/>
      <c r="D2088" s="18"/>
      <c r="E2088" s="18"/>
      <c r="F2088" s="18"/>
      <c r="G2088" s="18"/>
      <c r="H2088" s="18"/>
      <c r="I2088" s="18"/>
      <c r="J2088" s="18"/>
      <c r="K2088" s="18"/>
      <c r="L2088" s="18"/>
      <c r="M2088" s="18"/>
      <c r="N2088" s="18"/>
      <c r="O2088" s="18"/>
      <c r="P2088" s="18"/>
      <c r="Q2088" s="18"/>
      <c r="R2088" s="18"/>
      <c r="S2088" s="18"/>
      <c r="T2088" s="18"/>
      <c r="U2088" s="18"/>
      <c r="V2088" s="18"/>
      <c r="W2088" s="18"/>
      <c r="X2088" s="18"/>
      <c r="Y2088" s="18"/>
      <c r="Z2088" s="18"/>
      <c r="AA2088" s="18"/>
      <c r="AB2088" s="18"/>
      <c r="AC2088" s="18"/>
      <c r="AD2088" s="18"/>
      <c r="AE2088" s="18"/>
      <c r="AF2088" s="18"/>
      <c r="AG2088" s="18"/>
      <c r="AH2088" s="18"/>
      <c r="AI2088" s="18"/>
      <c r="AJ2088" s="18"/>
      <c r="AK2088" s="18"/>
      <c r="AL2088" s="18"/>
      <c r="AM2088" s="18"/>
      <c r="AN2088" s="18"/>
      <c r="AO2088" s="18"/>
      <c r="AP2088" s="18"/>
      <c r="AQ2088" s="18"/>
      <c r="AR2088" s="19"/>
      <c r="AS2088" s="19"/>
      <c r="AT2088" s="19"/>
      <c r="AU2088" s="19"/>
      <c r="AV2088" s="19"/>
      <c r="AW2088" s="19"/>
      <c r="AX2088" s="19"/>
      <c r="AY2088" s="19"/>
      <c r="AZ2088" s="19"/>
      <c r="BA2088" s="19"/>
      <c r="BB2088" s="19"/>
      <c r="BC2088" s="19"/>
      <c r="BD2088" s="19"/>
      <c r="BE2088" s="19"/>
      <c r="BF2088" s="19"/>
      <c r="BG2088" s="19"/>
      <c r="BH2088" s="19"/>
      <c r="BI2088" s="19"/>
      <c r="BJ2088" s="19"/>
      <c r="BK2088" s="19"/>
      <c r="BL2088" s="19"/>
      <c r="BM2088" s="19"/>
      <c r="BN2088" s="19"/>
      <c r="BO2088" s="19"/>
      <c r="BP2088" s="19"/>
    </row>
    <row r="2089" spans="1:68" s="2" customFormat="1">
      <c r="A2089" s="57"/>
      <c r="B2089" s="18"/>
      <c r="C2089" s="18"/>
      <c r="D2089" s="18"/>
      <c r="E2089" s="18"/>
      <c r="F2089" s="18"/>
      <c r="G2089" s="18"/>
      <c r="H2089" s="18"/>
      <c r="I2089" s="18"/>
      <c r="J2089" s="18"/>
      <c r="K2089" s="18"/>
      <c r="L2089" s="18"/>
      <c r="M2089" s="18"/>
      <c r="N2089" s="18"/>
      <c r="O2089" s="18"/>
      <c r="P2089" s="18"/>
      <c r="Q2089" s="18"/>
      <c r="R2089" s="18"/>
      <c r="S2089" s="18"/>
      <c r="T2089" s="18"/>
      <c r="U2089" s="18"/>
      <c r="V2089" s="18"/>
      <c r="W2089" s="18"/>
      <c r="X2089" s="18"/>
      <c r="Y2089" s="18"/>
      <c r="Z2089" s="18"/>
      <c r="AA2089" s="18"/>
      <c r="AB2089" s="18"/>
      <c r="AC2089" s="18"/>
      <c r="AD2089" s="18"/>
      <c r="AE2089" s="18"/>
      <c r="AF2089" s="18"/>
      <c r="AG2089" s="18"/>
      <c r="AH2089" s="18"/>
      <c r="AI2089" s="18"/>
      <c r="AJ2089" s="18"/>
      <c r="AK2089" s="18"/>
      <c r="AL2089" s="18"/>
      <c r="AM2089" s="18"/>
      <c r="AN2089" s="18"/>
      <c r="AO2089" s="18"/>
      <c r="AP2089" s="18"/>
      <c r="AQ2089" s="18"/>
      <c r="AR2089" s="19"/>
      <c r="AS2089" s="19"/>
      <c r="AT2089" s="19"/>
      <c r="AU2089" s="19"/>
      <c r="AV2089" s="19"/>
      <c r="AW2089" s="19"/>
      <c r="AX2089" s="19"/>
      <c r="AY2089" s="19"/>
      <c r="AZ2089" s="19"/>
      <c r="BA2089" s="19"/>
      <c r="BB2089" s="19"/>
      <c r="BC2089" s="19"/>
      <c r="BD2089" s="19"/>
      <c r="BE2089" s="19"/>
      <c r="BF2089" s="19"/>
      <c r="BG2089" s="19"/>
      <c r="BH2089" s="19"/>
      <c r="BI2089" s="19"/>
      <c r="BJ2089" s="19"/>
      <c r="BK2089" s="19"/>
      <c r="BL2089" s="19"/>
      <c r="BM2089" s="19"/>
      <c r="BN2089" s="19"/>
      <c r="BO2089" s="19"/>
      <c r="BP2089" s="19"/>
    </row>
    <row r="2090" spans="1:68" s="2" customFormat="1">
      <c r="A2090" s="57"/>
      <c r="B2090" s="18"/>
      <c r="C2090" s="18"/>
      <c r="D2090" s="18"/>
      <c r="E2090" s="18"/>
      <c r="F2090" s="18"/>
      <c r="G2090" s="18"/>
      <c r="H2090" s="18"/>
      <c r="I2090" s="18"/>
      <c r="J2090" s="18"/>
      <c r="K2090" s="18"/>
      <c r="L2090" s="18"/>
      <c r="M2090" s="18"/>
      <c r="N2090" s="18"/>
      <c r="O2090" s="18"/>
      <c r="P2090" s="18"/>
      <c r="Q2090" s="18"/>
      <c r="R2090" s="18"/>
      <c r="S2090" s="18"/>
      <c r="T2090" s="18"/>
      <c r="U2090" s="18"/>
      <c r="V2090" s="18"/>
      <c r="W2090" s="18"/>
      <c r="X2090" s="18"/>
      <c r="Y2090" s="18"/>
      <c r="Z2090" s="18"/>
      <c r="AA2090" s="18"/>
      <c r="AB2090" s="18"/>
      <c r="AC2090" s="18"/>
      <c r="AD2090" s="18"/>
      <c r="AE2090" s="18"/>
      <c r="AF2090" s="18"/>
      <c r="AG2090" s="18"/>
      <c r="AH2090" s="18"/>
      <c r="AI2090" s="18"/>
      <c r="AJ2090" s="18"/>
      <c r="AK2090" s="18"/>
      <c r="AL2090" s="18"/>
      <c r="AM2090" s="18"/>
      <c r="AN2090" s="18"/>
      <c r="AO2090" s="18"/>
      <c r="AP2090" s="18"/>
      <c r="AQ2090" s="18"/>
      <c r="AR2090" s="19"/>
      <c r="AS2090" s="19"/>
      <c r="AT2090" s="19"/>
      <c r="AU2090" s="19"/>
      <c r="AV2090" s="19"/>
      <c r="AW2090" s="19"/>
      <c r="AX2090" s="19"/>
      <c r="AY2090" s="19"/>
      <c r="AZ2090" s="19"/>
      <c r="BA2090" s="19"/>
      <c r="BB2090" s="19"/>
      <c r="BC2090" s="19"/>
      <c r="BD2090" s="19"/>
      <c r="BE2090" s="19"/>
      <c r="BF2090" s="19"/>
      <c r="BG2090" s="19"/>
      <c r="BH2090" s="19"/>
      <c r="BI2090" s="19"/>
      <c r="BJ2090" s="19"/>
      <c r="BK2090" s="19"/>
      <c r="BL2090" s="19"/>
      <c r="BM2090" s="19"/>
      <c r="BN2090" s="19"/>
      <c r="BO2090" s="19"/>
      <c r="BP2090" s="19"/>
    </row>
    <row r="2091" spans="1:68" s="2" customFormat="1">
      <c r="A2091" s="57"/>
      <c r="B2091" s="18"/>
      <c r="C2091" s="18"/>
      <c r="D2091" s="18"/>
      <c r="E2091" s="18"/>
      <c r="F2091" s="18"/>
      <c r="G2091" s="18"/>
      <c r="H2091" s="18"/>
      <c r="I2091" s="18"/>
      <c r="J2091" s="18"/>
      <c r="K2091" s="18"/>
      <c r="L2091" s="18"/>
      <c r="M2091" s="18"/>
      <c r="N2091" s="18"/>
      <c r="O2091" s="18"/>
      <c r="P2091" s="18"/>
      <c r="Q2091" s="18"/>
      <c r="R2091" s="18"/>
      <c r="S2091" s="18"/>
      <c r="T2091" s="18"/>
      <c r="U2091" s="18"/>
      <c r="V2091" s="18"/>
      <c r="W2091" s="18"/>
      <c r="X2091" s="18"/>
      <c r="Y2091" s="18"/>
      <c r="Z2091" s="18"/>
      <c r="AA2091" s="18"/>
      <c r="AB2091" s="18"/>
      <c r="AC2091" s="18"/>
      <c r="AD2091" s="18"/>
      <c r="AE2091" s="18"/>
      <c r="AF2091" s="18"/>
      <c r="AG2091" s="18"/>
      <c r="AH2091" s="18"/>
      <c r="AI2091" s="18"/>
      <c r="AJ2091" s="18"/>
      <c r="AK2091" s="18"/>
      <c r="AL2091" s="18"/>
      <c r="AM2091" s="18"/>
      <c r="AN2091" s="18"/>
      <c r="AO2091" s="18"/>
      <c r="AP2091" s="18"/>
      <c r="AQ2091" s="18"/>
      <c r="AR2091" s="19"/>
      <c r="AS2091" s="19"/>
      <c r="AT2091" s="19"/>
      <c r="AU2091" s="19"/>
      <c r="AV2091" s="19"/>
      <c r="AW2091" s="19"/>
      <c r="AX2091" s="19"/>
      <c r="AY2091" s="19"/>
      <c r="AZ2091" s="19"/>
      <c r="BA2091" s="19"/>
      <c r="BB2091" s="19"/>
      <c r="BC2091" s="19"/>
      <c r="BD2091" s="19"/>
      <c r="BE2091" s="19"/>
      <c r="BF2091" s="19"/>
      <c r="BG2091" s="19"/>
      <c r="BH2091" s="19"/>
      <c r="BI2091" s="19"/>
      <c r="BJ2091" s="19"/>
      <c r="BK2091" s="19"/>
      <c r="BL2091" s="19"/>
      <c r="BM2091" s="19"/>
      <c r="BN2091" s="19"/>
      <c r="BO2091" s="19"/>
      <c r="BP2091" s="19"/>
    </row>
    <row r="2092" spans="1:68" s="2" customFormat="1">
      <c r="A2092" s="57"/>
      <c r="B2092" s="18"/>
      <c r="C2092" s="18"/>
      <c r="D2092" s="18"/>
      <c r="E2092" s="18"/>
      <c r="F2092" s="18"/>
      <c r="G2092" s="18"/>
      <c r="H2092" s="18"/>
      <c r="I2092" s="18"/>
      <c r="J2092" s="18"/>
      <c r="K2092" s="18"/>
      <c r="L2092" s="18"/>
      <c r="M2092" s="18"/>
      <c r="N2092" s="18"/>
      <c r="O2092" s="18"/>
      <c r="P2092" s="18"/>
      <c r="Q2092" s="18"/>
      <c r="R2092" s="18"/>
      <c r="S2092" s="18"/>
      <c r="T2092" s="18"/>
      <c r="U2092" s="18"/>
      <c r="V2092" s="18"/>
      <c r="W2092" s="18"/>
      <c r="X2092" s="18"/>
      <c r="Y2092" s="18"/>
      <c r="Z2092" s="18"/>
      <c r="AA2092" s="18"/>
      <c r="AB2092" s="18"/>
      <c r="AC2092" s="18"/>
      <c r="AD2092" s="18"/>
      <c r="AE2092" s="18"/>
      <c r="AF2092" s="18"/>
      <c r="AG2092" s="18"/>
      <c r="AH2092" s="18"/>
      <c r="AI2092" s="18"/>
      <c r="AJ2092" s="18"/>
      <c r="AK2092" s="18"/>
      <c r="AL2092" s="18"/>
      <c r="AM2092" s="18"/>
      <c r="AN2092" s="18"/>
      <c r="AO2092" s="18"/>
      <c r="AP2092" s="18"/>
      <c r="AQ2092" s="18"/>
      <c r="AR2092" s="19"/>
      <c r="AS2092" s="19"/>
      <c r="AT2092" s="19"/>
      <c r="AU2092" s="19"/>
      <c r="AV2092" s="19"/>
      <c r="AW2092" s="19"/>
      <c r="AX2092" s="19"/>
      <c r="AY2092" s="19"/>
      <c r="AZ2092" s="19"/>
      <c r="BA2092" s="19"/>
      <c r="BB2092" s="19"/>
      <c r="BC2092" s="19"/>
      <c r="BD2092" s="19"/>
      <c r="BE2092" s="19"/>
      <c r="BF2092" s="19"/>
      <c r="BG2092" s="19"/>
      <c r="BH2092" s="19"/>
      <c r="BI2092" s="19"/>
      <c r="BJ2092" s="19"/>
      <c r="BK2092" s="19"/>
      <c r="BL2092" s="19"/>
      <c r="BM2092" s="19"/>
      <c r="BN2092" s="19"/>
      <c r="BO2092" s="19"/>
      <c r="BP2092" s="19"/>
    </row>
    <row r="2093" spans="1:68" s="2" customFormat="1">
      <c r="A2093" s="57"/>
      <c r="B2093" s="18"/>
      <c r="C2093" s="18"/>
      <c r="D2093" s="18"/>
      <c r="E2093" s="18"/>
      <c r="F2093" s="18"/>
      <c r="G2093" s="18"/>
      <c r="H2093" s="18"/>
      <c r="I2093" s="18"/>
      <c r="J2093" s="18"/>
      <c r="K2093" s="18"/>
      <c r="L2093" s="18"/>
      <c r="M2093" s="18"/>
      <c r="N2093" s="18"/>
      <c r="O2093" s="18"/>
      <c r="P2093" s="18"/>
      <c r="Q2093" s="18"/>
      <c r="R2093" s="18"/>
      <c r="S2093" s="18"/>
      <c r="T2093" s="18"/>
      <c r="U2093" s="18"/>
      <c r="V2093" s="18"/>
      <c r="W2093" s="18"/>
      <c r="X2093" s="18"/>
      <c r="Y2093" s="18"/>
      <c r="Z2093" s="18"/>
      <c r="AA2093" s="18"/>
      <c r="AB2093" s="18"/>
      <c r="AC2093" s="18"/>
      <c r="AD2093" s="18"/>
      <c r="AE2093" s="18"/>
      <c r="AF2093" s="18"/>
      <c r="AG2093" s="18"/>
      <c r="AH2093" s="18"/>
      <c r="AI2093" s="18"/>
      <c r="AJ2093" s="18"/>
      <c r="AK2093" s="18"/>
      <c r="AL2093" s="18"/>
      <c r="AM2093" s="18"/>
      <c r="AN2093" s="18"/>
      <c r="AO2093" s="18"/>
      <c r="AP2093" s="18"/>
      <c r="AQ2093" s="18"/>
      <c r="AR2093" s="19"/>
      <c r="AS2093" s="19"/>
      <c r="AT2093" s="19"/>
      <c r="AU2093" s="19"/>
      <c r="AV2093" s="19"/>
      <c r="AW2093" s="19"/>
      <c r="AX2093" s="19"/>
      <c r="AY2093" s="19"/>
      <c r="AZ2093" s="19"/>
      <c r="BA2093" s="19"/>
      <c r="BB2093" s="19"/>
      <c r="BC2093" s="19"/>
      <c r="BD2093" s="19"/>
      <c r="BE2093" s="19"/>
      <c r="BF2093" s="19"/>
      <c r="BG2093" s="19"/>
      <c r="BH2093" s="19"/>
      <c r="BI2093" s="19"/>
      <c r="BJ2093" s="19"/>
      <c r="BK2093" s="19"/>
      <c r="BL2093" s="19"/>
      <c r="BM2093" s="19"/>
      <c r="BN2093" s="19"/>
      <c r="BO2093" s="19"/>
      <c r="BP2093" s="19"/>
    </row>
    <row r="2094" spans="1:68" s="2" customFormat="1">
      <c r="A2094" s="57"/>
      <c r="B2094" s="18"/>
      <c r="C2094" s="18"/>
      <c r="D2094" s="18"/>
      <c r="E2094" s="18"/>
      <c r="F2094" s="18"/>
      <c r="G2094" s="18"/>
      <c r="H2094" s="18"/>
      <c r="I2094" s="18"/>
      <c r="J2094" s="18"/>
      <c r="K2094" s="18"/>
      <c r="L2094" s="18"/>
      <c r="M2094" s="18"/>
      <c r="N2094" s="18"/>
      <c r="O2094" s="18"/>
      <c r="P2094" s="18"/>
      <c r="Q2094" s="18"/>
      <c r="R2094" s="18"/>
      <c r="S2094" s="18"/>
      <c r="T2094" s="18"/>
      <c r="U2094" s="18"/>
      <c r="V2094" s="18"/>
      <c r="W2094" s="18"/>
      <c r="X2094" s="18"/>
      <c r="Y2094" s="18"/>
      <c r="Z2094" s="18"/>
      <c r="AA2094" s="18"/>
      <c r="AB2094" s="18"/>
      <c r="AC2094" s="18"/>
      <c r="AD2094" s="18"/>
      <c r="AE2094" s="18"/>
      <c r="AF2094" s="18"/>
      <c r="AG2094" s="18"/>
      <c r="AH2094" s="18"/>
      <c r="AI2094" s="18"/>
      <c r="AJ2094" s="18"/>
      <c r="AK2094" s="18"/>
      <c r="AL2094" s="18"/>
      <c r="AM2094" s="18"/>
      <c r="AN2094" s="18"/>
      <c r="AO2094" s="18"/>
      <c r="AP2094" s="18"/>
      <c r="AQ2094" s="18"/>
      <c r="AR2094" s="19"/>
      <c r="AS2094" s="19"/>
      <c r="AT2094" s="19"/>
      <c r="AU2094" s="19"/>
      <c r="AV2094" s="19"/>
      <c r="AW2094" s="19"/>
      <c r="AX2094" s="19"/>
      <c r="AY2094" s="19"/>
      <c r="AZ2094" s="19"/>
      <c r="BA2094" s="19"/>
      <c r="BB2094" s="19"/>
      <c r="BC2094" s="19"/>
      <c r="BD2094" s="19"/>
      <c r="BE2094" s="19"/>
      <c r="BF2094" s="19"/>
      <c r="BG2094" s="19"/>
      <c r="BH2094" s="19"/>
      <c r="BI2094" s="19"/>
      <c r="BJ2094" s="19"/>
      <c r="BK2094" s="19"/>
      <c r="BL2094" s="19"/>
      <c r="BM2094" s="19"/>
      <c r="BN2094" s="19"/>
      <c r="BO2094" s="19"/>
      <c r="BP2094" s="19"/>
    </row>
    <row r="2095" spans="1:68" s="2" customFormat="1">
      <c r="A2095" s="57"/>
      <c r="B2095" s="18"/>
      <c r="C2095" s="18"/>
      <c r="D2095" s="18"/>
      <c r="E2095" s="18"/>
      <c r="F2095" s="18"/>
      <c r="G2095" s="18"/>
      <c r="H2095" s="18"/>
      <c r="I2095" s="18"/>
      <c r="J2095" s="18"/>
      <c r="K2095" s="18"/>
      <c r="L2095" s="18"/>
      <c r="M2095" s="18"/>
      <c r="N2095" s="18"/>
      <c r="O2095" s="18"/>
      <c r="P2095" s="18"/>
      <c r="Q2095" s="18"/>
      <c r="R2095" s="18"/>
      <c r="S2095" s="18"/>
      <c r="T2095" s="18"/>
      <c r="U2095" s="18"/>
      <c r="V2095" s="18"/>
      <c r="W2095" s="18"/>
      <c r="X2095" s="18"/>
      <c r="Y2095" s="18"/>
      <c r="Z2095" s="18"/>
      <c r="AA2095" s="18"/>
      <c r="AB2095" s="18"/>
      <c r="AC2095" s="18"/>
      <c r="AD2095" s="18"/>
      <c r="AE2095" s="18"/>
      <c r="AF2095" s="18"/>
      <c r="AG2095" s="18"/>
      <c r="AH2095" s="18"/>
      <c r="AI2095" s="18"/>
      <c r="AJ2095" s="18"/>
      <c r="AK2095" s="18"/>
      <c r="AL2095" s="18"/>
      <c r="AM2095" s="18"/>
      <c r="AN2095" s="18"/>
      <c r="AO2095" s="18"/>
      <c r="AP2095" s="18"/>
      <c r="AQ2095" s="18"/>
      <c r="AR2095" s="19"/>
      <c r="AS2095" s="19"/>
      <c r="AT2095" s="19"/>
      <c r="AU2095" s="19"/>
      <c r="AV2095" s="19"/>
      <c r="AW2095" s="19"/>
      <c r="AX2095" s="19"/>
      <c r="AY2095" s="19"/>
      <c r="AZ2095" s="19"/>
      <c r="BA2095" s="19"/>
      <c r="BB2095" s="19"/>
      <c r="BC2095" s="19"/>
      <c r="BD2095" s="19"/>
      <c r="BE2095" s="19"/>
      <c r="BF2095" s="19"/>
      <c r="BG2095" s="19"/>
      <c r="BH2095" s="19"/>
      <c r="BI2095" s="19"/>
      <c r="BJ2095" s="19"/>
      <c r="BK2095" s="19"/>
      <c r="BL2095" s="19"/>
      <c r="BM2095" s="19"/>
      <c r="BN2095" s="19"/>
      <c r="BO2095" s="19"/>
      <c r="BP2095" s="19"/>
    </row>
    <row r="2096" spans="1:68" s="2" customFormat="1">
      <c r="A2096" s="57"/>
      <c r="B2096" s="18"/>
      <c r="C2096" s="18"/>
      <c r="D2096" s="18"/>
      <c r="E2096" s="18"/>
      <c r="F2096" s="18"/>
      <c r="G2096" s="18"/>
      <c r="H2096" s="18"/>
      <c r="I2096" s="18"/>
      <c r="J2096" s="18"/>
      <c r="K2096" s="18"/>
      <c r="L2096" s="18"/>
      <c r="M2096" s="18"/>
      <c r="N2096" s="18"/>
      <c r="O2096" s="18"/>
      <c r="P2096" s="18"/>
      <c r="Q2096" s="18"/>
      <c r="R2096" s="18"/>
      <c r="S2096" s="18"/>
      <c r="T2096" s="18"/>
      <c r="U2096" s="18"/>
      <c r="V2096" s="18"/>
      <c r="W2096" s="18"/>
      <c r="X2096" s="18"/>
      <c r="Y2096" s="18"/>
      <c r="Z2096" s="18"/>
      <c r="AA2096" s="18"/>
      <c r="AB2096" s="18"/>
      <c r="AC2096" s="18"/>
      <c r="AD2096" s="18"/>
      <c r="AE2096" s="18"/>
      <c r="AF2096" s="18"/>
      <c r="AG2096" s="18"/>
      <c r="AH2096" s="18"/>
      <c r="AI2096" s="18"/>
      <c r="AJ2096" s="18"/>
      <c r="AK2096" s="18"/>
      <c r="AL2096" s="18"/>
      <c r="AM2096" s="18"/>
      <c r="AN2096" s="18"/>
      <c r="AO2096" s="18"/>
      <c r="AP2096" s="18"/>
      <c r="AQ2096" s="18"/>
      <c r="AR2096" s="19"/>
      <c r="AS2096" s="19"/>
      <c r="AT2096" s="19"/>
      <c r="AU2096" s="19"/>
      <c r="AV2096" s="19"/>
      <c r="AW2096" s="19"/>
      <c r="AX2096" s="19"/>
      <c r="AY2096" s="19"/>
      <c r="AZ2096" s="19"/>
      <c r="BA2096" s="19"/>
      <c r="BB2096" s="19"/>
      <c r="BC2096" s="19"/>
      <c r="BD2096" s="19"/>
      <c r="BE2096" s="19"/>
      <c r="BF2096" s="19"/>
      <c r="BG2096" s="19"/>
      <c r="BH2096" s="19"/>
      <c r="BI2096" s="19"/>
      <c r="BJ2096" s="19"/>
      <c r="BK2096" s="19"/>
      <c r="BL2096" s="19"/>
      <c r="BM2096" s="19"/>
      <c r="BN2096" s="19"/>
      <c r="BO2096" s="19"/>
      <c r="BP2096" s="19"/>
    </row>
    <row r="2097" spans="1:68" s="2" customFormat="1">
      <c r="A2097" s="57"/>
      <c r="B2097" s="18"/>
      <c r="C2097" s="18"/>
      <c r="D2097" s="18"/>
      <c r="E2097" s="18"/>
      <c r="F2097" s="18"/>
      <c r="G2097" s="18"/>
      <c r="H2097" s="18"/>
      <c r="I2097" s="18"/>
      <c r="J2097" s="18"/>
      <c r="K2097" s="18"/>
      <c r="L2097" s="18"/>
      <c r="M2097" s="18"/>
      <c r="N2097" s="18"/>
      <c r="O2097" s="18"/>
      <c r="P2097" s="18"/>
      <c r="Q2097" s="18"/>
      <c r="R2097" s="18"/>
      <c r="S2097" s="18"/>
      <c r="T2097" s="18"/>
      <c r="U2097" s="18"/>
      <c r="V2097" s="18"/>
      <c r="W2097" s="18"/>
      <c r="X2097" s="18"/>
      <c r="Y2097" s="18"/>
      <c r="Z2097" s="18"/>
      <c r="AA2097" s="18"/>
      <c r="AB2097" s="18"/>
      <c r="AC2097" s="18"/>
      <c r="AD2097" s="18"/>
      <c r="AE2097" s="18"/>
      <c r="AF2097" s="18"/>
      <c r="AG2097" s="18"/>
      <c r="AH2097" s="18"/>
      <c r="AI2097" s="18"/>
      <c r="AJ2097" s="18"/>
      <c r="AK2097" s="18"/>
      <c r="AL2097" s="18"/>
      <c r="AM2097" s="18"/>
      <c r="AN2097" s="18"/>
      <c r="AO2097" s="18"/>
      <c r="AP2097" s="18"/>
      <c r="AQ2097" s="18"/>
      <c r="AR2097" s="19"/>
      <c r="AS2097" s="19"/>
      <c r="AT2097" s="19"/>
      <c r="AU2097" s="19"/>
      <c r="AV2097" s="19"/>
      <c r="AW2097" s="19"/>
      <c r="AX2097" s="19"/>
      <c r="AY2097" s="19"/>
      <c r="AZ2097" s="19"/>
      <c r="BA2097" s="19"/>
      <c r="BB2097" s="19"/>
      <c r="BC2097" s="19"/>
      <c r="BD2097" s="19"/>
      <c r="BE2097" s="19"/>
      <c r="BF2097" s="19"/>
      <c r="BG2097" s="19"/>
      <c r="BH2097" s="19"/>
      <c r="BI2097" s="19"/>
      <c r="BJ2097" s="19"/>
      <c r="BK2097" s="19"/>
      <c r="BL2097" s="19"/>
      <c r="BM2097" s="19"/>
      <c r="BN2097" s="19"/>
      <c r="BO2097" s="19"/>
      <c r="BP2097" s="19"/>
    </row>
    <row r="2098" spans="1:68" s="2" customFormat="1">
      <c r="A2098" s="57"/>
      <c r="B2098" s="18"/>
      <c r="C2098" s="18"/>
      <c r="D2098" s="18"/>
      <c r="E2098" s="18"/>
      <c r="F2098" s="18"/>
      <c r="G2098" s="18"/>
      <c r="H2098" s="18"/>
      <c r="I2098" s="18"/>
      <c r="J2098" s="18"/>
      <c r="K2098" s="18"/>
      <c r="L2098" s="18"/>
      <c r="M2098" s="18"/>
      <c r="N2098" s="18"/>
      <c r="O2098" s="18"/>
      <c r="P2098" s="18"/>
      <c r="Q2098" s="18"/>
      <c r="R2098" s="18"/>
      <c r="S2098" s="18"/>
      <c r="T2098" s="18"/>
      <c r="U2098" s="18"/>
      <c r="V2098" s="18"/>
      <c r="W2098" s="18"/>
      <c r="X2098" s="18"/>
      <c r="Y2098" s="18"/>
      <c r="Z2098" s="18"/>
      <c r="AA2098" s="18"/>
      <c r="AB2098" s="18"/>
      <c r="AC2098" s="18"/>
      <c r="AD2098" s="18"/>
      <c r="AE2098" s="18"/>
      <c r="AF2098" s="18"/>
      <c r="AG2098" s="18"/>
      <c r="AH2098" s="18"/>
      <c r="AI2098" s="18"/>
      <c r="AJ2098" s="18"/>
      <c r="AK2098" s="18"/>
      <c r="AL2098" s="18"/>
      <c r="AM2098" s="18"/>
      <c r="AN2098" s="18"/>
      <c r="AO2098" s="18"/>
      <c r="AP2098" s="18"/>
      <c r="AQ2098" s="18"/>
      <c r="AR2098" s="19"/>
      <c r="AS2098" s="19"/>
      <c r="AT2098" s="19"/>
      <c r="AU2098" s="19"/>
      <c r="AV2098" s="19"/>
      <c r="AW2098" s="19"/>
      <c r="AX2098" s="19"/>
      <c r="AY2098" s="19"/>
      <c r="AZ2098" s="19"/>
      <c r="BA2098" s="19"/>
      <c r="BB2098" s="19"/>
      <c r="BC2098" s="19"/>
      <c r="BD2098" s="19"/>
      <c r="BE2098" s="19"/>
      <c r="BF2098" s="19"/>
      <c r="BG2098" s="19"/>
      <c r="BH2098" s="19"/>
      <c r="BI2098" s="19"/>
      <c r="BJ2098" s="19"/>
      <c r="BK2098" s="19"/>
      <c r="BL2098" s="19"/>
      <c r="BM2098" s="19"/>
      <c r="BN2098" s="19"/>
      <c r="BO2098" s="19"/>
      <c r="BP2098" s="19"/>
    </row>
    <row r="2099" spans="1:68" s="2" customFormat="1">
      <c r="A2099" s="57"/>
      <c r="B2099" s="18"/>
      <c r="C2099" s="18"/>
      <c r="D2099" s="18"/>
      <c r="E2099" s="18"/>
      <c r="F2099" s="18"/>
      <c r="G2099" s="18"/>
      <c r="H2099" s="18"/>
      <c r="I2099" s="18"/>
      <c r="J2099" s="18"/>
      <c r="K2099" s="18"/>
      <c r="L2099" s="18"/>
      <c r="M2099" s="18"/>
      <c r="N2099" s="18"/>
      <c r="O2099" s="18"/>
      <c r="P2099" s="18"/>
      <c r="Q2099" s="18"/>
      <c r="R2099" s="18"/>
      <c r="S2099" s="18"/>
      <c r="T2099" s="18"/>
      <c r="U2099" s="18"/>
      <c r="V2099" s="18"/>
      <c r="W2099" s="18"/>
      <c r="X2099" s="18"/>
      <c r="Y2099" s="18"/>
      <c r="Z2099" s="18"/>
      <c r="AA2099" s="18"/>
      <c r="AB2099" s="18"/>
      <c r="AC2099" s="18"/>
      <c r="AD2099" s="18"/>
      <c r="AE2099" s="18"/>
      <c r="AF2099" s="18"/>
      <c r="AG2099" s="18"/>
      <c r="AH2099" s="18"/>
      <c r="AI2099" s="18"/>
      <c r="AJ2099" s="18"/>
      <c r="AK2099" s="18"/>
      <c r="AL2099" s="18"/>
      <c r="AM2099" s="18"/>
      <c r="AN2099" s="18"/>
      <c r="AO2099" s="18"/>
      <c r="AP2099" s="18"/>
      <c r="AQ2099" s="18"/>
      <c r="AR2099" s="19"/>
      <c r="AS2099" s="19"/>
      <c r="AT2099" s="19"/>
      <c r="AU2099" s="19"/>
      <c r="AV2099" s="19"/>
      <c r="AW2099" s="19"/>
      <c r="AX2099" s="19"/>
      <c r="AY2099" s="19"/>
      <c r="AZ2099" s="19"/>
      <c r="BA2099" s="19"/>
      <c r="BB2099" s="19"/>
      <c r="BC2099" s="19"/>
      <c r="BD2099" s="19"/>
      <c r="BE2099" s="19"/>
      <c r="BF2099" s="19"/>
      <c r="BG2099" s="19"/>
      <c r="BH2099" s="19"/>
      <c r="BI2099" s="19"/>
      <c r="BJ2099" s="19"/>
      <c r="BK2099" s="19"/>
      <c r="BL2099" s="19"/>
      <c r="BM2099" s="19"/>
      <c r="BN2099" s="19"/>
      <c r="BO2099" s="19"/>
      <c r="BP2099" s="19"/>
    </row>
    <row r="2100" spans="1:68" s="2" customFormat="1">
      <c r="A2100" s="57"/>
      <c r="B2100" s="18"/>
      <c r="C2100" s="18"/>
      <c r="D2100" s="18"/>
      <c r="E2100" s="18"/>
      <c r="F2100" s="18"/>
      <c r="G2100" s="18"/>
      <c r="H2100" s="18"/>
      <c r="I2100" s="18"/>
      <c r="J2100" s="18"/>
      <c r="K2100" s="18"/>
      <c r="L2100" s="18"/>
      <c r="M2100" s="18"/>
      <c r="N2100" s="18"/>
      <c r="O2100" s="18"/>
      <c r="P2100" s="18"/>
      <c r="Q2100" s="18"/>
      <c r="R2100" s="18"/>
      <c r="S2100" s="18"/>
      <c r="T2100" s="18"/>
      <c r="U2100" s="18"/>
      <c r="V2100" s="18"/>
      <c r="W2100" s="18"/>
      <c r="X2100" s="18"/>
      <c r="Y2100" s="18"/>
      <c r="Z2100" s="18"/>
      <c r="AA2100" s="18"/>
      <c r="AB2100" s="18"/>
      <c r="AC2100" s="18"/>
      <c r="AD2100" s="18"/>
      <c r="AE2100" s="18"/>
      <c r="AF2100" s="18"/>
      <c r="AG2100" s="18"/>
      <c r="AH2100" s="18"/>
      <c r="AI2100" s="18"/>
      <c r="AJ2100" s="18"/>
      <c r="AK2100" s="18"/>
      <c r="AL2100" s="18"/>
      <c r="AM2100" s="18"/>
      <c r="AN2100" s="18"/>
      <c r="AO2100" s="18"/>
      <c r="AP2100" s="18"/>
      <c r="AQ2100" s="18"/>
      <c r="AR2100" s="19"/>
      <c r="AS2100" s="19"/>
      <c r="AT2100" s="19"/>
      <c r="AU2100" s="19"/>
      <c r="AV2100" s="19"/>
      <c r="AW2100" s="19"/>
      <c r="AX2100" s="19"/>
      <c r="AY2100" s="19"/>
      <c r="AZ2100" s="19"/>
      <c r="BA2100" s="19"/>
      <c r="BB2100" s="19"/>
      <c r="BC2100" s="19"/>
      <c r="BD2100" s="19"/>
      <c r="BE2100" s="19"/>
      <c r="BF2100" s="19"/>
      <c r="BG2100" s="19"/>
      <c r="BH2100" s="19"/>
      <c r="BI2100" s="19"/>
      <c r="BJ2100" s="19"/>
      <c r="BK2100" s="19"/>
      <c r="BL2100" s="19"/>
      <c r="BM2100" s="19"/>
      <c r="BN2100" s="19"/>
      <c r="BO2100" s="19"/>
      <c r="BP2100" s="19"/>
    </row>
    <row r="2101" spans="1:68" s="2" customFormat="1">
      <c r="A2101" s="57"/>
      <c r="B2101" s="18"/>
      <c r="C2101" s="18"/>
      <c r="D2101" s="18"/>
      <c r="E2101" s="18"/>
      <c r="F2101" s="18"/>
      <c r="G2101" s="18"/>
      <c r="H2101" s="18"/>
      <c r="I2101" s="18"/>
      <c r="J2101" s="18"/>
      <c r="K2101" s="18"/>
      <c r="L2101" s="18"/>
      <c r="M2101" s="18"/>
      <c r="N2101" s="18"/>
      <c r="O2101" s="18"/>
      <c r="P2101" s="18"/>
      <c r="Q2101" s="18"/>
      <c r="R2101" s="18"/>
      <c r="S2101" s="18"/>
      <c r="T2101" s="18"/>
      <c r="U2101" s="18"/>
      <c r="V2101" s="18"/>
      <c r="W2101" s="18"/>
      <c r="X2101" s="18"/>
      <c r="Y2101" s="18"/>
      <c r="Z2101" s="18"/>
      <c r="AA2101" s="18"/>
      <c r="AB2101" s="18"/>
      <c r="AC2101" s="18"/>
      <c r="AD2101" s="18"/>
      <c r="AE2101" s="18"/>
      <c r="AF2101" s="18"/>
      <c r="AG2101" s="18"/>
      <c r="AH2101" s="18"/>
      <c r="AI2101" s="18"/>
      <c r="AJ2101" s="18"/>
      <c r="AK2101" s="18"/>
      <c r="AL2101" s="18"/>
      <c r="AM2101" s="18"/>
      <c r="AN2101" s="18"/>
      <c r="AO2101" s="18"/>
      <c r="AP2101" s="18"/>
      <c r="AQ2101" s="18"/>
      <c r="AR2101" s="19"/>
      <c r="AS2101" s="19"/>
      <c r="AT2101" s="19"/>
      <c r="AU2101" s="19"/>
      <c r="AV2101" s="19"/>
      <c r="AW2101" s="19"/>
      <c r="AX2101" s="19"/>
      <c r="AY2101" s="19"/>
      <c r="AZ2101" s="19"/>
      <c r="BA2101" s="19"/>
      <c r="BB2101" s="19"/>
      <c r="BC2101" s="19"/>
      <c r="BD2101" s="19"/>
      <c r="BE2101" s="19"/>
      <c r="BF2101" s="19"/>
      <c r="BG2101" s="19"/>
      <c r="BH2101" s="19"/>
      <c r="BI2101" s="19"/>
      <c r="BJ2101" s="19"/>
      <c r="BK2101" s="19"/>
      <c r="BL2101" s="19"/>
      <c r="BM2101" s="19"/>
      <c r="BN2101" s="19"/>
      <c r="BO2101" s="19"/>
      <c r="BP2101" s="19"/>
    </row>
    <row r="2102" spans="1:68" s="2" customFormat="1">
      <c r="A2102" s="57"/>
      <c r="B2102" s="18"/>
      <c r="C2102" s="18"/>
      <c r="D2102" s="18"/>
      <c r="E2102" s="18"/>
      <c r="F2102" s="18"/>
      <c r="G2102" s="18"/>
      <c r="H2102" s="18"/>
      <c r="I2102" s="18"/>
      <c r="J2102" s="18"/>
      <c r="K2102" s="18"/>
      <c r="L2102" s="18"/>
      <c r="M2102" s="18"/>
      <c r="N2102" s="18"/>
      <c r="O2102" s="18"/>
      <c r="P2102" s="18"/>
      <c r="Q2102" s="18"/>
      <c r="R2102" s="18"/>
      <c r="S2102" s="18"/>
      <c r="T2102" s="18"/>
      <c r="U2102" s="18"/>
      <c r="V2102" s="18"/>
      <c r="W2102" s="18"/>
      <c r="X2102" s="18"/>
      <c r="Y2102" s="18"/>
      <c r="Z2102" s="18"/>
      <c r="AA2102" s="18"/>
      <c r="AB2102" s="18"/>
      <c r="AC2102" s="18"/>
      <c r="AD2102" s="18"/>
      <c r="AE2102" s="18"/>
      <c r="AF2102" s="18"/>
      <c r="AG2102" s="18"/>
      <c r="AH2102" s="18"/>
      <c r="AI2102" s="18"/>
      <c r="AJ2102" s="18"/>
      <c r="AK2102" s="18"/>
      <c r="AL2102" s="18"/>
      <c r="AM2102" s="18"/>
      <c r="AN2102" s="18"/>
      <c r="AO2102" s="18"/>
      <c r="AP2102" s="18"/>
      <c r="AQ2102" s="18"/>
      <c r="AR2102" s="19"/>
      <c r="AS2102" s="19"/>
      <c r="AT2102" s="19"/>
      <c r="AU2102" s="19"/>
      <c r="AV2102" s="19"/>
      <c r="AW2102" s="19"/>
      <c r="AX2102" s="19"/>
      <c r="AY2102" s="19"/>
      <c r="AZ2102" s="19"/>
      <c r="BA2102" s="19"/>
      <c r="BB2102" s="19"/>
      <c r="BC2102" s="19"/>
      <c r="BD2102" s="19"/>
      <c r="BE2102" s="19"/>
      <c r="BF2102" s="19"/>
      <c r="BG2102" s="19"/>
      <c r="BH2102" s="19"/>
      <c r="BI2102" s="19"/>
      <c r="BJ2102" s="19"/>
      <c r="BK2102" s="19"/>
      <c r="BL2102" s="19"/>
      <c r="BM2102" s="19"/>
      <c r="BN2102" s="19"/>
      <c r="BO2102" s="19"/>
      <c r="BP2102" s="19"/>
    </row>
    <row r="2103" spans="1:68" s="2" customFormat="1">
      <c r="A2103" s="57"/>
      <c r="B2103" s="18"/>
      <c r="C2103" s="18"/>
      <c r="D2103" s="18"/>
      <c r="E2103" s="18"/>
      <c r="F2103" s="18"/>
      <c r="G2103" s="18"/>
      <c r="H2103" s="18"/>
      <c r="I2103" s="18"/>
      <c r="J2103" s="18"/>
      <c r="K2103" s="18"/>
      <c r="L2103" s="18"/>
      <c r="M2103" s="18"/>
      <c r="N2103" s="18"/>
      <c r="O2103" s="18"/>
      <c r="P2103" s="18"/>
      <c r="Q2103" s="18"/>
      <c r="R2103" s="18"/>
      <c r="S2103" s="18"/>
      <c r="T2103" s="18"/>
      <c r="U2103" s="18"/>
      <c r="V2103" s="18"/>
      <c r="W2103" s="18"/>
      <c r="X2103" s="18"/>
      <c r="Y2103" s="18"/>
      <c r="Z2103" s="18"/>
      <c r="AA2103" s="18"/>
      <c r="AB2103" s="18"/>
      <c r="AC2103" s="18"/>
      <c r="AD2103" s="18"/>
      <c r="AE2103" s="18"/>
      <c r="AF2103" s="18"/>
      <c r="AG2103" s="18"/>
      <c r="AH2103" s="18"/>
      <c r="AI2103" s="18"/>
      <c r="AJ2103" s="18"/>
      <c r="AK2103" s="18"/>
      <c r="AL2103" s="18"/>
      <c r="AM2103" s="18"/>
      <c r="AN2103" s="18"/>
      <c r="AO2103" s="18"/>
      <c r="AP2103" s="18"/>
      <c r="AQ2103" s="18"/>
      <c r="AR2103" s="19"/>
      <c r="AS2103" s="19"/>
      <c r="AT2103" s="19"/>
      <c r="AU2103" s="19"/>
      <c r="AV2103" s="19"/>
      <c r="AW2103" s="19"/>
      <c r="AX2103" s="19"/>
      <c r="AY2103" s="19"/>
      <c r="AZ2103" s="19"/>
      <c r="BA2103" s="19"/>
      <c r="BB2103" s="19"/>
      <c r="BC2103" s="19"/>
      <c r="BD2103" s="19"/>
      <c r="BE2103" s="19"/>
      <c r="BF2103" s="19"/>
      <c r="BG2103" s="19"/>
      <c r="BH2103" s="19"/>
      <c r="BI2103" s="19"/>
      <c r="BJ2103" s="19"/>
      <c r="BK2103" s="19"/>
      <c r="BL2103" s="19"/>
      <c r="BM2103" s="19"/>
      <c r="BN2103" s="19"/>
      <c r="BO2103" s="19"/>
      <c r="BP2103" s="19"/>
    </row>
    <row r="2104" spans="1:68" s="2" customFormat="1">
      <c r="A2104" s="57"/>
      <c r="B2104" s="18"/>
      <c r="C2104" s="18"/>
      <c r="D2104" s="18"/>
      <c r="E2104" s="18"/>
      <c r="F2104" s="18"/>
      <c r="G2104" s="18"/>
      <c r="H2104" s="18"/>
      <c r="I2104" s="18"/>
      <c r="J2104" s="18"/>
      <c r="K2104" s="18"/>
      <c r="L2104" s="18"/>
      <c r="M2104" s="18"/>
      <c r="N2104" s="18"/>
      <c r="O2104" s="18"/>
      <c r="P2104" s="18"/>
      <c r="Q2104" s="18"/>
      <c r="R2104" s="18"/>
      <c r="S2104" s="18"/>
      <c r="T2104" s="18"/>
      <c r="U2104" s="18"/>
      <c r="V2104" s="18"/>
      <c r="W2104" s="18"/>
      <c r="X2104" s="18"/>
      <c r="Y2104" s="18"/>
      <c r="Z2104" s="18"/>
      <c r="AA2104" s="18"/>
      <c r="AB2104" s="18"/>
      <c r="AC2104" s="18"/>
      <c r="AD2104" s="18"/>
      <c r="AE2104" s="18"/>
      <c r="AF2104" s="18"/>
      <c r="AG2104" s="18"/>
      <c r="AH2104" s="18"/>
      <c r="AI2104" s="18"/>
      <c r="AJ2104" s="18"/>
      <c r="AK2104" s="18"/>
      <c r="AL2104" s="18"/>
      <c r="AM2104" s="18"/>
      <c r="AN2104" s="18"/>
      <c r="AO2104" s="18"/>
      <c r="AP2104" s="18"/>
      <c r="AQ2104" s="18"/>
      <c r="AR2104" s="19"/>
      <c r="AS2104" s="19"/>
      <c r="AT2104" s="19"/>
      <c r="AU2104" s="19"/>
      <c r="AV2104" s="19"/>
      <c r="AW2104" s="19"/>
      <c r="AX2104" s="19"/>
      <c r="AY2104" s="19"/>
      <c r="AZ2104" s="19"/>
      <c r="BA2104" s="19"/>
      <c r="BB2104" s="19"/>
      <c r="BC2104" s="19"/>
      <c r="BD2104" s="19"/>
      <c r="BE2104" s="19"/>
      <c r="BF2104" s="19"/>
      <c r="BG2104" s="19"/>
      <c r="BH2104" s="19"/>
      <c r="BI2104" s="19"/>
      <c r="BJ2104" s="19"/>
      <c r="BK2104" s="19"/>
      <c r="BL2104" s="19"/>
      <c r="BM2104" s="19"/>
      <c r="BN2104" s="19"/>
      <c r="BO2104" s="19"/>
      <c r="BP2104" s="19"/>
    </row>
    <row r="2105" spans="1:68" s="2" customFormat="1">
      <c r="A2105" s="57"/>
      <c r="B2105" s="18"/>
      <c r="C2105" s="18"/>
      <c r="D2105" s="18"/>
      <c r="E2105" s="18"/>
      <c r="F2105" s="18"/>
      <c r="G2105" s="18"/>
      <c r="H2105" s="18"/>
      <c r="I2105" s="18"/>
      <c r="J2105" s="18"/>
      <c r="K2105" s="18"/>
      <c r="L2105" s="18"/>
      <c r="M2105" s="18"/>
      <c r="N2105" s="18"/>
      <c r="O2105" s="18"/>
      <c r="P2105" s="18"/>
      <c r="Q2105" s="18"/>
      <c r="R2105" s="18"/>
      <c r="S2105" s="18"/>
      <c r="T2105" s="18"/>
      <c r="U2105" s="18"/>
      <c r="V2105" s="18"/>
      <c r="W2105" s="18"/>
      <c r="X2105" s="18"/>
      <c r="Y2105" s="18"/>
      <c r="Z2105" s="18"/>
      <c r="AA2105" s="18"/>
      <c r="AB2105" s="18"/>
      <c r="AC2105" s="18"/>
      <c r="AD2105" s="18"/>
      <c r="AE2105" s="18"/>
      <c r="AF2105" s="18"/>
      <c r="AG2105" s="18"/>
      <c r="AH2105" s="18"/>
      <c r="AI2105" s="18"/>
      <c r="AJ2105" s="18"/>
      <c r="AK2105" s="18"/>
      <c r="AL2105" s="18"/>
      <c r="AM2105" s="18"/>
      <c r="AN2105" s="18"/>
      <c r="AO2105" s="18"/>
      <c r="AP2105" s="18"/>
      <c r="AQ2105" s="18"/>
      <c r="AR2105" s="19"/>
      <c r="AS2105" s="19"/>
      <c r="AT2105" s="19"/>
      <c r="AU2105" s="19"/>
      <c r="AV2105" s="19"/>
      <c r="AW2105" s="19"/>
      <c r="AX2105" s="19"/>
      <c r="AY2105" s="19"/>
      <c r="AZ2105" s="19"/>
      <c r="BA2105" s="19"/>
      <c r="BB2105" s="19"/>
      <c r="BC2105" s="19"/>
      <c r="BD2105" s="19"/>
      <c r="BE2105" s="19"/>
      <c r="BF2105" s="19"/>
      <c r="BG2105" s="19"/>
      <c r="BH2105" s="19"/>
      <c r="BI2105" s="19"/>
      <c r="BJ2105" s="19"/>
      <c r="BK2105" s="19"/>
      <c r="BL2105" s="19"/>
      <c r="BM2105" s="19"/>
      <c r="BN2105" s="19"/>
      <c r="BO2105" s="19"/>
      <c r="BP2105" s="19"/>
    </row>
    <row r="2106" spans="1:68" s="2" customFormat="1">
      <c r="A2106" s="57"/>
      <c r="B2106" s="18"/>
      <c r="C2106" s="18"/>
      <c r="D2106" s="18"/>
      <c r="E2106" s="18"/>
      <c r="F2106" s="18"/>
      <c r="G2106" s="18"/>
      <c r="H2106" s="18"/>
      <c r="I2106" s="18"/>
      <c r="J2106" s="18"/>
      <c r="K2106" s="18"/>
      <c r="L2106" s="18"/>
      <c r="M2106" s="18"/>
      <c r="N2106" s="18"/>
      <c r="O2106" s="18"/>
      <c r="P2106" s="18"/>
      <c r="Q2106" s="18"/>
      <c r="R2106" s="18"/>
      <c r="S2106" s="18"/>
      <c r="T2106" s="18"/>
      <c r="U2106" s="18"/>
      <c r="V2106" s="18"/>
      <c r="W2106" s="18"/>
      <c r="X2106" s="18"/>
      <c r="Y2106" s="18"/>
      <c r="Z2106" s="18"/>
      <c r="AA2106" s="18"/>
      <c r="AB2106" s="18"/>
      <c r="AC2106" s="18"/>
      <c r="AD2106" s="18"/>
      <c r="AE2106" s="18"/>
      <c r="AF2106" s="18"/>
      <c r="AG2106" s="18"/>
      <c r="AH2106" s="18"/>
      <c r="AI2106" s="18"/>
      <c r="AJ2106" s="18"/>
      <c r="AK2106" s="18"/>
      <c r="AL2106" s="18"/>
      <c r="AM2106" s="18"/>
      <c r="AN2106" s="18"/>
      <c r="AO2106" s="18"/>
      <c r="AP2106" s="18"/>
      <c r="AQ2106" s="18"/>
      <c r="AR2106" s="19"/>
      <c r="AS2106" s="19"/>
      <c r="AT2106" s="19"/>
      <c r="AU2106" s="19"/>
      <c r="AV2106" s="19"/>
      <c r="AW2106" s="19"/>
      <c r="AX2106" s="19"/>
      <c r="AY2106" s="19"/>
      <c r="AZ2106" s="19"/>
      <c r="BA2106" s="19"/>
      <c r="BB2106" s="19"/>
      <c r="BC2106" s="19"/>
      <c r="BD2106" s="19"/>
      <c r="BE2106" s="19"/>
      <c r="BF2106" s="19"/>
      <c r="BG2106" s="19"/>
      <c r="BH2106" s="19"/>
      <c r="BI2106" s="19"/>
      <c r="BJ2106" s="19"/>
      <c r="BK2106" s="19"/>
      <c r="BL2106" s="19"/>
      <c r="BM2106" s="19"/>
      <c r="BN2106" s="19"/>
      <c r="BO2106" s="19"/>
      <c r="BP2106" s="19"/>
    </row>
    <row r="2107" spans="1:68" s="2" customFormat="1">
      <c r="A2107" s="57"/>
      <c r="B2107" s="18"/>
      <c r="C2107" s="18"/>
      <c r="D2107" s="18"/>
      <c r="E2107" s="18"/>
      <c r="F2107" s="18"/>
      <c r="G2107" s="18"/>
      <c r="H2107" s="18"/>
      <c r="I2107" s="18"/>
      <c r="J2107" s="18"/>
      <c r="K2107" s="18"/>
      <c r="L2107" s="18"/>
      <c r="M2107" s="18"/>
      <c r="N2107" s="18"/>
      <c r="O2107" s="18"/>
      <c r="P2107" s="18"/>
      <c r="Q2107" s="18"/>
      <c r="R2107" s="18"/>
      <c r="S2107" s="18"/>
      <c r="T2107" s="18"/>
      <c r="U2107" s="18"/>
      <c r="V2107" s="18"/>
      <c r="W2107" s="18"/>
      <c r="X2107" s="18"/>
      <c r="Y2107" s="18"/>
      <c r="Z2107" s="18"/>
      <c r="AA2107" s="18"/>
      <c r="AB2107" s="18"/>
      <c r="AC2107" s="18"/>
      <c r="AD2107" s="18"/>
      <c r="AE2107" s="18"/>
      <c r="AF2107" s="18"/>
      <c r="AG2107" s="18"/>
      <c r="AH2107" s="18"/>
      <c r="AI2107" s="18"/>
      <c r="AJ2107" s="18"/>
      <c r="AK2107" s="18"/>
      <c r="AL2107" s="18"/>
      <c r="AM2107" s="18"/>
      <c r="AN2107" s="18"/>
      <c r="AO2107" s="18"/>
      <c r="AP2107" s="18"/>
      <c r="AQ2107" s="18"/>
      <c r="AR2107" s="19"/>
      <c r="AS2107" s="19"/>
      <c r="AT2107" s="19"/>
      <c r="AU2107" s="19"/>
      <c r="AV2107" s="19"/>
      <c r="AW2107" s="19"/>
      <c r="AX2107" s="19"/>
      <c r="AY2107" s="19"/>
      <c r="AZ2107" s="19"/>
      <c r="BA2107" s="19"/>
      <c r="BB2107" s="19"/>
      <c r="BC2107" s="19"/>
      <c r="BD2107" s="19"/>
      <c r="BE2107" s="19"/>
      <c r="BF2107" s="19"/>
      <c r="BG2107" s="19"/>
      <c r="BH2107" s="19"/>
      <c r="BI2107" s="19"/>
      <c r="BJ2107" s="19"/>
      <c r="BK2107" s="19"/>
      <c r="BL2107" s="19"/>
      <c r="BM2107" s="19"/>
      <c r="BN2107" s="19"/>
      <c r="BO2107" s="19"/>
      <c r="BP2107" s="19"/>
    </row>
    <row r="2108" spans="1:68" s="2" customFormat="1">
      <c r="A2108" s="57"/>
      <c r="B2108" s="18"/>
      <c r="C2108" s="18"/>
      <c r="D2108" s="18"/>
      <c r="E2108" s="18"/>
      <c r="F2108" s="18"/>
      <c r="G2108" s="18"/>
      <c r="H2108" s="18"/>
      <c r="I2108" s="18"/>
      <c r="J2108" s="18"/>
      <c r="K2108" s="18"/>
      <c r="L2108" s="18"/>
      <c r="M2108" s="18"/>
      <c r="N2108" s="18"/>
      <c r="O2108" s="18"/>
      <c r="P2108" s="18"/>
      <c r="Q2108" s="18"/>
      <c r="R2108" s="18"/>
      <c r="S2108" s="18"/>
      <c r="T2108" s="18"/>
      <c r="U2108" s="18"/>
      <c r="V2108" s="18"/>
      <c r="W2108" s="18"/>
      <c r="X2108" s="18"/>
      <c r="Y2108" s="18"/>
      <c r="Z2108" s="18"/>
      <c r="AA2108" s="18"/>
      <c r="AB2108" s="18"/>
      <c r="AC2108" s="18"/>
      <c r="AD2108" s="18"/>
      <c r="AE2108" s="18"/>
      <c r="AF2108" s="18"/>
      <c r="AG2108" s="18"/>
      <c r="AH2108" s="18"/>
      <c r="AI2108" s="18"/>
      <c r="AJ2108" s="18"/>
      <c r="AK2108" s="18"/>
      <c r="AL2108" s="18"/>
      <c r="AM2108" s="18"/>
      <c r="AN2108" s="18"/>
      <c r="AO2108" s="18"/>
      <c r="AP2108" s="18"/>
      <c r="AQ2108" s="18"/>
      <c r="AR2108" s="19"/>
      <c r="AS2108" s="19"/>
      <c r="AT2108" s="19"/>
      <c r="AU2108" s="19"/>
      <c r="AV2108" s="19"/>
      <c r="AW2108" s="19"/>
      <c r="AX2108" s="19"/>
      <c r="AY2108" s="19"/>
      <c r="AZ2108" s="19"/>
      <c r="BA2108" s="19"/>
      <c r="BB2108" s="19"/>
      <c r="BC2108" s="19"/>
      <c r="BD2108" s="19"/>
      <c r="BE2108" s="19"/>
      <c r="BF2108" s="19"/>
      <c r="BG2108" s="19"/>
      <c r="BH2108" s="19"/>
      <c r="BI2108" s="19"/>
      <c r="BJ2108" s="19"/>
      <c r="BK2108" s="19"/>
      <c r="BL2108" s="19"/>
      <c r="BM2108" s="19"/>
      <c r="BN2108" s="19"/>
      <c r="BO2108" s="19"/>
      <c r="BP2108" s="19"/>
    </row>
    <row r="2109" spans="1:68" s="2" customFormat="1">
      <c r="A2109" s="57"/>
      <c r="B2109" s="18"/>
      <c r="C2109" s="18"/>
      <c r="D2109" s="18"/>
      <c r="E2109" s="18"/>
      <c r="F2109" s="18"/>
      <c r="G2109" s="18"/>
      <c r="H2109" s="18"/>
      <c r="I2109" s="18"/>
      <c r="J2109" s="18"/>
      <c r="K2109" s="18"/>
      <c r="L2109" s="18"/>
      <c r="M2109" s="18"/>
      <c r="N2109" s="18"/>
      <c r="O2109" s="18"/>
      <c r="P2109" s="18"/>
      <c r="Q2109" s="18"/>
      <c r="R2109" s="18"/>
      <c r="S2109" s="18"/>
      <c r="T2109" s="18"/>
      <c r="U2109" s="18"/>
      <c r="V2109" s="18"/>
      <c r="W2109" s="18"/>
      <c r="X2109" s="18"/>
      <c r="Y2109" s="18"/>
      <c r="Z2109" s="18"/>
      <c r="AA2109" s="18"/>
      <c r="AB2109" s="18"/>
      <c r="AC2109" s="18"/>
      <c r="AD2109" s="18"/>
      <c r="AE2109" s="18"/>
      <c r="AF2109" s="18"/>
      <c r="AG2109" s="18"/>
      <c r="AH2109" s="18"/>
      <c r="AI2109" s="18"/>
      <c r="AJ2109" s="18"/>
      <c r="AK2109" s="18"/>
      <c r="AL2109" s="18"/>
      <c r="AM2109" s="18"/>
      <c r="AN2109" s="18"/>
      <c r="AO2109" s="18"/>
      <c r="AP2109" s="18"/>
      <c r="AQ2109" s="18"/>
      <c r="AR2109" s="19"/>
      <c r="AS2109" s="19"/>
      <c r="AT2109" s="19"/>
      <c r="AU2109" s="19"/>
      <c r="AV2109" s="19"/>
      <c r="AW2109" s="19"/>
      <c r="AX2109" s="19"/>
      <c r="AY2109" s="19"/>
      <c r="AZ2109" s="19"/>
      <c r="BA2109" s="19"/>
      <c r="BB2109" s="19"/>
      <c r="BC2109" s="19"/>
      <c r="BD2109" s="19"/>
      <c r="BE2109" s="19"/>
      <c r="BF2109" s="19"/>
      <c r="BG2109" s="19"/>
      <c r="BH2109" s="19"/>
      <c r="BI2109" s="19"/>
      <c r="BJ2109" s="19"/>
      <c r="BK2109" s="19"/>
      <c r="BL2109" s="19"/>
      <c r="BM2109" s="19"/>
      <c r="BN2109" s="19"/>
      <c r="BO2109" s="19"/>
      <c r="BP2109" s="19"/>
    </row>
    <row r="2110" spans="1:68" s="2" customFormat="1">
      <c r="A2110" s="57"/>
      <c r="B2110" s="18"/>
      <c r="C2110" s="18"/>
      <c r="D2110" s="18"/>
      <c r="E2110" s="18"/>
      <c r="F2110" s="18"/>
      <c r="G2110" s="18"/>
      <c r="H2110" s="18"/>
      <c r="I2110" s="18"/>
      <c r="J2110" s="18"/>
      <c r="K2110" s="18"/>
      <c r="L2110" s="18"/>
      <c r="M2110" s="18"/>
      <c r="N2110" s="18"/>
      <c r="O2110" s="18"/>
      <c r="P2110" s="18"/>
      <c r="Q2110" s="18"/>
      <c r="R2110" s="18"/>
      <c r="S2110" s="18"/>
      <c r="T2110" s="18"/>
      <c r="U2110" s="18"/>
      <c r="V2110" s="18"/>
      <c r="W2110" s="18"/>
      <c r="X2110" s="18"/>
      <c r="Y2110" s="18"/>
      <c r="Z2110" s="18"/>
      <c r="AA2110" s="18"/>
      <c r="AB2110" s="18"/>
      <c r="AC2110" s="18"/>
      <c r="AD2110" s="18"/>
      <c r="AE2110" s="18"/>
      <c r="AF2110" s="18"/>
      <c r="AG2110" s="18"/>
      <c r="AH2110" s="18"/>
      <c r="AI2110" s="18"/>
      <c r="AJ2110" s="18"/>
      <c r="AK2110" s="18"/>
      <c r="AL2110" s="18"/>
      <c r="AM2110" s="18"/>
      <c r="AN2110" s="18"/>
      <c r="AO2110" s="18"/>
      <c r="AP2110" s="18"/>
      <c r="AQ2110" s="18"/>
      <c r="AR2110" s="19"/>
      <c r="AS2110" s="19"/>
      <c r="AT2110" s="19"/>
      <c r="AU2110" s="19"/>
      <c r="AV2110" s="19"/>
      <c r="AW2110" s="19"/>
      <c r="AX2110" s="19"/>
      <c r="AY2110" s="19"/>
      <c r="AZ2110" s="19"/>
      <c r="BA2110" s="19"/>
      <c r="BB2110" s="19"/>
      <c r="BC2110" s="19"/>
      <c r="BD2110" s="19"/>
      <c r="BE2110" s="19"/>
      <c r="BF2110" s="19"/>
      <c r="BG2110" s="19"/>
      <c r="BH2110" s="19"/>
      <c r="BI2110" s="19"/>
      <c r="BJ2110" s="19"/>
      <c r="BK2110" s="19"/>
      <c r="BL2110" s="19"/>
      <c r="BM2110" s="19"/>
      <c r="BN2110" s="19"/>
      <c r="BO2110" s="19"/>
      <c r="BP2110" s="19"/>
    </row>
    <row r="2111" spans="1:68" s="2" customFormat="1">
      <c r="A2111" s="57"/>
      <c r="B2111" s="18"/>
      <c r="C2111" s="18"/>
      <c r="D2111" s="18"/>
      <c r="E2111" s="18"/>
      <c r="F2111" s="18"/>
      <c r="G2111" s="18"/>
      <c r="H2111" s="18"/>
      <c r="I2111" s="18"/>
      <c r="J2111" s="18"/>
      <c r="K2111" s="18"/>
      <c r="L2111" s="18"/>
      <c r="M2111" s="18"/>
      <c r="N2111" s="18"/>
      <c r="O2111" s="18"/>
      <c r="P2111" s="18"/>
      <c r="Q2111" s="18"/>
      <c r="R2111" s="18"/>
      <c r="S2111" s="18"/>
      <c r="T2111" s="18"/>
      <c r="U2111" s="18"/>
      <c r="V2111" s="18"/>
      <c r="W2111" s="18"/>
      <c r="X2111" s="18"/>
      <c r="Y2111" s="18"/>
      <c r="Z2111" s="18"/>
      <c r="AA2111" s="18"/>
      <c r="AB2111" s="18"/>
      <c r="AC2111" s="18"/>
      <c r="AD2111" s="18"/>
      <c r="AE2111" s="18"/>
      <c r="AF2111" s="18"/>
      <c r="AG2111" s="18"/>
      <c r="AH2111" s="18"/>
      <c r="AI2111" s="18"/>
      <c r="AJ2111" s="18"/>
      <c r="AK2111" s="18"/>
      <c r="AL2111" s="18"/>
      <c r="AM2111" s="18"/>
      <c r="AN2111" s="18"/>
      <c r="AO2111" s="18"/>
      <c r="AP2111" s="18"/>
      <c r="AQ2111" s="18"/>
      <c r="AR2111" s="19"/>
      <c r="AS2111" s="19"/>
      <c r="AT2111" s="19"/>
      <c r="AU2111" s="19"/>
      <c r="AV2111" s="19"/>
      <c r="AW2111" s="19"/>
      <c r="AX2111" s="19"/>
      <c r="AY2111" s="19"/>
      <c r="AZ2111" s="19"/>
      <c r="BA2111" s="19"/>
      <c r="BB2111" s="19"/>
      <c r="BC2111" s="19"/>
      <c r="BD2111" s="19"/>
      <c r="BE2111" s="19"/>
      <c r="BF2111" s="19"/>
      <c r="BG2111" s="19"/>
      <c r="BH2111" s="19"/>
      <c r="BI2111" s="19"/>
      <c r="BJ2111" s="19"/>
      <c r="BK2111" s="19"/>
      <c r="BL2111" s="19"/>
      <c r="BM2111" s="19"/>
      <c r="BN2111" s="19"/>
      <c r="BO2111" s="19"/>
      <c r="BP2111" s="19"/>
    </row>
    <row r="2112" spans="1:68" s="2" customFormat="1">
      <c r="A2112" s="57"/>
      <c r="B2112" s="18"/>
      <c r="C2112" s="18"/>
      <c r="D2112" s="18"/>
      <c r="E2112" s="18"/>
      <c r="F2112" s="18"/>
      <c r="G2112" s="18"/>
      <c r="H2112" s="18"/>
      <c r="I2112" s="18"/>
      <c r="J2112" s="18"/>
      <c r="K2112" s="18"/>
      <c r="L2112" s="18"/>
      <c r="M2112" s="18"/>
      <c r="N2112" s="18"/>
      <c r="O2112" s="18"/>
      <c r="P2112" s="18"/>
      <c r="Q2112" s="18"/>
      <c r="R2112" s="18"/>
      <c r="S2112" s="18"/>
      <c r="T2112" s="18"/>
      <c r="U2112" s="18"/>
      <c r="V2112" s="18"/>
      <c r="W2112" s="18"/>
      <c r="X2112" s="18"/>
      <c r="Y2112" s="18"/>
      <c r="Z2112" s="18"/>
      <c r="AA2112" s="18"/>
      <c r="AB2112" s="18"/>
      <c r="AC2112" s="18"/>
      <c r="AD2112" s="18"/>
      <c r="AE2112" s="18"/>
      <c r="AF2112" s="18"/>
      <c r="AG2112" s="18"/>
      <c r="AH2112" s="18"/>
      <c r="AI2112" s="18"/>
      <c r="AJ2112" s="18"/>
      <c r="AK2112" s="18"/>
      <c r="AL2112" s="18"/>
      <c r="AM2112" s="18"/>
      <c r="AN2112" s="18"/>
      <c r="AO2112" s="18"/>
      <c r="AP2112" s="18"/>
      <c r="AQ2112" s="18"/>
      <c r="AR2112" s="19"/>
      <c r="AS2112" s="19"/>
      <c r="AT2112" s="19"/>
      <c r="AU2112" s="19"/>
      <c r="AV2112" s="19"/>
      <c r="AW2112" s="19"/>
      <c r="AX2112" s="19"/>
      <c r="AY2112" s="19"/>
      <c r="AZ2112" s="19"/>
      <c r="BA2112" s="19"/>
      <c r="BB2112" s="19"/>
      <c r="BC2112" s="19"/>
      <c r="BD2112" s="19"/>
      <c r="BE2112" s="19"/>
      <c r="BF2112" s="19"/>
      <c r="BG2112" s="19"/>
      <c r="BH2112" s="19"/>
      <c r="BI2112" s="19"/>
      <c r="BJ2112" s="19"/>
      <c r="BK2112" s="19"/>
      <c r="BL2112" s="19"/>
      <c r="BM2112" s="19"/>
      <c r="BN2112" s="19"/>
      <c r="BO2112" s="19"/>
      <c r="BP2112" s="19"/>
    </row>
    <row r="2113" spans="1:68" s="2" customFormat="1">
      <c r="A2113" s="57"/>
      <c r="B2113" s="18"/>
      <c r="C2113" s="18"/>
      <c r="D2113" s="18"/>
      <c r="E2113" s="18"/>
      <c r="F2113" s="18"/>
      <c r="G2113" s="18"/>
      <c r="H2113" s="18"/>
      <c r="I2113" s="18"/>
      <c r="J2113" s="18"/>
      <c r="K2113" s="18"/>
      <c r="L2113" s="18"/>
      <c r="M2113" s="18"/>
      <c r="N2113" s="18"/>
      <c r="O2113" s="18"/>
      <c r="P2113" s="18"/>
      <c r="Q2113" s="18"/>
      <c r="R2113" s="18"/>
      <c r="S2113" s="18"/>
      <c r="T2113" s="18"/>
      <c r="U2113" s="18"/>
      <c r="V2113" s="18"/>
      <c r="W2113" s="18"/>
      <c r="X2113" s="18"/>
      <c r="Y2113" s="18"/>
      <c r="Z2113" s="18"/>
      <c r="AA2113" s="18"/>
      <c r="AB2113" s="18"/>
      <c r="AC2113" s="18"/>
      <c r="AD2113" s="18"/>
      <c r="AE2113" s="18"/>
      <c r="AF2113" s="18"/>
      <c r="AG2113" s="18"/>
      <c r="AH2113" s="18"/>
      <c r="AI2113" s="18"/>
      <c r="AJ2113" s="18"/>
      <c r="AK2113" s="18"/>
      <c r="AL2113" s="18"/>
      <c r="AM2113" s="18"/>
      <c r="AN2113" s="18"/>
      <c r="AO2113" s="18"/>
      <c r="AP2113" s="18"/>
      <c r="AQ2113" s="18"/>
      <c r="AR2113" s="19"/>
      <c r="AS2113" s="19"/>
      <c r="AT2113" s="19"/>
      <c r="AU2113" s="19"/>
      <c r="AV2113" s="19"/>
      <c r="AW2113" s="19"/>
      <c r="AX2113" s="19"/>
      <c r="AY2113" s="19"/>
      <c r="AZ2113" s="19"/>
      <c r="BA2113" s="19"/>
      <c r="BB2113" s="19"/>
      <c r="BC2113" s="19"/>
      <c r="BD2113" s="19"/>
      <c r="BE2113" s="19"/>
      <c r="BF2113" s="19"/>
      <c r="BG2113" s="19"/>
      <c r="BH2113" s="19"/>
      <c r="BI2113" s="19"/>
      <c r="BJ2113" s="19"/>
      <c r="BK2113" s="19"/>
      <c r="BL2113" s="19"/>
      <c r="BM2113" s="19"/>
      <c r="BN2113" s="19"/>
      <c r="BO2113" s="19"/>
      <c r="BP2113" s="19"/>
    </row>
    <row r="2114" spans="1:68" s="2" customFormat="1">
      <c r="A2114" s="57"/>
      <c r="B2114" s="18"/>
      <c r="C2114" s="18"/>
      <c r="D2114" s="18"/>
      <c r="E2114" s="18"/>
      <c r="F2114" s="18"/>
      <c r="G2114" s="18"/>
      <c r="H2114" s="18"/>
      <c r="I2114" s="18"/>
      <c r="J2114" s="18"/>
      <c r="K2114" s="18"/>
      <c r="L2114" s="18"/>
      <c r="M2114" s="18"/>
      <c r="N2114" s="18"/>
      <c r="O2114" s="18"/>
      <c r="P2114" s="18"/>
      <c r="Q2114" s="18"/>
      <c r="R2114" s="18"/>
      <c r="S2114" s="18"/>
      <c r="T2114" s="18"/>
      <c r="U2114" s="18"/>
      <c r="V2114" s="18"/>
      <c r="W2114" s="18"/>
      <c r="X2114" s="18"/>
      <c r="Y2114" s="18"/>
      <c r="Z2114" s="18"/>
      <c r="AA2114" s="18"/>
      <c r="AB2114" s="18"/>
      <c r="AC2114" s="18"/>
      <c r="AD2114" s="18"/>
      <c r="AE2114" s="18"/>
      <c r="AF2114" s="18"/>
      <c r="AG2114" s="18"/>
      <c r="AH2114" s="18"/>
      <c r="AI2114" s="18"/>
      <c r="AJ2114" s="18"/>
      <c r="AK2114" s="18"/>
      <c r="AL2114" s="18"/>
      <c r="AM2114" s="18"/>
      <c r="AN2114" s="18"/>
      <c r="AO2114" s="18"/>
      <c r="AP2114" s="18"/>
      <c r="AQ2114" s="18"/>
      <c r="AR2114" s="19"/>
      <c r="AS2114" s="19"/>
      <c r="AT2114" s="19"/>
      <c r="AU2114" s="19"/>
      <c r="AV2114" s="19"/>
      <c r="AW2114" s="19"/>
      <c r="AX2114" s="19"/>
      <c r="AY2114" s="19"/>
      <c r="AZ2114" s="19"/>
      <c r="BA2114" s="19"/>
      <c r="BB2114" s="19"/>
      <c r="BC2114" s="19"/>
      <c r="BD2114" s="19"/>
      <c r="BE2114" s="19"/>
      <c r="BF2114" s="19"/>
      <c r="BG2114" s="19"/>
      <c r="BH2114" s="19"/>
      <c r="BI2114" s="19"/>
      <c r="BJ2114" s="19"/>
      <c r="BK2114" s="19"/>
      <c r="BL2114" s="19"/>
      <c r="BM2114" s="19"/>
      <c r="BN2114" s="19"/>
      <c r="BO2114" s="19"/>
      <c r="BP2114" s="19"/>
    </row>
    <row r="2115" spans="1:68" s="2" customFormat="1">
      <c r="A2115" s="57"/>
      <c r="B2115" s="18"/>
      <c r="C2115" s="18"/>
      <c r="D2115" s="18"/>
      <c r="E2115" s="18"/>
      <c r="F2115" s="18"/>
      <c r="G2115" s="18"/>
      <c r="H2115" s="18"/>
      <c r="I2115" s="18"/>
      <c r="J2115" s="18"/>
      <c r="K2115" s="18"/>
      <c r="L2115" s="18"/>
      <c r="M2115" s="18"/>
      <c r="N2115" s="18"/>
      <c r="O2115" s="18"/>
      <c r="P2115" s="18"/>
      <c r="Q2115" s="18"/>
      <c r="R2115" s="18"/>
      <c r="S2115" s="18"/>
      <c r="T2115" s="18"/>
      <c r="U2115" s="18"/>
      <c r="V2115" s="18"/>
      <c r="W2115" s="18"/>
      <c r="X2115" s="18"/>
      <c r="Y2115" s="18"/>
      <c r="Z2115" s="18"/>
      <c r="AA2115" s="18"/>
      <c r="AB2115" s="18"/>
      <c r="AC2115" s="18"/>
      <c r="AD2115" s="18"/>
      <c r="AE2115" s="18"/>
      <c r="AF2115" s="18"/>
      <c r="AG2115" s="18"/>
      <c r="AH2115" s="18"/>
      <c r="AI2115" s="18"/>
      <c r="AJ2115" s="18"/>
      <c r="AK2115" s="18"/>
      <c r="AL2115" s="18"/>
      <c r="AM2115" s="18"/>
      <c r="AN2115" s="18"/>
      <c r="AO2115" s="18"/>
      <c r="AP2115" s="18"/>
      <c r="AQ2115" s="18"/>
      <c r="AR2115" s="19"/>
      <c r="AS2115" s="19"/>
      <c r="AT2115" s="19"/>
      <c r="AU2115" s="19"/>
      <c r="AV2115" s="19"/>
      <c r="AW2115" s="19"/>
      <c r="AX2115" s="19"/>
      <c r="AY2115" s="19"/>
      <c r="AZ2115" s="19"/>
      <c r="BA2115" s="19"/>
      <c r="BB2115" s="19"/>
      <c r="BC2115" s="19"/>
      <c r="BD2115" s="19"/>
      <c r="BE2115" s="19"/>
      <c r="BF2115" s="19"/>
      <c r="BG2115" s="19"/>
      <c r="BH2115" s="19"/>
      <c r="BI2115" s="19"/>
      <c r="BJ2115" s="19"/>
      <c r="BK2115" s="19"/>
      <c r="BL2115" s="19"/>
      <c r="BM2115" s="19"/>
      <c r="BN2115" s="19"/>
      <c r="BO2115" s="19"/>
      <c r="BP2115" s="19"/>
    </row>
    <row r="2116" spans="1:68" s="2" customFormat="1">
      <c r="A2116" s="57"/>
      <c r="B2116" s="18"/>
      <c r="C2116" s="18"/>
      <c r="D2116" s="18"/>
      <c r="E2116" s="18"/>
      <c r="F2116" s="18"/>
      <c r="G2116" s="18"/>
      <c r="H2116" s="18"/>
      <c r="I2116" s="18"/>
      <c r="J2116" s="18"/>
      <c r="K2116" s="18"/>
      <c r="L2116" s="18"/>
      <c r="M2116" s="18"/>
      <c r="N2116" s="18"/>
      <c r="O2116" s="18"/>
      <c r="P2116" s="18"/>
      <c r="Q2116" s="18"/>
      <c r="R2116" s="18"/>
      <c r="S2116" s="18"/>
      <c r="T2116" s="18"/>
      <c r="U2116" s="18"/>
      <c r="V2116" s="18"/>
      <c r="W2116" s="18"/>
      <c r="X2116" s="18"/>
      <c r="Y2116" s="18"/>
      <c r="Z2116" s="18"/>
      <c r="AA2116" s="18"/>
      <c r="AB2116" s="18"/>
      <c r="AC2116" s="18"/>
      <c r="AD2116" s="18"/>
      <c r="AE2116" s="18"/>
      <c r="AF2116" s="18"/>
      <c r="AG2116" s="18"/>
      <c r="AH2116" s="18"/>
      <c r="AI2116" s="18"/>
      <c r="AJ2116" s="18"/>
      <c r="AK2116" s="18"/>
      <c r="AL2116" s="18"/>
      <c r="AM2116" s="18"/>
      <c r="AN2116" s="18"/>
      <c r="AO2116" s="18"/>
      <c r="AP2116" s="18"/>
      <c r="AQ2116" s="18"/>
      <c r="AR2116" s="19"/>
      <c r="AS2116" s="19"/>
      <c r="AT2116" s="19"/>
      <c r="AU2116" s="19"/>
      <c r="AV2116" s="19"/>
      <c r="AW2116" s="19"/>
      <c r="AX2116" s="19"/>
      <c r="AY2116" s="19"/>
      <c r="AZ2116" s="19"/>
      <c r="BA2116" s="19"/>
      <c r="BB2116" s="19"/>
      <c r="BC2116" s="19"/>
      <c r="BD2116" s="19"/>
      <c r="BE2116" s="19"/>
      <c r="BF2116" s="19"/>
      <c r="BG2116" s="19"/>
      <c r="BH2116" s="19"/>
      <c r="BI2116" s="19"/>
      <c r="BJ2116" s="19"/>
      <c r="BK2116" s="19"/>
      <c r="BL2116" s="19"/>
      <c r="BM2116" s="19"/>
      <c r="BN2116" s="19"/>
      <c r="BO2116" s="19"/>
      <c r="BP2116" s="19"/>
    </row>
    <row r="2117" spans="1:68" s="2" customFormat="1">
      <c r="A2117" s="57"/>
      <c r="B2117" s="18"/>
      <c r="C2117" s="18"/>
      <c r="D2117" s="18"/>
      <c r="E2117" s="18"/>
      <c r="F2117" s="18"/>
      <c r="G2117" s="18"/>
      <c r="H2117" s="18"/>
      <c r="I2117" s="18"/>
      <c r="J2117" s="18"/>
      <c r="K2117" s="18"/>
      <c r="L2117" s="18"/>
      <c r="M2117" s="18"/>
      <c r="N2117" s="18"/>
      <c r="O2117" s="18"/>
      <c r="P2117" s="18"/>
      <c r="Q2117" s="18"/>
      <c r="R2117" s="18"/>
      <c r="S2117" s="18"/>
      <c r="T2117" s="18"/>
      <c r="U2117" s="18"/>
      <c r="V2117" s="18"/>
      <c r="W2117" s="18"/>
      <c r="X2117" s="18"/>
      <c r="Y2117" s="18"/>
      <c r="Z2117" s="18"/>
      <c r="AA2117" s="18"/>
      <c r="AB2117" s="18"/>
      <c r="AC2117" s="18"/>
      <c r="AD2117" s="18"/>
      <c r="AE2117" s="18"/>
      <c r="AF2117" s="18"/>
      <c r="AG2117" s="18"/>
      <c r="AH2117" s="18"/>
      <c r="AI2117" s="18"/>
      <c r="AJ2117" s="18"/>
      <c r="AK2117" s="18"/>
      <c r="AL2117" s="18"/>
      <c r="AM2117" s="18"/>
      <c r="AN2117" s="18"/>
      <c r="AO2117" s="18"/>
      <c r="AP2117" s="18"/>
      <c r="AQ2117" s="18"/>
      <c r="AR2117" s="19"/>
      <c r="AS2117" s="19"/>
      <c r="AT2117" s="19"/>
      <c r="AU2117" s="19"/>
      <c r="AV2117" s="19"/>
      <c r="AW2117" s="19"/>
      <c r="AX2117" s="19"/>
      <c r="AY2117" s="19"/>
      <c r="AZ2117" s="19"/>
      <c r="BA2117" s="19"/>
      <c r="BB2117" s="19"/>
      <c r="BC2117" s="19"/>
      <c r="BD2117" s="19"/>
      <c r="BE2117" s="19"/>
      <c r="BF2117" s="19"/>
      <c r="BG2117" s="19"/>
      <c r="BH2117" s="19"/>
      <c r="BI2117" s="19"/>
      <c r="BJ2117" s="19"/>
      <c r="BK2117" s="19"/>
      <c r="BL2117" s="19"/>
      <c r="BM2117" s="19"/>
      <c r="BN2117" s="19"/>
      <c r="BO2117" s="19"/>
      <c r="BP2117" s="19"/>
    </row>
    <row r="2118" spans="1:68" s="2" customFormat="1">
      <c r="A2118" s="57"/>
      <c r="B2118" s="18"/>
      <c r="C2118" s="18"/>
      <c r="D2118" s="18"/>
      <c r="E2118" s="18"/>
      <c r="F2118" s="18"/>
      <c r="G2118" s="18"/>
      <c r="H2118" s="18"/>
      <c r="I2118" s="18"/>
      <c r="J2118" s="18"/>
      <c r="K2118" s="18"/>
      <c r="L2118" s="18"/>
      <c r="M2118" s="18"/>
      <c r="N2118" s="18"/>
      <c r="O2118" s="18"/>
      <c r="P2118" s="18"/>
      <c r="Q2118" s="18"/>
      <c r="R2118" s="18"/>
      <c r="S2118" s="18"/>
      <c r="T2118" s="18"/>
      <c r="U2118" s="18"/>
      <c r="V2118" s="18"/>
      <c r="W2118" s="18"/>
      <c r="X2118" s="18"/>
      <c r="Y2118" s="18"/>
      <c r="Z2118" s="18"/>
      <c r="AA2118" s="18"/>
      <c r="AB2118" s="18"/>
      <c r="AC2118" s="18"/>
      <c r="AD2118" s="18"/>
      <c r="AE2118" s="18"/>
      <c r="AF2118" s="18"/>
      <c r="AG2118" s="18"/>
      <c r="AH2118" s="18"/>
      <c r="AI2118" s="18"/>
      <c r="AJ2118" s="18"/>
      <c r="AK2118" s="18"/>
      <c r="AL2118" s="18"/>
      <c r="AM2118" s="18"/>
      <c r="AN2118" s="18"/>
      <c r="AO2118" s="18"/>
      <c r="AP2118" s="18"/>
      <c r="AQ2118" s="18"/>
      <c r="AR2118" s="19"/>
      <c r="AS2118" s="19"/>
      <c r="AT2118" s="19"/>
      <c r="AU2118" s="19"/>
      <c r="AV2118" s="19"/>
      <c r="AW2118" s="19"/>
      <c r="AX2118" s="19"/>
      <c r="AY2118" s="19"/>
      <c r="AZ2118" s="19"/>
      <c r="BA2118" s="19"/>
      <c r="BB2118" s="19"/>
      <c r="BC2118" s="19"/>
      <c r="BD2118" s="19"/>
      <c r="BE2118" s="19"/>
      <c r="BF2118" s="19"/>
      <c r="BG2118" s="19"/>
      <c r="BH2118" s="19"/>
      <c r="BI2118" s="19"/>
      <c r="BJ2118" s="19"/>
      <c r="BK2118" s="19"/>
      <c r="BL2118" s="19"/>
      <c r="BM2118" s="19"/>
      <c r="BN2118" s="19"/>
      <c r="BO2118" s="19"/>
      <c r="BP2118" s="19"/>
    </row>
    <row r="2119" spans="1:68" s="2" customFormat="1">
      <c r="A2119" s="57"/>
      <c r="B2119" s="18"/>
      <c r="C2119" s="18"/>
      <c r="D2119" s="18"/>
      <c r="E2119" s="18"/>
      <c r="F2119" s="18"/>
      <c r="G2119" s="18"/>
      <c r="H2119" s="18"/>
      <c r="I2119" s="18"/>
      <c r="J2119" s="18"/>
      <c r="K2119" s="18"/>
      <c r="L2119" s="18"/>
      <c r="M2119" s="18"/>
      <c r="N2119" s="18"/>
      <c r="O2119" s="18"/>
      <c r="P2119" s="18"/>
      <c r="Q2119" s="18"/>
      <c r="R2119" s="18"/>
      <c r="S2119" s="18"/>
      <c r="T2119" s="18"/>
      <c r="U2119" s="18"/>
      <c r="V2119" s="18"/>
      <c r="W2119" s="18"/>
      <c r="X2119" s="18"/>
      <c r="Y2119" s="18"/>
      <c r="Z2119" s="18"/>
      <c r="AA2119" s="18"/>
      <c r="AB2119" s="18"/>
      <c r="AC2119" s="18"/>
      <c r="AD2119" s="18"/>
      <c r="AE2119" s="18"/>
      <c r="AF2119" s="18"/>
      <c r="AG2119" s="18"/>
      <c r="AH2119" s="18"/>
      <c r="AI2119" s="18"/>
      <c r="AJ2119" s="18"/>
      <c r="AK2119" s="18"/>
      <c r="AL2119" s="18"/>
      <c r="AM2119" s="18"/>
      <c r="AN2119" s="18"/>
      <c r="AO2119" s="18"/>
      <c r="AP2119" s="18"/>
      <c r="AQ2119" s="18"/>
      <c r="AR2119" s="19"/>
      <c r="AS2119" s="19"/>
      <c r="AT2119" s="19"/>
      <c r="AU2119" s="19"/>
      <c r="AV2119" s="19"/>
      <c r="AW2119" s="19"/>
      <c r="AX2119" s="19"/>
      <c r="AY2119" s="19"/>
      <c r="AZ2119" s="19"/>
      <c r="BA2119" s="19"/>
      <c r="BB2119" s="19"/>
      <c r="BC2119" s="19"/>
      <c r="BD2119" s="19"/>
      <c r="BE2119" s="19"/>
      <c r="BF2119" s="19"/>
      <c r="BG2119" s="19"/>
      <c r="BH2119" s="19"/>
      <c r="BI2119" s="19"/>
      <c r="BJ2119" s="19"/>
      <c r="BK2119" s="19"/>
      <c r="BL2119" s="19"/>
      <c r="BM2119" s="19"/>
      <c r="BN2119" s="19"/>
      <c r="BO2119" s="19"/>
      <c r="BP2119" s="19"/>
    </row>
    <row r="2120" spans="1:68" s="2" customFormat="1">
      <c r="A2120" s="57"/>
      <c r="B2120" s="18"/>
      <c r="C2120" s="18"/>
      <c r="D2120" s="18"/>
      <c r="E2120" s="18"/>
      <c r="F2120" s="18"/>
      <c r="G2120" s="18"/>
      <c r="H2120" s="18"/>
      <c r="I2120" s="18"/>
      <c r="J2120" s="18"/>
      <c r="K2120" s="18"/>
      <c r="L2120" s="18"/>
      <c r="M2120" s="18"/>
      <c r="N2120" s="18"/>
      <c r="O2120" s="18"/>
      <c r="P2120" s="18"/>
      <c r="Q2120" s="18"/>
      <c r="R2120" s="18"/>
      <c r="S2120" s="18"/>
      <c r="T2120" s="18"/>
      <c r="U2120" s="18"/>
      <c r="V2120" s="18"/>
      <c r="W2120" s="18"/>
      <c r="X2120" s="18"/>
      <c r="Y2120" s="18"/>
      <c r="Z2120" s="18"/>
      <c r="AA2120" s="18"/>
      <c r="AB2120" s="18"/>
      <c r="AC2120" s="18"/>
      <c r="AD2120" s="18"/>
      <c r="AE2120" s="18"/>
      <c r="AF2120" s="18"/>
      <c r="AG2120" s="18"/>
      <c r="AH2120" s="18"/>
      <c r="AI2120" s="18"/>
      <c r="AJ2120" s="18"/>
      <c r="AK2120" s="18"/>
      <c r="AL2120" s="18"/>
      <c r="AM2120" s="18"/>
      <c r="AN2120" s="18"/>
      <c r="AO2120" s="18"/>
      <c r="AP2120" s="18"/>
      <c r="AQ2120" s="18"/>
      <c r="AR2120" s="19"/>
      <c r="AS2120" s="19"/>
      <c r="AT2120" s="19"/>
      <c r="AU2120" s="19"/>
      <c r="AV2120" s="19"/>
      <c r="AW2120" s="19"/>
      <c r="AX2120" s="19"/>
      <c r="AY2120" s="19"/>
      <c r="AZ2120" s="19"/>
      <c r="BA2120" s="19"/>
      <c r="BB2120" s="19"/>
      <c r="BC2120" s="19"/>
      <c r="BD2120" s="19"/>
      <c r="BE2120" s="19"/>
      <c r="BF2120" s="19"/>
      <c r="BG2120" s="19"/>
      <c r="BH2120" s="19"/>
      <c r="BI2120" s="19"/>
      <c r="BJ2120" s="19"/>
      <c r="BK2120" s="19"/>
      <c r="BL2120" s="19"/>
      <c r="BM2120" s="19"/>
      <c r="BN2120" s="19"/>
      <c r="BO2120" s="19"/>
      <c r="BP2120" s="19"/>
    </row>
    <row r="2121" spans="1:68" s="2" customFormat="1">
      <c r="A2121" s="57"/>
      <c r="B2121" s="18"/>
      <c r="C2121" s="18"/>
      <c r="D2121" s="18"/>
      <c r="E2121" s="18"/>
      <c r="F2121" s="18"/>
      <c r="G2121" s="18"/>
      <c r="H2121" s="18"/>
      <c r="I2121" s="18"/>
      <c r="J2121" s="18"/>
      <c r="K2121" s="18"/>
      <c r="L2121" s="18"/>
      <c r="M2121" s="18"/>
      <c r="N2121" s="18"/>
      <c r="O2121" s="18"/>
      <c r="P2121" s="18"/>
      <c r="Q2121" s="18"/>
      <c r="R2121" s="18"/>
      <c r="S2121" s="18"/>
      <c r="T2121" s="18"/>
      <c r="U2121" s="18"/>
      <c r="V2121" s="18"/>
      <c r="W2121" s="18"/>
      <c r="X2121" s="18"/>
      <c r="Y2121" s="18"/>
      <c r="Z2121" s="18"/>
      <c r="AA2121" s="18"/>
      <c r="AB2121" s="18"/>
      <c r="AC2121" s="18"/>
      <c r="AD2121" s="18"/>
      <c r="AE2121" s="18"/>
      <c r="AF2121" s="18"/>
      <c r="AG2121" s="18"/>
      <c r="AH2121" s="18"/>
      <c r="AI2121" s="18"/>
      <c r="AJ2121" s="18"/>
      <c r="AK2121" s="18"/>
      <c r="AL2121" s="18"/>
      <c r="AM2121" s="18"/>
      <c r="AN2121" s="18"/>
      <c r="AO2121" s="18"/>
      <c r="AP2121" s="18"/>
      <c r="AQ2121" s="18"/>
      <c r="AR2121" s="19"/>
      <c r="AS2121" s="19"/>
      <c r="AT2121" s="19"/>
      <c r="AU2121" s="19"/>
      <c r="AV2121" s="19"/>
      <c r="AW2121" s="19"/>
      <c r="AX2121" s="19"/>
      <c r="AY2121" s="19"/>
      <c r="AZ2121" s="19"/>
      <c r="BA2121" s="19"/>
      <c r="BB2121" s="19"/>
      <c r="BC2121" s="19"/>
      <c r="BD2121" s="19"/>
      <c r="BE2121" s="19"/>
      <c r="BF2121" s="19"/>
      <c r="BG2121" s="19"/>
      <c r="BH2121" s="19"/>
      <c r="BI2121" s="19"/>
      <c r="BJ2121" s="19"/>
      <c r="BK2121" s="19"/>
      <c r="BL2121" s="19"/>
      <c r="BM2121" s="19"/>
      <c r="BN2121" s="19"/>
      <c r="BO2121" s="19"/>
      <c r="BP2121" s="19"/>
    </row>
    <row r="2122" spans="1:68" s="2" customFormat="1">
      <c r="A2122" s="57"/>
      <c r="B2122" s="18"/>
      <c r="C2122" s="18"/>
      <c r="D2122" s="18"/>
      <c r="E2122" s="18"/>
      <c r="F2122" s="18"/>
      <c r="G2122" s="18"/>
      <c r="H2122" s="18"/>
      <c r="I2122" s="18"/>
      <c r="J2122" s="18"/>
      <c r="K2122" s="18"/>
      <c r="L2122" s="18"/>
      <c r="M2122" s="18"/>
      <c r="N2122" s="18"/>
      <c r="O2122" s="18"/>
      <c r="P2122" s="18"/>
      <c r="Q2122" s="18"/>
      <c r="R2122" s="18"/>
      <c r="S2122" s="18"/>
      <c r="T2122" s="18"/>
      <c r="U2122" s="18"/>
      <c r="V2122" s="18"/>
      <c r="W2122" s="18"/>
      <c r="X2122" s="18"/>
      <c r="Y2122" s="18"/>
      <c r="Z2122" s="18"/>
      <c r="AA2122" s="18"/>
      <c r="AB2122" s="18"/>
      <c r="AC2122" s="18"/>
      <c r="AD2122" s="18"/>
      <c r="AE2122" s="18"/>
      <c r="AF2122" s="18"/>
      <c r="AG2122" s="18"/>
      <c r="AH2122" s="18"/>
      <c r="AI2122" s="18"/>
      <c r="AJ2122" s="18"/>
      <c r="AK2122" s="18"/>
      <c r="AL2122" s="18"/>
      <c r="AM2122" s="18"/>
      <c r="AN2122" s="18"/>
      <c r="AO2122" s="18"/>
      <c r="AP2122" s="18"/>
      <c r="AQ2122" s="18"/>
      <c r="AR2122" s="19"/>
      <c r="AS2122" s="19"/>
      <c r="AT2122" s="19"/>
      <c r="AU2122" s="19"/>
      <c r="AV2122" s="19"/>
      <c r="AW2122" s="19"/>
      <c r="AX2122" s="19"/>
      <c r="AY2122" s="19"/>
      <c r="AZ2122" s="19"/>
      <c r="BA2122" s="19"/>
      <c r="BB2122" s="19"/>
      <c r="BC2122" s="19"/>
      <c r="BD2122" s="19"/>
      <c r="BE2122" s="19"/>
      <c r="BF2122" s="19"/>
      <c r="BG2122" s="19"/>
      <c r="BH2122" s="19"/>
      <c r="BI2122" s="19"/>
      <c r="BJ2122" s="19"/>
      <c r="BK2122" s="19"/>
      <c r="BL2122" s="19"/>
      <c r="BM2122" s="19"/>
      <c r="BN2122" s="19"/>
      <c r="BO2122" s="19"/>
      <c r="BP2122" s="19"/>
    </row>
    <row r="2123" spans="1:68" s="2" customFormat="1">
      <c r="A2123" s="57"/>
      <c r="B2123" s="18"/>
      <c r="C2123" s="18"/>
      <c r="D2123" s="18"/>
      <c r="E2123" s="18"/>
      <c r="F2123" s="18"/>
      <c r="G2123" s="18"/>
      <c r="H2123" s="18"/>
      <c r="I2123" s="18"/>
      <c r="J2123" s="18"/>
      <c r="K2123" s="18"/>
      <c r="L2123" s="18"/>
      <c r="M2123" s="18"/>
      <c r="N2123" s="18"/>
      <c r="O2123" s="18"/>
      <c r="P2123" s="18"/>
      <c r="Q2123" s="18"/>
      <c r="R2123" s="18"/>
      <c r="S2123" s="18"/>
      <c r="T2123" s="18"/>
      <c r="U2123" s="18"/>
      <c r="V2123" s="18"/>
      <c r="W2123" s="18"/>
      <c r="X2123" s="18"/>
      <c r="Y2123" s="18"/>
      <c r="Z2123" s="18"/>
      <c r="AA2123" s="18"/>
      <c r="AB2123" s="18"/>
      <c r="AC2123" s="18"/>
      <c r="AD2123" s="18"/>
      <c r="AE2123" s="18"/>
      <c r="AF2123" s="18"/>
      <c r="AG2123" s="18"/>
      <c r="AH2123" s="18"/>
      <c r="AI2123" s="18"/>
      <c r="AJ2123" s="18"/>
      <c r="AK2123" s="18"/>
      <c r="AL2123" s="18"/>
      <c r="AM2123" s="18"/>
      <c r="AN2123" s="18"/>
      <c r="AO2123" s="18"/>
      <c r="AP2123" s="18"/>
      <c r="AQ2123" s="18"/>
      <c r="AR2123" s="19"/>
      <c r="AS2123" s="19"/>
      <c r="AT2123" s="19"/>
      <c r="AU2123" s="19"/>
      <c r="AV2123" s="19"/>
      <c r="AW2123" s="19"/>
      <c r="AX2123" s="19"/>
      <c r="AY2123" s="19"/>
      <c r="AZ2123" s="19"/>
      <c r="BA2123" s="19"/>
      <c r="BB2123" s="19"/>
      <c r="BC2123" s="19"/>
      <c r="BD2123" s="19"/>
      <c r="BE2123" s="19"/>
      <c r="BF2123" s="19"/>
      <c r="BG2123" s="19"/>
      <c r="BH2123" s="19"/>
      <c r="BI2123" s="19"/>
      <c r="BJ2123" s="19"/>
      <c r="BK2123" s="19"/>
      <c r="BL2123" s="19"/>
      <c r="BM2123" s="19"/>
      <c r="BN2123" s="19"/>
      <c r="BO2123" s="19"/>
      <c r="BP2123" s="19"/>
    </row>
    <row r="2124" spans="1:68" s="2" customFormat="1">
      <c r="A2124" s="57"/>
      <c r="B2124" s="18"/>
      <c r="C2124" s="18"/>
      <c r="D2124" s="18"/>
      <c r="E2124" s="18"/>
      <c r="F2124" s="18"/>
      <c r="G2124" s="18"/>
      <c r="H2124" s="18"/>
      <c r="I2124" s="18"/>
      <c r="J2124" s="18"/>
      <c r="K2124" s="18"/>
      <c r="L2124" s="18"/>
      <c r="M2124" s="18"/>
      <c r="N2124" s="18"/>
      <c r="O2124" s="18"/>
      <c r="P2124" s="18"/>
      <c r="Q2124" s="18"/>
      <c r="R2124" s="18"/>
      <c r="S2124" s="18"/>
      <c r="T2124" s="18"/>
      <c r="U2124" s="18"/>
      <c r="V2124" s="18"/>
      <c r="W2124" s="18"/>
      <c r="X2124" s="18"/>
      <c r="Y2124" s="18"/>
      <c r="Z2124" s="18"/>
      <c r="AA2124" s="18"/>
      <c r="AB2124" s="18"/>
      <c r="AC2124" s="18"/>
      <c r="AD2124" s="18"/>
      <c r="AE2124" s="18"/>
      <c r="AF2124" s="18"/>
      <c r="AG2124" s="18"/>
      <c r="AH2124" s="18"/>
      <c r="AI2124" s="18"/>
      <c r="AJ2124" s="18"/>
      <c r="AK2124" s="18"/>
      <c r="AL2124" s="18"/>
      <c r="AM2124" s="18"/>
      <c r="AN2124" s="18"/>
      <c r="AO2124" s="18"/>
      <c r="AP2124" s="18"/>
      <c r="AQ2124" s="18"/>
      <c r="AR2124" s="19"/>
      <c r="AS2124" s="19"/>
      <c r="AT2124" s="19"/>
      <c r="AU2124" s="19"/>
      <c r="AV2124" s="19"/>
      <c r="AW2124" s="19"/>
      <c r="AX2124" s="19"/>
      <c r="AY2124" s="19"/>
      <c r="AZ2124" s="19"/>
      <c r="BA2124" s="19"/>
      <c r="BB2124" s="19"/>
      <c r="BC2124" s="19"/>
      <c r="BD2124" s="19"/>
      <c r="BE2124" s="19"/>
      <c r="BF2124" s="19"/>
      <c r="BG2124" s="19"/>
      <c r="BH2124" s="19"/>
      <c r="BI2124" s="19"/>
      <c r="BJ2124" s="19"/>
      <c r="BK2124" s="19"/>
      <c r="BL2124" s="19"/>
      <c r="BM2124" s="19"/>
      <c r="BN2124" s="19"/>
      <c r="BO2124" s="19"/>
      <c r="BP2124" s="19"/>
    </row>
    <row r="2125" spans="1:68" s="2" customFormat="1">
      <c r="A2125" s="57"/>
      <c r="B2125" s="18"/>
      <c r="C2125" s="18"/>
      <c r="D2125" s="18"/>
      <c r="E2125" s="18"/>
      <c r="F2125" s="18"/>
      <c r="G2125" s="18"/>
      <c r="H2125" s="18"/>
      <c r="I2125" s="18"/>
      <c r="J2125" s="18"/>
      <c r="K2125" s="18"/>
      <c r="L2125" s="18"/>
      <c r="M2125" s="18"/>
      <c r="N2125" s="18"/>
      <c r="O2125" s="18"/>
      <c r="P2125" s="18"/>
      <c r="Q2125" s="18"/>
      <c r="R2125" s="18"/>
      <c r="S2125" s="18"/>
      <c r="T2125" s="18"/>
      <c r="U2125" s="18"/>
      <c r="V2125" s="18"/>
      <c r="W2125" s="18"/>
      <c r="X2125" s="18"/>
      <c r="Y2125" s="18"/>
      <c r="Z2125" s="18"/>
      <c r="AA2125" s="18"/>
      <c r="AB2125" s="18"/>
      <c r="AC2125" s="18"/>
      <c r="AD2125" s="18"/>
      <c r="AE2125" s="18"/>
      <c r="AF2125" s="18"/>
      <c r="AG2125" s="18"/>
      <c r="AH2125" s="18"/>
      <c r="AI2125" s="18"/>
      <c r="AJ2125" s="18"/>
      <c r="AK2125" s="18"/>
      <c r="AL2125" s="18"/>
      <c r="AM2125" s="18"/>
      <c r="AN2125" s="18"/>
      <c r="AO2125" s="18"/>
      <c r="AP2125" s="18"/>
      <c r="AQ2125" s="18"/>
      <c r="AR2125" s="19"/>
      <c r="AS2125" s="19"/>
      <c r="AT2125" s="19"/>
      <c r="AU2125" s="19"/>
      <c r="AV2125" s="19"/>
      <c r="AW2125" s="19"/>
      <c r="AX2125" s="19"/>
      <c r="AY2125" s="19"/>
      <c r="AZ2125" s="19"/>
      <c r="BA2125" s="19"/>
      <c r="BB2125" s="19"/>
      <c r="BC2125" s="19"/>
      <c r="BD2125" s="19"/>
      <c r="BE2125" s="19"/>
      <c r="BF2125" s="19"/>
      <c r="BG2125" s="19"/>
      <c r="BH2125" s="19"/>
      <c r="BI2125" s="19"/>
      <c r="BJ2125" s="19"/>
      <c r="BK2125" s="19"/>
      <c r="BL2125" s="19"/>
      <c r="BM2125" s="19"/>
      <c r="BN2125" s="19"/>
      <c r="BO2125" s="19"/>
      <c r="BP2125" s="19"/>
    </row>
    <row r="2126" spans="1:68" s="2" customFormat="1">
      <c r="A2126" s="57"/>
      <c r="B2126" s="18"/>
      <c r="C2126" s="18"/>
      <c r="D2126" s="18"/>
      <c r="E2126" s="18"/>
      <c r="F2126" s="18"/>
      <c r="G2126" s="18"/>
      <c r="H2126" s="18"/>
      <c r="I2126" s="18"/>
      <c r="J2126" s="18"/>
      <c r="K2126" s="18"/>
      <c r="L2126" s="18"/>
      <c r="M2126" s="18"/>
      <c r="N2126" s="18"/>
      <c r="O2126" s="18"/>
      <c r="P2126" s="18"/>
      <c r="Q2126" s="18"/>
      <c r="R2126" s="18"/>
      <c r="S2126" s="18"/>
      <c r="T2126" s="18"/>
      <c r="U2126" s="18"/>
      <c r="V2126" s="18"/>
      <c r="W2126" s="18"/>
      <c r="X2126" s="18"/>
      <c r="Y2126" s="18"/>
      <c r="Z2126" s="18"/>
      <c r="AA2126" s="18"/>
      <c r="AB2126" s="18"/>
      <c r="AC2126" s="18"/>
      <c r="AD2126" s="18"/>
      <c r="AE2126" s="18"/>
      <c r="AF2126" s="18"/>
      <c r="AG2126" s="18"/>
      <c r="AH2126" s="18"/>
      <c r="AI2126" s="18"/>
      <c r="AJ2126" s="18"/>
      <c r="AK2126" s="18"/>
      <c r="AL2126" s="18"/>
      <c r="AM2126" s="18"/>
      <c r="AN2126" s="18"/>
      <c r="AO2126" s="18"/>
      <c r="AP2126" s="18"/>
      <c r="AQ2126" s="18"/>
      <c r="AR2126" s="19"/>
      <c r="AS2126" s="19"/>
      <c r="AT2126" s="19"/>
      <c r="AU2126" s="19"/>
      <c r="AV2126" s="19"/>
      <c r="AW2126" s="19"/>
      <c r="AX2126" s="19"/>
      <c r="AY2126" s="19"/>
      <c r="AZ2126" s="19"/>
      <c r="BA2126" s="19"/>
      <c r="BB2126" s="19"/>
      <c r="BC2126" s="19"/>
      <c r="BD2126" s="19"/>
      <c r="BE2126" s="19"/>
      <c r="BF2126" s="19"/>
      <c r="BG2126" s="19"/>
      <c r="BH2126" s="19"/>
      <c r="BI2126" s="19"/>
      <c r="BJ2126" s="19"/>
      <c r="BK2126" s="19"/>
      <c r="BL2126" s="19"/>
      <c r="BM2126" s="19"/>
      <c r="BN2126" s="19"/>
      <c r="BO2126" s="19"/>
      <c r="BP2126" s="19"/>
    </row>
    <row r="2127" spans="1:68" s="2" customFormat="1">
      <c r="A2127" s="57"/>
      <c r="B2127" s="18"/>
      <c r="C2127" s="18"/>
      <c r="D2127" s="18"/>
      <c r="E2127" s="18"/>
      <c r="F2127" s="18"/>
      <c r="G2127" s="18"/>
      <c r="H2127" s="18"/>
      <c r="I2127" s="18"/>
      <c r="J2127" s="18"/>
      <c r="K2127" s="18"/>
      <c r="L2127" s="18"/>
      <c r="M2127" s="18"/>
      <c r="N2127" s="18"/>
      <c r="O2127" s="18"/>
      <c r="P2127" s="18"/>
      <c r="Q2127" s="18"/>
      <c r="R2127" s="18"/>
      <c r="S2127" s="18"/>
      <c r="T2127" s="18"/>
      <c r="U2127" s="18"/>
      <c r="V2127" s="18"/>
      <c r="W2127" s="18"/>
      <c r="X2127" s="18"/>
      <c r="Y2127" s="18"/>
      <c r="Z2127" s="18"/>
      <c r="AA2127" s="18"/>
      <c r="AB2127" s="18"/>
      <c r="AC2127" s="18"/>
      <c r="AD2127" s="18"/>
      <c r="AE2127" s="18"/>
      <c r="AF2127" s="18"/>
      <c r="AG2127" s="18"/>
      <c r="AH2127" s="18"/>
      <c r="AI2127" s="18"/>
      <c r="AJ2127" s="18"/>
      <c r="AK2127" s="18"/>
      <c r="AL2127" s="18"/>
      <c r="AM2127" s="18"/>
      <c r="AN2127" s="18"/>
      <c r="AO2127" s="18"/>
      <c r="AP2127" s="18"/>
      <c r="AQ2127" s="18"/>
      <c r="AR2127" s="19"/>
      <c r="AS2127" s="19"/>
      <c r="AT2127" s="19"/>
      <c r="AU2127" s="19"/>
      <c r="AV2127" s="19"/>
      <c r="AW2127" s="19"/>
      <c r="AX2127" s="19"/>
      <c r="AY2127" s="19"/>
      <c r="AZ2127" s="19"/>
      <c r="BA2127" s="19"/>
      <c r="BB2127" s="19"/>
      <c r="BC2127" s="19"/>
      <c r="BD2127" s="19"/>
      <c r="BE2127" s="19"/>
      <c r="BF2127" s="19"/>
      <c r="BG2127" s="19"/>
      <c r="BH2127" s="19"/>
      <c r="BI2127" s="19"/>
      <c r="BJ2127" s="19"/>
      <c r="BK2127" s="19"/>
      <c r="BL2127" s="19"/>
      <c r="BM2127" s="19"/>
      <c r="BN2127" s="19"/>
      <c r="BO2127" s="19"/>
      <c r="BP2127" s="19"/>
    </row>
    <row r="2128" spans="1:68" s="2" customFormat="1">
      <c r="A2128" s="57"/>
      <c r="B2128" s="18"/>
      <c r="C2128" s="18"/>
      <c r="D2128" s="18"/>
      <c r="E2128" s="18"/>
      <c r="F2128" s="18"/>
      <c r="G2128" s="18"/>
      <c r="H2128" s="18"/>
      <c r="I2128" s="18"/>
      <c r="J2128" s="18"/>
      <c r="K2128" s="18"/>
      <c r="L2128" s="18"/>
      <c r="M2128" s="18"/>
      <c r="N2128" s="18"/>
      <c r="O2128" s="18"/>
      <c r="P2128" s="18"/>
      <c r="Q2128" s="18"/>
      <c r="R2128" s="18"/>
      <c r="S2128" s="18"/>
      <c r="T2128" s="18"/>
      <c r="U2128" s="18"/>
      <c r="V2128" s="18"/>
      <c r="W2128" s="18"/>
      <c r="X2128" s="18"/>
      <c r="Y2128" s="18"/>
      <c r="Z2128" s="18"/>
      <c r="AA2128" s="18"/>
      <c r="AB2128" s="18"/>
      <c r="AC2128" s="18"/>
      <c r="AD2128" s="18"/>
      <c r="AE2128" s="18"/>
      <c r="AF2128" s="18"/>
      <c r="AG2128" s="18"/>
      <c r="AH2128" s="18"/>
      <c r="AI2128" s="18"/>
      <c r="AJ2128" s="18"/>
      <c r="AK2128" s="18"/>
      <c r="AL2128" s="18"/>
      <c r="AM2128" s="18"/>
      <c r="AN2128" s="18"/>
      <c r="AO2128" s="18"/>
      <c r="AP2128" s="18"/>
      <c r="AQ2128" s="18"/>
      <c r="AR2128" s="19"/>
      <c r="AS2128" s="19"/>
      <c r="AT2128" s="19"/>
      <c r="AU2128" s="19"/>
      <c r="AV2128" s="19"/>
      <c r="AW2128" s="19"/>
      <c r="AX2128" s="19"/>
      <c r="AY2128" s="19"/>
      <c r="AZ2128" s="19"/>
      <c r="BA2128" s="19"/>
      <c r="BB2128" s="19"/>
      <c r="BC2128" s="19"/>
      <c r="BD2128" s="19"/>
      <c r="BE2128" s="19"/>
      <c r="BF2128" s="19"/>
      <c r="BG2128" s="19"/>
      <c r="BH2128" s="19"/>
      <c r="BI2128" s="19"/>
      <c r="BJ2128" s="19"/>
      <c r="BK2128" s="19"/>
      <c r="BL2128" s="19"/>
      <c r="BM2128" s="19"/>
      <c r="BN2128" s="19"/>
      <c r="BO2128" s="19"/>
      <c r="BP2128" s="19"/>
    </row>
    <row r="2129" spans="1:68" s="2" customFormat="1">
      <c r="A2129" s="57"/>
      <c r="B2129" s="18"/>
      <c r="C2129" s="18"/>
      <c r="D2129" s="18"/>
      <c r="E2129" s="18"/>
      <c r="F2129" s="18"/>
      <c r="G2129" s="18"/>
      <c r="H2129" s="18"/>
      <c r="I2129" s="18"/>
      <c r="J2129" s="18"/>
      <c r="K2129" s="18"/>
      <c r="L2129" s="18"/>
      <c r="M2129" s="18"/>
      <c r="N2129" s="18"/>
      <c r="O2129" s="18"/>
      <c r="P2129" s="18"/>
      <c r="Q2129" s="18"/>
      <c r="R2129" s="18"/>
      <c r="S2129" s="18"/>
      <c r="T2129" s="18"/>
      <c r="U2129" s="18"/>
      <c r="V2129" s="18"/>
      <c r="W2129" s="18"/>
      <c r="X2129" s="18"/>
      <c r="Y2129" s="18"/>
      <c r="Z2129" s="18"/>
      <c r="AA2129" s="18"/>
      <c r="AB2129" s="18"/>
      <c r="AC2129" s="18"/>
      <c r="AD2129" s="18"/>
      <c r="AE2129" s="18"/>
      <c r="AF2129" s="18"/>
      <c r="AG2129" s="18"/>
      <c r="AH2129" s="18"/>
      <c r="AI2129" s="18"/>
      <c r="AJ2129" s="18"/>
      <c r="AK2129" s="18"/>
      <c r="AL2129" s="18"/>
      <c r="AM2129" s="18"/>
      <c r="AN2129" s="18"/>
      <c r="AO2129" s="18"/>
      <c r="AP2129" s="18"/>
      <c r="AQ2129" s="18"/>
      <c r="AR2129" s="19"/>
      <c r="AS2129" s="19"/>
      <c r="AT2129" s="19"/>
      <c r="AU2129" s="19"/>
      <c r="AV2129" s="19"/>
      <c r="AW2129" s="19"/>
      <c r="AX2129" s="19"/>
      <c r="AY2129" s="19"/>
      <c r="AZ2129" s="19"/>
      <c r="BA2129" s="19"/>
      <c r="BB2129" s="19"/>
      <c r="BC2129" s="19"/>
      <c r="BD2129" s="19"/>
      <c r="BE2129" s="19"/>
      <c r="BF2129" s="19"/>
      <c r="BG2129" s="19"/>
      <c r="BH2129" s="19"/>
      <c r="BI2129" s="19"/>
      <c r="BJ2129" s="19"/>
      <c r="BK2129" s="19"/>
      <c r="BL2129" s="19"/>
      <c r="BM2129" s="19"/>
      <c r="BN2129" s="19"/>
      <c r="BO2129" s="19"/>
      <c r="BP2129" s="19"/>
    </row>
    <row r="2130" spans="1:68" s="2" customFormat="1">
      <c r="A2130" s="57"/>
      <c r="B2130" s="18"/>
      <c r="C2130" s="18"/>
      <c r="D2130" s="18"/>
      <c r="E2130" s="18"/>
      <c r="F2130" s="18"/>
      <c r="G2130" s="18"/>
      <c r="H2130" s="18"/>
      <c r="I2130" s="18"/>
      <c r="J2130" s="18"/>
      <c r="K2130" s="18"/>
      <c r="L2130" s="18"/>
      <c r="M2130" s="18"/>
      <c r="N2130" s="18"/>
      <c r="O2130" s="18"/>
      <c r="P2130" s="18"/>
      <c r="Q2130" s="18"/>
      <c r="R2130" s="18"/>
      <c r="S2130" s="18"/>
      <c r="T2130" s="18"/>
      <c r="U2130" s="18"/>
      <c r="V2130" s="18"/>
      <c r="W2130" s="18"/>
      <c r="X2130" s="18"/>
      <c r="Y2130" s="18"/>
      <c r="Z2130" s="18"/>
      <c r="AA2130" s="18"/>
      <c r="AB2130" s="18"/>
      <c r="AC2130" s="18"/>
      <c r="AD2130" s="18"/>
      <c r="AE2130" s="18"/>
      <c r="AF2130" s="18"/>
      <c r="AG2130" s="18"/>
      <c r="AH2130" s="18"/>
      <c r="AI2130" s="18"/>
      <c r="AJ2130" s="18"/>
      <c r="AK2130" s="18"/>
      <c r="AL2130" s="18"/>
      <c r="AM2130" s="18"/>
      <c r="AN2130" s="18"/>
      <c r="AO2130" s="18"/>
      <c r="AP2130" s="18"/>
      <c r="AQ2130" s="18"/>
      <c r="AR2130" s="19"/>
      <c r="AS2130" s="19"/>
      <c r="AT2130" s="19"/>
      <c r="AU2130" s="19"/>
      <c r="AV2130" s="19"/>
      <c r="AW2130" s="19"/>
      <c r="AX2130" s="19"/>
      <c r="AY2130" s="19"/>
      <c r="AZ2130" s="19"/>
      <c r="BA2130" s="19"/>
      <c r="BB2130" s="19"/>
      <c r="BC2130" s="19"/>
      <c r="BD2130" s="19"/>
      <c r="BE2130" s="19"/>
      <c r="BF2130" s="19"/>
      <c r="BG2130" s="19"/>
      <c r="BH2130" s="19"/>
      <c r="BI2130" s="19"/>
      <c r="BJ2130" s="19"/>
      <c r="BK2130" s="19"/>
      <c r="BL2130" s="19"/>
      <c r="BM2130" s="19"/>
      <c r="BN2130" s="19"/>
      <c r="BO2130" s="19"/>
      <c r="BP2130" s="19"/>
    </row>
    <row r="2131" spans="1:68" s="2" customFormat="1">
      <c r="A2131" s="57"/>
      <c r="B2131" s="18"/>
      <c r="C2131" s="18"/>
      <c r="D2131" s="18"/>
      <c r="E2131" s="18"/>
      <c r="F2131" s="18"/>
      <c r="G2131" s="18"/>
      <c r="H2131" s="18"/>
      <c r="I2131" s="18"/>
      <c r="J2131" s="18"/>
      <c r="K2131" s="18"/>
      <c r="L2131" s="18"/>
      <c r="M2131" s="18"/>
      <c r="N2131" s="18"/>
      <c r="O2131" s="18"/>
      <c r="P2131" s="18"/>
      <c r="Q2131" s="18"/>
      <c r="R2131" s="18"/>
      <c r="S2131" s="18"/>
      <c r="T2131" s="18"/>
      <c r="U2131" s="18"/>
      <c r="V2131" s="18"/>
      <c r="W2131" s="18"/>
      <c r="X2131" s="18"/>
      <c r="Y2131" s="18"/>
      <c r="Z2131" s="18"/>
      <c r="AA2131" s="18"/>
      <c r="AB2131" s="18"/>
      <c r="AC2131" s="18"/>
      <c r="AD2131" s="18"/>
      <c r="AE2131" s="18"/>
      <c r="AF2131" s="18"/>
      <c r="AG2131" s="18"/>
      <c r="AH2131" s="18"/>
      <c r="AI2131" s="18"/>
      <c r="AJ2131" s="18"/>
      <c r="AK2131" s="18"/>
      <c r="AL2131" s="18"/>
      <c r="AM2131" s="18"/>
      <c r="AN2131" s="18"/>
      <c r="AO2131" s="18"/>
      <c r="AP2131" s="18"/>
      <c r="AQ2131" s="18"/>
      <c r="AR2131" s="19"/>
      <c r="AS2131" s="19"/>
      <c r="AT2131" s="19"/>
      <c r="AU2131" s="19"/>
      <c r="AV2131" s="19"/>
      <c r="AW2131" s="19"/>
      <c r="AX2131" s="19"/>
      <c r="AY2131" s="19"/>
      <c r="AZ2131" s="19"/>
      <c r="BA2131" s="19"/>
      <c r="BB2131" s="19"/>
      <c r="BC2131" s="19"/>
      <c r="BD2131" s="19"/>
      <c r="BE2131" s="19"/>
      <c r="BF2131" s="19"/>
      <c r="BG2131" s="19"/>
      <c r="BH2131" s="19"/>
      <c r="BI2131" s="19"/>
      <c r="BJ2131" s="19"/>
      <c r="BK2131" s="19"/>
      <c r="BL2131" s="19"/>
      <c r="BM2131" s="19"/>
      <c r="BN2131" s="19"/>
      <c r="BO2131" s="19"/>
      <c r="BP2131" s="19"/>
    </row>
    <row r="2132" spans="1:68" s="2" customFormat="1">
      <c r="A2132" s="57"/>
      <c r="B2132" s="18"/>
      <c r="C2132" s="18"/>
      <c r="D2132" s="18"/>
      <c r="E2132" s="18"/>
      <c r="F2132" s="18"/>
      <c r="G2132" s="18"/>
      <c r="H2132" s="18"/>
      <c r="I2132" s="18"/>
      <c r="J2132" s="18"/>
      <c r="K2132" s="18"/>
      <c r="L2132" s="18"/>
      <c r="M2132" s="18"/>
      <c r="N2132" s="18"/>
      <c r="O2132" s="18"/>
      <c r="P2132" s="18"/>
      <c r="Q2132" s="18"/>
      <c r="R2132" s="18"/>
      <c r="S2132" s="18"/>
      <c r="T2132" s="18"/>
      <c r="U2132" s="18"/>
      <c r="V2132" s="18"/>
      <c r="W2132" s="18"/>
      <c r="X2132" s="18"/>
      <c r="Y2132" s="18"/>
      <c r="Z2132" s="18"/>
      <c r="AA2132" s="18"/>
      <c r="AB2132" s="18"/>
      <c r="AC2132" s="18"/>
      <c r="AD2132" s="18"/>
      <c r="AE2132" s="18"/>
      <c r="AF2132" s="18"/>
      <c r="AG2132" s="18"/>
      <c r="AH2132" s="18"/>
      <c r="AI2132" s="18"/>
      <c r="AJ2132" s="18"/>
      <c r="AK2132" s="18"/>
      <c r="AL2132" s="18"/>
      <c r="AM2132" s="18"/>
      <c r="AN2132" s="18"/>
      <c r="AO2132" s="18"/>
      <c r="AP2132" s="18"/>
      <c r="AQ2132" s="18"/>
      <c r="AR2132" s="19"/>
      <c r="AS2132" s="19"/>
      <c r="AT2132" s="19"/>
      <c r="AU2132" s="19"/>
      <c r="AV2132" s="19"/>
      <c r="AW2132" s="19"/>
      <c r="AX2132" s="19"/>
      <c r="AY2132" s="19"/>
      <c r="AZ2132" s="19"/>
      <c r="BA2132" s="19"/>
      <c r="BB2132" s="19"/>
      <c r="BC2132" s="19"/>
      <c r="BD2132" s="19"/>
      <c r="BE2132" s="19"/>
      <c r="BF2132" s="19"/>
      <c r="BG2132" s="19"/>
      <c r="BH2132" s="19"/>
      <c r="BI2132" s="19"/>
      <c r="BJ2132" s="19"/>
      <c r="BK2132" s="19"/>
      <c r="BL2132" s="19"/>
      <c r="BM2132" s="19"/>
      <c r="BN2132" s="19"/>
      <c r="BO2132" s="19"/>
      <c r="BP2132" s="19"/>
    </row>
    <row r="2133" spans="1:68" s="2" customFormat="1">
      <c r="A2133" s="57"/>
      <c r="B2133" s="18"/>
      <c r="C2133" s="18"/>
      <c r="D2133" s="18"/>
      <c r="E2133" s="18"/>
      <c r="F2133" s="18"/>
      <c r="G2133" s="18"/>
      <c r="H2133" s="18"/>
      <c r="I2133" s="18"/>
      <c r="J2133" s="18"/>
      <c r="K2133" s="18"/>
      <c r="L2133" s="18"/>
      <c r="M2133" s="18"/>
      <c r="N2133" s="18"/>
      <c r="O2133" s="18"/>
      <c r="P2133" s="18"/>
      <c r="Q2133" s="18"/>
      <c r="R2133" s="18"/>
      <c r="S2133" s="18"/>
      <c r="T2133" s="18"/>
      <c r="U2133" s="18"/>
      <c r="V2133" s="18"/>
      <c r="W2133" s="18"/>
      <c r="X2133" s="18"/>
      <c r="Y2133" s="18"/>
      <c r="Z2133" s="18"/>
      <c r="AA2133" s="18"/>
      <c r="AB2133" s="18"/>
      <c r="AC2133" s="18"/>
      <c r="AD2133" s="18"/>
      <c r="AE2133" s="18"/>
      <c r="AF2133" s="18"/>
      <c r="AG2133" s="18"/>
      <c r="AH2133" s="18"/>
      <c r="AI2133" s="18"/>
      <c r="AJ2133" s="18"/>
      <c r="AK2133" s="18"/>
      <c r="AL2133" s="18"/>
      <c r="AM2133" s="18"/>
      <c r="AN2133" s="18"/>
      <c r="AO2133" s="18"/>
      <c r="AP2133" s="18"/>
      <c r="AQ2133" s="18"/>
      <c r="AR2133" s="19"/>
      <c r="AS2133" s="19"/>
      <c r="AT2133" s="19"/>
      <c r="AU2133" s="19"/>
      <c r="AV2133" s="19"/>
      <c r="AW2133" s="19"/>
      <c r="AX2133" s="19"/>
      <c r="AY2133" s="19"/>
      <c r="AZ2133" s="19"/>
      <c r="BA2133" s="19"/>
      <c r="BB2133" s="19"/>
      <c r="BC2133" s="19"/>
      <c r="BD2133" s="19"/>
      <c r="BE2133" s="19"/>
      <c r="BF2133" s="19"/>
      <c r="BG2133" s="19"/>
      <c r="BH2133" s="19"/>
      <c r="BI2133" s="19"/>
      <c r="BJ2133" s="19"/>
      <c r="BK2133" s="19"/>
      <c r="BL2133" s="19"/>
      <c r="BM2133" s="19"/>
      <c r="BN2133" s="19"/>
      <c r="BO2133" s="19"/>
      <c r="BP2133" s="19"/>
    </row>
    <row r="2134" spans="1:68" s="2" customFormat="1">
      <c r="A2134" s="57"/>
      <c r="B2134" s="18"/>
      <c r="C2134" s="18"/>
      <c r="D2134" s="18"/>
      <c r="E2134" s="18"/>
      <c r="F2134" s="18"/>
      <c r="G2134" s="18"/>
      <c r="H2134" s="18"/>
      <c r="I2134" s="18"/>
      <c r="J2134" s="18"/>
      <c r="K2134" s="18"/>
      <c r="L2134" s="18"/>
      <c r="M2134" s="18"/>
      <c r="N2134" s="18"/>
      <c r="O2134" s="18"/>
      <c r="P2134" s="18"/>
      <c r="Q2134" s="18"/>
      <c r="R2134" s="18"/>
      <c r="S2134" s="18"/>
      <c r="T2134" s="18"/>
      <c r="U2134" s="18"/>
      <c r="V2134" s="18"/>
      <c r="W2134" s="18"/>
      <c r="X2134" s="18"/>
      <c r="Y2134" s="18"/>
      <c r="Z2134" s="18"/>
      <c r="AA2134" s="18"/>
      <c r="AB2134" s="18"/>
      <c r="AC2134" s="18"/>
      <c r="AD2134" s="18"/>
      <c r="AE2134" s="18"/>
      <c r="AF2134" s="18"/>
      <c r="AG2134" s="18"/>
      <c r="AH2134" s="18"/>
      <c r="AI2134" s="18"/>
      <c r="AJ2134" s="18"/>
      <c r="AK2134" s="18"/>
      <c r="AL2134" s="18"/>
      <c r="AM2134" s="18"/>
      <c r="AN2134" s="18"/>
      <c r="AO2134" s="18"/>
      <c r="AP2134" s="18"/>
      <c r="AQ2134" s="18"/>
      <c r="AR2134" s="19"/>
      <c r="AS2134" s="19"/>
      <c r="AT2134" s="19"/>
      <c r="AU2134" s="19"/>
      <c r="AV2134" s="19"/>
      <c r="AW2134" s="19"/>
      <c r="AX2134" s="19"/>
      <c r="AY2134" s="19"/>
      <c r="AZ2134" s="19"/>
      <c r="BA2134" s="19"/>
      <c r="BB2134" s="19"/>
      <c r="BC2134" s="19"/>
      <c r="BD2134" s="19"/>
      <c r="BE2134" s="19"/>
      <c r="BF2134" s="19"/>
      <c r="BG2134" s="19"/>
      <c r="BH2134" s="19"/>
      <c r="BI2134" s="19"/>
      <c r="BJ2134" s="19"/>
      <c r="BK2134" s="19"/>
      <c r="BL2134" s="19"/>
      <c r="BM2134" s="19"/>
      <c r="BN2134" s="19"/>
      <c r="BO2134" s="19"/>
      <c r="BP2134" s="19"/>
    </row>
    <row r="2135" spans="1:68" s="2" customFormat="1">
      <c r="A2135" s="57"/>
      <c r="B2135" s="18"/>
      <c r="C2135" s="18"/>
      <c r="D2135" s="18"/>
      <c r="E2135" s="18"/>
      <c r="F2135" s="18"/>
      <c r="G2135" s="18"/>
      <c r="H2135" s="18"/>
      <c r="I2135" s="18"/>
      <c r="J2135" s="18"/>
      <c r="K2135" s="18"/>
      <c r="L2135" s="18"/>
      <c r="M2135" s="18"/>
      <c r="N2135" s="18"/>
      <c r="O2135" s="18"/>
      <c r="P2135" s="18"/>
      <c r="Q2135" s="18"/>
      <c r="R2135" s="18"/>
      <c r="S2135" s="18"/>
      <c r="T2135" s="18"/>
      <c r="U2135" s="18"/>
      <c r="V2135" s="18"/>
      <c r="W2135" s="18"/>
      <c r="X2135" s="18"/>
      <c r="Y2135" s="18"/>
      <c r="Z2135" s="18"/>
      <c r="AA2135" s="18"/>
      <c r="AB2135" s="18"/>
      <c r="AC2135" s="18"/>
      <c r="AD2135" s="18"/>
      <c r="AE2135" s="18"/>
      <c r="AF2135" s="18"/>
      <c r="AG2135" s="18"/>
      <c r="AH2135" s="18"/>
      <c r="AI2135" s="18"/>
      <c r="AJ2135" s="18"/>
      <c r="AK2135" s="18"/>
      <c r="AL2135" s="18"/>
      <c r="AM2135" s="18"/>
      <c r="AN2135" s="18"/>
      <c r="AO2135" s="18"/>
      <c r="AP2135" s="18"/>
      <c r="AQ2135" s="18"/>
      <c r="AR2135" s="19"/>
      <c r="AS2135" s="19"/>
      <c r="AT2135" s="19"/>
      <c r="AU2135" s="19"/>
      <c r="AV2135" s="19"/>
      <c r="AW2135" s="19"/>
      <c r="AX2135" s="19"/>
      <c r="AY2135" s="19"/>
      <c r="AZ2135" s="19"/>
      <c r="BA2135" s="19"/>
      <c r="BB2135" s="19"/>
      <c r="BC2135" s="19"/>
      <c r="BD2135" s="19"/>
      <c r="BE2135" s="19"/>
      <c r="BF2135" s="19"/>
      <c r="BG2135" s="19"/>
      <c r="BH2135" s="19"/>
      <c r="BI2135" s="19"/>
      <c r="BJ2135" s="19"/>
      <c r="BK2135" s="19"/>
      <c r="BL2135" s="19"/>
      <c r="BM2135" s="19"/>
      <c r="BN2135" s="19"/>
      <c r="BO2135" s="19"/>
      <c r="BP2135" s="19"/>
    </row>
    <row r="2136" spans="1:68" s="2" customFormat="1">
      <c r="A2136" s="57"/>
      <c r="B2136" s="18"/>
      <c r="C2136" s="18"/>
      <c r="D2136" s="18"/>
      <c r="E2136" s="18"/>
      <c r="F2136" s="18"/>
      <c r="G2136" s="18"/>
      <c r="H2136" s="18"/>
      <c r="I2136" s="18"/>
      <c r="J2136" s="18"/>
      <c r="K2136" s="18"/>
      <c r="L2136" s="18"/>
      <c r="M2136" s="18"/>
      <c r="N2136" s="18"/>
      <c r="O2136" s="18"/>
      <c r="P2136" s="18"/>
      <c r="Q2136" s="18"/>
      <c r="R2136" s="18"/>
      <c r="S2136" s="18"/>
      <c r="T2136" s="18"/>
      <c r="U2136" s="18"/>
      <c r="V2136" s="18"/>
      <c r="W2136" s="18"/>
      <c r="X2136" s="18"/>
      <c r="Y2136" s="18"/>
      <c r="Z2136" s="18"/>
      <c r="AA2136" s="18"/>
      <c r="AB2136" s="18"/>
      <c r="AC2136" s="18"/>
      <c r="AD2136" s="18"/>
      <c r="AE2136" s="18"/>
      <c r="AF2136" s="18"/>
      <c r="AG2136" s="18"/>
      <c r="AH2136" s="18"/>
      <c r="AI2136" s="18"/>
      <c r="AJ2136" s="18"/>
      <c r="AK2136" s="18"/>
      <c r="AL2136" s="18"/>
      <c r="AM2136" s="18"/>
      <c r="AN2136" s="18"/>
      <c r="AO2136" s="18"/>
      <c r="AP2136" s="18"/>
      <c r="AQ2136" s="18"/>
      <c r="AR2136" s="19"/>
      <c r="AS2136" s="19"/>
      <c r="AT2136" s="19"/>
      <c r="AU2136" s="19"/>
      <c r="AV2136" s="19"/>
      <c r="AW2136" s="19"/>
      <c r="AX2136" s="19"/>
      <c r="AY2136" s="19"/>
      <c r="AZ2136" s="19"/>
      <c r="BA2136" s="19"/>
      <c r="BB2136" s="19"/>
      <c r="BC2136" s="19"/>
      <c r="BD2136" s="19"/>
      <c r="BE2136" s="19"/>
      <c r="BF2136" s="19"/>
      <c r="BG2136" s="19"/>
      <c r="BH2136" s="19"/>
      <c r="BI2136" s="19"/>
      <c r="BJ2136" s="19"/>
      <c r="BK2136" s="19"/>
      <c r="BL2136" s="19"/>
      <c r="BM2136" s="19"/>
      <c r="BN2136" s="19"/>
      <c r="BO2136" s="19"/>
      <c r="BP2136" s="19"/>
    </row>
    <row r="2137" spans="1:68" s="2" customFormat="1">
      <c r="A2137" s="57"/>
      <c r="B2137" s="18"/>
      <c r="C2137" s="18"/>
      <c r="D2137" s="18"/>
      <c r="E2137" s="18"/>
      <c r="F2137" s="18"/>
      <c r="G2137" s="18"/>
      <c r="H2137" s="18"/>
      <c r="I2137" s="18"/>
      <c r="J2137" s="18"/>
      <c r="K2137" s="18"/>
      <c r="L2137" s="18"/>
      <c r="M2137" s="18"/>
      <c r="N2137" s="18"/>
      <c r="O2137" s="18"/>
      <c r="P2137" s="18"/>
      <c r="Q2137" s="18"/>
      <c r="R2137" s="18"/>
      <c r="S2137" s="18"/>
      <c r="T2137" s="18"/>
      <c r="U2137" s="18"/>
      <c r="V2137" s="18"/>
      <c r="W2137" s="18"/>
      <c r="X2137" s="18"/>
      <c r="Y2137" s="18"/>
      <c r="Z2137" s="18"/>
      <c r="AA2137" s="18"/>
      <c r="AB2137" s="18"/>
      <c r="AC2137" s="18"/>
      <c r="AD2137" s="18"/>
      <c r="AE2137" s="18"/>
      <c r="AF2137" s="18"/>
      <c r="AG2137" s="18"/>
      <c r="AH2137" s="18"/>
      <c r="AI2137" s="18"/>
      <c r="AJ2137" s="18"/>
      <c r="AK2137" s="18"/>
      <c r="AL2137" s="18"/>
      <c r="AM2137" s="18"/>
      <c r="AN2137" s="18"/>
      <c r="AO2137" s="18"/>
      <c r="AP2137" s="18"/>
      <c r="AQ2137" s="18"/>
      <c r="AR2137" s="19"/>
      <c r="AS2137" s="19"/>
      <c r="AT2137" s="19"/>
      <c r="AU2137" s="19"/>
      <c r="AV2137" s="19"/>
      <c r="AW2137" s="19"/>
      <c r="AX2137" s="19"/>
      <c r="AY2137" s="19"/>
      <c r="AZ2137" s="19"/>
      <c r="BA2137" s="19"/>
      <c r="BB2137" s="19"/>
      <c r="BC2137" s="19"/>
      <c r="BD2137" s="19"/>
      <c r="BE2137" s="19"/>
      <c r="BF2137" s="19"/>
      <c r="BG2137" s="19"/>
      <c r="BH2137" s="19"/>
      <c r="BI2137" s="19"/>
      <c r="BJ2137" s="19"/>
      <c r="BK2137" s="19"/>
      <c r="BL2137" s="19"/>
      <c r="BM2137" s="19"/>
      <c r="BN2137" s="19"/>
      <c r="BO2137" s="19"/>
      <c r="BP2137" s="19"/>
    </row>
    <row r="2138" spans="1:68" s="2" customFormat="1">
      <c r="A2138" s="57"/>
      <c r="B2138" s="18"/>
      <c r="C2138" s="18"/>
      <c r="D2138" s="18"/>
      <c r="E2138" s="18"/>
      <c r="F2138" s="18"/>
      <c r="G2138" s="18"/>
      <c r="H2138" s="18"/>
      <c r="I2138" s="18"/>
      <c r="J2138" s="18"/>
      <c r="K2138" s="18"/>
      <c r="L2138" s="18"/>
      <c r="M2138" s="18"/>
      <c r="N2138" s="18"/>
      <c r="O2138" s="18"/>
      <c r="P2138" s="18"/>
      <c r="Q2138" s="18"/>
      <c r="R2138" s="18"/>
      <c r="S2138" s="18"/>
      <c r="T2138" s="18"/>
      <c r="U2138" s="18"/>
      <c r="V2138" s="18"/>
      <c r="W2138" s="18"/>
      <c r="X2138" s="18"/>
      <c r="Y2138" s="18"/>
      <c r="Z2138" s="18"/>
      <c r="AA2138" s="18"/>
      <c r="AB2138" s="18"/>
      <c r="AC2138" s="18"/>
      <c r="AD2138" s="18"/>
      <c r="AE2138" s="18"/>
      <c r="AF2138" s="18"/>
      <c r="AG2138" s="18"/>
      <c r="AH2138" s="18"/>
      <c r="AI2138" s="18"/>
      <c r="AJ2138" s="18"/>
      <c r="AK2138" s="18"/>
      <c r="AL2138" s="18"/>
      <c r="AM2138" s="18"/>
      <c r="AN2138" s="18"/>
      <c r="AO2138" s="18"/>
      <c r="AP2138" s="18"/>
      <c r="AQ2138" s="18"/>
      <c r="AR2138" s="19"/>
      <c r="AS2138" s="19"/>
      <c r="AT2138" s="19"/>
      <c r="AU2138" s="19"/>
      <c r="AV2138" s="19"/>
      <c r="AW2138" s="19"/>
      <c r="AX2138" s="19"/>
      <c r="AY2138" s="19"/>
      <c r="AZ2138" s="19"/>
      <c r="BA2138" s="19"/>
      <c r="BB2138" s="19"/>
      <c r="BC2138" s="19"/>
      <c r="BD2138" s="19"/>
      <c r="BE2138" s="19"/>
      <c r="BF2138" s="19"/>
      <c r="BG2138" s="19"/>
      <c r="BH2138" s="19"/>
      <c r="BI2138" s="19"/>
      <c r="BJ2138" s="19"/>
      <c r="BK2138" s="19"/>
      <c r="BL2138" s="19"/>
      <c r="BM2138" s="19"/>
      <c r="BN2138" s="19"/>
      <c r="BO2138" s="19"/>
      <c r="BP2138" s="19"/>
    </row>
    <row r="2139" spans="1:68" s="2" customFormat="1">
      <c r="A2139" s="57"/>
      <c r="B2139" s="18"/>
      <c r="C2139" s="18"/>
      <c r="D2139" s="18"/>
      <c r="E2139" s="18"/>
      <c r="F2139" s="18"/>
      <c r="G2139" s="18"/>
      <c r="H2139" s="18"/>
      <c r="I2139" s="18"/>
      <c r="J2139" s="18"/>
      <c r="K2139" s="18"/>
      <c r="L2139" s="18"/>
      <c r="M2139" s="18"/>
      <c r="N2139" s="18"/>
      <c r="O2139" s="18"/>
      <c r="P2139" s="18"/>
      <c r="Q2139" s="18"/>
      <c r="R2139" s="18"/>
      <c r="S2139" s="18"/>
      <c r="T2139" s="18"/>
      <c r="U2139" s="18"/>
      <c r="V2139" s="18"/>
      <c r="W2139" s="18"/>
      <c r="X2139" s="18"/>
      <c r="Y2139" s="18"/>
      <c r="Z2139" s="18"/>
      <c r="AA2139" s="18"/>
      <c r="AB2139" s="18"/>
      <c r="AC2139" s="18"/>
      <c r="AD2139" s="18"/>
      <c r="AE2139" s="18"/>
      <c r="AF2139" s="18"/>
      <c r="AG2139" s="18"/>
      <c r="AH2139" s="18"/>
      <c r="AI2139" s="18"/>
      <c r="AJ2139" s="18"/>
      <c r="AK2139" s="18"/>
      <c r="AL2139" s="18"/>
      <c r="AM2139" s="18"/>
      <c r="AN2139" s="18"/>
      <c r="AO2139" s="18"/>
      <c r="AP2139" s="18"/>
      <c r="AQ2139" s="18"/>
      <c r="AR2139" s="19"/>
      <c r="AS2139" s="19"/>
      <c r="AT2139" s="19"/>
      <c r="AU2139" s="19"/>
      <c r="AV2139" s="19"/>
      <c r="AW2139" s="19"/>
      <c r="AX2139" s="19"/>
      <c r="AY2139" s="19"/>
      <c r="AZ2139" s="19"/>
      <c r="BA2139" s="19"/>
      <c r="BB2139" s="19"/>
      <c r="BC2139" s="19"/>
      <c r="BD2139" s="19"/>
      <c r="BE2139" s="19"/>
      <c r="BF2139" s="19"/>
      <c r="BG2139" s="19"/>
      <c r="BH2139" s="19"/>
      <c r="BI2139" s="19"/>
      <c r="BJ2139" s="19"/>
      <c r="BK2139" s="19"/>
      <c r="BL2139" s="19"/>
      <c r="BM2139" s="19"/>
      <c r="BN2139" s="19"/>
      <c r="BO2139" s="19"/>
      <c r="BP2139" s="19"/>
    </row>
    <row r="2140" spans="1:68" s="2" customFormat="1">
      <c r="A2140" s="57"/>
      <c r="B2140" s="18"/>
      <c r="C2140" s="18"/>
      <c r="D2140" s="18"/>
      <c r="E2140" s="18"/>
      <c r="F2140" s="18"/>
      <c r="G2140" s="18"/>
      <c r="H2140" s="18"/>
      <c r="I2140" s="18"/>
      <c r="J2140" s="18"/>
      <c r="K2140" s="18"/>
      <c r="L2140" s="18"/>
      <c r="M2140" s="18"/>
      <c r="N2140" s="18"/>
      <c r="O2140" s="18"/>
      <c r="P2140" s="18"/>
      <c r="Q2140" s="18"/>
      <c r="R2140" s="18"/>
      <c r="S2140" s="18"/>
      <c r="T2140" s="18"/>
      <c r="U2140" s="18"/>
      <c r="V2140" s="18"/>
      <c r="W2140" s="18"/>
      <c r="X2140" s="18"/>
      <c r="Y2140" s="18"/>
      <c r="Z2140" s="18"/>
      <c r="AA2140" s="18"/>
      <c r="AB2140" s="18"/>
      <c r="AC2140" s="18"/>
      <c r="AD2140" s="18"/>
      <c r="AE2140" s="18"/>
      <c r="AF2140" s="18"/>
      <c r="AG2140" s="18"/>
      <c r="AH2140" s="18"/>
      <c r="AI2140" s="18"/>
      <c r="AJ2140" s="18"/>
      <c r="AK2140" s="18"/>
      <c r="AL2140" s="18"/>
      <c r="AM2140" s="18"/>
      <c r="AN2140" s="18"/>
      <c r="AO2140" s="18"/>
      <c r="AP2140" s="18"/>
      <c r="AQ2140" s="18"/>
      <c r="AR2140" s="19"/>
      <c r="AS2140" s="19"/>
      <c r="AT2140" s="19"/>
      <c r="AU2140" s="19"/>
      <c r="AV2140" s="19"/>
      <c r="AW2140" s="19"/>
      <c r="AX2140" s="19"/>
      <c r="AY2140" s="19"/>
      <c r="AZ2140" s="19"/>
      <c r="BA2140" s="19"/>
      <c r="BB2140" s="19"/>
      <c r="BC2140" s="19"/>
      <c r="BD2140" s="19"/>
      <c r="BE2140" s="19"/>
      <c r="BF2140" s="19"/>
      <c r="BG2140" s="19"/>
      <c r="BH2140" s="19"/>
      <c r="BI2140" s="19"/>
      <c r="BJ2140" s="19"/>
      <c r="BK2140" s="19"/>
      <c r="BL2140" s="19"/>
      <c r="BM2140" s="19"/>
      <c r="BN2140" s="19"/>
      <c r="BO2140" s="19"/>
      <c r="BP2140" s="19"/>
    </row>
    <row r="2141" spans="1:68" s="2" customFormat="1">
      <c r="A2141" s="57"/>
      <c r="B2141" s="18"/>
      <c r="C2141" s="18"/>
      <c r="D2141" s="18"/>
      <c r="E2141" s="18"/>
      <c r="F2141" s="18"/>
      <c r="G2141" s="18"/>
      <c r="H2141" s="18"/>
      <c r="I2141" s="18"/>
      <c r="J2141" s="18"/>
      <c r="K2141" s="18"/>
      <c r="L2141" s="18"/>
      <c r="M2141" s="18"/>
      <c r="N2141" s="18"/>
      <c r="O2141" s="18"/>
      <c r="P2141" s="18"/>
      <c r="Q2141" s="18"/>
      <c r="R2141" s="18"/>
      <c r="S2141" s="18"/>
      <c r="T2141" s="18"/>
      <c r="U2141" s="18"/>
      <c r="V2141" s="18"/>
      <c r="W2141" s="18"/>
      <c r="X2141" s="18"/>
      <c r="Y2141" s="18"/>
      <c r="Z2141" s="18"/>
      <c r="AA2141" s="18"/>
      <c r="AB2141" s="18"/>
      <c r="AC2141" s="18"/>
      <c r="AD2141" s="18"/>
      <c r="AE2141" s="18"/>
      <c r="AF2141" s="18"/>
      <c r="AG2141" s="18"/>
      <c r="AH2141" s="18"/>
      <c r="AI2141" s="18"/>
      <c r="AJ2141" s="18"/>
      <c r="AK2141" s="18"/>
      <c r="AL2141" s="18"/>
      <c r="AM2141" s="18"/>
      <c r="AN2141" s="18"/>
      <c r="AO2141" s="18"/>
      <c r="AP2141" s="18"/>
      <c r="AQ2141" s="18"/>
      <c r="AR2141" s="19"/>
      <c r="AS2141" s="19"/>
      <c r="AT2141" s="19"/>
      <c r="AU2141" s="19"/>
      <c r="AV2141" s="19"/>
      <c r="AW2141" s="19"/>
      <c r="AX2141" s="19"/>
      <c r="AY2141" s="19"/>
      <c r="AZ2141" s="19"/>
      <c r="BA2141" s="19"/>
      <c r="BB2141" s="19"/>
      <c r="BC2141" s="19"/>
      <c r="BD2141" s="19"/>
      <c r="BE2141" s="19"/>
      <c r="BF2141" s="19"/>
      <c r="BG2141" s="19"/>
      <c r="BH2141" s="19"/>
      <c r="BI2141" s="19"/>
      <c r="BJ2141" s="19"/>
      <c r="BK2141" s="19"/>
      <c r="BL2141" s="19"/>
      <c r="BM2141" s="19"/>
      <c r="BN2141" s="19"/>
      <c r="BO2141" s="19"/>
      <c r="BP2141" s="19"/>
    </row>
    <row r="2142" spans="1:68" s="2" customFormat="1">
      <c r="A2142" s="57"/>
      <c r="B2142" s="18"/>
      <c r="C2142" s="18"/>
      <c r="D2142" s="18"/>
      <c r="E2142" s="18"/>
      <c r="F2142" s="18"/>
      <c r="G2142" s="18"/>
      <c r="H2142" s="18"/>
      <c r="I2142" s="18"/>
      <c r="J2142" s="18"/>
      <c r="K2142" s="18"/>
      <c r="L2142" s="18"/>
      <c r="M2142" s="18"/>
      <c r="N2142" s="18"/>
      <c r="O2142" s="18"/>
      <c r="P2142" s="18"/>
      <c r="Q2142" s="18"/>
      <c r="R2142" s="18"/>
      <c r="S2142" s="18"/>
      <c r="T2142" s="18"/>
      <c r="U2142" s="18"/>
      <c r="V2142" s="18"/>
      <c r="W2142" s="18"/>
      <c r="X2142" s="18"/>
      <c r="Y2142" s="18"/>
      <c r="Z2142" s="18"/>
      <c r="AA2142" s="18"/>
      <c r="AB2142" s="18"/>
      <c r="AC2142" s="18"/>
      <c r="AD2142" s="18"/>
      <c r="AE2142" s="18"/>
      <c r="AF2142" s="18"/>
      <c r="AG2142" s="18"/>
      <c r="AH2142" s="18"/>
      <c r="AI2142" s="18"/>
      <c r="AJ2142" s="18"/>
      <c r="AK2142" s="18"/>
      <c r="AL2142" s="18"/>
      <c r="AM2142" s="18"/>
      <c r="AN2142" s="18"/>
      <c r="AO2142" s="18"/>
      <c r="AP2142" s="18"/>
      <c r="AQ2142" s="18"/>
      <c r="AR2142" s="19"/>
      <c r="AS2142" s="19"/>
      <c r="AT2142" s="19"/>
      <c r="AU2142" s="19"/>
      <c r="AV2142" s="19"/>
      <c r="AW2142" s="19"/>
      <c r="AX2142" s="19"/>
      <c r="AY2142" s="19"/>
      <c r="AZ2142" s="19"/>
      <c r="BA2142" s="19"/>
      <c r="BB2142" s="19"/>
      <c r="BC2142" s="19"/>
      <c r="BD2142" s="19"/>
      <c r="BE2142" s="19"/>
      <c r="BF2142" s="19"/>
      <c r="BG2142" s="19"/>
      <c r="BH2142" s="19"/>
      <c r="BI2142" s="19"/>
      <c r="BJ2142" s="19"/>
      <c r="BK2142" s="19"/>
      <c r="BL2142" s="19"/>
      <c r="BM2142" s="19"/>
      <c r="BN2142" s="19"/>
      <c r="BO2142" s="19"/>
      <c r="BP2142" s="19"/>
    </row>
    <row r="2143" spans="1:68" s="2" customFormat="1">
      <c r="A2143" s="57"/>
      <c r="B2143" s="18"/>
      <c r="C2143" s="18"/>
      <c r="D2143" s="18"/>
      <c r="E2143" s="18"/>
      <c r="F2143" s="18"/>
      <c r="G2143" s="18"/>
      <c r="H2143" s="18"/>
      <c r="I2143" s="18"/>
      <c r="J2143" s="18"/>
      <c r="K2143" s="18"/>
      <c r="L2143" s="18"/>
      <c r="M2143" s="18"/>
      <c r="N2143" s="18"/>
      <c r="O2143" s="18"/>
      <c r="P2143" s="18"/>
      <c r="Q2143" s="18"/>
      <c r="R2143" s="18"/>
      <c r="S2143" s="18"/>
      <c r="T2143" s="18"/>
      <c r="U2143" s="18"/>
      <c r="V2143" s="18"/>
      <c r="W2143" s="18"/>
      <c r="X2143" s="18"/>
      <c r="Y2143" s="18"/>
      <c r="Z2143" s="18"/>
      <c r="AA2143" s="18"/>
      <c r="AB2143" s="18"/>
      <c r="AC2143" s="18"/>
      <c r="AD2143" s="18"/>
      <c r="AE2143" s="18"/>
      <c r="AF2143" s="18"/>
      <c r="AG2143" s="18"/>
      <c r="AH2143" s="18"/>
      <c r="AI2143" s="18"/>
      <c r="AJ2143" s="18"/>
      <c r="AK2143" s="18"/>
      <c r="AL2143" s="18"/>
      <c r="AM2143" s="18"/>
      <c r="AN2143" s="18"/>
      <c r="AO2143" s="18"/>
      <c r="AP2143" s="18"/>
      <c r="AQ2143" s="18"/>
      <c r="AR2143" s="19"/>
      <c r="AS2143" s="19"/>
      <c r="AT2143" s="19"/>
      <c r="AU2143" s="19"/>
      <c r="AV2143" s="19"/>
      <c r="AW2143" s="19"/>
      <c r="AX2143" s="19"/>
      <c r="AY2143" s="19"/>
      <c r="AZ2143" s="19"/>
      <c r="BA2143" s="19"/>
      <c r="BB2143" s="19"/>
      <c r="BC2143" s="19"/>
      <c r="BD2143" s="19"/>
      <c r="BE2143" s="19"/>
      <c r="BF2143" s="19"/>
      <c r="BG2143" s="19"/>
      <c r="BH2143" s="19"/>
      <c r="BI2143" s="19"/>
      <c r="BJ2143" s="19"/>
      <c r="BK2143" s="19"/>
      <c r="BL2143" s="19"/>
      <c r="BM2143" s="19"/>
      <c r="BN2143" s="19"/>
      <c r="BO2143" s="19"/>
      <c r="BP2143" s="19"/>
    </row>
    <row r="2144" spans="1:68" s="2" customFormat="1">
      <c r="A2144" s="57"/>
      <c r="B2144" s="18"/>
      <c r="C2144" s="18"/>
      <c r="D2144" s="18"/>
      <c r="E2144" s="18"/>
      <c r="F2144" s="18"/>
      <c r="G2144" s="18"/>
      <c r="H2144" s="18"/>
      <c r="I2144" s="18"/>
      <c r="J2144" s="18"/>
      <c r="K2144" s="18"/>
      <c r="L2144" s="18"/>
      <c r="M2144" s="18"/>
      <c r="N2144" s="18"/>
      <c r="O2144" s="18"/>
      <c r="P2144" s="18"/>
      <c r="Q2144" s="18"/>
      <c r="R2144" s="18"/>
      <c r="S2144" s="18"/>
      <c r="T2144" s="18"/>
      <c r="U2144" s="18"/>
      <c r="V2144" s="18"/>
      <c r="W2144" s="18"/>
      <c r="X2144" s="18"/>
      <c r="Y2144" s="18"/>
      <c r="Z2144" s="18"/>
      <c r="AA2144" s="18"/>
      <c r="AB2144" s="18"/>
      <c r="AC2144" s="18"/>
      <c r="AD2144" s="18"/>
      <c r="AE2144" s="18"/>
      <c r="AF2144" s="18"/>
      <c r="AG2144" s="18"/>
      <c r="AH2144" s="18"/>
      <c r="AI2144" s="18"/>
      <c r="AJ2144" s="18"/>
      <c r="AK2144" s="18"/>
      <c r="AL2144" s="18"/>
      <c r="AM2144" s="18"/>
      <c r="AN2144" s="18"/>
      <c r="AO2144" s="18"/>
      <c r="AP2144" s="18"/>
      <c r="AQ2144" s="18"/>
      <c r="AR2144" s="19"/>
      <c r="AS2144" s="19"/>
      <c r="AT2144" s="19"/>
      <c r="AU2144" s="19"/>
      <c r="AV2144" s="19"/>
      <c r="AW2144" s="19"/>
      <c r="AX2144" s="19"/>
      <c r="AY2144" s="19"/>
      <c r="AZ2144" s="19"/>
      <c r="BA2144" s="19"/>
      <c r="BB2144" s="19"/>
      <c r="BC2144" s="19"/>
      <c r="BD2144" s="19"/>
      <c r="BE2144" s="19"/>
      <c r="BF2144" s="19"/>
      <c r="BG2144" s="19"/>
      <c r="BH2144" s="19"/>
      <c r="BI2144" s="19"/>
      <c r="BJ2144" s="19"/>
      <c r="BK2144" s="19"/>
      <c r="BL2144" s="19"/>
      <c r="BM2144" s="19"/>
      <c r="BN2144" s="19"/>
      <c r="BO2144" s="19"/>
      <c r="BP2144" s="19"/>
    </row>
    <row r="2145" spans="1:68" s="2" customFormat="1">
      <c r="A2145" s="57"/>
      <c r="B2145" s="18"/>
      <c r="C2145" s="18"/>
      <c r="D2145" s="18"/>
      <c r="E2145" s="18"/>
      <c r="F2145" s="18"/>
      <c r="G2145" s="18"/>
      <c r="H2145" s="18"/>
      <c r="I2145" s="18"/>
      <c r="J2145" s="18"/>
      <c r="K2145" s="18"/>
      <c r="L2145" s="18"/>
      <c r="M2145" s="18"/>
      <c r="N2145" s="18"/>
      <c r="O2145" s="18"/>
      <c r="P2145" s="18"/>
      <c r="Q2145" s="18"/>
      <c r="R2145" s="18"/>
      <c r="S2145" s="18"/>
      <c r="T2145" s="18"/>
      <c r="U2145" s="18"/>
      <c r="V2145" s="18"/>
      <c r="W2145" s="18"/>
      <c r="X2145" s="18"/>
      <c r="Y2145" s="18"/>
      <c r="Z2145" s="18"/>
      <c r="AA2145" s="18"/>
      <c r="AB2145" s="18"/>
      <c r="AC2145" s="18"/>
      <c r="AD2145" s="18"/>
      <c r="AE2145" s="18"/>
      <c r="AF2145" s="18"/>
      <c r="AG2145" s="18"/>
      <c r="AH2145" s="18"/>
      <c r="AI2145" s="18"/>
      <c r="AJ2145" s="18"/>
      <c r="AK2145" s="18"/>
      <c r="AL2145" s="18"/>
      <c r="AM2145" s="18"/>
      <c r="AN2145" s="18"/>
      <c r="AO2145" s="18"/>
      <c r="AP2145" s="18"/>
      <c r="AQ2145" s="18"/>
      <c r="AR2145" s="19"/>
      <c r="AS2145" s="19"/>
      <c r="AT2145" s="19"/>
      <c r="AU2145" s="19"/>
      <c r="AV2145" s="19"/>
      <c r="AW2145" s="19"/>
      <c r="AX2145" s="19"/>
      <c r="AY2145" s="19"/>
      <c r="AZ2145" s="19"/>
      <c r="BA2145" s="19"/>
      <c r="BB2145" s="19"/>
      <c r="BC2145" s="19"/>
      <c r="BD2145" s="19"/>
      <c r="BE2145" s="19"/>
      <c r="BF2145" s="19"/>
      <c r="BG2145" s="19"/>
      <c r="BH2145" s="19"/>
      <c r="BI2145" s="19"/>
      <c r="BJ2145" s="19"/>
      <c r="BK2145" s="19"/>
      <c r="BL2145" s="19"/>
      <c r="BM2145" s="19"/>
      <c r="BN2145" s="19"/>
      <c r="BO2145" s="19"/>
      <c r="BP2145" s="19"/>
    </row>
    <row r="2146" spans="1:68" s="2" customFormat="1">
      <c r="A2146" s="57"/>
      <c r="B2146" s="18"/>
      <c r="C2146" s="18"/>
      <c r="D2146" s="18"/>
      <c r="E2146" s="18"/>
      <c r="F2146" s="18"/>
      <c r="G2146" s="18"/>
      <c r="H2146" s="18"/>
      <c r="I2146" s="18"/>
      <c r="J2146" s="18"/>
      <c r="K2146" s="18"/>
      <c r="L2146" s="18"/>
      <c r="M2146" s="18"/>
      <c r="N2146" s="18"/>
      <c r="O2146" s="18"/>
      <c r="P2146" s="18"/>
      <c r="Q2146" s="18"/>
      <c r="R2146" s="18"/>
      <c r="S2146" s="18"/>
      <c r="T2146" s="18"/>
      <c r="U2146" s="18"/>
      <c r="V2146" s="18"/>
      <c r="W2146" s="18"/>
      <c r="X2146" s="18"/>
      <c r="Y2146" s="18"/>
      <c r="Z2146" s="18"/>
      <c r="AA2146" s="18"/>
      <c r="AB2146" s="18"/>
      <c r="AC2146" s="18"/>
      <c r="AD2146" s="18"/>
      <c r="AE2146" s="18"/>
      <c r="AF2146" s="18"/>
      <c r="AG2146" s="18"/>
      <c r="AH2146" s="18"/>
      <c r="AI2146" s="18"/>
      <c r="AJ2146" s="18"/>
      <c r="AK2146" s="18"/>
      <c r="AL2146" s="18"/>
      <c r="AM2146" s="18"/>
      <c r="AN2146" s="18"/>
      <c r="AO2146" s="18"/>
      <c r="AP2146" s="18"/>
      <c r="AQ2146" s="18"/>
      <c r="AR2146" s="19"/>
      <c r="AS2146" s="19"/>
      <c r="AT2146" s="19"/>
      <c r="AU2146" s="19"/>
      <c r="AV2146" s="19"/>
      <c r="AW2146" s="19"/>
      <c r="AX2146" s="19"/>
      <c r="AY2146" s="19"/>
      <c r="AZ2146" s="19"/>
      <c r="BA2146" s="19"/>
      <c r="BB2146" s="19"/>
      <c r="BC2146" s="19"/>
      <c r="BD2146" s="19"/>
      <c r="BE2146" s="19"/>
      <c r="BF2146" s="19"/>
      <c r="BG2146" s="19"/>
      <c r="BH2146" s="19"/>
      <c r="BI2146" s="19"/>
      <c r="BJ2146" s="19"/>
      <c r="BK2146" s="19"/>
      <c r="BL2146" s="19"/>
      <c r="BM2146" s="19"/>
      <c r="BN2146" s="19"/>
      <c r="BO2146" s="19"/>
      <c r="BP2146" s="19"/>
    </row>
    <row r="2147" spans="1:68" s="2" customFormat="1">
      <c r="A2147" s="57"/>
      <c r="B2147" s="18"/>
      <c r="C2147" s="18"/>
      <c r="D2147" s="18"/>
      <c r="E2147" s="18"/>
      <c r="F2147" s="18"/>
      <c r="G2147" s="18"/>
      <c r="H2147" s="18"/>
      <c r="I2147" s="18"/>
      <c r="J2147" s="18"/>
      <c r="K2147" s="18"/>
      <c r="L2147" s="18"/>
      <c r="M2147" s="18"/>
      <c r="N2147" s="18"/>
      <c r="O2147" s="18"/>
      <c r="P2147" s="18"/>
      <c r="Q2147" s="18"/>
      <c r="R2147" s="18"/>
      <c r="S2147" s="18"/>
      <c r="T2147" s="18"/>
      <c r="U2147" s="18"/>
      <c r="V2147" s="18"/>
      <c r="W2147" s="18"/>
      <c r="X2147" s="18"/>
      <c r="Y2147" s="18"/>
      <c r="Z2147" s="18"/>
      <c r="AA2147" s="18"/>
      <c r="AB2147" s="18"/>
      <c r="AC2147" s="18"/>
      <c r="AD2147" s="18"/>
      <c r="AE2147" s="18"/>
      <c r="AF2147" s="18"/>
      <c r="AG2147" s="18"/>
      <c r="AH2147" s="18"/>
      <c r="AI2147" s="18"/>
      <c r="AJ2147" s="18"/>
      <c r="AK2147" s="18"/>
      <c r="AL2147" s="18"/>
      <c r="AM2147" s="18"/>
      <c r="AN2147" s="18"/>
      <c r="AO2147" s="18"/>
      <c r="AP2147" s="18"/>
      <c r="AQ2147" s="18"/>
      <c r="AR2147" s="19"/>
      <c r="AS2147" s="19"/>
      <c r="AT2147" s="19"/>
      <c r="AU2147" s="19"/>
      <c r="AV2147" s="19"/>
      <c r="AW2147" s="19"/>
      <c r="AX2147" s="19"/>
      <c r="AY2147" s="19"/>
      <c r="AZ2147" s="19"/>
      <c r="BA2147" s="19"/>
      <c r="BB2147" s="19"/>
      <c r="BC2147" s="19"/>
      <c r="BD2147" s="19"/>
      <c r="BE2147" s="19"/>
      <c r="BF2147" s="19"/>
      <c r="BG2147" s="19"/>
      <c r="BH2147" s="19"/>
      <c r="BI2147" s="19"/>
      <c r="BJ2147" s="19"/>
      <c r="BK2147" s="19"/>
      <c r="BL2147" s="19"/>
      <c r="BM2147" s="19"/>
      <c r="BN2147" s="19"/>
      <c r="BO2147" s="19"/>
      <c r="BP2147" s="19"/>
    </row>
    <row r="2148" spans="1:68" s="2" customFormat="1">
      <c r="A2148" s="57"/>
      <c r="B2148" s="18"/>
      <c r="C2148" s="18"/>
      <c r="D2148" s="18"/>
      <c r="E2148" s="18"/>
      <c r="F2148" s="18"/>
      <c r="G2148" s="18"/>
      <c r="H2148" s="18"/>
      <c r="I2148" s="18"/>
      <c r="J2148" s="18"/>
      <c r="K2148" s="18"/>
      <c r="L2148" s="18"/>
      <c r="M2148" s="18"/>
      <c r="N2148" s="18"/>
      <c r="O2148" s="18"/>
      <c r="P2148" s="18"/>
      <c r="Q2148" s="18"/>
      <c r="R2148" s="18"/>
      <c r="S2148" s="18"/>
      <c r="T2148" s="18"/>
      <c r="U2148" s="18"/>
      <c r="V2148" s="18"/>
      <c r="W2148" s="18"/>
      <c r="X2148" s="18"/>
      <c r="Y2148" s="18"/>
      <c r="Z2148" s="18"/>
      <c r="AA2148" s="18"/>
      <c r="AB2148" s="18"/>
      <c r="AC2148" s="18"/>
      <c r="AD2148" s="18"/>
      <c r="AE2148" s="18"/>
      <c r="AF2148" s="18"/>
      <c r="AG2148" s="18"/>
      <c r="AH2148" s="18"/>
      <c r="AI2148" s="18"/>
      <c r="AJ2148" s="18"/>
      <c r="AK2148" s="18"/>
      <c r="AL2148" s="18"/>
      <c r="AM2148" s="18"/>
      <c r="AN2148" s="18"/>
      <c r="AO2148" s="18"/>
      <c r="AP2148" s="18"/>
      <c r="AQ2148" s="18"/>
      <c r="AR2148" s="19"/>
      <c r="AS2148" s="19"/>
      <c r="AT2148" s="19"/>
      <c r="AU2148" s="19"/>
      <c r="AV2148" s="19"/>
      <c r="AW2148" s="19"/>
      <c r="AX2148" s="19"/>
      <c r="AY2148" s="19"/>
      <c r="AZ2148" s="19"/>
      <c r="BA2148" s="19"/>
      <c r="BB2148" s="19"/>
      <c r="BC2148" s="19"/>
      <c r="BD2148" s="19"/>
      <c r="BE2148" s="19"/>
      <c r="BF2148" s="19"/>
      <c r="BG2148" s="19"/>
      <c r="BH2148" s="19"/>
      <c r="BI2148" s="19"/>
      <c r="BJ2148" s="19"/>
      <c r="BK2148" s="19"/>
      <c r="BL2148" s="19"/>
      <c r="BM2148" s="19"/>
      <c r="BN2148" s="19"/>
      <c r="BO2148" s="19"/>
      <c r="BP2148" s="19"/>
    </row>
    <row r="2149" spans="1:68" s="2" customFormat="1">
      <c r="A2149" s="57"/>
      <c r="B2149" s="18"/>
      <c r="C2149" s="18"/>
      <c r="D2149" s="18"/>
      <c r="E2149" s="18"/>
      <c r="F2149" s="18"/>
      <c r="G2149" s="18"/>
      <c r="H2149" s="18"/>
      <c r="I2149" s="18"/>
      <c r="J2149" s="18"/>
      <c r="K2149" s="18"/>
      <c r="L2149" s="18"/>
      <c r="M2149" s="18"/>
      <c r="N2149" s="18"/>
      <c r="O2149" s="18"/>
      <c r="P2149" s="18"/>
      <c r="Q2149" s="18"/>
      <c r="R2149" s="18"/>
      <c r="S2149" s="18"/>
      <c r="T2149" s="18"/>
      <c r="U2149" s="18"/>
      <c r="V2149" s="18"/>
      <c r="W2149" s="18"/>
      <c r="X2149" s="18"/>
      <c r="Y2149" s="18"/>
      <c r="Z2149" s="18"/>
      <c r="AA2149" s="18"/>
      <c r="AB2149" s="18"/>
      <c r="AC2149" s="18"/>
      <c r="AD2149" s="18"/>
      <c r="AE2149" s="18"/>
      <c r="AF2149" s="18"/>
      <c r="AG2149" s="18"/>
      <c r="AH2149" s="18"/>
      <c r="AI2149" s="18"/>
      <c r="AJ2149" s="18"/>
      <c r="AK2149" s="18"/>
      <c r="AL2149" s="18"/>
      <c r="AM2149" s="18"/>
      <c r="AN2149" s="18"/>
      <c r="AO2149" s="18"/>
      <c r="AP2149" s="18"/>
      <c r="AQ2149" s="18"/>
      <c r="AR2149" s="19"/>
      <c r="AS2149" s="19"/>
      <c r="AT2149" s="19"/>
      <c r="AU2149" s="19"/>
      <c r="AV2149" s="19"/>
      <c r="AW2149" s="19"/>
      <c r="AX2149" s="19"/>
      <c r="AY2149" s="19"/>
      <c r="AZ2149" s="19"/>
      <c r="BA2149" s="19"/>
      <c r="BB2149" s="19"/>
      <c r="BC2149" s="19"/>
      <c r="BD2149" s="19"/>
      <c r="BE2149" s="19"/>
      <c r="BF2149" s="19"/>
      <c r="BG2149" s="19"/>
      <c r="BH2149" s="19"/>
      <c r="BI2149" s="19"/>
      <c r="BJ2149" s="19"/>
      <c r="BK2149" s="19"/>
      <c r="BL2149" s="19"/>
      <c r="BM2149" s="19"/>
      <c r="BN2149" s="19"/>
      <c r="BO2149" s="19"/>
      <c r="BP2149" s="19"/>
    </row>
    <row r="2150" spans="1:68" s="2" customFormat="1">
      <c r="A2150" s="57"/>
      <c r="B2150" s="18"/>
      <c r="C2150" s="18"/>
      <c r="D2150" s="18"/>
      <c r="E2150" s="18"/>
      <c r="F2150" s="18"/>
      <c r="G2150" s="18"/>
      <c r="H2150" s="18"/>
      <c r="I2150" s="18"/>
      <c r="J2150" s="18"/>
      <c r="K2150" s="18"/>
      <c r="L2150" s="18"/>
      <c r="M2150" s="18"/>
      <c r="N2150" s="18"/>
      <c r="O2150" s="18"/>
      <c r="P2150" s="18"/>
      <c r="Q2150" s="18"/>
      <c r="R2150" s="18"/>
      <c r="S2150" s="18"/>
      <c r="T2150" s="18"/>
      <c r="U2150" s="18"/>
      <c r="V2150" s="18"/>
      <c r="W2150" s="18"/>
      <c r="X2150" s="18"/>
      <c r="Y2150" s="18"/>
      <c r="Z2150" s="18"/>
      <c r="AA2150" s="18"/>
      <c r="AB2150" s="18"/>
      <c r="AC2150" s="18"/>
      <c r="AD2150" s="18"/>
      <c r="AE2150" s="18"/>
      <c r="AF2150" s="18"/>
      <c r="AG2150" s="18"/>
      <c r="AH2150" s="18"/>
      <c r="AI2150" s="18"/>
      <c r="AJ2150" s="18"/>
      <c r="AK2150" s="18"/>
      <c r="AL2150" s="18"/>
      <c r="AM2150" s="18"/>
      <c r="AN2150" s="18"/>
      <c r="AO2150" s="18"/>
      <c r="AP2150" s="18"/>
      <c r="AQ2150" s="18"/>
      <c r="AR2150" s="19"/>
      <c r="AS2150" s="19"/>
      <c r="AT2150" s="19"/>
      <c r="AU2150" s="19"/>
      <c r="AV2150" s="19"/>
      <c r="AW2150" s="19"/>
      <c r="AX2150" s="19"/>
      <c r="AY2150" s="19"/>
      <c r="AZ2150" s="19"/>
      <c r="BA2150" s="19"/>
      <c r="BB2150" s="19"/>
      <c r="BC2150" s="19"/>
      <c r="BD2150" s="19"/>
      <c r="BE2150" s="19"/>
      <c r="BF2150" s="19"/>
      <c r="BG2150" s="19"/>
      <c r="BH2150" s="19"/>
      <c r="BI2150" s="19"/>
      <c r="BJ2150" s="19"/>
      <c r="BK2150" s="19"/>
      <c r="BL2150" s="19"/>
      <c r="BM2150" s="19"/>
      <c r="BN2150" s="19"/>
      <c r="BO2150" s="19"/>
      <c r="BP2150" s="19"/>
    </row>
    <row r="2151" spans="1:68" s="2" customFormat="1">
      <c r="A2151" s="57"/>
      <c r="B2151" s="18"/>
      <c r="C2151" s="18"/>
      <c r="D2151" s="18"/>
      <c r="E2151" s="18"/>
      <c r="F2151" s="18"/>
      <c r="G2151" s="18"/>
      <c r="H2151" s="18"/>
      <c r="I2151" s="18"/>
      <c r="J2151" s="18"/>
      <c r="K2151" s="18"/>
      <c r="L2151" s="18"/>
      <c r="M2151" s="18"/>
      <c r="N2151" s="18"/>
      <c r="O2151" s="18"/>
      <c r="P2151" s="18"/>
      <c r="Q2151" s="18"/>
      <c r="R2151" s="18"/>
      <c r="S2151" s="18"/>
      <c r="T2151" s="18"/>
      <c r="U2151" s="18"/>
      <c r="V2151" s="18"/>
      <c r="W2151" s="18"/>
      <c r="X2151" s="18"/>
      <c r="Y2151" s="18"/>
      <c r="Z2151" s="18"/>
      <c r="AA2151" s="18"/>
      <c r="AB2151" s="18"/>
      <c r="AC2151" s="18"/>
      <c r="AD2151" s="18"/>
      <c r="AE2151" s="18"/>
      <c r="AF2151" s="18"/>
      <c r="AG2151" s="18"/>
      <c r="AH2151" s="18"/>
      <c r="AI2151" s="18"/>
      <c r="AJ2151" s="18"/>
      <c r="AK2151" s="18"/>
      <c r="AL2151" s="18"/>
      <c r="AM2151" s="18"/>
      <c r="AN2151" s="18"/>
      <c r="AO2151" s="18"/>
      <c r="AP2151" s="18"/>
      <c r="AQ2151" s="18"/>
      <c r="AR2151" s="19"/>
      <c r="AS2151" s="19"/>
      <c r="AT2151" s="19"/>
      <c r="AU2151" s="19"/>
      <c r="AV2151" s="19"/>
      <c r="AW2151" s="19"/>
      <c r="AX2151" s="19"/>
      <c r="AY2151" s="19"/>
      <c r="AZ2151" s="19"/>
      <c r="BA2151" s="19"/>
      <c r="BB2151" s="19"/>
      <c r="BC2151" s="19"/>
      <c r="BD2151" s="19"/>
      <c r="BE2151" s="19"/>
      <c r="BF2151" s="19"/>
      <c r="BG2151" s="19"/>
      <c r="BH2151" s="19"/>
      <c r="BI2151" s="19"/>
      <c r="BJ2151" s="19"/>
      <c r="BK2151" s="19"/>
      <c r="BL2151" s="19"/>
      <c r="BM2151" s="19"/>
      <c r="BN2151" s="19"/>
      <c r="BO2151" s="19"/>
      <c r="BP2151" s="19"/>
    </row>
    <row r="2152" spans="1:68" s="2" customFormat="1">
      <c r="A2152" s="57"/>
      <c r="B2152" s="18"/>
      <c r="C2152" s="18"/>
      <c r="D2152" s="18"/>
      <c r="E2152" s="18"/>
      <c r="F2152" s="18"/>
      <c r="G2152" s="18"/>
      <c r="H2152" s="18"/>
      <c r="I2152" s="18"/>
      <c r="J2152" s="18"/>
      <c r="K2152" s="18"/>
      <c r="L2152" s="18"/>
      <c r="M2152" s="18"/>
      <c r="N2152" s="18"/>
      <c r="O2152" s="18"/>
      <c r="P2152" s="18"/>
      <c r="Q2152" s="18"/>
      <c r="R2152" s="18"/>
      <c r="S2152" s="18"/>
      <c r="T2152" s="18"/>
      <c r="U2152" s="18"/>
      <c r="V2152" s="18"/>
      <c r="W2152" s="18"/>
      <c r="X2152" s="18"/>
      <c r="Y2152" s="18"/>
      <c r="Z2152" s="18"/>
      <c r="AA2152" s="18"/>
      <c r="AB2152" s="18"/>
      <c r="AC2152" s="18"/>
      <c r="AD2152" s="18"/>
      <c r="AE2152" s="18"/>
      <c r="AF2152" s="18"/>
      <c r="AG2152" s="18"/>
      <c r="AH2152" s="18"/>
      <c r="AI2152" s="18"/>
      <c r="AJ2152" s="18"/>
      <c r="AK2152" s="18"/>
      <c r="AL2152" s="18"/>
      <c r="AM2152" s="18"/>
      <c r="AN2152" s="18"/>
      <c r="AO2152" s="18"/>
      <c r="AP2152" s="18"/>
      <c r="AQ2152" s="18"/>
      <c r="AR2152" s="19"/>
      <c r="AS2152" s="19"/>
      <c r="AT2152" s="19"/>
      <c r="AU2152" s="19"/>
      <c r="AV2152" s="19"/>
      <c r="AW2152" s="19"/>
      <c r="AX2152" s="19"/>
      <c r="AY2152" s="19"/>
      <c r="AZ2152" s="19"/>
      <c r="BA2152" s="19"/>
      <c r="BB2152" s="19"/>
      <c r="BC2152" s="19"/>
      <c r="BD2152" s="19"/>
      <c r="BE2152" s="19"/>
      <c r="BF2152" s="19"/>
      <c r="BG2152" s="19"/>
      <c r="BH2152" s="19"/>
      <c r="BI2152" s="19"/>
      <c r="BJ2152" s="19"/>
      <c r="BK2152" s="19"/>
      <c r="BL2152" s="19"/>
      <c r="BM2152" s="19"/>
      <c r="BN2152" s="19"/>
      <c r="BO2152" s="19"/>
      <c r="BP2152" s="19"/>
    </row>
    <row r="2153" spans="1:68" s="2" customFormat="1">
      <c r="A2153" s="57"/>
      <c r="B2153" s="18"/>
      <c r="C2153" s="18"/>
      <c r="D2153" s="18"/>
      <c r="E2153" s="18"/>
      <c r="F2153" s="18"/>
      <c r="G2153" s="18"/>
      <c r="H2153" s="18"/>
      <c r="I2153" s="18"/>
      <c r="J2153" s="18"/>
      <c r="K2153" s="18"/>
      <c r="L2153" s="18"/>
      <c r="M2153" s="18"/>
      <c r="N2153" s="18"/>
      <c r="O2153" s="18"/>
      <c r="P2153" s="18"/>
      <c r="Q2153" s="18"/>
      <c r="R2153" s="18"/>
      <c r="S2153" s="18"/>
      <c r="T2153" s="18"/>
      <c r="U2153" s="18"/>
      <c r="V2153" s="18"/>
      <c r="W2153" s="18"/>
      <c r="X2153" s="18"/>
      <c r="Y2153" s="18"/>
      <c r="Z2153" s="18"/>
      <c r="AA2153" s="18"/>
      <c r="AB2153" s="18"/>
      <c r="AC2153" s="18"/>
      <c r="AD2153" s="18"/>
      <c r="AE2153" s="18"/>
      <c r="AF2153" s="18"/>
      <c r="AG2153" s="18"/>
      <c r="AH2153" s="18"/>
      <c r="AI2153" s="18"/>
      <c r="AJ2153" s="18"/>
      <c r="AK2153" s="18"/>
      <c r="AL2153" s="18"/>
      <c r="AM2153" s="18"/>
      <c r="AN2153" s="18"/>
      <c r="AO2153" s="18"/>
      <c r="AP2153" s="18"/>
      <c r="AQ2153" s="18"/>
      <c r="AR2153" s="19"/>
      <c r="AS2153" s="19"/>
      <c r="AT2153" s="19"/>
      <c r="AU2153" s="19"/>
      <c r="AV2153" s="19"/>
      <c r="AW2153" s="19"/>
      <c r="AX2153" s="19"/>
      <c r="AY2153" s="19"/>
      <c r="AZ2153" s="19"/>
      <c r="BA2153" s="19"/>
      <c r="BB2153" s="19"/>
      <c r="BC2153" s="19"/>
      <c r="BD2153" s="19"/>
      <c r="BE2153" s="19"/>
      <c r="BF2153" s="19"/>
      <c r="BG2153" s="19"/>
      <c r="BH2153" s="19"/>
      <c r="BI2153" s="19"/>
      <c r="BJ2153" s="19"/>
      <c r="BK2153" s="19"/>
      <c r="BL2153" s="19"/>
      <c r="BM2153" s="19"/>
      <c r="BN2153" s="19"/>
      <c r="BO2153" s="19"/>
      <c r="BP2153" s="19"/>
    </row>
    <row r="2154" spans="1:68" s="2" customFormat="1">
      <c r="A2154" s="57"/>
      <c r="B2154" s="18"/>
      <c r="C2154" s="18"/>
      <c r="D2154" s="18"/>
      <c r="E2154" s="18"/>
      <c r="F2154" s="18"/>
      <c r="G2154" s="18"/>
      <c r="H2154" s="18"/>
      <c r="I2154" s="18"/>
      <c r="J2154" s="18"/>
      <c r="K2154" s="18"/>
      <c r="L2154" s="18"/>
      <c r="M2154" s="18"/>
      <c r="N2154" s="18"/>
      <c r="O2154" s="18"/>
      <c r="P2154" s="18"/>
      <c r="Q2154" s="18"/>
      <c r="R2154" s="18"/>
      <c r="S2154" s="18"/>
      <c r="T2154" s="18"/>
      <c r="U2154" s="18"/>
      <c r="V2154" s="18"/>
      <c r="W2154" s="18"/>
      <c r="X2154" s="18"/>
      <c r="Y2154" s="18"/>
      <c r="Z2154" s="18"/>
      <c r="AA2154" s="18"/>
      <c r="AB2154" s="18"/>
      <c r="AC2154" s="18"/>
      <c r="AD2154" s="18"/>
      <c r="AE2154" s="18"/>
      <c r="AF2154" s="18"/>
      <c r="AG2154" s="18"/>
      <c r="AH2154" s="18"/>
      <c r="AI2154" s="18"/>
      <c r="AJ2154" s="18"/>
      <c r="AK2154" s="18"/>
      <c r="AL2154" s="18"/>
      <c r="AM2154" s="18"/>
      <c r="AN2154" s="18"/>
      <c r="AO2154" s="18"/>
      <c r="AP2154" s="18"/>
      <c r="AQ2154" s="18"/>
      <c r="AR2154" s="19"/>
      <c r="AS2154" s="19"/>
      <c r="AT2154" s="19"/>
      <c r="AU2154" s="19"/>
      <c r="AV2154" s="19"/>
      <c r="AW2154" s="19"/>
      <c r="AX2154" s="19"/>
      <c r="AY2154" s="19"/>
      <c r="AZ2154" s="19"/>
      <c r="BA2154" s="19"/>
      <c r="BB2154" s="19"/>
      <c r="BC2154" s="19"/>
      <c r="BD2154" s="19"/>
      <c r="BE2154" s="19"/>
      <c r="BF2154" s="19"/>
      <c r="BG2154" s="19"/>
      <c r="BH2154" s="19"/>
      <c r="BI2154" s="19"/>
      <c r="BJ2154" s="19"/>
      <c r="BK2154" s="19"/>
      <c r="BL2154" s="19"/>
      <c r="BM2154" s="19"/>
      <c r="BN2154" s="19"/>
      <c r="BO2154" s="19"/>
      <c r="BP2154" s="19"/>
    </row>
    <row r="2155" spans="1:68" s="2" customFormat="1">
      <c r="A2155" s="57"/>
      <c r="B2155" s="18"/>
      <c r="C2155" s="18"/>
      <c r="D2155" s="18"/>
      <c r="E2155" s="18"/>
      <c r="F2155" s="18"/>
      <c r="G2155" s="18"/>
      <c r="H2155" s="18"/>
      <c r="I2155" s="18"/>
      <c r="J2155" s="18"/>
      <c r="K2155" s="18"/>
      <c r="L2155" s="18"/>
      <c r="M2155" s="18"/>
      <c r="N2155" s="18"/>
      <c r="O2155" s="18"/>
      <c r="P2155" s="18"/>
      <c r="Q2155" s="18"/>
      <c r="R2155" s="18"/>
      <c r="S2155" s="18"/>
      <c r="T2155" s="18"/>
      <c r="U2155" s="18"/>
      <c r="V2155" s="18"/>
      <c r="W2155" s="18"/>
      <c r="X2155" s="18"/>
      <c r="Y2155" s="18"/>
      <c r="Z2155" s="18"/>
      <c r="AA2155" s="18"/>
      <c r="AB2155" s="18"/>
      <c r="AC2155" s="18"/>
      <c r="AD2155" s="18"/>
      <c r="AE2155" s="18"/>
      <c r="AF2155" s="18"/>
      <c r="AG2155" s="18"/>
      <c r="AH2155" s="18"/>
      <c r="AI2155" s="18"/>
      <c r="AJ2155" s="18"/>
      <c r="AK2155" s="18"/>
      <c r="AL2155" s="18"/>
      <c r="AM2155" s="18"/>
      <c r="AN2155" s="18"/>
      <c r="AO2155" s="18"/>
      <c r="AP2155" s="18"/>
      <c r="AQ2155" s="18"/>
      <c r="AR2155" s="19"/>
      <c r="AS2155" s="19"/>
      <c r="AT2155" s="19"/>
      <c r="AU2155" s="19"/>
      <c r="AV2155" s="19"/>
      <c r="AW2155" s="19"/>
      <c r="AX2155" s="19"/>
      <c r="AY2155" s="19"/>
      <c r="AZ2155" s="19"/>
      <c r="BA2155" s="19"/>
      <c r="BB2155" s="19"/>
      <c r="BC2155" s="19"/>
      <c r="BD2155" s="19"/>
      <c r="BE2155" s="19"/>
      <c r="BF2155" s="19"/>
      <c r="BG2155" s="19"/>
      <c r="BH2155" s="19"/>
      <c r="BI2155" s="19"/>
      <c r="BJ2155" s="19"/>
      <c r="BK2155" s="19"/>
      <c r="BL2155" s="19"/>
      <c r="BM2155" s="19"/>
      <c r="BN2155" s="19"/>
      <c r="BO2155" s="19"/>
      <c r="BP2155" s="19"/>
    </row>
    <row r="2156" spans="1:68" s="2" customFormat="1">
      <c r="A2156" s="57"/>
      <c r="B2156" s="18"/>
      <c r="C2156" s="18"/>
      <c r="D2156" s="18"/>
      <c r="E2156" s="18"/>
      <c r="F2156" s="18"/>
      <c r="G2156" s="18"/>
      <c r="H2156" s="18"/>
      <c r="I2156" s="18"/>
      <c r="J2156" s="18"/>
      <c r="K2156" s="18"/>
      <c r="L2156" s="18"/>
      <c r="M2156" s="18"/>
      <c r="N2156" s="18"/>
      <c r="O2156" s="18"/>
      <c r="P2156" s="18"/>
      <c r="Q2156" s="18"/>
      <c r="R2156" s="18"/>
      <c r="S2156" s="18"/>
      <c r="T2156" s="18"/>
      <c r="U2156" s="18"/>
      <c r="V2156" s="18"/>
      <c r="W2156" s="18"/>
      <c r="X2156" s="18"/>
      <c r="Y2156" s="18"/>
      <c r="Z2156" s="18"/>
      <c r="AA2156" s="18"/>
      <c r="AB2156" s="18"/>
      <c r="AC2156" s="18"/>
      <c r="AD2156" s="18"/>
      <c r="AE2156" s="18"/>
      <c r="AF2156" s="18"/>
      <c r="AG2156" s="18"/>
      <c r="AH2156" s="18"/>
      <c r="AI2156" s="18"/>
      <c r="AJ2156" s="18"/>
      <c r="AK2156" s="18"/>
      <c r="AL2156" s="18"/>
      <c r="AM2156" s="18"/>
      <c r="AN2156" s="18"/>
      <c r="AO2156" s="18"/>
      <c r="AP2156" s="18"/>
      <c r="AQ2156" s="18"/>
      <c r="AR2156" s="19"/>
      <c r="AS2156" s="19"/>
      <c r="AT2156" s="19"/>
      <c r="AU2156" s="19"/>
      <c r="AV2156" s="19"/>
      <c r="AW2156" s="19"/>
      <c r="AX2156" s="19"/>
      <c r="AY2156" s="19"/>
      <c r="AZ2156" s="19"/>
      <c r="BA2156" s="19"/>
      <c r="BB2156" s="19"/>
      <c r="BC2156" s="19"/>
      <c r="BD2156" s="19"/>
      <c r="BE2156" s="19"/>
      <c r="BF2156" s="19"/>
      <c r="BG2156" s="19"/>
      <c r="BH2156" s="19"/>
      <c r="BI2156" s="19"/>
      <c r="BJ2156" s="19"/>
      <c r="BK2156" s="19"/>
      <c r="BL2156" s="19"/>
      <c r="BM2156" s="19"/>
      <c r="BN2156" s="19"/>
      <c r="BO2156" s="19"/>
      <c r="BP2156" s="19"/>
    </row>
    <row r="2157" spans="1:68" s="2" customFormat="1">
      <c r="A2157" s="57"/>
      <c r="B2157" s="18"/>
      <c r="C2157" s="18"/>
      <c r="D2157" s="18"/>
      <c r="E2157" s="18"/>
      <c r="F2157" s="18"/>
      <c r="G2157" s="18"/>
      <c r="H2157" s="18"/>
      <c r="I2157" s="18"/>
      <c r="J2157" s="18"/>
      <c r="K2157" s="18"/>
      <c r="L2157" s="18"/>
      <c r="M2157" s="18"/>
      <c r="N2157" s="18"/>
      <c r="O2157" s="18"/>
      <c r="P2157" s="18"/>
      <c r="Q2157" s="18"/>
      <c r="R2157" s="18"/>
      <c r="S2157" s="18"/>
      <c r="T2157" s="18"/>
      <c r="U2157" s="18"/>
      <c r="V2157" s="18"/>
      <c r="W2157" s="18"/>
      <c r="X2157" s="18"/>
      <c r="Y2157" s="18"/>
      <c r="Z2157" s="18"/>
      <c r="AA2157" s="18"/>
      <c r="AB2157" s="18"/>
      <c r="AC2157" s="18"/>
      <c r="AD2157" s="18"/>
      <c r="AE2157" s="18"/>
      <c r="AF2157" s="18"/>
      <c r="AG2157" s="18"/>
      <c r="AH2157" s="18"/>
      <c r="AI2157" s="18"/>
      <c r="AJ2157" s="18"/>
      <c r="AK2157" s="18"/>
      <c r="AL2157" s="18"/>
      <c r="AM2157" s="18"/>
      <c r="AN2157" s="18"/>
      <c r="AO2157" s="18"/>
      <c r="AP2157" s="18"/>
      <c r="AQ2157" s="18"/>
      <c r="AR2157" s="19"/>
      <c r="AS2157" s="19"/>
      <c r="AT2157" s="19"/>
      <c r="AU2157" s="19"/>
      <c r="AV2157" s="19"/>
      <c r="AW2157" s="19"/>
      <c r="AX2157" s="19"/>
      <c r="AY2157" s="19"/>
      <c r="AZ2157" s="19"/>
      <c r="BA2157" s="19"/>
      <c r="BB2157" s="19"/>
      <c r="BC2157" s="19"/>
      <c r="BD2157" s="19"/>
      <c r="BE2157" s="19"/>
      <c r="BF2157" s="19"/>
      <c r="BG2157" s="19"/>
      <c r="BH2157" s="19"/>
      <c r="BI2157" s="19"/>
      <c r="BJ2157" s="19"/>
      <c r="BK2157" s="19"/>
      <c r="BL2157" s="19"/>
      <c r="BM2157" s="19"/>
      <c r="BN2157" s="19"/>
      <c r="BO2157" s="19"/>
      <c r="BP2157" s="19"/>
    </row>
    <row r="2158" spans="1:68" s="2" customFormat="1">
      <c r="A2158" s="57"/>
      <c r="B2158" s="18"/>
      <c r="C2158" s="18"/>
      <c r="D2158" s="18"/>
      <c r="E2158" s="18"/>
      <c r="F2158" s="18"/>
      <c r="G2158" s="18"/>
      <c r="H2158" s="18"/>
      <c r="I2158" s="18"/>
      <c r="J2158" s="18"/>
      <c r="K2158" s="18"/>
      <c r="L2158" s="18"/>
      <c r="M2158" s="18"/>
      <c r="N2158" s="18"/>
      <c r="O2158" s="18"/>
      <c r="P2158" s="18"/>
      <c r="Q2158" s="18"/>
      <c r="R2158" s="18"/>
      <c r="S2158" s="18"/>
      <c r="T2158" s="18"/>
      <c r="U2158" s="18"/>
      <c r="V2158" s="18"/>
      <c r="W2158" s="18"/>
      <c r="X2158" s="18"/>
      <c r="Y2158" s="18"/>
      <c r="Z2158" s="18"/>
      <c r="AA2158" s="18"/>
      <c r="AB2158" s="18"/>
      <c r="AC2158" s="18"/>
      <c r="AD2158" s="18"/>
      <c r="AE2158" s="18"/>
      <c r="AF2158" s="18"/>
      <c r="AG2158" s="18"/>
      <c r="AH2158" s="18"/>
      <c r="AI2158" s="18"/>
      <c r="AJ2158" s="18"/>
      <c r="AK2158" s="18"/>
      <c r="AL2158" s="18"/>
      <c r="AM2158" s="18"/>
      <c r="AN2158" s="18"/>
      <c r="AO2158" s="18"/>
      <c r="AP2158" s="18"/>
      <c r="AQ2158" s="18"/>
      <c r="AR2158" s="19"/>
      <c r="AS2158" s="19"/>
      <c r="AT2158" s="19"/>
      <c r="AU2158" s="19"/>
      <c r="AV2158" s="19"/>
      <c r="AW2158" s="19"/>
      <c r="AX2158" s="19"/>
      <c r="AY2158" s="19"/>
      <c r="AZ2158" s="19"/>
      <c r="BA2158" s="19"/>
      <c r="BB2158" s="19"/>
      <c r="BC2158" s="19"/>
      <c r="BD2158" s="19"/>
      <c r="BE2158" s="19"/>
      <c r="BF2158" s="19"/>
      <c r="BG2158" s="19"/>
      <c r="BH2158" s="19"/>
      <c r="BI2158" s="19"/>
      <c r="BJ2158" s="19"/>
      <c r="BK2158" s="19"/>
      <c r="BL2158" s="19"/>
      <c r="BM2158" s="19"/>
      <c r="BN2158" s="19"/>
      <c r="BO2158" s="19"/>
      <c r="BP2158" s="19"/>
    </row>
    <row r="2159" spans="1:68" s="2" customFormat="1">
      <c r="A2159" s="57"/>
      <c r="B2159" s="18"/>
      <c r="C2159" s="18"/>
      <c r="D2159" s="18"/>
      <c r="E2159" s="18"/>
      <c r="F2159" s="18"/>
      <c r="G2159" s="18"/>
      <c r="H2159" s="18"/>
      <c r="I2159" s="18"/>
      <c r="J2159" s="18"/>
      <c r="K2159" s="18"/>
      <c r="L2159" s="18"/>
      <c r="M2159" s="18"/>
      <c r="N2159" s="18"/>
      <c r="O2159" s="18"/>
      <c r="P2159" s="18"/>
      <c r="Q2159" s="18"/>
      <c r="R2159" s="18"/>
      <c r="S2159" s="18"/>
      <c r="T2159" s="18"/>
      <c r="U2159" s="18"/>
      <c r="V2159" s="18"/>
      <c r="W2159" s="18"/>
      <c r="X2159" s="18"/>
      <c r="Y2159" s="18"/>
      <c r="Z2159" s="18"/>
      <c r="AA2159" s="18"/>
      <c r="AB2159" s="18"/>
      <c r="AC2159" s="18"/>
      <c r="AD2159" s="18"/>
      <c r="AE2159" s="18"/>
      <c r="AF2159" s="18"/>
      <c r="AG2159" s="18"/>
      <c r="AH2159" s="18"/>
      <c r="AI2159" s="18"/>
      <c r="AJ2159" s="18"/>
      <c r="AK2159" s="18"/>
      <c r="AL2159" s="18"/>
      <c r="AM2159" s="18"/>
      <c r="AN2159" s="18"/>
      <c r="AO2159" s="18"/>
      <c r="AP2159" s="18"/>
      <c r="AQ2159" s="18"/>
      <c r="AR2159" s="19"/>
      <c r="AS2159" s="19"/>
      <c r="AT2159" s="19"/>
      <c r="AU2159" s="19"/>
      <c r="AV2159" s="19"/>
      <c r="AW2159" s="19"/>
      <c r="AX2159" s="19"/>
      <c r="AY2159" s="19"/>
      <c r="AZ2159" s="19"/>
      <c r="BA2159" s="19"/>
      <c r="BB2159" s="19"/>
      <c r="BC2159" s="19"/>
      <c r="BD2159" s="19"/>
      <c r="BE2159" s="19"/>
      <c r="BF2159" s="19"/>
      <c r="BG2159" s="19"/>
      <c r="BH2159" s="19"/>
      <c r="BI2159" s="19"/>
      <c r="BJ2159" s="19"/>
      <c r="BK2159" s="19"/>
      <c r="BL2159" s="19"/>
      <c r="BM2159" s="19"/>
      <c r="BN2159" s="19"/>
      <c r="BO2159" s="19"/>
      <c r="BP2159" s="19"/>
    </row>
    <row r="2160" spans="1:68" s="2" customFormat="1">
      <c r="A2160" s="57"/>
      <c r="B2160" s="18"/>
      <c r="C2160" s="18"/>
      <c r="D2160" s="18"/>
      <c r="E2160" s="18"/>
      <c r="F2160" s="18"/>
      <c r="G2160" s="18"/>
      <c r="H2160" s="18"/>
      <c r="I2160" s="18"/>
      <c r="J2160" s="18"/>
      <c r="K2160" s="18"/>
      <c r="L2160" s="18"/>
      <c r="M2160" s="18"/>
      <c r="N2160" s="18"/>
      <c r="O2160" s="18"/>
      <c r="P2160" s="18"/>
      <c r="Q2160" s="18"/>
      <c r="R2160" s="18"/>
      <c r="S2160" s="18"/>
      <c r="T2160" s="18"/>
      <c r="U2160" s="18"/>
      <c r="V2160" s="18"/>
      <c r="W2160" s="18"/>
      <c r="X2160" s="18"/>
      <c r="Y2160" s="18"/>
      <c r="Z2160" s="18"/>
      <c r="AA2160" s="18"/>
      <c r="AB2160" s="18"/>
      <c r="AC2160" s="18"/>
      <c r="AD2160" s="18"/>
      <c r="AE2160" s="18"/>
      <c r="AF2160" s="18"/>
      <c r="AG2160" s="18"/>
      <c r="AH2160" s="18"/>
      <c r="AI2160" s="18"/>
      <c r="AJ2160" s="18"/>
      <c r="AK2160" s="18"/>
      <c r="AL2160" s="18"/>
      <c r="AM2160" s="18"/>
      <c r="AN2160" s="18"/>
      <c r="AO2160" s="18"/>
      <c r="AP2160" s="18"/>
      <c r="AQ2160" s="18"/>
      <c r="AR2160" s="19"/>
      <c r="AS2160" s="19"/>
      <c r="AT2160" s="19"/>
      <c r="AU2160" s="19"/>
      <c r="AV2160" s="19"/>
      <c r="AW2160" s="19"/>
      <c r="AX2160" s="19"/>
      <c r="AY2160" s="19"/>
      <c r="AZ2160" s="19"/>
      <c r="BA2160" s="19"/>
      <c r="BB2160" s="19"/>
      <c r="BC2160" s="19"/>
      <c r="BD2160" s="19"/>
      <c r="BE2160" s="19"/>
      <c r="BF2160" s="19"/>
      <c r="BG2160" s="19"/>
      <c r="BH2160" s="19"/>
      <c r="BI2160" s="19"/>
      <c r="BJ2160" s="19"/>
      <c r="BK2160" s="19"/>
      <c r="BL2160" s="19"/>
      <c r="BM2160" s="19"/>
      <c r="BN2160" s="19"/>
      <c r="BO2160" s="19"/>
      <c r="BP2160" s="19"/>
    </row>
    <row r="2161" spans="1:68" s="2" customFormat="1">
      <c r="A2161" s="57"/>
      <c r="B2161" s="18"/>
      <c r="C2161" s="18"/>
      <c r="D2161" s="18"/>
      <c r="E2161" s="18"/>
      <c r="F2161" s="18"/>
      <c r="G2161" s="18"/>
      <c r="H2161" s="18"/>
      <c r="I2161" s="18"/>
      <c r="J2161" s="18"/>
      <c r="K2161" s="18"/>
      <c r="L2161" s="18"/>
      <c r="M2161" s="18"/>
      <c r="N2161" s="18"/>
      <c r="O2161" s="18"/>
      <c r="P2161" s="18"/>
      <c r="Q2161" s="18"/>
      <c r="R2161" s="18"/>
      <c r="S2161" s="18"/>
      <c r="T2161" s="18"/>
      <c r="U2161" s="18"/>
      <c r="V2161" s="18"/>
      <c r="W2161" s="18"/>
      <c r="X2161" s="18"/>
      <c r="Y2161" s="18"/>
      <c r="Z2161" s="18"/>
      <c r="AA2161" s="18"/>
      <c r="AB2161" s="18"/>
      <c r="AC2161" s="18"/>
      <c r="AD2161" s="18"/>
      <c r="AE2161" s="18"/>
      <c r="AF2161" s="18"/>
      <c r="AG2161" s="18"/>
      <c r="AH2161" s="18"/>
      <c r="AI2161" s="18"/>
      <c r="AJ2161" s="18"/>
      <c r="AK2161" s="18"/>
      <c r="AL2161" s="18"/>
      <c r="AM2161" s="18"/>
      <c r="AN2161" s="18"/>
      <c r="AO2161" s="18"/>
      <c r="AP2161" s="18"/>
      <c r="AQ2161" s="18"/>
      <c r="AR2161" s="19"/>
      <c r="AS2161" s="19"/>
      <c r="AT2161" s="19"/>
      <c r="AU2161" s="19"/>
      <c r="AV2161" s="19"/>
      <c r="AW2161" s="19"/>
      <c r="AX2161" s="19"/>
      <c r="AY2161" s="19"/>
      <c r="AZ2161" s="19"/>
      <c r="BA2161" s="19"/>
      <c r="BB2161" s="19"/>
      <c r="BC2161" s="19"/>
      <c r="BD2161" s="19"/>
      <c r="BE2161" s="19"/>
      <c r="BF2161" s="19"/>
      <c r="BG2161" s="19"/>
      <c r="BH2161" s="19"/>
      <c r="BI2161" s="19"/>
      <c r="BJ2161" s="19"/>
      <c r="BK2161" s="19"/>
      <c r="BL2161" s="19"/>
      <c r="BM2161" s="19"/>
      <c r="BN2161" s="19"/>
      <c r="BO2161" s="19"/>
      <c r="BP2161" s="19"/>
    </row>
    <row r="2162" spans="1:68" s="2" customFormat="1">
      <c r="A2162" s="57"/>
      <c r="B2162" s="18"/>
      <c r="C2162" s="18"/>
      <c r="D2162" s="18"/>
      <c r="E2162" s="18"/>
      <c r="F2162" s="18"/>
      <c r="G2162" s="18"/>
      <c r="H2162" s="18"/>
      <c r="I2162" s="18"/>
      <c r="J2162" s="18"/>
      <c r="K2162" s="18"/>
      <c r="L2162" s="18"/>
      <c r="M2162" s="18"/>
      <c r="N2162" s="18"/>
      <c r="O2162" s="18"/>
      <c r="P2162" s="18"/>
      <c r="Q2162" s="18"/>
      <c r="R2162" s="18"/>
      <c r="S2162" s="18"/>
      <c r="T2162" s="18"/>
      <c r="U2162" s="18"/>
      <c r="V2162" s="18"/>
      <c r="W2162" s="18"/>
      <c r="X2162" s="18"/>
      <c r="Y2162" s="18"/>
      <c r="Z2162" s="18"/>
      <c r="AA2162" s="18"/>
      <c r="AB2162" s="18"/>
      <c r="AC2162" s="18"/>
      <c r="AD2162" s="18"/>
      <c r="AE2162" s="18"/>
      <c r="AF2162" s="18"/>
      <c r="AG2162" s="18"/>
      <c r="AH2162" s="18"/>
      <c r="AI2162" s="18"/>
      <c r="AJ2162" s="18"/>
      <c r="AK2162" s="18"/>
      <c r="AL2162" s="18"/>
      <c r="AM2162" s="18"/>
      <c r="AN2162" s="18"/>
      <c r="AO2162" s="18"/>
      <c r="AP2162" s="18"/>
      <c r="AQ2162" s="18"/>
      <c r="AR2162" s="19"/>
      <c r="AS2162" s="19"/>
      <c r="AT2162" s="19"/>
      <c r="AU2162" s="19"/>
      <c r="AV2162" s="19"/>
      <c r="AW2162" s="19"/>
      <c r="AX2162" s="19"/>
      <c r="AY2162" s="19"/>
      <c r="AZ2162" s="19"/>
      <c r="BA2162" s="19"/>
      <c r="BB2162" s="19"/>
      <c r="BC2162" s="19"/>
      <c r="BD2162" s="19"/>
      <c r="BE2162" s="19"/>
      <c r="BF2162" s="19"/>
      <c r="BG2162" s="19"/>
      <c r="BH2162" s="19"/>
      <c r="BI2162" s="19"/>
      <c r="BJ2162" s="19"/>
      <c r="BK2162" s="19"/>
      <c r="BL2162" s="19"/>
      <c r="BM2162" s="19"/>
      <c r="BN2162" s="19"/>
      <c r="BO2162" s="19"/>
      <c r="BP2162" s="19"/>
    </row>
    <row r="2163" spans="1:68" s="2" customFormat="1">
      <c r="A2163" s="57"/>
      <c r="B2163" s="18"/>
      <c r="C2163" s="18"/>
      <c r="D2163" s="18"/>
      <c r="E2163" s="18"/>
      <c r="F2163" s="18"/>
      <c r="G2163" s="18"/>
      <c r="H2163" s="18"/>
      <c r="I2163" s="18"/>
      <c r="J2163" s="18"/>
      <c r="K2163" s="18"/>
      <c r="L2163" s="18"/>
      <c r="M2163" s="18"/>
      <c r="N2163" s="18"/>
      <c r="O2163" s="18"/>
      <c r="P2163" s="18"/>
      <c r="Q2163" s="18"/>
      <c r="R2163" s="18"/>
      <c r="S2163" s="18"/>
      <c r="T2163" s="18"/>
      <c r="U2163" s="18"/>
      <c r="V2163" s="18"/>
      <c r="W2163" s="18"/>
      <c r="X2163" s="18"/>
      <c r="Y2163" s="18"/>
      <c r="Z2163" s="18"/>
      <c r="AA2163" s="18"/>
      <c r="AB2163" s="18"/>
      <c r="AC2163" s="18"/>
      <c r="AD2163" s="18"/>
      <c r="AE2163" s="18"/>
      <c r="AF2163" s="18"/>
      <c r="AG2163" s="18"/>
      <c r="AH2163" s="18"/>
      <c r="AI2163" s="18"/>
      <c r="AJ2163" s="18"/>
      <c r="AK2163" s="18"/>
      <c r="AL2163" s="18"/>
      <c r="AM2163" s="18"/>
      <c r="AN2163" s="18"/>
      <c r="AO2163" s="18"/>
      <c r="AP2163" s="18"/>
      <c r="AQ2163" s="18"/>
      <c r="AR2163" s="19"/>
      <c r="AS2163" s="19"/>
      <c r="AT2163" s="19"/>
      <c r="AU2163" s="19"/>
      <c r="AV2163" s="19"/>
      <c r="AW2163" s="19"/>
      <c r="AX2163" s="19"/>
      <c r="AY2163" s="19"/>
      <c r="AZ2163" s="19"/>
      <c r="BA2163" s="19"/>
      <c r="BB2163" s="19"/>
      <c r="BC2163" s="19"/>
      <c r="BD2163" s="19"/>
      <c r="BE2163" s="19"/>
      <c r="BF2163" s="19"/>
      <c r="BG2163" s="19"/>
      <c r="BH2163" s="19"/>
      <c r="BI2163" s="19"/>
      <c r="BJ2163" s="19"/>
      <c r="BK2163" s="19"/>
      <c r="BL2163" s="19"/>
      <c r="BM2163" s="19"/>
      <c r="BN2163" s="19"/>
      <c r="BO2163" s="19"/>
      <c r="BP2163" s="19"/>
    </row>
    <row r="2164" spans="1:68" s="2" customFormat="1">
      <c r="A2164" s="57"/>
      <c r="B2164" s="18"/>
      <c r="C2164" s="18"/>
      <c r="D2164" s="18"/>
      <c r="E2164" s="18"/>
      <c r="F2164" s="18"/>
      <c r="G2164" s="18"/>
      <c r="H2164" s="18"/>
      <c r="I2164" s="18"/>
      <c r="J2164" s="18"/>
      <c r="K2164" s="18"/>
      <c r="L2164" s="18"/>
      <c r="M2164" s="18"/>
      <c r="N2164" s="18"/>
      <c r="O2164" s="18"/>
      <c r="P2164" s="18"/>
      <c r="Q2164" s="18"/>
      <c r="R2164" s="18"/>
      <c r="S2164" s="18"/>
      <c r="T2164" s="18"/>
      <c r="U2164" s="18"/>
      <c r="V2164" s="18"/>
      <c r="W2164" s="18"/>
      <c r="X2164" s="18"/>
      <c r="Y2164" s="18"/>
      <c r="Z2164" s="18"/>
      <c r="AA2164" s="18"/>
      <c r="AB2164" s="18"/>
      <c r="AC2164" s="18"/>
      <c r="AD2164" s="18"/>
      <c r="AE2164" s="18"/>
      <c r="AF2164" s="18"/>
      <c r="AG2164" s="18"/>
      <c r="AH2164" s="18"/>
      <c r="AI2164" s="18"/>
      <c r="AJ2164" s="18"/>
      <c r="AK2164" s="18"/>
      <c r="AL2164" s="18"/>
      <c r="AM2164" s="18"/>
      <c r="AN2164" s="18"/>
      <c r="AO2164" s="18"/>
      <c r="AP2164" s="18"/>
      <c r="AQ2164" s="18"/>
      <c r="AR2164" s="19"/>
      <c r="AS2164" s="19"/>
      <c r="AT2164" s="19"/>
      <c r="AU2164" s="19"/>
      <c r="AV2164" s="19"/>
      <c r="AW2164" s="19"/>
      <c r="AX2164" s="19"/>
      <c r="AY2164" s="19"/>
      <c r="AZ2164" s="19"/>
      <c r="BA2164" s="19"/>
      <c r="BB2164" s="19"/>
      <c r="BC2164" s="19"/>
      <c r="BD2164" s="19"/>
      <c r="BE2164" s="19"/>
      <c r="BF2164" s="19"/>
      <c r="BG2164" s="19"/>
      <c r="BH2164" s="19"/>
      <c r="BI2164" s="19"/>
      <c r="BJ2164" s="19"/>
      <c r="BK2164" s="19"/>
      <c r="BL2164" s="19"/>
      <c r="BM2164" s="19"/>
      <c r="BN2164" s="19"/>
      <c r="BO2164" s="19"/>
      <c r="BP2164" s="19"/>
    </row>
    <row r="2165" spans="1:68" s="2" customFormat="1">
      <c r="A2165" s="57"/>
      <c r="B2165" s="18"/>
      <c r="C2165" s="18"/>
      <c r="D2165" s="18"/>
      <c r="E2165" s="18"/>
      <c r="F2165" s="18"/>
      <c r="G2165" s="18"/>
      <c r="H2165" s="18"/>
      <c r="I2165" s="18"/>
      <c r="J2165" s="18"/>
      <c r="K2165" s="18"/>
      <c r="L2165" s="18"/>
      <c r="M2165" s="18"/>
      <c r="N2165" s="18"/>
      <c r="O2165" s="18"/>
      <c r="P2165" s="18"/>
      <c r="Q2165" s="18"/>
      <c r="R2165" s="18"/>
      <c r="S2165" s="18"/>
      <c r="T2165" s="18"/>
      <c r="U2165" s="18"/>
      <c r="V2165" s="18"/>
      <c r="W2165" s="18"/>
      <c r="X2165" s="18"/>
      <c r="Y2165" s="18"/>
      <c r="Z2165" s="18"/>
      <c r="AA2165" s="18"/>
      <c r="AB2165" s="18"/>
      <c r="AC2165" s="18"/>
      <c r="AD2165" s="18"/>
      <c r="AE2165" s="18"/>
      <c r="AF2165" s="18"/>
      <c r="AG2165" s="18"/>
      <c r="AH2165" s="18"/>
      <c r="AI2165" s="18"/>
      <c r="AJ2165" s="18"/>
      <c r="AK2165" s="18"/>
      <c r="AL2165" s="18"/>
      <c r="AM2165" s="18"/>
      <c r="AN2165" s="18"/>
      <c r="AO2165" s="18"/>
      <c r="AP2165" s="18"/>
      <c r="AQ2165" s="18"/>
      <c r="AR2165" s="19"/>
      <c r="AS2165" s="19"/>
      <c r="AT2165" s="19"/>
      <c r="AU2165" s="19"/>
      <c r="AV2165" s="19"/>
      <c r="AW2165" s="19"/>
      <c r="AX2165" s="19"/>
      <c r="AY2165" s="19"/>
      <c r="AZ2165" s="19"/>
      <c r="BA2165" s="19"/>
      <c r="BB2165" s="19"/>
      <c r="BC2165" s="19"/>
      <c r="BD2165" s="19"/>
      <c r="BE2165" s="19"/>
      <c r="BF2165" s="19"/>
      <c r="BG2165" s="19"/>
      <c r="BH2165" s="19"/>
      <c r="BI2165" s="19"/>
      <c r="BJ2165" s="19"/>
      <c r="BK2165" s="19"/>
      <c r="BL2165" s="19"/>
      <c r="BM2165" s="19"/>
      <c r="BN2165" s="19"/>
      <c r="BO2165" s="19"/>
      <c r="BP2165" s="19"/>
    </row>
    <row r="2166" spans="1:68" s="2" customFormat="1">
      <c r="A2166" s="57"/>
      <c r="B2166" s="18"/>
      <c r="C2166" s="18"/>
      <c r="D2166" s="18"/>
      <c r="E2166" s="18"/>
      <c r="F2166" s="18"/>
      <c r="G2166" s="18"/>
      <c r="H2166" s="18"/>
      <c r="I2166" s="18"/>
      <c r="J2166" s="18"/>
      <c r="K2166" s="18"/>
      <c r="L2166" s="18"/>
      <c r="M2166" s="18"/>
      <c r="N2166" s="18"/>
      <c r="O2166" s="18"/>
      <c r="P2166" s="18"/>
      <c r="Q2166" s="18"/>
      <c r="R2166" s="18"/>
      <c r="S2166" s="18"/>
      <c r="T2166" s="18"/>
      <c r="U2166" s="18"/>
      <c r="V2166" s="18"/>
      <c r="W2166" s="18"/>
      <c r="X2166" s="18"/>
      <c r="Y2166" s="18"/>
      <c r="Z2166" s="18"/>
      <c r="AA2166" s="18"/>
      <c r="AB2166" s="18"/>
      <c r="AC2166" s="18"/>
      <c r="AD2166" s="18"/>
      <c r="AE2166" s="18"/>
      <c r="AF2166" s="18"/>
      <c r="AG2166" s="18"/>
      <c r="AH2166" s="18"/>
      <c r="AI2166" s="18"/>
      <c r="AJ2166" s="18"/>
      <c r="AK2166" s="18"/>
      <c r="AL2166" s="18"/>
      <c r="AM2166" s="18"/>
      <c r="AN2166" s="18"/>
      <c r="AO2166" s="18"/>
      <c r="AP2166" s="18"/>
      <c r="AQ2166" s="18"/>
      <c r="AR2166" s="19"/>
      <c r="AS2166" s="19"/>
      <c r="AT2166" s="19"/>
      <c r="AU2166" s="19"/>
      <c r="AV2166" s="19"/>
      <c r="AW2166" s="19"/>
      <c r="AX2166" s="19"/>
      <c r="AY2166" s="19"/>
      <c r="AZ2166" s="19"/>
      <c r="BA2166" s="19"/>
      <c r="BB2166" s="19"/>
      <c r="BC2166" s="19"/>
      <c r="BD2166" s="19"/>
      <c r="BE2166" s="19"/>
      <c r="BF2166" s="19"/>
      <c r="BG2166" s="19"/>
      <c r="BH2166" s="19"/>
      <c r="BI2166" s="19"/>
      <c r="BJ2166" s="19"/>
      <c r="BK2166" s="19"/>
      <c r="BL2166" s="19"/>
      <c r="BM2166" s="19"/>
      <c r="BN2166" s="19"/>
      <c r="BO2166" s="19"/>
      <c r="BP2166" s="19"/>
    </row>
    <row r="2167" spans="1:68" s="2" customFormat="1">
      <c r="A2167" s="57"/>
      <c r="B2167" s="18"/>
      <c r="C2167" s="18"/>
      <c r="D2167" s="18"/>
      <c r="E2167" s="18"/>
      <c r="F2167" s="18"/>
      <c r="G2167" s="18"/>
      <c r="H2167" s="18"/>
      <c r="I2167" s="18"/>
      <c r="J2167" s="18"/>
      <c r="K2167" s="18"/>
      <c r="L2167" s="18"/>
      <c r="M2167" s="18"/>
      <c r="N2167" s="18"/>
      <c r="O2167" s="18"/>
      <c r="P2167" s="18"/>
      <c r="Q2167" s="18"/>
      <c r="R2167" s="18"/>
      <c r="S2167" s="18"/>
      <c r="T2167" s="18"/>
      <c r="U2167" s="18"/>
      <c r="V2167" s="18"/>
      <c r="W2167" s="18"/>
      <c r="X2167" s="18"/>
      <c r="Y2167" s="18"/>
      <c r="Z2167" s="18"/>
      <c r="AA2167" s="18"/>
      <c r="AB2167" s="18"/>
      <c r="AC2167" s="18"/>
      <c r="AD2167" s="18"/>
      <c r="AE2167" s="18"/>
      <c r="AF2167" s="18"/>
      <c r="AG2167" s="18"/>
      <c r="AH2167" s="18"/>
      <c r="AI2167" s="18"/>
      <c r="AJ2167" s="18"/>
      <c r="AK2167" s="18"/>
      <c r="AL2167" s="18"/>
      <c r="AM2167" s="18"/>
      <c r="AN2167" s="18"/>
      <c r="AO2167" s="18"/>
      <c r="AP2167" s="18"/>
      <c r="AQ2167" s="18"/>
      <c r="AR2167" s="19"/>
      <c r="AS2167" s="19"/>
      <c r="AT2167" s="19"/>
      <c r="AU2167" s="19"/>
      <c r="AV2167" s="19"/>
      <c r="AW2167" s="19"/>
      <c r="AX2167" s="19"/>
      <c r="AY2167" s="19"/>
      <c r="AZ2167" s="19"/>
      <c r="BA2167" s="19"/>
      <c r="BB2167" s="19"/>
      <c r="BC2167" s="19"/>
      <c r="BD2167" s="19"/>
      <c r="BE2167" s="19"/>
      <c r="BF2167" s="19"/>
      <c r="BG2167" s="19"/>
      <c r="BH2167" s="19"/>
      <c r="BI2167" s="19"/>
      <c r="BJ2167" s="19"/>
      <c r="BK2167" s="19"/>
      <c r="BL2167" s="19"/>
      <c r="BM2167" s="19"/>
      <c r="BN2167" s="19"/>
      <c r="BO2167" s="19"/>
      <c r="BP2167" s="19"/>
    </row>
    <row r="2168" spans="1:68" s="2" customFormat="1">
      <c r="A2168" s="57"/>
      <c r="B2168" s="18"/>
      <c r="C2168" s="18"/>
      <c r="D2168" s="18"/>
      <c r="E2168" s="18"/>
      <c r="F2168" s="18"/>
      <c r="G2168" s="18"/>
      <c r="H2168" s="18"/>
      <c r="I2168" s="18"/>
      <c r="J2168" s="18"/>
      <c r="K2168" s="18"/>
      <c r="L2168" s="18"/>
      <c r="M2168" s="18"/>
      <c r="N2168" s="18"/>
      <c r="O2168" s="18"/>
      <c r="P2168" s="18"/>
      <c r="Q2168" s="18"/>
      <c r="R2168" s="18"/>
      <c r="S2168" s="18"/>
      <c r="T2168" s="18"/>
      <c r="U2168" s="18"/>
      <c r="V2168" s="18"/>
      <c r="W2168" s="18"/>
      <c r="X2168" s="18"/>
      <c r="Y2168" s="18"/>
      <c r="Z2168" s="18"/>
      <c r="AA2168" s="18"/>
      <c r="AB2168" s="18"/>
      <c r="AC2168" s="18"/>
      <c r="AD2168" s="18"/>
      <c r="AE2168" s="18"/>
      <c r="AF2168" s="18"/>
      <c r="AG2168" s="18"/>
      <c r="AH2168" s="18"/>
      <c r="AI2168" s="18"/>
      <c r="AJ2168" s="18"/>
      <c r="AK2168" s="18"/>
      <c r="AL2168" s="18"/>
      <c r="AM2168" s="18"/>
      <c r="AN2168" s="18"/>
      <c r="AO2168" s="18"/>
      <c r="AP2168" s="18"/>
      <c r="AQ2168" s="18"/>
      <c r="AR2168" s="19"/>
      <c r="AS2168" s="19"/>
      <c r="AT2168" s="19"/>
      <c r="AU2168" s="19"/>
      <c r="AV2168" s="19"/>
      <c r="AW2168" s="19"/>
      <c r="AX2168" s="19"/>
      <c r="AY2168" s="19"/>
      <c r="AZ2168" s="19"/>
      <c r="BA2168" s="19"/>
      <c r="BB2168" s="19"/>
      <c r="BC2168" s="19"/>
      <c r="BD2168" s="19"/>
      <c r="BE2168" s="19"/>
      <c r="BF2168" s="19"/>
      <c r="BG2168" s="19"/>
      <c r="BH2168" s="19"/>
      <c r="BI2168" s="19"/>
      <c r="BJ2168" s="19"/>
      <c r="BK2168" s="19"/>
      <c r="BL2168" s="19"/>
      <c r="BM2168" s="19"/>
      <c r="BN2168" s="19"/>
      <c r="BO2168" s="19"/>
      <c r="BP2168" s="19"/>
    </row>
    <row r="2169" spans="1:68" s="2" customFormat="1">
      <c r="A2169" s="57"/>
      <c r="B2169" s="18"/>
      <c r="C2169" s="18"/>
      <c r="D2169" s="18"/>
      <c r="E2169" s="18"/>
      <c r="F2169" s="18"/>
      <c r="G2169" s="18"/>
      <c r="H2169" s="18"/>
      <c r="I2169" s="18"/>
      <c r="J2169" s="18"/>
      <c r="K2169" s="18"/>
      <c r="L2169" s="18"/>
      <c r="M2169" s="18"/>
      <c r="N2169" s="18"/>
      <c r="O2169" s="18"/>
      <c r="P2169" s="18"/>
      <c r="Q2169" s="18"/>
      <c r="R2169" s="18"/>
      <c r="S2169" s="18"/>
      <c r="T2169" s="18"/>
      <c r="U2169" s="18"/>
      <c r="V2169" s="18"/>
      <c r="W2169" s="18"/>
      <c r="X2169" s="18"/>
      <c r="Y2169" s="18"/>
      <c r="Z2169" s="18"/>
      <c r="AA2169" s="18"/>
      <c r="AB2169" s="18"/>
      <c r="AC2169" s="18"/>
      <c r="AD2169" s="18"/>
      <c r="AE2169" s="18"/>
      <c r="AF2169" s="18"/>
      <c r="AG2169" s="18"/>
      <c r="AH2169" s="18"/>
      <c r="AI2169" s="18"/>
      <c r="AJ2169" s="18"/>
      <c r="AK2169" s="18"/>
      <c r="AL2169" s="18"/>
      <c r="AM2169" s="18"/>
      <c r="AN2169" s="18"/>
      <c r="AO2169" s="18"/>
      <c r="AP2169" s="18"/>
      <c r="AQ2169" s="18"/>
      <c r="AR2169" s="19"/>
      <c r="AS2169" s="19"/>
      <c r="AT2169" s="19"/>
      <c r="AU2169" s="19"/>
      <c r="AV2169" s="19"/>
      <c r="AW2169" s="19"/>
      <c r="AX2169" s="19"/>
      <c r="AY2169" s="19"/>
      <c r="AZ2169" s="19"/>
      <c r="BA2169" s="19"/>
      <c r="BB2169" s="19"/>
      <c r="BC2169" s="19"/>
      <c r="BD2169" s="19"/>
      <c r="BE2169" s="19"/>
      <c r="BF2169" s="19"/>
      <c r="BG2169" s="19"/>
      <c r="BH2169" s="19"/>
      <c r="BI2169" s="19"/>
      <c r="BJ2169" s="19"/>
      <c r="BK2169" s="19"/>
      <c r="BL2169" s="19"/>
      <c r="BM2169" s="19"/>
      <c r="BN2169" s="19"/>
      <c r="BO2169" s="19"/>
      <c r="BP2169" s="19"/>
    </row>
    <row r="2170" spans="1:68" s="2" customFormat="1">
      <c r="A2170" s="57"/>
      <c r="B2170" s="18"/>
      <c r="C2170" s="18"/>
      <c r="D2170" s="18"/>
      <c r="E2170" s="18"/>
      <c r="F2170" s="18"/>
      <c r="G2170" s="18"/>
      <c r="H2170" s="18"/>
      <c r="I2170" s="18"/>
      <c r="J2170" s="18"/>
      <c r="K2170" s="18"/>
      <c r="L2170" s="18"/>
      <c r="M2170" s="18"/>
      <c r="N2170" s="18"/>
      <c r="O2170" s="18"/>
      <c r="P2170" s="18"/>
      <c r="Q2170" s="18"/>
      <c r="R2170" s="18"/>
      <c r="S2170" s="18"/>
      <c r="T2170" s="18"/>
      <c r="U2170" s="18"/>
      <c r="V2170" s="18"/>
      <c r="W2170" s="18"/>
      <c r="X2170" s="18"/>
      <c r="Y2170" s="18"/>
      <c r="Z2170" s="18"/>
      <c r="AA2170" s="18"/>
      <c r="AB2170" s="18"/>
      <c r="AC2170" s="18"/>
      <c r="AD2170" s="18"/>
      <c r="AE2170" s="18"/>
      <c r="AF2170" s="18"/>
      <c r="AG2170" s="18"/>
      <c r="AH2170" s="18"/>
      <c r="AI2170" s="18"/>
      <c r="AJ2170" s="18"/>
      <c r="AK2170" s="18"/>
      <c r="AL2170" s="18"/>
      <c r="AM2170" s="18"/>
      <c r="AN2170" s="18"/>
      <c r="AO2170" s="18"/>
      <c r="AP2170" s="18"/>
      <c r="AQ2170" s="18"/>
      <c r="AR2170" s="19"/>
      <c r="AS2170" s="19"/>
      <c r="AT2170" s="19"/>
      <c r="AU2170" s="19"/>
      <c r="AV2170" s="19"/>
      <c r="AW2170" s="19"/>
      <c r="AX2170" s="19"/>
      <c r="AY2170" s="19"/>
      <c r="AZ2170" s="19"/>
      <c r="BA2170" s="19"/>
      <c r="BB2170" s="19"/>
      <c r="BC2170" s="19"/>
      <c r="BD2170" s="19"/>
      <c r="BE2170" s="19"/>
      <c r="BF2170" s="19"/>
      <c r="BG2170" s="19"/>
      <c r="BH2170" s="19"/>
      <c r="BI2170" s="19"/>
      <c r="BJ2170" s="19"/>
      <c r="BK2170" s="19"/>
      <c r="BL2170" s="19"/>
      <c r="BM2170" s="19"/>
      <c r="BN2170" s="19"/>
      <c r="BO2170" s="19"/>
      <c r="BP2170" s="19"/>
    </row>
    <row r="2171" spans="1:68" s="2" customFormat="1">
      <c r="A2171" s="57"/>
      <c r="B2171" s="18"/>
      <c r="C2171" s="18"/>
      <c r="D2171" s="18"/>
      <c r="E2171" s="18"/>
      <c r="F2171" s="18"/>
      <c r="G2171" s="18"/>
      <c r="H2171" s="18"/>
      <c r="I2171" s="18"/>
      <c r="J2171" s="18"/>
      <c r="K2171" s="18"/>
      <c r="L2171" s="18"/>
      <c r="M2171" s="18"/>
      <c r="N2171" s="18"/>
      <c r="O2171" s="18"/>
      <c r="P2171" s="18"/>
      <c r="Q2171" s="18"/>
      <c r="R2171" s="18"/>
      <c r="S2171" s="18"/>
      <c r="T2171" s="18"/>
      <c r="U2171" s="18"/>
      <c r="V2171" s="18"/>
      <c r="W2171" s="18"/>
      <c r="X2171" s="18"/>
      <c r="Y2171" s="18"/>
      <c r="Z2171" s="18"/>
      <c r="AA2171" s="18"/>
      <c r="AB2171" s="18"/>
      <c r="AC2171" s="18"/>
      <c r="AD2171" s="18"/>
      <c r="AE2171" s="18"/>
      <c r="AF2171" s="18"/>
      <c r="AG2171" s="18"/>
      <c r="AH2171" s="18"/>
      <c r="AI2171" s="18"/>
      <c r="AJ2171" s="18"/>
      <c r="AK2171" s="18"/>
      <c r="AL2171" s="18"/>
      <c r="AM2171" s="18"/>
      <c r="AN2171" s="18"/>
      <c r="AO2171" s="18"/>
      <c r="AP2171" s="18"/>
      <c r="AQ2171" s="18"/>
      <c r="AR2171" s="19"/>
      <c r="AS2171" s="19"/>
      <c r="AT2171" s="19"/>
      <c r="AU2171" s="19"/>
      <c r="AV2171" s="19"/>
      <c r="AW2171" s="19"/>
      <c r="AX2171" s="19"/>
      <c r="AY2171" s="19"/>
      <c r="AZ2171" s="19"/>
      <c r="BA2171" s="19"/>
      <c r="BB2171" s="19"/>
      <c r="BC2171" s="19"/>
      <c r="BD2171" s="19"/>
      <c r="BE2171" s="19"/>
      <c r="BF2171" s="19"/>
      <c r="BG2171" s="19"/>
      <c r="BH2171" s="19"/>
      <c r="BI2171" s="19"/>
      <c r="BJ2171" s="19"/>
      <c r="BK2171" s="19"/>
      <c r="BL2171" s="19"/>
      <c r="BM2171" s="19"/>
      <c r="BN2171" s="19"/>
      <c r="BO2171" s="19"/>
      <c r="BP2171" s="19"/>
    </row>
    <row r="2172" spans="1:68" s="2" customFormat="1">
      <c r="A2172" s="57"/>
      <c r="B2172" s="18"/>
      <c r="C2172" s="18"/>
      <c r="D2172" s="18"/>
      <c r="E2172" s="18"/>
      <c r="F2172" s="18"/>
      <c r="G2172" s="18"/>
      <c r="H2172" s="18"/>
      <c r="I2172" s="18"/>
      <c r="J2172" s="18"/>
      <c r="K2172" s="18"/>
      <c r="L2172" s="18"/>
      <c r="M2172" s="18"/>
      <c r="N2172" s="18"/>
      <c r="O2172" s="18"/>
      <c r="P2172" s="18"/>
      <c r="Q2172" s="18"/>
      <c r="R2172" s="18"/>
      <c r="S2172" s="18"/>
      <c r="T2172" s="18"/>
      <c r="U2172" s="18"/>
      <c r="V2172" s="18"/>
      <c r="W2172" s="18"/>
      <c r="X2172" s="18"/>
      <c r="Y2172" s="18"/>
      <c r="Z2172" s="18"/>
      <c r="AA2172" s="18"/>
      <c r="AB2172" s="18"/>
      <c r="AC2172" s="18"/>
      <c r="AD2172" s="18"/>
      <c r="AE2172" s="18"/>
      <c r="AF2172" s="18"/>
      <c r="AG2172" s="18"/>
      <c r="AH2172" s="18"/>
      <c r="AI2172" s="18"/>
      <c r="AJ2172" s="18"/>
      <c r="AK2172" s="18"/>
      <c r="AL2172" s="18"/>
      <c r="AM2172" s="18"/>
      <c r="AN2172" s="18"/>
      <c r="AO2172" s="18"/>
      <c r="AP2172" s="18"/>
      <c r="AQ2172" s="18"/>
      <c r="AR2172" s="19"/>
      <c r="AS2172" s="19"/>
      <c r="AT2172" s="19"/>
      <c r="AU2172" s="19"/>
      <c r="AV2172" s="19"/>
      <c r="AW2172" s="19"/>
      <c r="AX2172" s="19"/>
      <c r="AY2172" s="19"/>
      <c r="AZ2172" s="19"/>
      <c r="BA2172" s="19"/>
      <c r="BB2172" s="19"/>
      <c r="BC2172" s="19"/>
      <c r="BD2172" s="19"/>
      <c r="BE2172" s="19"/>
      <c r="BF2172" s="19"/>
      <c r="BG2172" s="19"/>
      <c r="BH2172" s="19"/>
      <c r="BI2172" s="19"/>
      <c r="BJ2172" s="19"/>
      <c r="BK2172" s="19"/>
      <c r="BL2172" s="19"/>
      <c r="BM2172" s="19"/>
      <c r="BN2172" s="19"/>
      <c r="BO2172" s="19"/>
      <c r="BP2172" s="19"/>
    </row>
    <row r="2173" spans="1:68" s="2" customFormat="1">
      <c r="A2173" s="57"/>
      <c r="B2173" s="18"/>
      <c r="C2173" s="18"/>
      <c r="D2173" s="18"/>
      <c r="E2173" s="18"/>
      <c r="F2173" s="18"/>
      <c r="G2173" s="18"/>
      <c r="H2173" s="18"/>
      <c r="I2173" s="18"/>
      <c r="J2173" s="18"/>
      <c r="K2173" s="18"/>
      <c r="L2173" s="18"/>
      <c r="M2173" s="18"/>
      <c r="N2173" s="18"/>
      <c r="O2173" s="18"/>
      <c r="P2173" s="18"/>
      <c r="Q2173" s="18"/>
      <c r="R2173" s="18"/>
      <c r="S2173" s="18"/>
      <c r="T2173" s="18"/>
      <c r="U2173" s="18"/>
      <c r="V2173" s="18"/>
      <c r="W2173" s="18"/>
      <c r="X2173" s="18"/>
      <c r="Y2173" s="18"/>
      <c r="Z2173" s="18"/>
      <c r="AA2173" s="18"/>
      <c r="AB2173" s="18"/>
      <c r="AC2173" s="18"/>
      <c r="AD2173" s="18"/>
      <c r="AE2173" s="18"/>
      <c r="AF2173" s="18"/>
      <c r="AG2173" s="18"/>
      <c r="AH2173" s="18"/>
      <c r="AI2173" s="18"/>
      <c r="AJ2173" s="18"/>
      <c r="AK2173" s="18"/>
      <c r="AL2173" s="18"/>
      <c r="AM2173" s="18"/>
      <c r="AN2173" s="18"/>
      <c r="AO2173" s="18"/>
      <c r="AP2173" s="18"/>
      <c r="AQ2173" s="18"/>
      <c r="AR2173" s="19"/>
      <c r="AS2173" s="19"/>
      <c r="AT2173" s="19"/>
      <c r="AU2173" s="19"/>
      <c r="AV2173" s="19"/>
      <c r="AW2173" s="19"/>
      <c r="AX2173" s="19"/>
      <c r="AY2173" s="19"/>
      <c r="AZ2173" s="19"/>
      <c r="BA2173" s="19"/>
      <c r="BB2173" s="19"/>
      <c r="BC2173" s="19"/>
      <c r="BD2173" s="19"/>
      <c r="BE2173" s="19"/>
      <c r="BF2173" s="19"/>
      <c r="BG2173" s="19"/>
      <c r="BH2173" s="19"/>
      <c r="BI2173" s="19"/>
      <c r="BJ2173" s="19"/>
      <c r="BK2173" s="19"/>
      <c r="BL2173" s="19"/>
      <c r="BM2173" s="19"/>
      <c r="BN2173" s="19"/>
      <c r="BO2173" s="19"/>
      <c r="BP2173" s="19"/>
    </row>
    <row r="2174" spans="1:68" s="2" customFormat="1">
      <c r="A2174" s="57"/>
      <c r="B2174" s="18"/>
      <c r="C2174" s="18"/>
      <c r="D2174" s="18"/>
      <c r="E2174" s="18"/>
      <c r="F2174" s="18"/>
      <c r="G2174" s="18"/>
      <c r="H2174" s="18"/>
      <c r="I2174" s="18"/>
      <c r="J2174" s="18"/>
      <c r="K2174" s="18"/>
      <c r="L2174" s="18"/>
      <c r="M2174" s="18"/>
      <c r="N2174" s="18"/>
      <c r="O2174" s="18"/>
      <c r="P2174" s="18"/>
      <c r="Q2174" s="18"/>
      <c r="R2174" s="18"/>
      <c r="S2174" s="18"/>
      <c r="T2174" s="18"/>
      <c r="U2174" s="18"/>
      <c r="V2174" s="18"/>
      <c r="W2174" s="18"/>
      <c r="X2174" s="18"/>
      <c r="Y2174" s="18"/>
      <c r="Z2174" s="18"/>
      <c r="AA2174" s="18"/>
      <c r="AB2174" s="18"/>
      <c r="AC2174" s="18"/>
      <c r="AD2174" s="18"/>
      <c r="AE2174" s="18"/>
      <c r="AF2174" s="18"/>
      <c r="AG2174" s="18"/>
      <c r="AH2174" s="18"/>
      <c r="AI2174" s="18"/>
      <c r="AJ2174" s="18"/>
      <c r="AK2174" s="18"/>
      <c r="AL2174" s="18"/>
      <c r="AM2174" s="18"/>
      <c r="AN2174" s="18"/>
      <c r="AO2174" s="18"/>
      <c r="AP2174" s="18"/>
      <c r="AQ2174" s="18"/>
      <c r="AR2174" s="19"/>
      <c r="AS2174" s="19"/>
      <c r="AT2174" s="19"/>
      <c r="AU2174" s="19"/>
      <c r="AV2174" s="19"/>
      <c r="AW2174" s="19"/>
      <c r="AX2174" s="19"/>
      <c r="AY2174" s="19"/>
      <c r="AZ2174" s="19"/>
      <c r="BA2174" s="19"/>
      <c r="BB2174" s="19"/>
      <c r="BC2174" s="19"/>
      <c r="BD2174" s="19"/>
      <c r="BE2174" s="19"/>
      <c r="BF2174" s="19"/>
      <c r="BG2174" s="19"/>
      <c r="BH2174" s="19"/>
      <c r="BI2174" s="19"/>
      <c r="BJ2174" s="19"/>
      <c r="BK2174" s="19"/>
      <c r="BL2174" s="19"/>
      <c r="BM2174" s="19"/>
      <c r="BN2174" s="19"/>
      <c r="BO2174" s="19"/>
      <c r="BP2174" s="19"/>
    </row>
    <row r="2175" spans="1:68" s="2" customFormat="1">
      <c r="A2175" s="57"/>
      <c r="B2175" s="18"/>
      <c r="C2175" s="18"/>
      <c r="D2175" s="18"/>
      <c r="E2175" s="18"/>
      <c r="F2175" s="18"/>
      <c r="G2175" s="18"/>
      <c r="H2175" s="18"/>
      <c r="I2175" s="18"/>
      <c r="J2175" s="18"/>
      <c r="K2175" s="18"/>
      <c r="L2175" s="18"/>
      <c r="M2175" s="18"/>
      <c r="N2175" s="18"/>
      <c r="O2175" s="18"/>
      <c r="P2175" s="18"/>
      <c r="Q2175" s="18"/>
      <c r="R2175" s="18"/>
      <c r="S2175" s="18"/>
      <c r="T2175" s="18"/>
      <c r="U2175" s="18"/>
      <c r="V2175" s="18"/>
      <c r="W2175" s="18"/>
      <c r="X2175" s="18"/>
      <c r="Y2175" s="18"/>
      <c r="Z2175" s="18"/>
      <c r="AA2175" s="18"/>
      <c r="AB2175" s="18"/>
      <c r="AC2175" s="18"/>
      <c r="AD2175" s="18"/>
      <c r="AE2175" s="18"/>
      <c r="AF2175" s="18"/>
      <c r="AG2175" s="18"/>
      <c r="AH2175" s="18"/>
      <c r="AI2175" s="18"/>
      <c r="AJ2175" s="18"/>
      <c r="AK2175" s="18"/>
      <c r="AL2175" s="18"/>
      <c r="AM2175" s="18"/>
      <c r="AN2175" s="18"/>
      <c r="AO2175" s="18"/>
      <c r="AP2175" s="18"/>
      <c r="AQ2175" s="18"/>
      <c r="AR2175" s="19"/>
      <c r="AS2175" s="19"/>
      <c r="AT2175" s="19"/>
      <c r="AU2175" s="19"/>
      <c r="AV2175" s="19"/>
      <c r="AW2175" s="19"/>
      <c r="AX2175" s="19"/>
      <c r="AY2175" s="19"/>
      <c r="AZ2175" s="19"/>
      <c r="BA2175" s="19"/>
      <c r="BB2175" s="19"/>
      <c r="BC2175" s="19"/>
      <c r="BD2175" s="19"/>
      <c r="BE2175" s="19"/>
      <c r="BF2175" s="19"/>
      <c r="BG2175" s="19"/>
      <c r="BH2175" s="19"/>
      <c r="BI2175" s="19"/>
      <c r="BJ2175" s="19"/>
      <c r="BK2175" s="19"/>
      <c r="BL2175" s="19"/>
      <c r="BM2175" s="19"/>
      <c r="BN2175" s="19"/>
      <c r="BO2175" s="19"/>
      <c r="BP2175" s="19"/>
    </row>
    <row r="2176" spans="1:68" s="2" customFormat="1">
      <c r="A2176" s="57"/>
      <c r="B2176" s="18"/>
      <c r="C2176" s="18"/>
      <c r="D2176" s="18"/>
      <c r="E2176" s="18"/>
      <c r="F2176" s="18"/>
      <c r="G2176" s="18"/>
      <c r="H2176" s="18"/>
      <c r="I2176" s="18"/>
      <c r="J2176" s="18"/>
      <c r="K2176" s="18"/>
      <c r="L2176" s="18"/>
      <c r="M2176" s="18"/>
      <c r="N2176" s="18"/>
      <c r="O2176" s="18"/>
      <c r="P2176" s="18"/>
      <c r="Q2176" s="18"/>
      <c r="R2176" s="18"/>
      <c r="S2176" s="18"/>
      <c r="T2176" s="18"/>
      <c r="U2176" s="18"/>
      <c r="V2176" s="18"/>
      <c r="W2176" s="18"/>
      <c r="X2176" s="18"/>
      <c r="Y2176" s="18"/>
      <c r="Z2176" s="18"/>
      <c r="AA2176" s="18"/>
      <c r="AB2176" s="18"/>
      <c r="AC2176" s="18"/>
      <c r="AD2176" s="18"/>
      <c r="AE2176" s="18"/>
      <c r="AF2176" s="18"/>
      <c r="AG2176" s="18"/>
      <c r="AH2176" s="18"/>
      <c r="AI2176" s="18"/>
      <c r="AJ2176" s="18"/>
      <c r="AK2176" s="18"/>
      <c r="AL2176" s="18"/>
      <c r="AM2176" s="18"/>
      <c r="AN2176" s="18"/>
      <c r="AO2176" s="18"/>
      <c r="AP2176" s="18"/>
      <c r="AQ2176" s="18"/>
      <c r="AR2176" s="19"/>
      <c r="AS2176" s="19"/>
      <c r="AT2176" s="19"/>
      <c r="AU2176" s="19"/>
      <c r="AV2176" s="19"/>
      <c r="AW2176" s="19"/>
      <c r="AX2176" s="19"/>
      <c r="AY2176" s="19"/>
      <c r="AZ2176" s="19"/>
      <c r="BA2176" s="19"/>
      <c r="BB2176" s="19"/>
      <c r="BC2176" s="19"/>
      <c r="BD2176" s="19"/>
      <c r="BE2176" s="19"/>
      <c r="BF2176" s="19"/>
      <c r="BG2176" s="19"/>
      <c r="BH2176" s="19"/>
      <c r="BI2176" s="19"/>
      <c r="BJ2176" s="19"/>
      <c r="BK2176" s="19"/>
      <c r="BL2176" s="19"/>
      <c r="BM2176" s="19"/>
      <c r="BN2176" s="19"/>
      <c r="BO2176" s="19"/>
      <c r="BP2176" s="19"/>
    </row>
    <row r="2177" spans="1:68" s="2" customFormat="1">
      <c r="A2177" s="57"/>
      <c r="B2177" s="18"/>
      <c r="C2177" s="18"/>
      <c r="D2177" s="18"/>
      <c r="E2177" s="18"/>
      <c r="F2177" s="18"/>
      <c r="G2177" s="18"/>
      <c r="H2177" s="18"/>
      <c r="I2177" s="18"/>
      <c r="J2177" s="18"/>
      <c r="K2177" s="18"/>
      <c r="L2177" s="18"/>
      <c r="M2177" s="18"/>
      <c r="N2177" s="18"/>
      <c r="O2177" s="18"/>
      <c r="P2177" s="18"/>
      <c r="Q2177" s="18"/>
      <c r="R2177" s="18"/>
      <c r="S2177" s="18"/>
      <c r="T2177" s="18"/>
      <c r="U2177" s="18"/>
      <c r="V2177" s="18"/>
      <c r="W2177" s="18"/>
      <c r="X2177" s="18"/>
      <c r="Y2177" s="18"/>
      <c r="Z2177" s="18"/>
      <c r="AA2177" s="18"/>
      <c r="AB2177" s="18"/>
      <c r="AC2177" s="18"/>
      <c r="AD2177" s="18"/>
      <c r="AE2177" s="18"/>
      <c r="AF2177" s="18"/>
      <c r="AG2177" s="18"/>
      <c r="AH2177" s="18"/>
      <c r="AI2177" s="18"/>
      <c r="AJ2177" s="18"/>
      <c r="AK2177" s="18"/>
      <c r="AL2177" s="18"/>
      <c r="AM2177" s="18"/>
      <c r="AN2177" s="18"/>
      <c r="AO2177" s="18"/>
      <c r="AP2177" s="18"/>
      <c r="AQ2177" s="18"/>
      <c r="AR2177" s="19"/>
      <c r="AS2177" s="19"/>
      <c r="AT2177" s="19"/>
      <c r="AU2177" s="19"/>
      <c r="AV2177" s="19"/>
      <c r="AW2177" s="19"/>
      <c r="AX2177" s="19"/>
      <c r="AY2177" s="19"/>
      <c r="AZ2177" s="19"/>
      <c r="BA2177" s="19"/>
      <c r="BB2177" s="19"/>
      <c r="BC2177" s="19"/>
      <c r="BD2177" s="19"/>
      <c r="BE2177" s="19"/>
      <c r="BF2177" s="19"/>
      <c r="BG2177" s="19"/>
      <c r="BH2177" s="19"/>
      <c r="BI2177" s="19"/>
      <c r="BJ2177" s="19"/>
      <c r="BK2177" s="19"/>
      <c r="BL2177" s="19"/>
      <c r="BM2177" s="19"/>
      <c r="BN2177" s="19"/>
      <c r="BO2177" s="19"/>
      <c r="BP2177" s="19"/>
    </row>
    <row r="2178" spans="1:68" s="2" customFormat="1">
      <c r="A2178" s="57"/>
      <c r="B2178" s="18"/>
      <c r="C2178" s="18"/>
      <c r="D2178" s="18"/>
      <c r="E2178" s="18"/>
      <c r="F2178" s="18"/>
      <c r="G2178" s="18"/>
      <c r="H2178" s="18"/>
      <c r="I2178" s="18"/>
      <c r="J2178" s="18"/>
      <c r="K2178" s="18"/>
      <c r="L2178" s="18"/>
      <c r="M2178" s="18"/>
      <c r="N2178" s="18"/>
      <c r="O2178" s="18"/>
      <c r="P2178" s="18"/>
      <c r="Q2178" s="18"/>
      <c r="R2178" s="18"/>
      <c r="S2178" s="18"/>
      <c r="T2178" s="18"/>
      <c r="U2178" s="18"/>
      <c r="V2178" s="18"/>
      <c r="W2178" s="18"/>
      <c r="X2178" s="18"/>
      <c r="Y2178" s="18"/>
      <c r="Z2178" s="18"/>
      <c r="AA2178" s="18"/>
      <c r="AB2178" s="18"/>
      <c r="AC2178" s="18"/>
      <c r="AD2178" s="18"/>
      <c r="AE2178" s="18"/>
      <c r="AF2178" s="18"/>
      <c r="AG2178" s="18"/>
      <c r="AH2178" s="18"/>
      <c r="AI2178" s="18"/>
      <c r="AJ2178" s="18"/>
      <c r="AK2178" s="18"/>
      <c r="AL2178" s="18"/>
      <c r="AM2178" s="18"/>
      <c r="AN2178" s="18"/>
      <c r="AO2178" s="18"/>
      <c r="AP2178" s="18"/>
      <c r="AQ2178" s="18"/>
      <c r="AR2178" s="19"/>
      <c r="AS2178" s="19"/>
      <c r="AT2178" s="19"/>
      <c r="AU2178" s="19"/>
      <c r="AV2178" s="19"/>
      <c r="AW2178" s="19"/>
      <c r="AX2178" s="19"/>
      <c r="AY2178" s="19"/>
      <c r="AZ2178" s="19"/>
      <c r="BA2178" s="19"/>
      <c r="BB2178" s="19"/>
      <c r="BC2178" s="19"/>
      <c r="BD2178" s="19"/>
      <c r="BE2178" s="19"/>
      <c r="BF2178" s="19"/>
      <c r="BG2178" s="19"/>
      <c r="BH2178" s="19"/>
      <c r="BI2178" s="19"/>
      <c r="BJ2178" s="19"/>
      <c r="BK2178" s="19"/>
      <c r="BL2178" s="19"/>
      <c r="BM2178" s="19"/>
      <c r="BN2178" s="19"/>
      <c r="BO2178" s="19"/>
      <c r="BP2178" s="19"/>
    </row>
    <row r="2179" spans="1:68" s="2" customFormat="1">
      <c r="A2179" s="57"/>
      <c r="B2179" s="18"/>
      <c r="C2179" s="18"/>
      <c r="D2179" s="18"/>
      <c r="E2179" s="18"/>
      <c r="F2179" s="18"/>
      <c r="G2179" s="18"/>
      <c r="H2179" s="18"/>
      <c r="I2179" s="18"/>
      <c r="J2179" s="18"/>
      <c r="K2179" s="18"/>
      <c r="L2179" s="18"/>
      <c r="M2179" s="18"/>
      <c r="N2179" s="18"/>
      <c r="O2179" s="18"/>
      <c r="P2179" s="18"/>
      <c r="Q2179" s="18"/>
      <c r="R2179" s="18"/>
      <c r="S2179" s="18"/>
      <c r="T2179" s="18"/>
      <c r="U2179" s="18"/>
      <c r="V2179" s="18"/>
      <c r="W2179" s="18"/>
      <c r="X2179" s="18"/>
      <c r="Y2179" s="18"/>
      <c r="Z2179" s="18"/>
      <c r="AA2179" s="18"/>
      <c r="AB2179" s="18"/>
      <c r="AC2179" s="18"/>
      <c r="AD2179" s="18"/>
      <c r="AE2179" s="18"/>
      <c r="AF2179" s="18"/>
      <c r="AG2179" s="18"/>
      <c r="AH2179" s="18"/>
      <c r="AI2179" s="18"/>
      <c r="AJ2179" s="18"/>
      <c r="AK2179" s="18"/>
      <c r="AL2179" s="18"/>
      <c r="AM2179" s="18"/>
      <c r="AN2179" s="18"/>
      <c r="AO2179" s="18"/>
      <c r="AP2179" s="18"/>
      <c r="AQ2179" s="18"/>
      <c r="AR2179" s="19"/>
      <c r="AS2179" s="19"/>
      <c r="AT2179" s="19"/>
      <c r="AU2179" s="19"/>
      <c r="AV2179" s="19"/>
      <c r="AW2179" s="19"/>
      <c r="AX2179" s="19"/>
      <c r="AY2179" s="19"/>
      <c r="AZ2179" s="19"/>
      <c r="BA2179" s="19"/>
      <c r="BB2179" s="19"/>
      <c r="BC2179" s="19"/>
      <c r="BD2179" s="19"/>
      <c r="BE2179" s="19"/>
      <c r="BF2179" s="19"/>
      <c r="BG2179" s="19"/>
      <c r="BH2179" s="19"/>
      <c r="BI2179" s="19"/>
      <c r="BJ2179" s="19"/>
      <c r="BK2179" s="19"/>
      <c r="BL2179" s="19"/>
      <c r="BM2179" s="19"/>
      <c r="BN2179" s="19"/>
      <c r="BO2179" s="19"/>
      <c r="BP2179" s="19"/>
    </row>
    <row r="2180" spans="1:68" s="2" customFormat="1">
      <c r="A2180" s="57"/>
      <c r="B2180" s="18"/>
      <c r="C2180" s="18"/>
      <c r="D2180" s="18"/>
      <c r="E2180" s="18"/>
      <c r="F2180" s="18"/>
      <c r="G2180" s="18"/>
      <c r="H2180" s="18"/>
      <c r="I2180" s="18"/>
      <c r="J2180" s="18"/>
      <c r="K2180" s="18"/>
      <c r="L2180" s="18"/>
      <c r="M2180" s="18"/>
      <c r="N2180" s="18"/>
      <c r="O2180" s="18"/>
      <c r="P2180" s="18"/>
      <c r="Q2180" s="18"/>
      <c r="R2180" s="18"/>
      <c r="S2180" s="18"/>
      <c r="T2180" s="18"/>
      <c r="U2180" s="18"/>
      <c r="V2180" s="18"/>
      <c r="W2180" s="18"/>
      <c r="X2180" s="18"/>
      <c r="Y2180" s="18"/>
      <c r="Z2180" s="18"/>
      <c r="AA2180" s="18"/>
      <c r="AB2180" s="18"/>
      <c r="AC2180" s="18"/>
      <c r="AD2180" s="18"/>
      <c r="AE2180" s="18"/>
      <c r="AF2180" s="18"/>
      <c r="AG2180" s="18"/>
      <c r="AH2180" s="18"/>
      <c r="AI2180" s="18"/>
      <c r="AJ2180" s="18"/>
      <c r="AK2180" s="18"/>
      <c r="AL2180" s="18"/>
      <c r="AM2180" s="18"/>
      <c r="AN2180" s="18"/>
      <c r="AO2180" s="18"/>
      <c r="AP2180" s="18"/>
      <c r="AQ2180" s="18"/>
      <c r="AR2180" s="19"/>
      <c r="AS2180" s="19"/>
      <c r="AT2180" s="19"/>
      <c r="AU2180" s="19"/>
      <c r="AV2180" s="19"/>
      <c r="AW2180" s="19"/>
      <c r="AX2180" s="19"/>
      <c r="AY2180" s="19"/>
      <c r="AZ2180" s="19"/>
      <c r="BA2180" s="19"/>
      <c r="BB2180" s="19"/>
      <c r="BC2180" s="19"/>
      <c r="BD2180" s="19"/>
      <c r="BE2180" s="19"/>
      <c r="BF2180" s="19"/>
      <c r="BG2180" s="19"/>
      <c r="BH2180" s="19"/>
      <c r="BI2180" s="19"/>
      <c r="BJ2180" s="19"/>
      <c r="BK2180" s="19"/>
      <c r="BL2180" s="19"/>
      <c r="BM2180" s="19"/>
      <c r="BN2180" s="19"/>
      <c r="BO2180" s="19"/>
      <c r="BP2180" s="19"/>
    </row>
    <row r="2181" spans="1:68" s="2" customFormat="1">
      <c r="A2181" s="57"/>
      <c r="B2181" s="18"/>
      <c r="C2181" s="18"/>
      <c r="D2181" s="18"/>
      <c r="E2181" s="18"/>
      <c r="F2181" s="18"/>
      <c r="G2181" s="18"/>
      <c r="H2181" s="18"/>
      <c r="I2181" s="18"/>
      <c r="J2181" s="18"/>
      <c r="K2181" s="18"/>
      <c r="L2181" s="18"/>
      <c r="M2181" s="18"/>
      <c r="N2181" s="18"/>
      <c r="O2181" s="18"/>
      <c r="P2181" s="18"/>
      <c r="Q2181" s="18"/>
      <c r="R2181" s="18"/>
      <c r="S2181" s="18"/>
      <c r="T2181" s="18"/>
      <c r="U2181" s="18"/>
      <c r="V2181" s="18"/>
      <c r="W2181" s="18"/>
      <c r="X2181" s="18"/>
      <c r="Y2181" s="18"/>
      <c r="Z2181" s="18"/>
      <c r="AA2181" s="18"/>
      <c r="AB2181" s="18"/>
      <c r="AC2181" s="18"/>
      <c r="AD2181" s="18"/>
      <c r="AE2181" s="18"/>
      <c r="AF2181" s="18"/>
      <c r="AG2181" s="18"/>
      <c r="AH2181" s="18"/>
      <c r="AI2181" s="18"/>
      <c r="AJ2181" s="18"/>
      <c r="AK2181" s="18"/>
      <c r="AL2181" s="18"/>
      <c r="AM2181" s="18"/>
      <c r="AN2181" s="18"/>
      <c r="AO2181" s="18"/>
      <c r="AP2181" s="18"/>
      <c r="AQ2181" s="18"/>
      <c r="AR2181" s="19"/>
      <c r="AS2181" s="19"/>
      <c r="AT2181" s="19"/>
      <c r="AU2181" s="19"/>
      <c r="AV2181" s="19"/>
      <c r="AW2181" s="19"/>
      <c r="AX2181" s="19"/>
      <c r="AY2181" s="19"/>
      <c r="AZ2181" s="19"/>
      <c r="BA2181" s="19"/>
      <c r="BB2181" s="19"/>
      <c r="BC2181" s="19"/>
      <c r="BD2181" s="19"/>
      <c r="BE2181" s="19"/>
      <c r="BF2181" s="19"/>
      <c r="BG2181" s="19"/>
      <c r="BH2181" s="19"/>
      <c r="BI2181" s="19"/>
      <c r="BJ2181" s="19"/>
      <c r="BK2181" s="19"/>
      <c r="BL2181" s="19"/>
      <c r="BM2181" s="19"/>
      <c r="BN2181" s="19"/>
      <c r="BO2181" s="19"/>
      <c r="BP2181" s="19"/>
    </row>
    <row r="2182" spans="1:68" s="2" customFormat="1">
      <c r="A2182" s="57"/>
      <c r="B2182" s="18"/>
      <c r="C2182" s="18"/>
      <c r="D2182" s="18"/>
      <c r="E2182" s="18"/>
      <c r="F2182" s="18"/>
      <c r="G2182" s="18"/>
      <c r="H2182" s="18"/>
      <c r="I2182" s="18"/>
      <c r="J2182" s="18"/>
      <c r="K2182" s="18"/>
      <c r="L2182" s="18"/>
      <c r="M2182" s="18"/>
      <c r="N2182" s="18"/>
      <c r="O2182" s="18"/>
      <c r="P2182" s="18"/>
      <c r="Q2182" s="18"/>
      <c r="R2182" s="18"/>
      <c r="S2182" s="18"/>
      <c r="T2182" s="18"/>
      <c r="U2182" s="18"/>
      <c r="V2182" s="18"/>
      <c r="W2182" s="18"/>
      <c r="X2182" s="18"/>
      <c r="Y2182" s="18"/>
      <c r="Z2182" s="18"/>
      <c r="AA2182" s="18"/>
      <c r="AB2182" s="18"/>
      <c r="AC2182" s="18"/>
      <c r="AD2182" s="18"/>
      <c r="AE2182" s="18"/>
      <c r="AF2182" s="18"/>
      <c r="AG2182" s="18"/>
      <c r="AH2182" s="18"/>
      <c r="AI2182" s="18"/>
      <c r="AJ2182" s="18"/>
      <c r="AK2182" s="18"/>
      <c r="AL2182" s="18"/>
      <c r="AM2182" s="18"/>
      <c r="AN2182" s="18"/>
      <c r="AO2182" s="18"/>
      <c r="AP2182" s="18"/>
      <c r="AQ2182" s="18"/>
      <c r="AR2182" s="19"/>
      <c r="AS2182" s="19"/>
      <c r="AT2182" s="19"/>
      <c r="AU2182" s="19"/>
      <c r="AV2182" s="19"/>
      <c r="AW2182" s="19"/>
      <c r="AX2182" s="19"/>
      <c r="AY2182" s="19"/>
      <c r="AZ2182" s="19"/>
      <c r="BA2182" s="19"/>
      <c r="BB2182" s="19"/>
      <c r="BC2182" s="19"/>
      <c r="BD2182" s="19"/>
      <c r="BE2182" s="19"/>
      <c r="BF2182" s="19"/>
      <c r="BG2182" s="19"/>
      <c r="BH2182" s="19"/>
      <c r="BI2182" s="19"/>
      <c r="BJ2182" s="19"/>
      <c r="BK2182" s="19"/>
      <c r="BL2182" s="19"/>
      <c r="BM2182" s="19"/>
      <c r="BN2182" s="19"/>
      <c r="BO2182" s="19"/>
      <c r="BP2182" s="19"/>
    </row>
    <row r="2183" spans="1:68" s="2" customFormat="1">
      <c r="A2183" s="57"/>
      <c r="B2183" s="18"/>
      <c r="C2183" s="18"/>
      <c r="D2183" s="18"/>
      <c r="E2183" s="18"/>
      <c r="F2183" s="18"/>
      <c r="G2183" s="18"/>
      <c r="H2183" s="18"/>
      <c r="I2183" s="18"/>
      <c r="J2183" s="18"/>
      <c r="K2183" s="18"/>
      <c r="L2183" s="18"/>
      <c r="M2183" s="18"/>
      <c r="N2183" s="18"/>
      <c r="O2183" s="18"/>
      <c r="P2183" s="18"/>
      <c r="Q2183" s="18"/>
      <c r="R2183" s="18"/>
      <c r="S2183" s="18"/>
      <c r="T2183" s="18"/>
      <c r="U2183" s="18"/>
      <c r="V2183" s="18"/>
      <c r="W2183" s="18"/>
      <c r="X2183" s="18"/>
      <c r="Y2183" s="18"/>
      <c r="Z2183" s="18"/>
      <c r="AA2183" s="18"/>
      <c r="AB2183" s="18"/>
      <c r="AC2183" s="18"/>
      <c r="AD2183" s="18"/>
      <c r="AE2183" s="18"/>
      <c r="AF2183" s="18"/>
      <c r="AG2183" s="18"/>
      <c r="AH2183" s="18"/>
      <c r="AI2183" s="18"/>
      <c r="AJ2183" s="18"/>
      <c r="AK2183" s="18"/>
      <c r="AL2183" s="18"/>
      <c r="AM2183" s="18"/>
      <c r="AN2183" s="18"/>
      <c r="AO2183" s="18"/>
      <c r="AP2183" s="18"/>
      <c r="AQ2183" s="18"/>
      <c r="AR2183" s="19"/>
      <c r="AS2183" s="19"/>
      <c r="AT2183" s="19"/>
      <c r="AU2183" s="19"/>
      <c r="AV2183" s="19"/>
      <c r="AW2183" s="19"/>
      <c r="AX2183" s="19"/>
      <c r="AY2183" s="19"/>
      <c r="AZ2183" s="19"/>
      <c r="BA2183" s="19"/>
      <c r="BB2183" s="19"/>
      <c r="BC2183" s="19"/>
      <c r="BD2183" s="19"/>
      <c r="BE2183" s="19"/>
      <c r="BF2183" s="19"/>
      <c r="BG2183" s="19"/>
      <c r="BH2183" s="19"/>
      <c r="BI2183" s="19"/>
      <c r="BJ2183" s="19"/>
      <c r="BK2183" s="19"/>
      <c r="BL2183" s="19"/>
      <c r="BM2183" s="19"/>
      <c r="BN2183" s="19"/>
      <c r="BO2183" s="19"/>
      <c r="BP2183" s="19"/>
    </row>
    <row r="2184" spans="1:68" s="2" customFormat="1">
      <c r="A2184" s="57"/>
      <c r="B2184" s="18"/>
      <c r="C2184" s="18"/>
      <c r="D2184" s="18"/>
      <c r="E2184" s="18"/>
      <c r="F2184" s="18"/>
      <c r="G2184" s="18"/>
      <c r="H2184" s="18"/>
      <c r="I2184" s="18"/>
      <c r="J2184" s="18"/>
      <c r="K2184" s="18"/>
      <c r="L2184" s="18"/>
      <c r="M2184" s="18"/>
      <c r="N2184" s="18"/>
      <c r="O2184" s="18"/>
      <c r="P2184" s="18"/>
      <c r="Q2184" s="18"/>
      <c r="R2184" s="18"/>
      <c r="S2184" s="18"/>
      <c r="T2184" s="18"/>
      <c r="U2184" s="18"/>
      <c r="V2184" s="18"/>
      <c r="W2184" s="18"/>
      <c r="X2184" s="18"/>
      <c r="Y2184" s="18"/>
      <c r="Z2184" s="18"/>
      <c r="AA2184" s="18"/>
      <c r="AB2184" s="18"/>
      <c r="AC2184" s="18"/>
      <c r="AD2184" s="18"/>
      <c r="AE2184" s="18"/>
      <c r="AF2184" s="18"/>
      <c r="AG2184" s="18"/>
      <c r="AH2184" s="18"/>
      <c r="AI2184" s="18"/>
      <c r="AJ2184" s="18"/>
      <c r="AK2184" s="18"/>
      <c r="AL2184" s="18"/>
      <c r="AM2184" s="18"/>
      <c r="AN2184" s="18"/>
      <c r="AO2184" s="18"/>
      <c r="AP2184" s="18"/>
      <c r="AQ2184" s="18"/>
      <c r="AR2184" s="19"/>
      <c r="AS2184" s="19"/>
      <c r="AT2184" s="19"/>
      <c r="AU2184" s="19"/>
      <c r="AV2184" s="19"/>
      <c r="AW2184" s="19"/>
      <c r="AX2184" s="19"/>
      <c r="AY2184" s="19"/>
      <c r="AZ2184" s="19"/>
      <c r="BA2184" s="19"/>
      <c r="BB2184" s="19"/>
      <c r="BC2184" s="19"/>
      <c r="BD2184" s="19"/>
      <c r="BE2184" s="19"/>
      <c r="BF2184" s="19"/>
      <c r="BG2184" s="19"/>
      <c r="BH2184" s="19"/>
      <c r="BI2184" s="19"/>
      <c r="BJ2184" s="19"/>
      <c r="BK2184" s="19"/>
      <c r="BL2184" s="19"/>
      <c r="BM2184" s="19"/>
      <c r="BN2184" s="19"/>
      <c r="BO2184" s="19"/>
      <c r="BP2184" s="19"/>
    </row>
    <row r="2185" spans="1:68" s="2" customFormat="1">
      <c r="A2185" s="57"/>
      <c r="B2185" s="18"/>
      <c r="C2185" s="18"/>
      <c r="D2185" s="18"/>
      <c r="E2185" s="18"/>
      <c r="F2185" s="18"/>
      <c r="G2185" s="18"/>
      <c r="H2185" s="18"/>
      <c r="I2185" s="18"/>
      <c r="J2185" s="18"/>
      <c r="K2185" s="18"/>
      <c r="L2185" s="18"/>
      <c r="M2185" s="18"/>
      <c r="N2185" s="18"/>
      <c r="O2185" s="18"/>
      <c r="P2185" s="18"/>
      <c r="Q2185" s="18"/>
      <c r="R2185" s="18"/>
      <c r="S2185" s="18"/>
      <c r="T2185" s="18"/>
      <c r="U2185" s="18"/>
      <c r="V2185" s="18"/>
      <c r="W2185" s="18"/>
      <c r="X2185" s="18"/>
      <c r="Y2185" s="18"/>
      <c r="Z2185" s="18"/>
      <c r="AA2185" s="18"/>
      <c r="AB2185" s="18"/>
      <c r="AC2185" s="18"/>
      <c r="AD2185" s="18"/>
      <c r="AE2185" s="18"/>
      <c r="AF2185" s="18"/>
      <c r="AG2185" s="18"/>
      <c r="AH2185" s="18"/>
      <c r="AI2185" s="18"/>
      <c r="AJ2185" s="18"/>
      <c r="AK2185" s="18"/>
      <c r="AL2185" s="18"/>
      <c r="AM2185" s="18"/>
      <c r="AN2185" s="18"/>
      <c r="AO2185" s="18"/>
      <c r="AP2185" s="18"/>
      <c r="AQ2185" s="18"/>
      <c r="AR2185" s="19"/>
      <c r="AS2185" s="19"/>
      <c r="AT2185" s="19"/>
      <c r="AU2185" s="19"/>
      <c r="AV2185" s="19"/>
      <c r="AW2185" s="19"/>
      <c r="AX2185" s="19"/>
      <c r="AY2185" s="19"/>
      <c r="AZ2185" s="19"/>
      <c r="BA2185" s="19"/>
      <c r="BB2185" s="19"/>
      <c r="BC2185" s="19"/>
      <c r="BD2185" s="19"/>
      <c r="BE2185" s="19"/>
      <c r="BF2185" s="19"/>
      <c r="BG2185" s="19"/>
      <c r="BH2185" s="19"/>
      <c r="BI2185" s="19"/>
      <c r="BJ2185" s="19"/>
      <c r="BK2185" s="19"/>
      <c r="BL2185" s="19"/>
      <c r="BM2185" s="19"/>
      <c r="BN2185" s="19"/>
      <c r="BO2185" s="19"/>
      <c r="BP2185" s="19"/>
    </row>
    <row r="2186" spans="1:68" s="2" customFormat="1">
      <c r="A2186" s="57"/>
      <c r="B2186" s="18"/>
      <c r="C2186" s="18"/>
      <c r="D2186" s="18"/>
      <c r="E2186" s="18"/>
      <c r="F2186" s="18"/>
      <c r="G2186" s="18"/>
      <c r="H2186" s="18"/>
      <c r="I2186" s="18"/>
      <c r="J2186" s="18"/>
      <c r="K2186" s="18"/>
      <c r="L2186" s="18"/>
      <c r="M2186" s="18"/>
      <c r="N2186" s="18"/>
      <c r="O2186" s="18"/>
      <c r="P2186" s="18"/>
      <c r="Q2186" s="18"/>
      <c r="R2186" s="18"/>
      <c r="S2186" s="18"/>
      <c r="T2186" s="18"/>
      <c r="U2186" s="18"/>
      <c r="V2186" s="18"/>
      <c r="W2186" s="18"/>
      <c r="X2186" s="18"/>
      <c r="Y2186" s="18"/>
      <c r="Z2186" s="18"/>
      <c r="AA2186" s="18"/>
      <c r="AB2186" s="18"/>
      <c r="AC2186" s="18"/>
      <c r="AD2186" s="18"/>
      <c r="AE2186" s="18"/>
      <c r="AF2186" s="18"/>
      <c r="AG2186" s="18"/>
      <c r="AH2186" s="18"/>
      <c r="AI2186" s="18"/>
      <c r="AJ2186" s="18"/>
      <c r="AK2186" s="18"/>
      <c r="AL2186" s="18"/>
      <c r="AM2186" s="18"/>
      <c r="AN2186" s="18"/>
      <c r="AO2186" s="18"/>
      <c r="AP2186" s="18"/>
      <c r="AQ2186" s="18"/>
      <c r="AR2186" s="19"/>
      <c r="AS2186" s="19"/>
      <c r="AT2186" s="19"/>
      <c r="AU2186" s="19"/>
      <c r="AV2186" s="19"/>
      <c r="AW2186" s="19"/>
      <c r="AX2186" s="19"/>
      <c r="AY2186" s="19"/>
      <c r="AZ2186" s="19"/>
      <c r="BA2186" s="19"/>
      <c r="BB2186" s="19"/>
      <c r="BC2186" s="19"/>
      <c r="BD2186" s="19"/>
      <c r="BE2186" s="19"/>
      <c r="BF2186" s="19"/>
      <c r="BG2186" s="19"/>
      <c r="BH2186" s="19"/>
      <c r="BI2186" s="19"/>
      <c r="BJ2186" s="19"/>
      <c r="BK2186" s="19"/>
      <c r="BL2186" s="19"/>
      <c r="BM2186" s="19"/>
      <c r="BN2186" s="19"/>
      <c r="BO2186" s="19"/>
      <c r="BP2186" s="19"/>
    </row>
    <row r="2187" spans="1:68" s="2" customFormat="1">
      <c r="A2187" s="57"/>
      <c r="B2187" s="18"/>
      <c r="C2187" s="18"/>
      <c r="D2187" s="18"/>
      <c r="E2187" s="18"/>
      <c r="F2187" s="18"/>
      <c r="G2187" s="18"/>
      <c r="H2187" s="18"/>
      <c r="I2187" s="18"/>
      <c r="J2187" s="18"/>
      <c r="K2187" s="18"/>
      <c r="L2187" s="18"/>
      <c r="M2187" s="18"/>
      <c r="N2187" s="18"/>
      <c r="O2187" s="18"/>
      <c r="P2187" s="18"/>
      <c r="Q2187" s="18"/>
      <c r="R2187" s="18"/>
      <c r="S2187" s="18"/>
      <c r="T2187" s="18"/>
      <c r="U2187" s="18"/>
      <c r="V2187" s="18"/>
      <c r="W2187" s="18"/>
      <c r="X2187" s="18"/>
      <c r="Y2187" s="18"/>
      <c r="Z2187" s="18"/>
      <c r="AA2187" s="18"/>
      <c r="AB2187" s="18"/>
      <c r="AC2187" s="18"/>
      <c r="AD2187" s="18"/>
      <c r="AE2187" s="18"/>
      <c r="AF2187" s="18"/>
      <c r="AG2187" s="18"/>
      <c r="AH2187" s="18"/>
      <c r="AI2187" s="18"/>
      <c r="AJ2187" s="18"/>
      <c r="AK2187" s="18"/>
      <c r="AL2187" s="18"/>
      <c r="AM2187" s="18"/>
      <c r="AN2187" s="18"/>
      <c r="AO2187" s="18"/>
      <c r="AP2187" s="18"/>
      <c r="AQ2187" s="18"/>
      <c r="AR2187" s="19"/>
      <c r="AS2187" s="19"/>
      <c r="AT2187" s="19"/>
      <c r="AU2187" s="19"/>
      <c r="AV2187" s="19"/>
      <c r="AW2187" s="19"/>
      <c r="AX2187" s="19"/>
      <c r="AY2187" s="19"/>
      <c r="AZ2187" s="19"/>
      <c r="BA2187" s="19"/>
      <c r="BB2187" s="19"/>
      <c r="BC2187" s="19"/>
      <c r="BD2187" s="19"/>
      <c r="BE2187" s="19"/>
      <c r="BF2187" s="19"/>
      <c r="BG2187" s="19"/>
      <c r="BH2187" s="19"/>
      <c r="BI2187" s="19"/>
      <c r="BJ2187" s="19"/>
      <c r="BK2187" s="19"/>
      <c r="BL2187" s="19"/>
      <c r="BM2187" s="19"/>
      <c r="BN2187" s="19"/>
      <c r="BO2187" s="19"/>
      <c r="BP2187" s="19"/>
    </row>
    <row r="2188" spans="1:68" s="2" customFormat="1">
      <c r="A2188" s="57"/>
      <c r="B2188" s="18"/>
      <c r="C2188" s="18"/>
      <c r="D2188" s="18"/>
      <c r="E2188" s="18"/>
      <c r="F2188" s="18"/>
      <c r="G2188" s="18"/>
      <c r="H2188" s="18"/>
      <c r="I2188" s="18"/>
      <c r="J2188" s="18"/>
      <c r="K2188" s="18"/>
      <c r="L2188" s="18"/>
      <c r="M2188" s="18"/>
      <c r="N2188" s="18"/>
      <c r="O2188" s="18"/>
      <c r="P2188" s="18"/>
      <c r="Q2188" s="18"/>
      <c r="R2188" s="18"/>
      <c r="S2188" s="18"/>
      <c r="T2188" s="18"/>
      <c r="U2188" s="18"/>
      <c r="V2188" s="18"/>
      <c r="W2188" s="18"/>
      <c r="X2188" s="18"/>
      <c r="Y2188" s="18"/>
      <c r="Z2188" s="18"/>
      <c r="AA2188" s="18"/>
      <c r="AB2188" s="18"/>
      <c r="AC2188" s="18"/>
      <c r="AD2188" s="18"/>
      <c r="AE2188" s="18"/>
      <c r="AF2188" s="18"/>
      <c r="AG2188" s="18"/>
      <c r="AH2188" s="18"/>
      <c r="AI2188" s="18"/>
      <c r="AJ2188" s="18"/>
      <c r="AK2188" s="18"/>
      <c r="AL2188" s="18"/>
      <c r="AM2188" s="18"/>
      <c r="AN2188" s="18"/>
      <c r="AO2188" s="18"/>
      <c r="AP2188" s="18"/>
      <c r="AQ2188" s="18"/>
      <c r="AR2188" s="19"/>
      <c r="AS2188" s="19"/>
      <c r="AT2188" s="19"/>
      <c r="AU2188" s="19"/>
      <c r="AV2188" s="19"/>
      <c r="AW2188" s="19"/>
      <c r="AX2188" s="19"/>
      <c r="AY2188" s="19"/>
      <c r="AZ2188" s="19"/>
      <c r="BA2188" s="19"/>
      <c r="BB2188" s="19"/>
      <c r="BC2188" s="19"/>
      <c r="BD2188" s="19"/>
      <c r="BE2188" s="19"/>
      <c r="BF2188" s="19"/>
      <c r="BG2188" s="19"/>
      <c r="BH2188" s="19"/>
      <c r="BI2188" s="19"/>
      <c r="BJ2188" s="19"/>
      <c r="BK2188" s="19"/>
      <c r="BL2188" s="19"/>
      <c r="BM2188" s="19"/>
      <c r="BN2188" s="19"/>
      <c r="BO2188" s="19"/>
      <c r="BP2188" s="19"/>
    </row>
    <row r="2189" spans="1:68" s="2" customFormat="1">
      <c r="A2189" s="57"/>
      <c r="B2189" s="18"/>
      <c r="C2189" s="18"/>
      <c r="D2189" s="18"/>
      <c r="E2189" s="18"/>
      <c r="F2189" s="18"/>
      <c r="G2189" s="18"/>
      <c r="H2189" s="18"/>
      <c r="I2189" s="18"/>
      <c r="J2189" s="18"/>
      <c r="K2189" s="18"/>
      <c r="L2189" s="18"/>
      <c r="M2189" s="18"/>
      <c r="N2189" s="18"/>
      <c r="O2189" s="18"/>
      <c r="P2189" s="18"/>
      <c r="Q2189" s="18"/>
      <c r="R2189" s="18"/>
      <c r="S2189" s="18"/>
      <c r="T2189" s="18"/>
      <c r="U2189" s="18"/>
      <c r="V2189" s="18"/>
      <c r="W2189" s="18"/>
      <c r="X2189" s="18"/>
      <c r="Y2189" s="18"/>
      <c r="Z2189" s="18"/>
      <c r="AA2189" s="18"/>
      <c r="AB2189" s="18"/>
      <c r="AC2189" s="18"/>
      <c r="AD2189" s="18"/>
      <c r="AE2189" s="18"/>
      <c r="AF2189" s="18"/>
      <c r="AG2189" s="18"/>
      <c r="AH2189" s="18"/>
      <c r="AI2189" s="18"/>
      <c r="AJ2189" s="18"/>
      <c r="AK2189" s="18"/>
      <c r="AL2189" s="18"/>
      <c r="AM2189" s="18"/>
      <c r="AN2189" s="18"/>
      <c r="AO2189" s="18"/>
      <c r="AP2189" s="18"/>
      <c r="AQ2189" s="18"/>
      <c r="AR2189" s="19"/>
      <c r="AS2189" s="19"/>
      <c r="AT2189" s="19"/>
      <c r="AU2189" s="19"/>
      <c r="AV2189" s="19"/>
      <c r="AW2189" s="19"/>
      <c r="AX2189" s="19"/>
      <c r="AY2189" s="19"/>
      <c r="AZ2189" s="19"/>
      <c r="BA2189" s="19"/>
      <c r="BB2189" s="19"/>
      <c r="BC2189" s="19"/>
      <c r="BD2189" s="19"/>
      <c r="BE2189" s="19"/>
      <c r="BF2189" s="19"/>
      <c r="BG2189" s="19"/>
      <c r="BH2189" s="19"/>
      <c r="BI2189" s="19"/>
      <c r="BJ2189" s="19"/>
      <c r="BK2189" s="19"/>
      <c r="BL2189" s="19"/>
      <c r="BM2189" s="19"/>
      <c r="BN2189" s="19"/>
      <c r="BO2189" s="19"/>
      <c r="BP2189" s="19"/>
    </row>
    <row r="2190" spans="1:68" s="2" customFormat="1">
      <c r="A2190" s="57"/>
      <c r="B2190" s="18"/>
      <c r="C2190" s="18"/>
      <c r="D2190" s="18"/>
      <c r="E2190" s="18"/>
      <c r="F2190" s="18"/>
      <c r="G2190" s="18"/>
      <c r="H2190" s="18"/>
      <c r="I2190" s="18"/>
      <c r="J2190" s="18"/>
      <c r="K2190" s="18"/>
      <c r="L2190" s="18"/>
      <c r="M2190" s="18"/>
      <c r="N2190" s="18"/>
      <c r="O2190" s="18"/>
      <c r="P2190" s="18"/>
      <c r="Q2190" s="18"/>
      <c r="R2190" s="18"/>
      <c r="S2190" s="18"/>
      <c r="T2190" s="18"/>
      <c r="U2190" s="18"/>
      <c r="V2190" s="18"/>
      <c r="W2190" s="18"/>
      <c r="X2190" s="18"/>
      <c r="Y2190" s="18"/>
      <c r="Z2190" s="18"/>
      <c r="AA2190" s="18"/>
      <c r="AB2190" s="18"/>
      <c r="AC2190" s="18"/>
      <c r="AD2190" s="18"/>
      <c r="AE2190" s="18"/>
      <c r="AF2190" s="18"/>
      <c r="AG2190" s="18"/>
      <c r="AH2190" s="18"/>
      <c r="AI2190" s="18"/>
      <c r="AJ2190" s="18"/>
      <c r="AK2190" s="18"/>
      <c r="AL2190" s="18"/>
      <c r="AM2190" s="18"/>
      <c r="AN2190" s="18"/>
      <c r="AO2190" s="18"/>
      <c r="AP2190" s="18"/>
      <c r="AQ2190" s="18"/>
      <c r="AR2190" s="19"/>
      <c r="AS2190" s="19"/>
      <c r="AT2190" s="19"/>
      <c r="AU2190" s="19"/>
      <c r="AV2190" s="19"/>
      <c r="AW2190" s="19"/>
      <c r="AX2190" s="19"/>
      <c r="AY2190" s="19"/>
      <c r="AZ2190" s="19"/>
      <c r="BA2190" s="19"/>
      <c r="BB2190" s="19"/>
      <c r="BC2190" s="19"/>
      <c r="BD2190" s="19"/>
      <c r="BE2190" s="19"/>
      <c r="BF2190" s="19"/>
      <c r="BG2190" s="19"/>
      <c r="BH2190" s="19"/>
      <c r="BI2190" s="19"/>
      <c r="BJ2190" s="19"/>
      <c r="BK2190" s="19"/>
      <c r="BL2190" s="19"/>
      <c r="BM2190" s="19"/>
      <c r="BN2190" s="19"/>
      <c r="BO2190" s="19"/>
      <c r="BP2190" s="19"/>
    </row>
    <row r="2191" spans="1:68" s="2" customFormat="1">
      <c r="A2191" s="57"/>
      <c r="B2191" s="18"/>
      <c r="C2191" s="18"/>
      <c r="D2191" s="18"/>
      <c r="E2191" s="18"/>
      <c r="F2191" s="18"/>
      <c r="G2191" s="18"/>
      <c r="H2191" s="18"/>
      <c r="I2191" s="18"/>
      <c r="J2191" s="18"/>
      <c r="K2191" s="18"/>
      <c r="L2191" s="18"/>
      <c r="M2191" s="18"/>
      <c r="N2191" s="18"/>
      <c r="O2191" s="18"/>
      <c r="P2191" s="18"/>
      <c r="Q2191" s="18"/>
      <c r="R2191" s="18"/>
      <c r="S2191" s="18"/>
      <c r="T2191" s="18"/>
      <c r="U2191" s="18"/>
      <c r="V2191" s="18"/>
      <c r="W2191" s="18"/>
      <c r="X2191" s="18"/>
      <c r="Y2191" s="18"/>
      <c r="Z2191" s="18"/>
      <c r="AA2191" s="18"/>
      <c r="AB2191" s="18"/>
      <c r="AC2191" s="18"/>
      <c r="AD2191" s="18"/>
      <c r="AE2191" s="18"/>
      <c r="AF2191" s="18"/>
      <c r="AG2191" s="18"/>
      <c r="AH2191" s="18"/>
      <c r="AI2191" s="18"/>
      <c r="AJ2191" s="18"/>
      <c r="AK2191" s="18"/>
      <c r="AL2191" s="18"/>
      <c r="AM2191" s="18"/>
      <c r="AN2191" s="18"/>
      <c r="AO2191" s="18"/>
      <c r="AP2191" s="18"/>
      <c r="AQ2191" s="18"/>
      <c r="AR2191" s="19"/>
      <c r="AS2191" s="19"/>
      <c r="AT2191" s="19"/>
      <c r="AU2191" s="19"/>
      <c r="AV2191" s="19"/>
      <c r="AW2191" s="19"/>
      <c r="AX2191" s="19"/>
      <c r="AY2191" s="19"/>
      <c r="AZ2191" s="19"/>
      <c r="BA2191" s="19"/>
      <c r="BB2191" s="19"/>
      <c r="BC2191" s="19"/>
      <c r="BD2191" s="19"/>
      <c r="BE2191" s="19"/>
      <c r="BF2191" s="19"/>
      <c r="BG2191" s="19"/>
      <c r="BH2191" s="19"/>
      <c r="BI2191" s="19"/>
      <c r="BJ2191" s="19"/>
      <c r="BK2191" s="19"/>
      <c r="BL2191" s="19"/>
      <c r="BM2191" s="19"/>
      <c r="BN2191" s="19"/>
      <c r="BO2191" s="19"/>
      <c r="BP2191" s="19"/>
    </row>
    <row r="2192" spans="1:68" s="2" customFormat="1">
      <c r="A2192" s="57"/>
      <c r="B2192" s="18"/>
      <c r="C2192" s="18"/>
      <c r="D2192" s="18"/>
      <c r="E2192" s="18"/>
      <c r="F2192" s="18"/>
      <c r="G2192" s="18"/>
      <c r="H2192" s="18"/>
      <c r="I2192" s="18"/>
      <c r="J2192" s="18"/>
      <c r="K2192" s="18"/>
      <c r="L2192" s="18"/>
      <c r="M2192" s="18"/>
      <c r="N2192" s="18"/>
      <c r="O2192" s="18"/>
      <c r="P2192" s="18"/>
      <c r="Q2192" s="18"/>
      <c r="R2192" s="18"/>
      <c r="S2192" s="18"/>
      <c r="T2192" s="18"/>
      <c r="U2192" s="18"/>
      <c r="V2192" s="18"/>
      <c r="W2192" s="18"/>
      <c r="X2192" s="18"/>
      <c r="Y2192" s="18"/>
      <c r="Z2192" s="18"/>
      <c r="AA2192" s="18"/>
      <c r="AB2192" s="18"/>
      <c r="AC2192" s="18"/>
      <c r="AD2192" s="18"/>
      <c r="AE2192" s="18"/>
      <c r="AF2192" s="18"/>
      <c r="AG2192" s="18"/>
      <c r="AH2192" s="18"/>
      <c r="AI2192" s="18"/>
      <c r="AJ2192" s="18"/>
      <c r="AK2192" s="18"/>
      <c r="AL2192" s="18"/>
      <c r="AM2192" s="18"/>
      <c r="AN2192" s="18"/>
      <c r="AO2192" s="18"/>
      <c r="AP2192" s="18"/>
      <c r="AQ2192" s="18"/>
      <c r="AR2192" s="19"/>
      <c r="AS2192" s="19"/>
      <c r="AT2192" s="19"/>
      <c r="AU2192" s="19"/>
      <c r="AV2192" s="19"/>
      <c r="AW2192" s="19"/>
      <c r="AX2192" s="19"/>
      <c r="AY2192" s="19"/>
      <c r="AZ2192" s="19"/>
      <c r="BA2192" s="19"/>
      <c r="BB2192" s="19"/>
      <c r="BC2192" s="19"/>
      <c r="BD2192" s="19"/>
      <c r="BE2192" s="19"/>
      <c r="BF2192" s="19"/>
      <c r="BG2192" s="19"/>
      <c r="BH2192" s="19"/>
      <c r="BI2192" s="19"/>
      <c r="BJ2192" s="19"/>
      <c r="BK2192" s="19"/>
      <c r="BL2192" s="19"/>
      <c r="BM2192" s="19"/>
      <c r="BN2192" s="19"/>
      <c r="BO2192" s="19"/>
      <c r="BP2192" s="19"/>
    </row>
    <row r="2193" spans="1:68" s="2" customFormat="1">
      <c r="A2193" s="57"/>
      <c r="B2193" s="18"/>
      <c r="C2193" s="18"/>
      <c r="D2193" s="18"/>
      <c r="E2193" s="18"/>
      <c r="F2193" s="18"/>
      <c r="G2193" s="18"/>
      <c r="H2193" s="18"/>
      <c r="I2193" s="18"/>
      <c r="J2193" s="18"/>
      <c r="K2193" s="18"/>
      <c r="L2193" s="18"/>
      <c r="M2193" s="18"/>
      <c r="N2193" s="18"/>
      <c r="O2193" s="18"/>
      <c r="P2193" s="18"/>
      <c r="Q2193" s="18"/>
      <c r="R2193" s="18"/>
      <c r="S2193" s="18"/>
      <c r="T2193" s="18"/>
      <c r="U2193" s="18"/>
      <c r="V2193" s="18"/>
      <c r="W2193" s="18"/>
      <c r="X2193" s="18"/>
      <c r="Y2193" s="18"/>
      <c r="Z2193" s="18"/>
      <c r="AA2193" s="18"/>
      <c r="AB2193" s="18"/>
      <c r="AC2193" s="18"/>
      <c r="AD2193" s="18"/>
      <c r="AE2193" s="18"/>
      <c r="AF2193" s="18"/>
      <c r="AG2193" s="18"/>
      <c r="AH2193" s="18"/>
      <c r="AI2193" s="18"/>
      <c r="AJ2193" s="18"/>
      <c r="AK2193" s="18"/>
      <c r="AL2193" s="18"/>
      <c r="AM2193" s="18"/>
      <c r="AN2193" s="18"/>
      <c r="AO2193" s="18"/>
      <c r="AP2193" s="18"/>
      <c r="AQ2193" s="18"/>
      <c r="AR2193" s="19"/>
      <c r="AS2193" s="19"/>
      <c r="AT2193" s="19"/>
      <c r="AU2193" s="19"/>
      <c r="AV2193" s="19"/>
      <c r="AW2193" s="19"/>
      <c r="AX2193" s="19"/>
      <c r="AY2193" s="19"/>
      <c r="AZ2193" s="19"/>
      <c r="BA2193" s="19"/>
      <c r="BB2193" s="19"/>
      <c r="BC2193" s="19"/>
      <c r="BD2193" s="19"/>
      <c r="BE2193" s="19"/>
      <c r="BF2193" s="19"/>
      <c r="BG2193" s="19"/>
      <c r="BH2193" s="19"/>
      <c r="BI2193" s="19"/>
      <c r="BJ2193" s="19"/>
      <c r="BK2193" s="19"/>
      <c r="BL2193" s="19"/>
      <c r="BM2193" s="19"/>
      <c r="BN2193" s="19"/>
      <c r="BO2193" s="19"/>
      <c r="BP2193" s="19"/>
    </row>
    <row r="2194" spans="1:68" s="2" customFormat="1">
      <c r="A2194" s="57"/>
      <c r="B2194" s="18"/>
      <c r="C2194" s="18"/>
      <c r="D2194" s="18"/>
      <c r="E2194" s="18"/>
      <c r="F2194" s="18"/>
      <c r="G2194" s="18"/>
      <c r="H2194" s="18"/>
      <c r="I2194" s="18"/>
      <c r="J2194" s="18"/>
      <c r="K2194" s="18"/>
      <c r="L2194" s="18"/>
      <c r="M2194" s="18"/>
      <c r="N2194" s="18"/>
      <c r="O2194" s="18"/>
      <c r="P2194" s="18"/>
      <c r="Q2194" s="18"/>
      <c r="R2194" s="18"/>
      <c r="S2194" s="18"/>
      <c r="T2194" s="18"/>
      <c r="U2194" s="18"/>
      <c r="V2194" s="18"/>
      <c r="W2194" s="18"/>
      <c r="X2194" s="18"/>
      <c r="Y2194" s="18"/>
      <c r="Z2194" s="18"/>
      <c r="AA2194" s="18"/>
      <c r="AB2194" s="18"/>
      <c r="AC2194" s="18"/>
      <c r="AD2194" s="18"/>
      <c r="AE2194" s="18"/>
      <c r="AF2194" s="18"/>
      <c r="AG2194" s="18"/>
      <c r="AH2194" s="18"/>
      <c r="AI2194" s="18"/>
      <c r="AJ2194" s="18"/>
      <c r="AK2194" s="18"/>
      <c r="AL2194" s="18"/>
      <c r="AM2194" s="18"/>
      <c r="AN2194" s="18"/>
      <c r="AO2194" s="18"/>
      <c r="AP2194" s="18"/>
      <c r="AQ2194" s="18"/>
      <c r="AR2194" s="19"/>
      <c r="AS2194" s="19"/>
      <c r="AT2194" s="19"/>
      <c r="AU2194" s="19"/>
      <c r="AV2194" s="19"/>
      <c r="AW2194" s="19"/>
      <c r="AX2194" s="19"/>
      <c r="AY2194" s="19"/>
      <c r="AZ2194" s="19"/>
      <c r="BA2194" s="19"/>
      <c r="BB2194" s="19"/>
      <c r="BC2194" s="19"/>
      <c r="BD2194" s="19"/>
      <c r="BE2194" s="19"/>
      <c r="BF2194" s="19"/>
      <c r="BG2194" s="19"/>
      <c r="BH2194" s="19"/>
      <c r="BI2194" s="19"/>
      <c r="BJ2194" s="19"/>
      <c r="BK2194" s="19"/>
      <c r="BL2194" s="19"/>
      <c r="BM2194" s="19"/>
      <c r="BN2194" s="19"/>
      <c r="BO2194" s="19"/>
      <c r="BP2194" s="19"/>
    </row>
    <row r="2195" spans="1:68" s="2" customFormat="1">
      <c r="A2195" s="57"/>
      <c r="B2195" s="18"/>
      <c r="C2195" s="18"/>
      <c r="D2195" s="18"/>
      <c r="E2195" s="18"/>
      <c r="F2195" s="18"/>
      <c r="G2195" s="18"/>
      <c r="H2195" s="18"/>
      <c r="I2195" s="18"/>
      <c r="J2195" s="18"/>
      <c r="K2195" s="18"/>
      <c r="L2195" s="18"/>
      <c r="M2195" s="18"/>
      <c r="N2195" s="18"/>
      <c r="O2195" s="18"/>
      <c r="P2195" s="18"/>
      <c r="Q2195" s="18"/>
      <c r="R2195" s="18"/>
      <c r="S2195" s="18"/>
      <c r="T2195" s="18"/>
      <c r="U2195" s="18"/>
      <c r="V2195" s="18"/>
      <c r="W2195" s="18"/>
      <c r="X2195" s="18"/>
      <c r="Y2195" s="18"/>
      <c r="Z2195" s="18"/>
      <c r="AA2195" s="18"/>
      <c r="AB2195" s="18"/>
      <c r="AC2195" s="18"/>
      <c r="AD2195" s="18"/>
      <c r="AE2195" s="18"/>
      <c r="AF2195" s="18"/>
      <c r="AG2195" s="18"/>
      <c r="AH2195" s="18"/>
      <c r="AI2195" s="18"/>
      <c r="AJ2195" s="18"/>
      <c r="AK2195" s="18"/>
      <c r="AL2195" s="18"/>
      <c r="AM2195" s="18"/>
      <c r="AN2195" s="18"/>
      <c r="AO2195" s="18"/>
      <c r="AP2195" s="18"/>
      <c r="AQ2195" s="18"/>
      <c r="AR2195" s="19"/>
      <c r="AS2195" s="19"/>
      <c r="AT2195" s="19"/>
      <c r="AU2195" s="19"/>
      <c r="AV2195" s="19"/>
      <c r="AW2195" s="19"/>
      <c r="AX2195" s="19"/>
      <c r="AY2195" s="19"/>
      <c r="AZ2195" s="19"/>
      <c r="BA2195" s="19"/>
      <c r="BB2195" s="19"/>
      <c r="BC2195" s="19"/>
      <c r="BD2195" s="19"/>
      <c r="BE2195" s="19"/>
      <c r="BF2195" s="19"/>
      <c r="BG2195" s="19"/>
      <c r="BH2195" s="19"/>
      <c r="BI2195" s="19"/>
      <c r="BJ2195" s="19"/>
      <c r="BK2195" s="19"/>
      <c r="BL2195" s="19"/>
      <c r="BM2195" s="19"/>
      <c r="BN2195" s="19"/>
      <c r="BO2195" s="19"/>
      <c r="BP2195" s="19"/>
    </row>
    <row r="2196" spans="1:68" s="2" customFormat="1">
      <c r="A2196" s="57"/>
      <c r="B2196" s="18"/>
      <c r="C2196" s="18"/>
      <c r="D2196" s="18"/>
      <c r="E2196" s="18"/>
      <c r="F2196" s="18"/>
      <c r="G2196" s="18"/>
      <c r="H2196" s="18"/>
      <c r="I2196" s="18"/>
      <c r="J2196" s="18"/>
      <c r="K2196" s="18"/>
      <c r="L2196" s="18"/>
      <c r="M2196" s="18"/>
      <c r="N2196" s="18"/>
      <c r="O2196" s="18"/>
      <c r="P2196" s="18"/>
      <c r="Q2196" s="18"/>
      <c r="R2196" s="18"/>
      <c r="S2196" s="18"/>
      <c r="T2196" s="18"/>
      <c r="U2196" s="18"/>
      <c r="V2196" s="18"/>
      <c r="W2196" s="18"/>
      <c r="X2196" s="18"/>
      <c r="Y2196" s="18"/>
      <c r="Z2196" s="18"/>
      <c r="AA2196" s="18"/>
      <c r="AB2196" s="18"/>
      <c r="AC2196" s="18"/>
      <c r="AD2196" s="18"/>
      <c r="AE2196" s="18"/>
      <c r="AF2196" s="18"/>
      <c r="AG2196" s="18"/>
      <c r="AH2196" s="18"/>
      <c r="AI2196" s="18"/>
      <c r="AJ2196" s="18"/>
      <c r="AK2196" s="18"/>
      <c r="AL2196" s="18"/>
      <c r="AM2196" s="18"/>
      <c r="AN2196" s="18"/>
      <c r="AO2196" s="18"/>
      <c r="AP2196" s="18"/>
      <c r="AQ2196" s="18"/>
      <c r="AR2196" s="19"/>
      <c r="AS2196" s="19"/>
      <c r="AT2196" s="19"/>
      <c r="AU2196" s="19"/>
      <c r="AV2196" s="19"/>
      <c r="AW2196" s="19"/>
      <c r="AX2196" s="19"/>
      <c r="AY2196" s="19"/>
      <c r="AZ2196" s="19"/>
      <c r="BA2196" s="19"/>
      <c r="BB2196" s="19"/>
      <c r="BC2196" s="19"/>
      <c r="BD2196" s="19"/>
      <c r="BE2196" s="19"/>
      <c r="BF2196" s="19"/>
      <c r="BG2196" s="19"/>
      <c r="BH2196" s="19"/>
      <c r="BI2196" s="19"/>
      <c r="BJ2196" s="19"/>
      <c r="BK2196" s="19"/>
      <c r="BL2196" s="19"/>
      <c r="BM2196" s="19"/>
      <c r="BN2196" s="19"/>
      <c r="BO2196" s="19"/>
      <c r="BP2196" s="19"/>
    </row>
    <row r="2197" spans="1:68" s="2" customFormat="1">
      <c r="A2197" s="57"/>
      <c r="B2197" s="18"/>
      <c r="C2197" s="18"/>
      <c r="D2197" s="18"/>
      <c r="E2197" s="18"/>
      <c r="F2197" s="18"/>
      <c r="G2197" s="18"/>
      <c r="H2197" s="18"/>
      <c r="I2197" s="18"/>
      <c r="J2197" s="18"/>
      <c r="K2197" s="18"/>
      <c r="L2197" s="18"/>
      <c r="M2197" s="18"/>
      <c r="N2197" s="18"/>
      <c r="O2197" s="18"/>
      <c r="P2197" s="18"/>
      <c r="Q2197" s="18"/>
      <c r="R2197" s="18"/>
      <c r="S2197" s="18"/>
      <c r="T2197" s="18"/>
      <c r="U2197" s="18"/>
      <c r="V2197" s="18"/>
      <c r="W2197" s="18"/>
      <c r="X2197" s="18"/>
      <c r="Y2197" s="18"/>
      <c r="Z2197" s="18"/>
      <c r="AA2197" s="18"/>
      <c r="AB2197" s="18"/>
      <c r="AC2197" s="18"/>
      <c r="AD2197" s="18"/>
      <c r="AE2197" s="18"/>
      <c r="AF2197" s="18"/>
      <c r="AG2197" s="18"/>
      <c r="AH2197" s="18"/>
      <c r="AI2197" s="18"/>
      <c r="AJ2197" s="18"/>
      <c r="AK2197" s="18"/>
      <c r="AL2197" s="18"/>
      <c r="AM2197" s="18"/>
      <c r="AN2197" s="18"/>
      <c r="AO2197" s="18"/>
      <c r="AP2197" s="18"/>
      <c r="AQ2197" s="18"/>
      <c r="AR2197" s="19"/>
      <c r="AS2197" s="19"/>
      <c r="AT2197" s="19"/>
      <c r="AU2197" s="19"/>
      <c r="AV2197" s="19"/>
      <c r="AW2197" s="19"/>
      <c r="AX2197" s="19"/>
      <c r="AY2197" s="19"/>
      <c r="AZ2197" s="19"/>
      <c r="BA2197" s="19"/>
      <c r="BB2197" s="19"/>
      <c r="BC2197" s="19"/>
      <c r="BD2197" s="19"/>
      <c r="BE2197" s="19"/>
      <c r="BF2197" s="19"/>
      <c r="BG2197" s="19"/>
      <c r="BH2197" s="19"/>
      <c r="BI2197" s="19"/>
      <c r="BJ2197" s="19"/>
      <c r="BK2197" s="19"/>
      <c r="BL2197" s="19"/>
      <c r="BM2197" s="19"/>
      <c r="BN2197" s="19"/>
      <c r="BO2197" s="19"/>
      <c r="BP2197" s="19"/>
    </row>
    <row r="2198" spans="1:68" s="2" customFormat="1">
      <c r="A2198" s="57"/>
      <c r="B2198" s="18"/>
      <c r="C2198" s="18"/>
      <c r="D2198" s="18"/>
      <c r="E2198" s="18"/>
      <c r="F2198" s="18"/>
      <c r="G2198" s="18"/>
      <c r="H2198" s="18"/>
      <c r="I2198" s="18"/>
      <c r="J2198" s="18"/>
      <c r="K2198" s="18"/>
      <c r="L2198" s="18"/>
      <c r="M2198" s="18"/>
      <c r="N2198" s="18"/>
      <c r="O2198" s="18"/>
      <c r="P2198" s="18"/>
      <c r="Q2198" s="18"/>
      <c r="R2198" s="18"/>
      <c r="S2198" s="18"/>
      <c r="T2198" s="18"/>
      <c r="U2198" s="18"/>
      <c r="V2198" s="18"/>
      <c r="W2198" s="18"/>
      <c r="X2198" s="18"/>
      <c r="Y2198" s="18"/>
      <c r="Z2198" s="18"/>
      <c r="AA2198" s="18"/>
      <c r="AB2198" s="18"/>
      <c r="AC2198" s="18"/>
      <c r="AD2198" s="18"/>
      <c r="AE2198" s="18"/>
      <c r="AF2198" s="18"/>
      <c r="AG2198" s="18"/>
      <c r="AH2198" s="18"/>
      <c r="AI2198" s="18"/>
      <c r="AJ2198" s="18"/>
      <c r="AK2198" s="18"/>
      <c r="AL2198" s="18"/>
      <c r="AM2198" s="18"/>
      <c r="AN2198" s="18"/>
      <c r="AO2198" s="18"/>
      <c r="AP2198" s="18"/>
      <c r="AQ2198" s="18"/>
      <c r="AR2198" s="19"/>
      <c r="AS2198" s="19"/>
      <c r="AT2198" s="19"/>
      <c r="AU2198" s="19"/>
      <c r="AV2198" s="19"/>
      <c r="AW2198" s="19"/>
      <c r="AX2198" s="19"/>
      <c r="AY2198" s="19"/>
      <c r="AZ2198" s="19"/>
      <c r="BA2198" s="19"/>
      <c r="BB2198" s="19"/>
      <c r="BC2198" s="19"/>
      <c r="BD2198" s="19"/>
      <c r="BE2198" s="19"/>
      <c r="BF2198" s="19"/>
      <c r="BG2198" s="19"/>
      <c r="BH2198" s="19"/>
      <c r="BI2198" s="19"/>
      <c r="BJ2198" s="19"/>
      <c r="BK2198" s="19"/>
      <c r="BL2198" s="19"/>
      <c r="BM2198" s="19"/>
      <c r="BN2198" s="19"/>
      <c r="BO2198" s="19"/>
      <c r="BP2198" s="19"/>
    </row>
    <row r="2199" spans="1:68" s="2" customFormat="1">
      <c r="A2199" s="57"/>
      <c r="B2199" s="18"/>
      <c r="C2199" s="18"/>
      <c r="D2199" s="18"/>
      <c r="E2199" s="18"/>
      <c r="F2199" s="18"/>
      <c r="G2199" s="18"/>
      <c r="H2199" s="18"/>
      <c r="I2199" s="18"/>
      <c r="J2199" s="18"/>
      <c r="K2199" s="18"/>
      <c r="L2199" s="18"/>
      <c r="M2199" s="18"/>
      <c r="N2199" s="18"/>
      <c r="O2199" s="18"/>
      <c r="P2199" s="18"/>
      <c r="Q2199" s="18"/>
      <c r="R2199" s="18"/>
      <c r="S2199" s="18"/>
      <c r="T2199" s="18"/>
      <c r="U2199" s="18"/>
      <c r="V2199" s="18"/>
      <c r="W2199" s="18"/>
      <c r="X2199" s="18"/>
      <c r="Y2199" s="18"/>
      <c r="Z2199" s="18"/>
      <c r="AA2199" s="18"/>
      <c r="AB2199" s="18"/>
      <c r="AC2199" s="18"/>
      <c r="AD2199" s="18"/>
      <c r="AE2199" s="18"/>
      <c r="AF2199" s="18"/>
      <c r="AG2199" s="18"/>
      <c r="AH2199" s="18"/>
      <c r="AI2199" s="18"/>
      <c r="AJ2199" s="18"/>
      <c r="AK2199" s="18"/>
      <c r="AL2199" s="18"/>
      <c r="AM2199" s="18"/>
      <c r="AN2199" s="18"/>
      <c r="AO2199" s="18"/>
      <c r="AP2199" s="18"/>
      <c r="AQ2199" s="18"/>
      <c r="AR2199" s="19"/>
      <c r="AS2199" s="19"/>
      <c r="AT2199" s="19"/>
      <c r="AU2199" s="19"/>
      <c r="AV2199" s="19"/>
      <c r="AW2199" s="19"/>
      <c r="AX2199" s="19"/>
      <c r="AY2199" s="19"/>
      <c r="AZ2199" s="19"/>
      <c r="BA2199" s="19"/>
      <c r="BB2199" s="19"/>
      <c r="BC2199" s="19"/>
      <c r="BD2199" s="19"/>
      <c r="BE2199" s="19"/>
      <c r="BF2199" s="19"/>
      <c r="BG2199" s="19"/>
      <c r="BH2199" s="19"/>
      <c r="BI2199" s="19"/>
      <c r="BJ2199" s="19"/>
      <c r="BK2199" s="19"/>
      <c r="BL2199" s="19"/>
      <c r="BM2199" s="19"/>
      <c r="BN2199" s="19"/>
      <c r="BO2199" s="19"/>
      <c r="BP2199" s="19"/>
    </row>
    <row r="2200" spans="1:68" s="2" customFormat="1">
      <c r="A2200" s="57"/>
      <c r="B2200" s="18"/>
      <c r="C2200" s="18"/>
      <c r="D2200" s="18"/>
      <c r="E2200" s="18"/>
      <c r="F2200" s="18"/>
      <c r="G2200" s="18"/>
      <c r="H2200" s="18"/>
      <c r="I2200" s="18"/>
      <c r="J2200" s="18"/>
      <c r="K2200" s="18"/>
      <c r="L2200" s="18"/>
      <c r="M2200" s="18"/>
      <c r="N2200" s="18"/>
      <c r="O2200" s="18"/>
      <c r="P2200" s="18"/>
      <c r="Q2200" s="18"/>
      <c r="R2200" s="18"/>
      <c r="S2200" s="18"/>
      <c r="T2200" s="18"/>
      <c r="U2200" s="18"/>
      <c r="V2200" s="18"/>
      <c r="W2200" s="18"/>
      <c r="X2200" s="18"/>
      <c r="Y2200" s="18"/>
      <c r="Z2200" s="18"/>
      <c r="AA2200" s="18"/>
      <c r="AB2200" s="18"/>
      <c r="AC2200" s="18"/>
      <c r="AD2200" s="18"/>
      <c r="AE2200" s="18"/>
      <c r="AF2200" s="18"/>
      <c r="AG2200" s="18"/>
      <c r="AH2200" s="18"/>
      <c r="AI2200" s="18"/>
      <c r="AJ2200" s="18"/>
      <c r="AK2200" s="18"/>
      <c r="AL2200" s="18"/>
      <c r="AM2200" s="18"/>
      <c r="AN2200" s="18"/>
      <c r="AO2200" s="18"/>
      <c r="AP2200" s="18"/>
      <c r="AQ2200" s="18"/>
      <c r="AR2200" s="19"/>
      <c r="AS2200" s="19"/>
      <c r="AT2200" s="19"/>
      <c r="AU2200" s="19"/>
      <c r="AV2200" s="19"/>
      <c r="AW2200" s="19"/>
      <c r="AX2200" s="19"/>
      <c r="AY2200" s="19"/>
      <c r="AZ2200" s="19"/>
      <c r="BA2200" s="19"/>
      <c r="BB2200" s="19"/>
      <c r="BC2200" s="19"/>
      <c r="BD2200" s="19"/>
      <c r="BE2200" s="19"/>
      <c r="BF2200" s="19"/>
      <c r="BG2200" s="19"/>
      <c r="BH2200" s="19"/>
      <c r="BI2200" s="19"/>
      <c r="BJ2200" s="19"/>
      <c r="BK2200" s="19"/>
      <c r="BL2200" s="19"/>
      <c r="BM2200" s="19"/>
      <c r="BN2200" s="19"/>
      <c r="BO2200" s="19"/>
      <c r="BP2200" s="19"/>
    </row>
    <row r="2201" spans="1:68" s="2" customFormat="1">
      <c r="A2201" s="57"/>
      <c r="B2201" s="18"/>
      <c r="C2201" s="18"/>
      <c r="D2201" s="18"/>
      <c r="E2201" s="18"/>
      <c r="F2201" s="18"/>
      <c r="G2201" s="18"/>
      <c r="H2201" s="18"/>
      <c r="I2201" s="18"/>
      <c r="J2201" s="18"/>
      <c r="K2201" s="18"/>
      <c r="L2201" s="18"/>
      <c r="M2201" s="18"/>
      <c r="N2201" s="18"/>
      <c r="O2201" s="18"/>
      <c r="P2201" s="18"/>
      <c r="Q2201" s="18"/>
      <c r="R2201" s="18"/>
      <c r="S2201" s="18"/>
      <c r="T2201" s="18"/>
      <c r="U2201" s="18"/>
      <c r="V2201" s="18"/>
      <c r="W2201" s="18"/>
      <c r="X2201" s="18"/>
      <c r="Y2201" s="18"/>
      <c r="Z2201" s="18"/>
      <c r="AA2201" s="18"/>
      <c r="AB2201" s="18"/>
      <c r="AC2201" s="18"/>
      <c r="AD2201" s="18"/>
      <c r="AE2201" s="18"/>
      <c r="AF2201" s="18"/>
      <c r="AG2201" s="18"/>
      <c r="AH2201" s="18"/>
      <c r="AI2201" s="18"/>
      <c r="AJ2201" s="18"/>
      <c r="AK2201" s="18"/>
      <c r="AL2201" s="18"/>
      <c r="AM2201" s="18"/>
      <c r="AN2201" s="18"/>
      <c r="AO2201" s="18"/>
      <c r="AP2201" s="18"/>
      <c r="AQ2201" s="18"/>
      <c r="AR2201" s="19"/>
      <c r="AS2201" s="19"/>
      <c r="AT2201" s="19"/>
      <c r="AU2201" s="19"/>
      <c r="AV2201" s="19"/>
      <c r="AW2201" s="19"/>
      <c r="AX2201" s="19"/>
      <c r="AY2201" s="19"/>
      <c r="AZ2201" s="19"/>
      <c r="BA2201" s="19"/>
      <c r="BB2201" s="19"/>
      <c r="BC2201" s="19"/>
      <c r="BD2201" s="19"/>
      <c r="BE2201" s="19"/>
      <c r="BF2201" s="19"/>
      <c r="BG2201" s="19"/>
      <c r="BH2201" s="19"/>
      <c r="BI2201" s="19"/>
      <c r="BJ2201" s="19"/>
      <c r="BK2201" s="19"/>
      <c r="BL2201" s="19"/>
      <c r="BM2201" s="19"/>
      <c r="BN2201" s="19"/>
      <c r="BO2201" s="19"/>
      <c r="BP2201" s="19"/>
    </row>
    <row r="2202" spans="1:68" s="2" customFormat="1">
      <c r="A2202" s="57"/>
      <c r="B2202" s="18"/>
      <c r="C2202" s="18"/>
      <c r="D2202" s="18"/>
      <c r="E2202" s="18"/>
      <c r="F2202" s="18"/>
      <c r="G2202" s="18"/>
      <c r="H2202" s="18"/>
      <c r="I2202" s="18"/>
      <c r="J2202" s="18"/>
      <c r="K2202" s="18"/>
      <c r="L2202" s="18"/>
      <c r="M2202" s="18"/>
      <c r="N2202" s="18"/>
      <c r="O2202" s="18"/>
      <c r="P2202" s="18"/>
      <c r="Q2202" s="18"/>
      <c r="R2202" s="18"/>
      <c r="S2202" s="18"/>
      <c r="T2202" s="18"/>
      <c r="U2202" s="18"/>
      <c r="V2202" s="18"/>
      <c r="W2202" s="18"/>
      <c r="X2202" s="18"/>
      <c r="Y2202" s="18"/>
      <c r="Z2202" s="18"/>
      <c r="AA2202" s="18"/>
      <c r="AB2202" s="18"/>
      <c r="AC2202" s="18"/>
      <c r="AD2202" s="18"/>
      <c r="AE2202" s="18"/>
      <c r="AF2202" s="18"/>
      <c r="AG2202" s="18"/>
      <c r="AH2202" s="18"/>
      <c r="AI2202" s="18"/>
      <c r="AJ2202" s="18"/>
      <c r="AK2202" s="18"/>
      <c r="AL2202" s="18"/>
      <c r="AM2202" s="18"/>
      <c r="AN2202" s="18"/>
      <c r="AO2202" s="18"/>
      <c r="AP2202" s="18"/>
      <c r="AQ2202" s="18"/>
      <c r="AR2202" s="19"/>
      <c r="AS2202" s="19"/>
      <c r="AT2202" s="19"/>
      <c r="AU2202" s="19"/>
      <c r="AV2202" s="19"/>
      <c r="AW2202" s="19"/>
      <c r="AX2202" s="19"/>
      <c r="AY2202" s="19"/>
      <c r="AZ2202" s="19"/>
      <c r="BA2202" s="19"/>
      <c r="BB2202" s="19"/>
      <c r="BC2202" s="19"/>
      <c r="BD2202" s="19"/>
      <c r="BE2202" s="19"/>
      <c r="BF2202" s="19"/>
      <c r="BG2202" s="19"/>
      <c r="BH2202" s="19"/>
      <c r="BI2202" s="19"/>
      <c r="BJ2202" s="19"/>
      <c r="BK2202" s="19"/>
      <c r="BL2202" s="19"/>
      <c r="BM2202" s="19"/>
      <c r="BN2202" s="19"/>
      <c r="BO2202" s="19"/>
      <c r="BP2202" s="19"/>
    </row>
    <row r="2203" spans="1:68" s="2" customFormat="1">
      <c r="A2203" s="57"/>
      <c r="B2203" s="18"/>
      <c r="C2203" s="18"/>
      <c r="D2203" s="18"/>
      <c r="E2203" s="18"/>
      <c r="F2203" s="18"/>
      <c r="G2203" s="18"/>
      <c r="H2203" s="18"/>
      <c r="I2203" s="18"/>
      <c r="J2203" s="18"/>
      <c r="K2203" s="18"/>
      <c r="L2203" s="18"/>
      <c r="M2203" s="18"/>
      <c r="N2203" s="18"/>
      <c r="O2203" s="18"/>
      <c r="P2203" s="18"/>
      <c r="Q2203" s="18"/>
      <c r="R2203" s="18"/>
      <c r="S2203" s="18"/>
      <c r="T2203" s="18"/>
      <c r="U2203" s="18"/>
      <c r="V2203" s="18"/>
      <c r="W2203" s="18"/>
      <c r="X2203" s="18"/>
      <c r="Y2203" s="18"/>
      <c r="Z2203" s="18"/>
      <c r="AA2203" s="18"/>
      <c r="AB2203" s="18"/>
      <c r="AC2203" s="18"/>
      <c r="AD2203" s="18"/>
      <c r="AE2203" s="18"/>
      <c r="AF2203" s="18"/>
      <c r="AG2203" s="18"/>
      <c r="AH2203" s="18"/>
      <c r="AI2203" s="18"/>
      <c r="AJ2203" s="18"/>
      <c r="AK2203" s="18"/>
      <c r="AL2203" s="18"/>
      <c r="AM2203" s="18"/>
      <c r="AN2203" s="18"/>
      <c r="AO2203" s="18"/>
      <c r="AP2203" s="18"/>
      <c r="AQ2203" s="18"/>
      <c r="AR2203" s="19"/>
      <c r="AS2203" s="19"/>
      <c r="AT2203" s="19"/>
      <c r="AU2203" s="19"/>
      <c r="AV2203" s="19"/>
      <c r="AW2203" s="19"/>
      <c r="AX2203" s="19"/>
      <c r="AY2203" s="19"/>
      <c r="AZ2203" s="19"/>
      <c r="BA2203" s="19"/>
      <c r="BB2203" s="19"/>
      <c r="BC2203" s="19"/>
      <c r="BD2203" s="19"/>
      <c r="BE2203" s="19"/>
      <c r="BF2203" s="19"/>
      <c r="BG2203" s="19"/>
      <c r="BH2203" s="19"/>
      <c r="BI2203" s="19"/>
      <c r="BJ2203" s="19"/>
      <c r="BK2203" s="19"/>
      <c r="BL2203" s="19"/>
      <c r="BM2203" s="19"/>
      <c r="BN2203" s="19"/>
      <c r="BO2203" s="19"/>
      <c r="BP2203" s="19"/>
    </row>
    <row r="2204" spans="1:68" s="2" customFormat="1">
      <c r="A2204" s="57"/>
      <c r="B2204" s="18"/>
      <c r="C2204" s="18"/>
      <c r="D2204" s="18"/>
      <c r="E2204" s="18"/>
      <c r="F2204" s="18"/>
      <c r="G2204" s="18"/>
      <c r="H2204" s="18"/>
      <c r="I2204" s="18"/>
      <c r="J2204" s="18"/>
      <c r="K2204" s="18"/>
      <c r="L2204" s="18"/>
      <c r="M2204" s="18"/>
      <c r="N2204" s="18"/>
      <c r="O2204" s="18"/>
      <c r="P2204" s="18"/>
      <c r="Q2204" s="18"/>
      <c r="R2204" s="18"/>
      <c r="S2204" s="18"/>
      <c r="T2204" s="18"/>
      <c r="U2204" s="18"/>
      <c r="V2204" s="18"/>
      <c r="W2204" s="18"/>
      <c r="X2204" s="18"/>
      <c r="Y2204" s="18"/>
      <c r="Z2204" s="18"/>
      <c r="AA2204" s="18"/>
      <c r="AB2204" s="18"/>
      <c r="AC2204" s="18"/>
      <c r="AD2204" s="18"/>
      <c r="AE2204" s="18"/>
      <c r="AF2204" s="18"/>
      <c r="AG2204" s="18"/>
      <c r="AH2204" s="18"/>
      <c r="AI2204" s="18"/>
      <c r="AJ2204" s="18"/>
      <c r="AK2204" s="18"/>
      <c r="AL2204" s="18"/>
      <c r="AM2204" s="18"/>
      <c r="AN2204" s="18"/>
      <c r="AO2204" s="18"/>
      <c r="AP2204" s="18"/>
      <c r="AQ2204" s="18"/>
      <c r="AR2204" s="19"/>
      <c r="AS2204" s="19"/>
      <c r="AT2204" s="19"/>
      <c r="AU2204" s="19"/>
      <c r="AV2204" s="19"/>
      <c r="AW2204" s="19"/>
      <c r="AX2204" s="19"/>
      <c r="AY2204" s="19"/>
      <c r="AZ2204" s="19"/>
      <c r="BA2204" s="19"/>
      <c r="BB2204" s="19"/>
      <c r="BC2204" s="19"/>
      <c r="BD2204" s="19"/>
      <c r="BE2204" s="19"/>
      <c r="BF2204" s="19"/>
      <c r="BG2204" s="19"/>
      <c r="BH2204" s="19"/>
      <c r="BI2204" s="19"/>
      <c r="BJ2204" s="19"/>
      <c r="BK2204" s="19"/>
      <c r="BL2204" s="19"/>
      <c r="BM2204" s="19"/>
      <c r="BN2204" s="19"/>
      <c r="BO2204" s="19"/>
      <c r="BP2204" s="19"/>
    </row>
    <row r="2205" spans="1:68" s="2" customFormat="1">
      <c r="A2205" s="57"/>
      <c r="B2205" s="18"/>
      <c r="C2205" s="18"/>
      <c r="D2205" s="18"/>
      <c r="E2205" s="18"/>
      <c r="F2205" s="18"/>
      <c r="G2205" s="18"/>
      <c r="H2205" s="18"/>
      <c r="I2205" s="18"/>
      <c r="J2205" s="18"/>
      <c r="K2205" s="18"/>
      <c r="L2205" s="18"/>
      <c r="M2205" s="18"/>
      <c r="N2205" s="18"/>
      <c r="O2205" s="18"/>
      <c r="P2205" s="18"/>
      <c r="Q2205" s="18"/>
      <c r="R2205" s="18"/>
      <c r="S2205" s="18"/>
      <c r="T2205" s="18"/>
      <c r="U2205" s="18"/>
      <c r="V2205" s="18"/>
      <c r="W2205" s="18"/>
      <c r="X2205" s="18"/>
      <c r="Y2205" s="18"/>
      <c r="Z2205" s="18"/>
      <c r="AA2205" s="18"/>
      <c r="AB2205" s="18"/>
      <c r="AC2205" s="18"/>
      <c r="AD2205" s="18"/>
      <c r="AE2205" s="18"/>
      <c r="AF2205" s="18"/>
      <c r="AG2205" s="18"/>
      <c r="AH2205" s="18"/>
      <c r="AI2205" s="18"/>
      <c r="AJ2205" s="18"/>
      <c r="AK2205" s="18"/>
      <c r="AL2205" s="18"/>
      <c r="AM2205" s="18"/>
      <c r="AN2205" s="18"/>
      <c r="AO2205" s="18"/>
      <c r="AP2205" s="18"/>
      <c r="AQ2205" s="18"/>
      <c r="AR2205" s="19"/>
      <c r="AS2205" s="19"/>
      <c r="AT2205" s="19"/>
      <c r="AU2205" s="19"/>
      <c r="AV2205" s="19"/>
      <c r="AW2205" s="19"/>
      <c r="AX2205" s="19"/>
      <c r="AY2205" s="19"/>
      <c r="AZ2205" s="19"/>
      <c r="BA2205" s="19"/>
      <c r="BB2205" s="19"/>
      <c r="BC2205" s="19"/>
      <c r="BD2205" s="19"/>
      <c r="BE2205" s="19"/>
      <c r="BF2205" s="19"/>
      <c r="BG2205" s="19"/>
      <c r="BH2205" s="19"/>
      <c r="BI2205" s="19"/>
      <c r="BJ2205" s="19"/>
      <c r="BK2205" s="19"/>
      <c r="BL2205" s="19"/>
      <c r="BM2205" s="19"/>
      <c r="BN2205" s="19"/>
      <c r="BO2205" s="19"/>
      <c r="BP2205" s="19"/>
    </row>
    <row r="2206" spans="1:68" s="2" customFormat="1">
      <c r="A2206" s="57"/>
      <c r="B2206" s="18"/>
      <c r="C2206" s="18"/>
      <c r="D2206" s="18"/>
      <c r="E2206" s="18"/>
      <c r="F2206" s="18"/>
      <c r="G2206" s="18"/>
      <c r="H2206" s="18"/>
      <c r="I2206" s="18"/>
      <c r="J2206" s="18"/>
      <c r="K2206" s="18"/>
      <c r="L2206" s="18"/>
      <c r="M2206" s="18"/>
      <c r="N2206" s="18"/>
      <c r="O2206" s="18"/>
      <c r="P2206" s="18"/>
      <c r="Q2206" s="18"/>
      <c r="R2206" s="18"/>
      <c r="S2206" s="18"/>
      <c r="T2206" s="18"/>
      <c r="U2206" s="18"/>
      <c r="V2206" s="18"/>
      <c r="W2206" s="18"/>
      <c r="X2206" s="18"/>
      <c r="Y2206" s="18"/>
      <c r="Z2206" s="18"/>
      <c r="AA2206" s="18"/>
      <c r="AB2206" s="18"/>
      <c r="AC2206" s="18"/>
      <c r="AD2206" s="18"/>
      <c r="AE2206" s="18"/>
      <c r="AF2206" s="18"/>
      <c r="AG2206" s="18"/>
      <c r="AH2206" s="18"/>
      <c r="AI2206" s="18"/>
      <c r="AJ2206" s="18"/>
      <c r="AK2206" s="18"/>
      <c r="AL2206" s="18"/>
      <c r="AM2206" s="18"/>
      <c r="AN2206" s="18"/>
      <c r="AO2206" s="18"/>
      <c r="AP2206" s="18"/>
      <c r="AQ2206" s="18"/>
      <c r="AR2206" s="19"/>
      <c r="AS2206" s="19"/>
      <c r="AT2206" s="19"/>
      <c r="AU2206" s="19"/>
      <c r="AV2206" s="19"/>
      <c r="AW2206" s="19"/>
      <c r="AX2206" s="19"/>
      <c r="AY2206" s="19"/>
      <c r="AZ2206" s="19"/>
      <c r="BA2206" s="19"/>
      <c r="BB2206" s="19"/>
      <c r="BC2206" s="19"/>
      <c r="BD2206" s="19"/>
      <c r="BE2206" s="19"/>
      <c r="BF2206" s="19"/>
      <c r="BG2206" s="19"/>
      <c r="BH2206" s="19"/>
      <c r="BI2206" s="19"/>
      <c r="BJ2206" s="19"/>
      <c r="BK2206" s="19"/>
      <c r="BL2206" s="19"/>
      <c r="BM2206" s="19"/>
      <c r="BN2206" s="19"/>
      <c r="BO2206" s="19"/>
      <c r="BP2206" s="19"/>
    </row>
    <row r="2207" spans="1:68" s="2" customFormat="1">
      <c r="A2207" s="57"/>
      <c r="B2207" s="18"/>
      <c r="C2207" s="18"/>
      <c r="D2207" s="18"/>
      <c r="E2207" s="18"/>
      <c r="F2207" s="18"/>
      <c r="G2207" s="18"/>
      <c r="H2207" s="18"/>
      <c r="I2207" s="18"/>
      <c r="J2207" s="18"/>
      <c r="K2207" s="18"/>
      <c r="L2207" s="18"/>
      <c r="M2207" s="18"/>
      <c r="N2207" s="18"/>
      <c r="O2207" s="18"/>
      <c r="P2207" s="18"/>
      <c r="Q2207" s="18"/>
      <c r="R2207" s="18"/>
      <c r="S2207" s="18"/>
      <c r="T2207" s="18"/>
      <c r="U2207" s="18"/>
      <c r="V2207" s="18"/>
      <c r="W2207" s="18"/>
      <c r="X2207" s="18"/>
      <c r="Y2207" s="18"/>
      <c r="Z2207" s="18"/>
      <c r="AA2207" s="18"/>
      <c r="AB2207" s="18"/>
      <c r="AC2207" s="18"/>
      <c r="AD2207" s="18"/>
      <c r="AE2207" s="18"/>
      <c r="AF2207" s="18"/>
      <c r="AG2207" s="18"/>
      <c r="AH2207" s="18"/>
      <c r="AI2207" s="18"/>
      <c r="AJ2207" s="18"/>
      <c r="AK2207" s="18"/>
      <c r="AL2207" s="18"/>
      <c r="AM2207" s="18"/>
      <c r="AN2207" s="18"/>
      <c r="AO2207" s="18"/>
      <c r="AP2207" s="18"/>
      <c r="AQ2207" s="18"/>
      <c r="AR2207" s="19"/>
      <c r="AS2207" s="19"/>
      <c r="AT2207" s="19"/>
      <c r="AU2207" s="19"/>
      <c r="AV2207" s="19"/>
      <c r="AW2207" s="19"/>
      <c r="AX2207" s="19"/>
      <c r="AY2207" s="19"/>
      <c r="AZ2207" s="19"/>
      <c r="BA2207" s="19"/>
      <c r="BB2207" s="19"/>
      <c r="BC2207" s="19"/>
      <c r="BD2207" s="19"/>
      <c r="BE2207" s="19"/>
      <c r="BF2207" s="19"/>
      <c r="BG2207" s="19"/>
      <c r="BH2207" s="19"/>
      <c r="BI2207" s="19"/>
      <c r="BJ2207" s="19"/>
      <c r="BK2207" s="19"/>
      <c r="BL2207" s="19"/>
      <c r="BM2207" s="19"/>
      <c r="BN2207" s="19"/>
      <c r="BO2207" s="19"/>
      <c r="BP2207" s="19"/>
    </row>
    <row r="2208" spans="1:68" s="2" customFormat="1">
      <c r="A2208" s="57"/>
      <c r="B2208" s="18"/>
      <c r="C2208" s="18"/>
      <c r="D2208" s="18"/>
      <c r="E2208" s="18"/>
      <c r="F2208" s="18"/>
      <c r="G2208" s="18"/>
      <c r="H2208" s="18"/>
      <c r="I2208" s="18"/>
      <c r="J2208" s="18"/>
      <c r="K2208" s="18"/>
      <c r="L2208" s="18"/>
      <c r="M2208" s="18"/>
      <c r="N2208" s="18"/>
      <c r="O2208" s="18"/>
      <c r="P2208" s="18"/>
      <c r="Q2208" s="18"/>
      <c r="R2208" s="18"/>
      <c r="S2208" s="18"/>
      <c r="T2208" s="18"/>
      <c r="U2208" s="18"/>
      <c r="V2208" s="18"/>
      <c r="W2208" s="18"/>
      <c r="X2208" s="18"/>
      <c r="Y2208" s="18"/>
      <c r="Z2208" s="18"/>
      <c r="AA2208" s="18"/>
      <c r="AB2208" s="18"/>
      <c r="AC2208" s="18"/>
      <c r="AD2208" s="18"/>
      <c r="AE2208" s="18"/>
      <c r="AF2208" s="18"/>
      <c r="AG2208" s="18"/>
      <c r="AH2208" s="18"/>
      <c r="AI2208" s="18"/>
      <c r="AJ2208" s="18"/>
      <c r="AK2208" s="18"/>
      <c r="AL2208" s="18"/>
      <c r="AM2208" s="18"/>
      <c r="AN2208" s="18"/>
      <c r="AO2208" s="18"/>
      <c r="AP2208" s="18"/>
      <c r="AQ2208" s="18"/>
      <c r="AR2208" s="19"/>
      <c r="AS2208" s="19"/>
      <c r="AT2208" s="19"/>
      <c r="AU2208" s="19"/>
      <c r="AV2208" s="19"/>
      <c r="AW2208" s="19"/>
      <c r="AX2208" s="19"/>
      <c r="AY2208" s="19"/>
      <c r="AZ2208" s="19"/>
      <c r="BA2208" s="19"/>
      <c r="BB2208" s="19"/>
      <c r="BC2208" s="19"/>
      <c r="BD2208" s="19"/>
      <c r="BE2208" s="19"/>
      <c r="BF2208" s="19"/>
      <c r="BG2208" s="19"/>
      <c r="BH2208" s="19"/>
      <c r="BI2208" s="19"/>
      <c r="BJ2208" s="19"/>
      <c r="BK2208" s="19"/>
      <c r="BL2208" s="19"/>
      <c r="BM2208" s="19"/>
      <c r="BN2208" s="19"/>
      <c r="BO2208" s="19"/>
      <c r="BP2208" s="19"/>
    </row>
    <row r="2209" spans="1:68" s="2" customFormat="1">
      <c r="A2209" s="57"/>
      <c r="B2209" s="18"/>
      <c r="C2209" s="18"/>
      <c r="D2209" s="18"/>
      <c r="E2209" s="18"/>
      <c r="F2209" s="18"/>
      <c r="G2209" s="18"/>
      <c r="H2209" s="18"/>
      <c r="I2209" s="18"/>
      <c r="J2209" s="18"/>
      <c r="K2209" s="18"/>
      <c r="L2209" s="18"/>
      <c r="M2209" s="18"/>
      <c r="N2209" s="18"/>
      <c r="O2209" s="18"/>
      <c r="P2209" s="18"/>
      <c r="Q2209" s="18"/>
      <c r="R2209" s="18"/>
      <c r="S2209" s="18"/>
      <c r="T2209" s="18"/>
      <c r="U2209" s="18"/>
      <c r="V2209" s="18"/>
      <c r="W2209" s="18"/>
      <c r="X2209" s="18"/>
      <c r="Y2209" s="18"/>
      <c r="Z2209" s="18"/>
      <c r="AA2209" s="18"/>
      <c r="AB2209" s="18"/>
      <c r="AC2209" s="18"/>
      <c r="AD2209" s="18"/>
      <c r="AE2209" s="18"/>
      <c r="AF2209" s="18"/>
      <c r="AG2209" s="18"/>
      <c r="AH2209" s="18"/>
      <c r="AI2209" s="18"/>
      <c r="AJ2209" s="18"/>
      <c r="AK2209" s="18"/>
      <c r="AL2209" s="18"/>
      <c r="AM2209" s="18"/>
      <c r="AN2209" s="18"/>
      <c r="AO2209" s="18"/>
      <c r="AP2209" s="18"/>
      <c r="AQ2209" s="18"/>
      <c r="AR2209" s="19"/>
      <c r="AS2209" s="19"/>
      <c r="AT2209" s="19"/>
      <c r="AU2209" s="19"/>
      <c r="AV2209" s="19"/>
      <c r="AW2209" s="19"/>
      <c r="AX2209" s="19"/>
      <c r="AY2209" s="19"/>
      <c r="AZ2209" s="19"/>
      <c r="BA2209" s="19"/>
      <c r="BB2209" s="19"/>
      <c r="BC2209" s="19"/>
      <c r="BD2209" s="19"/>
      <c r="BE2209" s="19"/>
      <c r="BF2209" s="19"/>
      <c r="BG2209" s="19"/>
      <c r="BH2209" s="19"/>
      <c r="BI2209" s="19"/>
      <c r="BJ2209" s="19"/>
      <c r="BK2209" s="19"/>
      <c r="BL2209" s="19"/>
      <c r="BM2209" s="19"/>
      <c r="BN2209" s="19"/>
      <c r="BO2209" s="19"/>
      <c r="BP2209" s="19"/>
    </row>
    <row r="2210" spans="1:68" s="2" customFormat="1">
      <c r="A2210" s="57"/>
      <c r="B2210" s="18"/>
      <c r="C2210" s="18"/>
      <c r="D2210" s="18"/>
      <c r="E2210" s="18"/>
      <c r="F2210" s="18"/>
      <c r="G2210" s="18"/>
      <c r="H2210" s="18"/>
      <c r="I2210" s="18"/>
      <c r="J2210" s="18"/>
      <c r="K2210" s="18"/>
      <c r="L2210" s="18"/>
      <c r="M2210" s="18"/>
      <c r="N2210" s="18"/>
      <c r="O2210" s="18"/>
      <c r="P2210" s="18"/>
      <c r="Q2210" s="18"/>
      <c r="R2210" s="18"/>
      <c r="S2210" s="18"/>
      <c r="T2210" s="18"/>
      <c r="U2210" s="18"/>
      <c r="V2210" s="18"/>
      <c r="W2210" s="18"/>
      <c r="X2210" s="18"/>
      <c r="Y2210" s="18"/>
      <c r="Z2210" s="18"/>
      <c r="AA2210" s="18"/>
      <c r="AB2210" s="18"/>
      <c r="AC2210" s="18"/>
      <c r="AD2210" s="18"/>
      <c r="AE2210" s="18"/>
      <c r="AF2210" s="18"/>
      <c r="AG2210" s="18"/>
      <c r="AH2210" s="18"/>
      <c r="AI2210" s="18"/>
      <c r="AJ2210" s="18"/>
      <c r="AK2210" s="18"/>
      <c r="AL2210" s="18"/>
      <c r="AM2210" s="18"/>
      <c r="AN2210" s="18"/>
      <c r="AO2210" s="18"/>
      <c r="AP2210" s="18"/>
      <c r="AQ2210" s="18"/>
      <c r="AR2210" s="19"/>
      <c r="AS2210" s="19"/>
      <c r="AT2210" s="19"/>
      <c r="AU2210" s="19"/>
      <c r="AV2210" s="19"/>
      <c r="AW2210" s="19"/>
      <c r="AX2210" s="19"/>
      <c r="AY2210" s="19"/>
      <c r="AZ2210" s="19"/>
      <c r="BA2210" s="19"/>
      <c r="BB2210" s="19"/>
      <c r="BC2210" s="19"/>
      <c r="BD2210" s="19"/>
      <c r="BE2210" s="19"/>
      <c r="BF2210" s="19"/>
      <c r="BG2210" s="19"/>
      <c r="BH2210" s="19"/>
      <c r="BI2210" s="19"/>
      <c r="BJ2210" s="19"/>
      <c r="BK2210" s="19"/>
      <c r="BL2210" s="19"/>
      <c r="BM2210" s="19"/>
      <c r="BN2210" s="19"/>
      <c r="BO2210" s="19"/>
      <c r="BP2210" s="19"/>
    </row>
    <row r="2211" spans="1:68" s="2" customFormat="1">
      <c r="A2211" s="57"/>
      <c r="B2211" s="18"/>
      <c r="C2211" s="18"/>
      <c r="D2211" s="18"/>
      <c r="E2211" s="18"/>
      <c r="F2211" s="18"/>
      <c r="G2211" s="18"/>
      <c r="H2211" s="18"/>
      <c r="I2211" s="18"/>
      <c r="J2211" s="18"/>
      <c r="K2211" s="18"/>
      <c r="L2211" s="18"/>
      <c r="M2211" s="18"/>
      <c r="N2211" s="18"/>
      <c r="O2211" s="18"/>
      <c r="P2211" s="18"/>
      <c r="Q2211" s="18"/>
      <c r="R2211" s="18"/>
      <c r="S2211" s="18"/>
      <c r="T2211" s="18"/>
      <c r="U2211" s="18"/>
      <c r="V2211" s="18"/>
      <c r="W2211" s="18"/>
      <c r="X2211" s="18"/>
      <c r="Y2211" s="18"/>
      <c r="Z2211" s="18"/>
      <c r="AA2211" s="18"/>
      <c r="AB2211" s="18"/>
      <c r="AC2211" s="18"/>
      <c r="AD2211" s="18"/>
      <c r="AE2211" s="18"/>
      <c r="AF2211" s="18"/>
      <c r="AG2211" s="18"/>
      <c r="AH2211" s="18"/>
      <c r="AI2211" s="18"/>
      <c r="AJ2211" s="18"/>
      <c r="AK2211" s="18"/>
      <c r="AL2211" s="18"/>
      <c r="AM2211" s="18"/>
      <c r="AN2211" s="18"/>
      <c r="AO2211" s="18"/>
      <c r="AP2211" s="18"/>
      <c r="AQ2211" s="18"/>
      <c r="AR2211" s="19"/>
      <c r="AS2211" s="19"/>
      <c r="AT2211" s="19"/>
      <c r="AU2211" s="19"/>
      <c r="AV2211" s="19"/>
      <c r="AW2211" s="19"/>
      <c r="AX2211" s="19"/>
      <c r="AY2211" s="19"/>
      <c r="AZ2211" s="19"/>
      <c r="BA2211" s="19"/>
      <c r="BB2211" s="19"/>
      <c r="BC2211" s="19"/>
      <c r="BD2211" s="19"/>
      <c r="BE2211" s="19"/>
      <c r="BF2211" s="19"/>
      <c r="BG2211" s="19"/>
      <c r="BH2211" s="19"/>
      <c r="BI2211" s="19"/>
      <c r="BJ2211" s="19"/>
      <c r="BK2211" s="19"/>
      <c r="BL2211" s="19"/>
      <c r="BM2211" s="19"/>
      <c r="BN2211" s="19"/>
      <c r="BO2211" s="19"/>
      <c r="BP2211" s="19"/>
    </row>
    <row r="2212" spans="1:68" s="2" customFormat="1">
      <c r="A2212" s="57"/>
      <c r="B2212" s="18"/>
      <c r="C2212" s="18"/>
      <c r="D2212" s="18"/>
      <c r="E2212" s="18"/>
      <c r="F2212" s="18"/>
      <c r="G2212" s="18"/>
      <c r="H2212" s="18"/>
      <c r="I2212" s="18"/>
      <c r="J2212" s="18"/>
      <c r="K2212" s="18"/>
      <c r="L2212" s="18"/>
      <c r="M2212" s="18"/>
      <c r="N2212" s="18"/>
      <c r="O2212" s="18"/>
      <c r="P2212" s="18"/>
      <c r="Q2212" s="18"/>
      <c r="R2212" s="18"/>
      <c r="S2212" s="18"/>
      <c r="T2212" s="18"/>
      <c r="U2212" s="18"/>
      <c r="V2212" s="18"/>
      <c r="W2212" s="18"/>
      <c r="X2212" s="18"/>
      <c r="Y2212" s="18"/>
      <c r="Z2212" s="18"/>
      <c r="AA2212" s="18"/>
      <c r="AB2212" s="18"/>
      <c r="AC2212" s="18"/>
      <c r="AD2212" s="18"/>
      <c r="AE2212" s="18"/>
      <c r="AF2212" s="18"/>
      <c r="AG2212" s="18"/>
      <c r="AH2212" s="18"/>
      <c r="AI2212" s="18"/>
      <c r="AJ2212" s="18"/>
      <c r="AK2212" s="18"/>
      <c r="AL2212" s="18"/>
      <c r="AM2212" s="18"/>
      <c r="AN2212" s="18"/>
      <c r="AO2212" s="18"/>
      <c r="AP2212" s="18"/>
      <c r="AQ2212" s="18"/>
      <c r="AR2212" s="19"/>
      <c r="AS2212" s="19"/>
      <c r="AT2212" s="19"/>
      <c r="AU2212" s="19"/>
      <c r="AV2212" s="19"/>
      <c r="AW2212" s="19"/>
      <c r="AX2212" s="19"/>
      <c r="AY2212" s="19"/>
      <c r="AZ2212" s="19"/>
      <c r="BA2212" s="19"/>
      <c r="BB2212" s="19"/>
      <c r="BC2212" s="19"/>
      <c r="BD2212" s="19"/>
      <c r="BE2212" s="19"/>
      <c r="BF2212" s="19"/>
      <c r="BG2212" s="19"/>
      <c r="BH2212" s="19"/>
      <c r="BI2212" s="19"/>
      <c r="BJ2212" s="19"/>
      <c r="BK2212" s="19"/>
      <c r="BL2212" s="19"/>
      <c r="BM2212" s="19"/>
      <c r="BN2212" s="19"/>
      <c r="BO2212" s="19"/>
      <c r="BP2212" s="19"/>
    </row>
    <row r="2213" spans="1:68" s="2" customFormat="1">
      <c r="A2213" s="57"/>
      <c r="B2213" s="18"/>
      <c r="C2213" s="18"/>
      <c r="D2213" s="18"/>
      <c r="E2213" s="18"/>
      <c r="F2213" s="18"/>
      <c r="G2213" s="18"/>
      <c r="H2213" s="18"/>
      <c r="I2213" s="18"/>
      <c r="J2213" s="18"/>
      <c r="K2213" s="18"/>
      <c r="L2213" s="18"/>
      <c r="M2213" s="18"/>
      <c r="N2213" s="18"/>
      <c r="O2213" s="18"/>
      <c r="P2213" s="18"/>
      <c r="Q2213" s="18"/>
      <c r="R2213" s="18"/>
      <c r="S2213" s="18"/>
      <c r="T2213" s="18"/>
      <c r="U2213" s="18"/>
      <c r="V2213" s="18"/>
      <c r="W2213" s="18"/>
      <c r="X2213" s="18"/>
      <c r="Y2213" s="18"/>
      <c r="Z2213" s="18"/>
      <c r="AA2213" s="18"/>
      <c r="AB2213" s="18"/>
      <c r="AC2213" s="18"/>
      <c r="AD2213" s="18"/>
      <c r="AE2213" s="18"/>
      <c r="AF2213" s="18"/>
      <c r="AG2213" s="18"/>
      <c r="AH2213" s="18"/>
      <c r="AI2213" s="18"/>
      <c r="AJ2213" s="18"/>
      <c r="AK2213" s="18"/>
      <c r="AL2213" s="18"/>
      <c r="AM2213" s="18"/>
      <c r="AN2213" s="18"/>
      <c r="AO2213" s="18"/>
      <c r="AP2213" s="18"/>
      <c r="AQ2213" s="18"/>
      <c r="AR2213" s="19"/>
      <c r="AS2213" s="19"/>
      <c r="AT2213" s="19"/>
      <c r="AU2213" s="19"/>
      <c r="AV2213" s="19"/>
      <c r="AW2213" s="19"/>
      <c r="AX2213" s="19"/>
      <c r="AY2213" s="19"/>
      <c r="AZ2213" s="19"/>
      <c r="BA2213" s="19"/>
      <c r="BB2213" s="19"/>
      <c r="BC2213" s="19"/>
      <c r="BD2213" s="19"/>
      <c r="BE2213" s="19"/>
      <c r="BF2213" s="19"/>
      <c r="BG2213" s="19"/>
      <c r="BH2213" s="19"/>
      <c r="BI2213" s="19"/>
      <c r="BJ2213" s="19"/>
      <c r="BK2213" s="19"/>
      <c r="BL2213" s="19"/>
      <c r="BM2213" s="19"/>
      <c r="BN2213" s="19"/>
      <c r="BO2213" s="19"/>
      <c r="BP2213" s="19"/>
    </row>
    <row r="2214" spans="1:68" s="2" customFormat="1">
      <c r="A2214" s="57"/>
      <c r="B2214" s="18"/>
      <c r="C2214" s="18"/>
      <c r="D2214" s="18"/>
      <c r="E2214" s="18"/>
      <c r="F2214" s="18"/>
      <c r="G2214" s="18"/>
      <c r="H2214" s="18"/>
      <c r="I2214" s="18"/>
      <c r="J2214" s="18"/>
      <c r="K2214" s="18"/>
      <c r="L2214" s="18"/>
      <c r="M2214" s="18"/>
      <c r="N2214" s="18"/>
      <c r="O2214" s="18"/>
      <c r="P2214" s="18"/>
      <c r="Q2214" s="18"/>
      <c r="R2214" s="18"/>
      <c r="S2214" s="18"/>
      <c r="T2214" s="18"/>
      <c r="U2214" s="18"/>
      <c r="V2214" s="18"/>
      <c r="W2214" s="18"/>
      <c r="X2214" s="18"/>
      <c r="Y2214" s="18"/>
      <c r="Z2214" s="18"/>
      <c r="AA2214" s="18"/>
      <c r="AB2214" s="18"/>
      <c r="AC2214" s="18"/>
      <c r="AD2214" s="18"/>
      <c r="AE2214" s="18"/>
      <c r="AF2214" s="18"/>
      <c r="AG2214" s="18"/>
      <c r="AH2214" s="18"/>
      <c r="AI2214" s="18"/>
      <c r="AJ2214" s="18"/>
      <c r="AK2214" s="18"/>
      <c r="AL2214" s="18"/>
      <c r="AM2214" s="18"/>
      <c r="AN2214" s="18"/>
      <c r="AO2214" s="18"/>
      <c r="AP2214" s="18"/>
      <c r="AQ2214" s="18"/>
      <c r="AR2214" s="19"/>
      <c r="AS2214" s="19"/>
      <c r="AT2214" s="19"/>
      <c r="AU2214" s="19"/>
      <c r="AV2214" s="19"/>
      <c r="AW2214" s="19"/>
      <c r="AX2214" s="19"/>
      <c r="AY2214" s="19"/>
      <c r="AZ2214" s="19"/>
      <c r="BA2214" s="19"/>
      <c r="BB2214" s="19"/>
      <c r="BC2214" s="19"/>
      <c r="BD2214" s="19"/>
      <c r="BE2214" s="19"/>
      <c r="BF2214" s="19"/>
      <c r="BG2214" s="19"/>
      <c r="BH2214" s="19"/>
      <c r="BI2214" s="19"/>
      <c r="BJ2214" s="19"/>
      <c r="BK2214" s="19"/>
      <c r="BL2214" s="19"/>
      <c r="BM2214" s="19"/>
      <c r="BN2214" s="19"/>
      <c r="BO2214" s="19"/>
      <c r="BP2214" s="19"/>
    </row>
    <row r="2215" spans="1:68" s="2" customFormat="1">
      <c r="A2215" s="57"/>
      <c r="B2215" s="18"/>
      <c r="C2215" s="18"/>
      <c r="D2215" s="18"/>
      <c r="E2215" s="18"/>
      <c r="F2215" s="18"/>
      <c r="G2215" s="18"/>
      <c r="H2215" s="18"/>
      <c r="I2215" s="18"/>
      <c r="J2215" s="18"/>
      <c r="K2215" s="18"/>
      <c r="L2215" s="18"/>
      <c r="M2215" s="18"/>
      <c r="N2215" s="18"/>
      <c r="O2215" s="18"/>
      <c r="P2215" s="18"/>
      <c r="Q2215" s="18"/>
      <c r="R2215" s="18"/>
      <c r="S2215" s="18"/>
      <c r="T2215" s="18"/>
      <c r="U2215" s="18"/>
      <c r="V2215" s="18"/>
      <c r="W2215" s="18"/>
      <c r="X2215" s="18"/>
      <c r="Y2215" s="18"/>
      <c r="Z2215" s="18"/>
      <c r="AA2215" s="18"/>
      <c r="AB2215" s="18"/>
      <c r="AC2215" s="18"/>
      <c r="AD2215" s="18"/>
      <c r="AE2215" s="18"/>
      <c r="AF2215" s="18"/>
      <c r="AG2215" s="18"/>
      <c r="AH2215" s="18"/>
      <c r="AI2215" s="18"/>
      <c r="AJ2215" s="18"/>
      <c r="AK2215" s="18"/>
      <c r="AL2215" s="18"/>
      <c r="AM2215" s="18"/>
      <c r="AN2215" s="18"/>
      <c r="AO2215" s="18"/>
      <c r="AP2215" s="18"/>
      <c r="AQ2215" s="18"/>
      <c r="AR2215" s="19"/>
      <c r="AS2215" s="19"/>
      <c r="AT2215" s="19"/>
      <c r="AU2215" s="19"/>
      <c r="AV2215" s="19"/>
      <c r="AW2215" s="19"/>
      <c r="AX2215" s="19"/>
      <c r="AY2215" s="19"/>
      <c r="AZ2215" s="19"/>
      <c r="BA2215" s="19"/>
      <c r="BB2215" s="19"/>
      <c r="BC2215" s="19"/>
      <c r="BD2215" s="19"/>
      <c r="BE2215" s="19"/>
      <c r="BF2215" s="19"/>
      <c r="BG2215" s="19"/>
      <c r="BH2215" s="19"/>
      <c r="BI2215" s="19"/>
      <c r="BJ2215" s="19"/>
      <c r="BK2215" s="19"/>
      <c r="BL2215" s="19"/>
      <c r="BM2215" s="19"/>
      <c r="BN2215" s="19"/>
      <c r="BO2215" s="19"/>
      <c r="BP2215" s="19"/>
    </row>
    <row r="2216" spans="1:68" s="2" customFormat="1">
      <c r="A2216" s="57"/>
      <c r="B2216" s="18"/>
      <c r="C2216" s="18"/>
      <c r="D2216" s="18"/>
      <c r="E2216" s="18"/>
      <c r="F2216" s="18"/>
      <c r="G2216" s="18"/>
      <c r="H2216" s="18"/>
      <c r="I2216" s="18"/>
      <c r="J2216" s="18"/>
      <c r="K2216" s="18"/>
      <c r="L2216" s="18"/>
      <c r="M2216" s="18"/>
      <c r="N2216" s="18"/>
      <c r="O2216" s="18"/>
      <c r="P2216" s="18"/>
      <c r="Q2216" s="18"/>
      <c r="R2216" s="18"/>
      <c r="S2216" s="18"/>
      <c r="T2216" s="18"/>
      <c r="U2216" s="18"/>
      <c r="V2216" s="18"/>
      <c r="W2216" s="18"/>
      <c r="X2216" s="18"/>
      <c r="Y2216" s="18"/>
      <c r="Z2216" s="18"/>
      <c r="AA2216" s="18"/>
      <c r="AB2216" s="18"/>
      <c r="AC2216" s="18"/>
      <c r="AD2216" s="18"/>
      <c r="AE2216" s="18"/>
      <c r="AF2216" s="18"/>
      <c r="AG2216" s="18"/>
      <c r="AH2216" s="18"/>
      <c r="AI2216" s="18"/>
      <c r="AJ2216" s="18"/>
      <c r="AK2216" s="18"/>
      <c r="AL2216" s="18"/>
      <c r="AM2216" s="18"/>
      <c r="AN2216" s="18"/>
      <c r="AO2216" s="18"/>
      <c r="AP2216" s="18"/>
      <c r="AQ2216" s="18"/>
      <c r="AR2216" s="19"/>
      <c r="AS2216" s="19"/>
      <c r="AT2216" s="19"/>
      <c r="AU2216" s="19"/>
      <c r="AV2216" s="19"/>
      <c r="AW2216" s="19"/>
      <c r="AX2216" s="19"/>
      <c r="AY2216" s="19"/>
      <c r="AZ2216" s="19"/>
      <c r="BA2216" s="19"/>
      <c r="BB2216" s="19"/>
      <c r="BC2216" s="19"/>
      <c r="BD2216" s="19"/>
      <c r="BE2216" s="19"/>
      <c r="BF2216" s="19"/>
      <c r="BG2216" s="19"/>
      <c r="BH2216" s="19"/>
      <c r="BI2216" s="19"/>
      <c r="BJ2216" s="19"/>
      <c r="BK2216" s="19"/>
      <c r="BL2216" s="19"/>
      <c r="BM2216" s="19"/>
      <c r="BN2216" s="19"/>
      <c r="BO2216" s="19"/>
      <c r="BP2216" s="19"/>
    </row>
    <row r="2217" spans="1:68" s="2" customFormat="1">
      <c r="A2217" s="57"/>
      <c r="B2217" s="18"/>
      <c r="C2217" s="18"/>
      <c r="D2217" s="18"/>
      <c r="E2217" s="18"/>
      <c r="F2217" s="18"/>
      <c r="G2217" s="18"/>
      <c r="H2217" s="18"/>
      <c r="I2217" s="18"/>
      <c r="J2217" s="18"/>
      <c r="K2217" s="18"/>
      <c r="L2217" s="18"/>
      <c r="M2217" s="18"/>
      <c r="N2217" s="18"/>
      <c r="O2217" s="18"/>
      <c r="P2217" s="18"/>
      <c r="Q2217" s="18"/>
      <c r="R2217" s="18"/>
      <c r="S2217" s="18"/>
      <c r="T2217" s="18"/>
      <c r="U2217" s="18"/>
      <c r="V2217" s="18"/>
      <c r="W2217" s="18"/>
      <c r="X2217" s="18"/>
      <c r="Y2217" s="18"/>
      <c r="Z2217" s="18"/>
      <c r="AA2217" s="18"/>
      <c r="AB2217" s="18"/>
      <c r="AC2217" s="18"/>
      <c r="AD2217" s="18"/>
      <c r="AE2217" s="18"/>
      <c r="AF2217" s="18"/>
      <c r="AG2217" s="18"/>
      <c r="AH2217" s="18"/>
      <c r="AI2217" s="18"/>
      <c r="AJ2217" s="18"/>
      <c r="AK2217" s="18"/>
      <c r="AL2217" s="18"/>
      <c r="AM2217" s="18"/>
      <c r="AN2217" s="18"/>
      <c r="AO2217" s="18"/>
      <c r="AP2217" s="18"/>
      <c r="AQ2217" s="18"/>
      <c r="AR2217" s="19"/>
      <c r="AS2217" s="19"/>
      <c r="AT2217" s="19"/>
      <c r="AU2217" s="19"/>
      <c r="AV2217" s="19"/>
      <c r="AW2217" s="19"/>
      <c r="AX2217" s="19"/>
      <c r="AY2217" s="19"/>
      <c r="AZ2217" s="19"/>
      <c r="BA2217" s="19"/>
      <c r="BB2217" s="19"/>
      <c r="BC2217" s="19"/>
      <c r="BD2217" s="19"/>
      <c r="BE2217" s="19"/>
      <c r="BF2217" s="19"/>
      <c r="BG2217" s="19"/>
      <c r="BH2217" s="19"/>
      <c r="BI2217" s="19"/>
      <c r="BJ2217" s="19"/>
      <c r="BK2217" s="19"/>
      <c r="BL2217" s="19"/>
      <c r="BM2217" s="19"/>
      <c r="BN2217" s="19"/>
      <c r="BO2217" s="19"/>
      <c r="BP2217" s="19"/>
    </row>
    <row r="2218" spans="1:68" s="2" customFormat="1">
      <c r="A2218" s="57"/>
      <c r="B2218" s="18"/>
      <c r="C2218" s="18"/>
      <c r="D2218" s="18"/>
      <c r="E2218" s="18"/>
      <c r="F2218" s="18"/>
      <c r="G2218" s="18"/>
      <c r="H2218" s="18"/>
      <c r="I2218" s="18"/>
      <c r="J2218" s="18"/>
      <c r="K2218" s="18"/>
      <c r="L2218" s="18"/>
      <c r="M2218" s="18"/>
      <c r="N2218" s="18"/>
      <c r="O2218" s="18"/>
      <c r="P2218" s="18"/>
      <c r="Q2218" s="18"/>
      <c r="R2218" s="18"/>
      <c r="S2218" s="18"/>
      <c r="T2218" s="18"/>
      <c r="U2218" s="18"/>
      <c r="V2218" s="18"/>
      <c r="W2218" s="18"/>
      <c r="X2218" s="18"/>
      <c r="Y2218" s="18"/>
      <c r="Z2218" s="18"/>
      <c r="AA2218" s="18"/>
      <c r="AB2218" s="18"/>
      <c r="AC2218" s="18"/>
      <c r="AD2218" s="18"/>
      <c r="AE2218" s="18"/>
      <c r="AF2218" s="18"/>
      <c r="AG2218" s="18"/>
      <c r="AH2218" s="18"/>
      <c r="AI2218" s="18"/>
      <c r="AJ2218" s="18"/>
      <c r="AK2218" s="18"/>
      <c r="AL2218" s="18"/>
      <c r="AM2218" s="18"/>
      <c r="AN2218" s="18"/>
      <c r="AO2218" s="18"/>
      <c r="AP2218" s="18"/>
      <c r="AQ2218" s="18"/>
      <c r="AR2218" s="19"/>
      <c r="AS2218" s="19"/>
      <c r="AT2218" s="19"/>
      <c r="AU2218" s="19"/>
      <c r="AV2218" s="19"/>
      <c r="AW2218" s="19"/>
      <c r="AX2218" s="19"/>
      <c r="AY2218" s="19"/>
      <c r="AZ2218" s="19"/>
      <c r="BA2218" s="19"/>
      <c r="BB2218" s="19"/>
      <c r="BC2218" s="19"/>
      <c r="BD2218" s="19"/>
      <c r="BE2218" s="19"/>
      <c r="BF2218" s="19"/>
      <c r="BG2218" s="19"/>
      <c r="BH2218" s="19"/>
      <c r="BI2218" s="19"/>
      <c r="BJ2218" s="19"/>
      <c r="BK2218" s="19"/>
      <c r="BL2218" s="19"/>
      <c r="BM2218" s="19"/>
      <c r="BN2218" s="19"/>
      <c r="BO2218" s="19"/>
      <c r="BP2218" s="19"/>
    </row>
    <row r="2219" spans="1:68" s="2" customFormat="1">
      <c r="A2219" s="57"/>
      <c r="B2219" s="18"/>
      <c r="C2219" s="18"/>
      <c r="D2219" s="18"/>
      <c r="E2219" s="18"/>
      <c r="F2219" s="18"/>
      <c r="G2219" s="18"/>
      <c r="H2219" s="18"/>
      <c r="I2219" s="18"/>
      <c r="J2219" s="18"/>
      <c r="K2219" s="18"/>
      <c r="L2219" s="18"/>
      <c r="M2219" s="18"/>
      <c r="N2219" s="18"/>
      <c r="O2219" s="18"/>
      <c r="P2219" s="18"/>
      <c r="Q2219" s="18"/>
      <c r="R2219" s="18"/>
      <c r="S2219" s="18"/>
      <c r="T2219" s="18"/>
      <c r="U2219" s="18"/>
      <c r="V2219" s="18"/>
      <c r="W2219" s="18"/>
      <c r="X2219" s="18"/>
      <c r="Y2219" s="18"/>
      <c r="Z2219" s="18"/>
      <c r="AA2219" s="18"/>
      <c r="AB2219" s="18"/>
      <c r="AC2219" s="18"/>
      <c r="AD2219" s="18"/>
      <c r="AE2219" s="18"/>
      <c r="AF2219" s="18"/>
      <c r="AG2219" s="18"/>
      <c r="AH2219" s="18"/>
      <c r="AI2219" s="18"/>
      <c r="AJ2219" s="18"/>
      <c r="AK2219" s="18"/>
      <c r="AL2219" s="18"/>
      <c r="AM2219" s="18"/>
      <c r="AN2219" s="18"/>
      <c r="AO2219" s="18"/>
      <c r="AP2219" s="18"/>
      <c r="AQ2219" s="18"/>
      <c r="AR2219" s="19"/>
      <c r="AS2219" s="19"/>
      <c r="AT2219" s="19"/>
      <c r="AU2219" s="19"/>
      <c r="AV2219" s="19"/>
      <c r="AW2219" s="19"/>
      <c r="AX2219" s="19"/>
      <c r="AY2219" s="19"/>
      <c r="AZ2219" s="19"/>
      <c r="BA2219" s="19"/>
      <c r="BB2219" s="19"/>
      <c r="BC2219" s="19"/>
      <c r="BD2219" s="19"/>
      <c r="BE2219" s="19"/>
      <c r="BF2219" s="19"/>
      <c r="BG2219" s="19"/>
      <c r="BH2219" s="19"/>
      <c r="BI2219" s="19"/>
      <c r="BJ2219" s="19"/>
      <c r="BK2219" s="19"/>
      <c r="BL2219" s="19"/>
      <c r="BM2219" s="19"/>
      <c r="BN2219" s="19"/>
      <c r="BO2219" s="19"/>
      <c r="BP2219" s="19"/>
    </row>
    <row r="2220" spans="1:68" s="2" customFormat="1">
      <c r="A2220" s="57"/>
      <c r="B2220" s="18"/>
      <c r="C2220" s="18"/>
      <c r="D2220" s="18"/>
      <c r="E2220" s="18"/>
      <c r="F2220" s="18"/>
      <c r="G2220" s="18"/>
      <c r="H2220" s="18"/>
      <c r="I2220" s="18"/>
      <c r="J2220" s="18"/>
      <c r="K2220" s="18"/>
      <c r="L2220" s="18"/>
      <c r="M2220" s="18"/>
      <c r="N2220" s="18"/>
      <c r="O2220" s="18"/>
      <c r="P2220" s="18"/>
      <c r="Q2220" s="18"/>
      <c r="R2220" s="18"/>
      <c r="S2220" s="18"/>
      <c r="T2220" s="18"/>
      <c r="U2220" s="18"/>
      <c r="V2220" s="18"/>
      <c r="W2220" s="18"/>
      <c r="X2220" s="18"/>
      <c r="Y2220" s="18"/>
      <c r="Z2220" s="18"/>
      <c r="AA2220" s="18"/>
      <c r="AB2220" s="18"/>
      <c r="AC2220" s="18"/>
      <c r="AD2220" s="18"/>
      <c r="AE2220" s="18"/>
      <c r="AF2220" s="18"/>
      <c r="AG2220" s="18"/>
      <c r="AH2220" s="18"/>
      <c r="AI2220" s="18"/>
      <c r="AJ2220" s="18"/>
      <c r="AK2220" s="18"/>
      <c r="AL2220" s="18"/>
      <c r="AM2220" s="18"/>
      <c r="AN2220" s="18"/>
      <c r="AO2220" s="18"/>
      <c r="AP2220" s="18"/>
      <c r="AQ2220" s="18"/>
      <c r="AR2220" s="19"/>
      <c r="AS2220" s="19"/>
      <c r="AT2220" s="19"/>
      <c r="AU2220" s="19"/>
      <c r="AV2220" s="19"/>
      <c r="AW2220" s="19"/>
      <c r="AX2220" s="19"/>
      <c r="AY2220" s="19"/>
      <c r="AZ2220" s="19"/>
      <c r="BA2220" s="19"/>
      <c r="BB2220" s="19"/>
      <c r="BC2220" s="19"/>
      <c r="BD2220" s="19"/>
      <c r="BE2220" s="19"/>
      <c r="BF2220" s="19"/>
      <c r="BG2220" s="19"/>
      <c r="BH2220" s="19"/>
      <c r="BI2220" s="19"/>
      <c r="BJ2220" s="19"/>
      <c r="BK2220" s="19"/>
      <c r="BL2220" s="19"/>
      <c r="BM2220" s="19"/>
      <c r="BN2220" s="19"/>
      <c r="BO2220" s="19"/>
      <c r="BP2220" s="19"/>
    </row>
    <row r="2221" spans="1:68" s="2" customFormat="1">
      <c r="A2221" s="57"/>
      <c r="B2221" s="18"/>
      <c r="C2221" s="18"/>
      <c r="D2221" s="18"/>
      <c r="E2221" s="18"/>
      <c r="F2221" s="18"/>
      <c r="G2221" s="18"/>
      <c r="H2221" s="18"/>
      <c r="I2221" s="18"/>
      <c r="J2221" s="18"/>
      <c r="K2221" s="18"/>
      <c r="L2221" s="18"/>
      <c r="M2221" s="18"/>
      <c r="N2221" s="18"/>
      <c r="O2221" s="18"/>
      <c r="P2221" s="18"/>
      <c r="Q2221" s="18"/>
      <c r="R2221" s="18"/>
      <c r="S2221" s="18"/>
      <c r="T2221" s="18"/>
      <c r="U2221" s="18"/>
      <c r="V2221" s="18"/>
      <c r="W2221" s="18"/>
      <c r="X2221" s="18"/>
      <c r="Y2221" s="18"/>
      <c r="Z2221" s="18"/>
      <c r="AA2221" s="18"/>
      <c r="AB2221" s="18"/>
      <c r="AC2221" s="18"/>
      <c r="AD2221" s="18"/>
      <c r="AE2221" s="18"/>
      <c r="AF2221" s="18"/>
      <c r="AG2221" s="18"/>
      <c r="AH2221" s="18"/>
      <c r="AI2221" s="18"/>
      <c r="AJ2221" s="18"/>
      <c r="AK2221" s="18"/>
      <c r="AL2221" s="18"/>
      <c r="AM2221" s="18"/>
      <c r="AN2221" s="18"/>
      <c r="AO2221" s="18"/>
      <c r="AP2221" s="18"/>
      <c r="AQ2221" s="18"/>
      <c r="AR2221" s="19"/>
      <c r="AS2221" s="19"/>
      <c r="AT2221" s="19"/>
      <c r="AU2221" s="19"/>
      <c r="AV2221" s="19"/>
      <c r="AW2221" s="19"/>
      <c r="AX2221" s="19"/>
      <c r="AY2221" s="19"/>
      <c r="AZ2221" s="19"/>
      <c r="BA2221" s="19"/>
      <c r="BB2221" s="19"/>
      <c r="BC2221" s="19"/>
      <c r="BD2221" s="19"/>
      <c r="BE2221" s="19"/>
      <c r="BF2221" s="19"/>
      <c r="BG2221" s="19"/>
      <c r="BH2221" s="19"/>
      <c r="BI2221" s="19"/>
      <c r="BJ2221" s="19"/>
      <c r="BK2221" s="19"/>
      <c r="BL2221" s="19"/>
      <c r="BM2221" s="19"/>
      <c r="BN2221" s="19"/>
      <c r="BO2221" s="19"/>
      <c r="BP2221" s="19"/>
    </row>
    <row r="2222" spans="1:68" s="2" customFormat="1">
      <c r="A2222" s="57"/>
      <c r="B2222" s="18"/>
      <c r="C2222" s="18"/>
      <c r="D2222" s="18"/>
      <c r="E2222" s="18"/>
      <c r="F2222" s="18"/>
      <c r="G2222" s="18"/>
      <c r="H2222" s="18"/>
      <c r="I2222" s="18"/>
      <c r="J2222" s="18"/>
      <c r="K2222" s="18"/>
      <c r="L2222" s="18"/>
      <c r="M2222" s="18"/>
      <c r="N2222" s="18"/>
      <c r="O2222" s="18"/>
      <c r="P2222" s="18"/>
      <c r="Q2222" s="18"/>
      <c r="R2222" s="18"/>
      <c r="S2222" s="18"/>
      <c r="T2222" s="18"/>
      <c r="U2222" s="18"/>
      <c r="V2222" s="18"/>
      <c r="W2222" s="18"/>
      <c r="X2222" s="18"/>
      <c r="Y2222" s="18"/>
      <c r="Z2222" s="18"/>
      <c r="AA2222" s="18"/>
      <c r="AB2222" s="18"/>
      <c r="AC2222" s="18"/>
      <c r="AD2222" s="18"/>
      <c r="AE2222" s="18"/>
      <c r="AF2222" s="18"/>
      <c r="AG2222" s="18"/>
      <c r="AH2222" s="18"/>
      <c r="AI2222" s="18"/>
      <c r="AJ2222" s="18"/>
      <c r="AK2222" s="18"/>
      <c r="AL2222" s="18"/>
      <c r="AM2222" s="18"/>
      <c r="AN2222" s="18"/>
      <c r="AO2222" s="18"/>
      <c r="AP2222" s="18"/>
      <c r="AQ2222" s="18"/>
      <c r="AR2222" s="19"/>
      <c r="AS2222" s="19"/>
      <c r="AT2222" s="19"/>
      <c r="AU2222" s="19"/>
      <c r="AV2222" s="19"/>
      <c r="AW2222" s="19"/>
      <c r="AX2222" s="19"/>
      <c r="AY2222" s="19"/>
      <c r="AZ2222" s="19"/>
      <c r="BA2222" s="19"/>
      <c r="BB2222" s="19"/>
      <c r="BC2222" s="19"/>
      <c r="BD2222" s="19"/>
      <c r="BE2222" s="19"/>
      <c r="BF2222" s="19"/>
      <c r="BG2222" s="19"/>
      <c r="BH2222" s="19"/>
      <c r="BI2222" s="19"/>
      <c r="BJ2222" s="19"/>
      <c r="BK2222" s="19"/>
      <c r="BL2222" s="19"/>
      <c r="BM2222" s="19"/>
      <c r="BN2222" s="19"/>
      <c r="BO2222" s="19"/>
      <c r="BP2222" s="19"/>
    </row>
    <row r="2223" spans="1:68" s="2" customFormat="1">
      <c r="A2223" s="57"/>
      <c r="B2223" s="18"/>
      <c r="C2223" s="18"/>
      <c r="D2223" s="18"/>
      <c r="E2223" s="18"/>
      <c r="F2223" s="18"/>
      <c r="G2223" s="18"/>
      <c r="H2223" s="18"/>
      <c r="I2223" s="18"/>
      <c r="J2223" s="18"/>
      <c r="K2223" s="18"/>
      <c r="L2223" s="18"/>
      <c r="M2223" s="18"/>
      <c r="N2223" s="18"/>
      <c r="O2223" s="18"/>
      <c r="P2223" s="18"/>
      <c r="Q2223" s="18"/>
      <c r="R2223" s="18"/>
      <c r="S2223" s="18"/>
      <c r="T2223" s="18"/>
      <c r="U2223" s="18"/>
      <c r="V2223" s="18"/>
      <c r="W2223" s="18"/>
      <c r="X2223" s="18"/>
      <c r="Y2223" s="18"/>
      <c r="Z2223" s="18"/>
      <c r="AA2223" s="18"/>
      <c r="AB2223" s="18"/>
      <c r="AC2223" s="18"/>
      <c r="AD2223" s="18"/>
      <c r="AE2223" s="18"/>
      <c r="AF2223" s="18"/>
      <c r="AG2223" s="18"/>
      <c r="AH2223" s="18"/>
      <c r="AI2223" s="18"/>
      <c r="AJ2223" s="18"/>
      <c r="AK2223" s="18"/>
      <c r="AL2223" s="18"/>
      <c r="AM2223" s="18"/>
      <c r="AN2223" s="18"/>
      <c r="AO2223" s="18"/>
      <c r="AP2223" s="18"/>
      <c r="AQ2223" s="18"/>
      <c r="AR2223" s="19"/>
      <c r="AS2223" s="19"/>
      <c r="AT2223" s="19"/>
      <c r="AU2223" s="19"/>
      <c r="AV2223" s="19"/>
      <c r="AW2223" s="19"/>
      <c r="AX2223" s="19"/>
      <c r="AY2223" s="19"/>
      <c r="AZ2223" s="19"/>
      <c r="BA2223" s="19"/>
      <c r="BB2223" s="19"/>
      <c r="BC2223" s="19"/>
      <c r="BD2223" s="19"/>
      <c r="BE2223" s="19"/>
      <c r="BF2223" s="19"/>
      <c r="BG2223" s="19"/>
      <c r="BH2223" s="19"/>
      <c r="BI2223" s="19"/>
      <c r="BJ2223" s="19"/>
      <c r="BK2223" s="19"/>
      <c r="BL2223" s="19"/>
      <c r="BM2223" s="19"/>
      <c r="BN2223" s="19"/>
      <c r="BO2223" s="19"/>
      <c r="BP2223" s="19"/>
    </row>
    <row r="2224" spans="1:68" s="2" customFormat="1">
      <c r="A2224" s="57"/>
      <c r="B2224" s="18"/>
      <c r="C2224" s="18"/>
      <c r="D2224" s="18"/>
      <c r="E2224" s="18"/>
      <c r="F2224" s="18"/>
      <c r="G2224" s="18"/>
      <c r="H2224" s="18"/>
      <c r="I2224" s="18"/>
      <c r="J2224" s="18"/>
      <c r="K2224" s="18"/>
      <c r="L2224" s="18"/>
      <c r="M2224" s="18"/>
      <c r="N2224" s="18"/>
      <c r="O2224" s="18"/>
      <c r="P2224" s="18"/>
      <c r="Q2224" s="18"/>
      <c r="R2224" s="18"/>
      <c r="S2224" s="18"/>
      <c r="T2224" s="18"/>
      <c r="U2224" s="18"/>
      <c r="V2224" s="18"/>
      <c r="W2224" s="18"/>
      <c r="X2224" s="18"/>
      <c r="Y2224" s="18"/>
      <c r="Z2224" s="18"/>
      <c r="AA2224" s="18"/>
      <c r="AB2224" s="18"/>
      <c r="AC2224" s="18"/>
      <c r="AD2224" s="18"/>
      <c r="AE2224" s="18"/>
      <c r="AF2224" s="18"/>
      <c r="AG2224" s="18"/>
      <c r="AH2224" s="18"/>
      <c r="AI2224" s="18"/>
      <c r="AJ2224" s="18"/>
      <c r="AK2224" s="18"/>
      <c r="AL2224" s="18"/>
      <c r="AM2224" s="18"/>
      <c r="AN2224" s="18"/>
      <c r="AO2224" s="18"/>
      <c r="AP2224" s="18"/>
      <c r="AQ2224" s="18"/>
      <c r="AR2224" s="19"/>
      <c r="AS2224" s="19"/>
      <c r="AT2224" s="19"/>
      <c r="AU2224" s="19"/>
      <c r="AV2224" s="19"/>
      <c r="AW2224" s="19"/>
      <c r="AX2224" s="19"/>
      <c r="AY2224" s="19"/>
      <c r="AZ2224" s="19"/>
      <c r="BA2224" s="19"/>
      <c r="BB2224" s="19"/>
      <c r="BC2224" s="19"/>
      <c r="BD2224" s="19"/>
      <c r="BE2224" s="19"/>
      <c r="BF2224" s="19"/>
      <c r="BG2224" s="19"/>
      <c r="BH2224" s="19"/>
      <c r="BI2224" s="19"/>
      <c r="BJ2224" s="19"/>
      <c r="BK2224" s="19"/>
      <c r="BL2224" s="19"/>
      <c r="BM2224" s="19"/>
      <c r="BN2224" s="19"/>
      <c r="BO2224" s="19"/>
      <c r="BP2224" s="19"/>
    </row>
    <row r="2225" spans="1:68" s="2" customFormat="1">
      <c r="A2225" s="57"/>
      <c r="B2225" s="18"/>
      <c r="C2225" s="18"/>
      <c r="D2225" s="18"/>
      <c r="E2225" s="18"/>
      <c r="F2225" s="18"/>
      <c r="G2225" s="18"/>
      <c r="H2225" s="18"/>
      <c r="I2225" s="18"/>
      <c r="J2225" s="18"/>
      <c r="K2225" s="18"/>
      <c r="L2225" s="18"/>
      <c r="M2225" s="18"/>
      <c r="N2225" s="18"/>
      <c r="O2225" s="18"/>
      <c r="P2225" s="18"/>
      <c r="Q2225" s="18"/>
      <c r="R2225" s="18"/>
      <c r="S2225" s="18"/>
      <c r="T2225" s="18"/>
      <c r="U2225" s="18"/>
      <c r="V2225" s="18"/>
      <c r="W2225" s="18"/>
      <c r="X2225" s="18"/>
      <c r="Y2225" s="18"/>
      <c r="Z2225" s="18"/>
      <c r="AA2225" s="18"/>
      <c r="AB2225" s="18"/>
      <c r="AC2225" s="18"/>
      <c r="AD2225" s="18"/>
      <c r="AE2225" s="18"/>
      <c r="AF2225" s="18"/>
      <c r="AG2225" s="18"/>
      <c r="AH2225" s="18"/>
      <c r="AI2225" s="18"/>
      <c r="AJ2225" s="18"/>
      <c r="AK2225" s="18"/>
      <c r="AL2225" s="18"/>
      <c r="AM2225" s="18"/>
      <c r="AN2225" s="18"/>
      <c r="AO2225" s="18"/>
      <c r="AP2225" s="18"/>
      <c r="AQ2225" s="18"/>
      <c r="AR2225" s="19"/>
      <c r="AS2225" s="19"/>
      <c r="AT2225" s="19"/>
      <c r="AU2225" s="19"/>
      <c r="AV2225" s="19"/>
      <c r="AW2225" s="19"/>
      <c r="AX2225" s="19"/>
      <c r="AY2225" s="19"/>
      <c r="AZ2225" s="19"/>
      <c r="BA2225" s="19"/>
      <c r="BB2225" s="19"/>
      <c r="BC2225" s="19"/>
      <c r="BD2225" s="19"/>
      <c r="BE2225" s="19"/>
      <c r="BF2225" s="19"/>
      <c r="BG2225" s="19"/>
      <c r="BH2225" s="19"/>
      <c r="BI2225" s="19"/>
      <c r="BJ2225" s="19"/>
      <c r="BK2225" s="19"/>
      <c r="BL2225" s="19"/>
      <c r="BM2225" s="19"/>
      <c r="BN2225" s="19"/>
      <c r="BO2225" s="19"/>
      <c r="BP2225" s="19"/>
    </row>
    <row r="2226" spans="1:68" s="2" customFormat="1">
      <c r="A2226" s="57"/>
      <c r="B2226" s="18"/>
      <c r="C2226" s="18"/>
      <c r="D2226" s="18"/>
      <c r="E2226" s="18"/>
      <c r="F2226" s="18"/>
      <c r="G2226" s="18"/>
      <c r="H2226" s="18"/>
      <c r="I2226" s="18"/>
      <c r="J2226" s="18"/>
      <c r="K2226" s="18"/>
      <c r="L2226" s="18"/>
      <c r="M2226" s="18"/>
      <c r="N2226" s="18"/>
      <c r="O2226" s="18"/>
      <c r="P2226" s="18"/>
      <c r="Q2226" s="18"/>
      <c r="R2226" s="18"/>
      <c r="S2226" s="18"/>
      <c r="T2226" s="18"/>
      <c r="U2226" s="18"/>
      <c r="V2226" s="18"/>
      <c r="W2226" s="18"/>
      <c r="X2226" s="18"/>
      <c r="Y2226" s="18"/>
      <c r="Z2226" s="18"/>
      <c r="AA2226" s="18"/>
      <c r="AB2226" s="18"/>
      <c r="AC2226" s="18"/>
      <c r="AD2226" s="18"/>
      <c r="AE2226" s="18"/>
      <c r="AF2226" s="18"/>
      <c r="AG2226" s="18"/>
      <c r="AH2226" s="18"/>
      <c r="AI2226" s="18"/>
      <c r="AJ2226" s="18"/>
      <c r="AK2226" s="18"/>
      <c r="AL2226" s="18"/>
      <c r="AM2226" s="18"/>
      <c r="AN2226" s="18"/>
      <c r="AO2226" s="18"/>
      <c r="AP2226" s="18"/>
      <c r="AQ2226" s="18"/>
      <c r="AR2226" s="19"/>
      <c r="AS2226" s="19"/>
      <c r="AT2226" s="19"/>
      <c r="AU2226" s="19"/>
      <c r="AV2226" s="19"/>
      <c r="AW2226" s="19"/>
      <c r="AX2226" s="19"/>
      <c r="AY2226" s="19"/>
      <c r="AZ2226" s="19"/>
      <c r="BA2226" s="19"/>
      <c r="BB2226" s="19"/>
      <c r="BC2226" s="19"/>
      <c r="BD2226" s="19"/>
      <c r="BE2226" s="19"/>
      <c r="BF2226" s="19"/>
      <c r="BG2226" s="19"/>
      <c r="BH2226" s="19"/>
      <c r="BI2226" s="19"/>
      <c r="BJ2226" s="19"/>
      <c r="BK2226" s="19"/>
      <c r="BL2226" s="19"/>
      <c r="BM2226" s="19"/>
      <c r="BN2226" s="19"/>
      <c r="BO2226" s="19"/>
      <c r="BP2226" s="19"/>
    </row>
    <row r="2227" spans="1:68" s="2" customFormat="1">
      <c r="A2227" s="57"/>
      <c r="B2227" s="18"/>
      <c r="C2227" s="18"/>
      <c r="D2227" s="18"/>
      <c r="E2227" s="18"/>
      <c r="F2227" s="18"/>
      <c r="G2227" s="18"/>
      <c r="H2227" s="18"/>
      <c r="I2227" s="18"/>
      <c r="J2227" s="18"/>
      <c r="K2227" s="18"/>
      <c r="L2227" s="18"/>
      <c r="M2227" s="18"/>
      <c r="N2227" s="18"/>
      <c r="O2227" s="18"/>
      <c r="P2227" s="18"/>
      <c r="Q2227" s="18"/>
      <c r="R2227" s="18"/>
      <c r="S2227" s="18"/>
      <c r="T2227" s="18"/>
      <c r="U2227" s="18"/>
      <c r="V2227" s="18"/>
      <c r="W2227" s="18"/>
      <c r="X2227" s="18"/>
      <c r="Y2227" s="18"/>
      <c r="Z2227" s="18"/>
      <c r="AA2227" s="18"/>
      <c r="AB2227" s="18"/>
      <c r="AC2227" s="18"/>
      <c r="AD2227" s="18"/>
      <c r="AE2227" s="18"/>
      <c r="AF2227" s="18"/>
      <c r="AG2227" s="18"/>
      <c r="AH2227" s="18"/>
      <c r="AI2227" s="18"/>
      <c r="AJ2227" s="18"/>
      <c r="AK2227" s="18"/>
      <c r="AL2227" s="18"/>
      <c r="AM2227" s="18"/>
      <c r="AN2227" s="18"/>
      <c r="AO2227" s="18"/>
      <c r="AP2227" s="18"/>
      <c r="AQ2227" s="18"/>
      <c r="AR2227" s="19"/>
      <c r="AS2227" s="19"/>
      <c r="AT2227" s="19"/>
      <c r="AU2227" s="19"/>
      <c r="AV2227" s="19"/>
      <c r="AW2227" s="19"/>
      <c r="AX2227" s="19"/>
      <c r="AY2227" s="19"/>
      <c r="AZ2227" s="19"/>
      <c r="BA2227" s="19"/>
      <c r="BB2227" s="19"/>
      <c r="BC2227" s="19"/>
      <c r="BD2227" s="19"/>
      <c r="BE2227" s="19"/>
      <c r="BF2227" s="19"/>
      <c r="BG2227" s="19"/>
      <c r="BH2227" s="19"/>
      <c r="BI2227" s="19"/>
      <c r="BJ2227" s="19"/>
      <c r="BK2227" s="19"/>
      <c r="BL2227" s="19"/>
      <c r="BM2227" s="19"/>
      <c r="BN2227" s="19"/>
      <c r="BO2227" s="19"/>
      <c r="BP2227" s="19"/>
    </row>
    <row r="2228" spans="1:68" s="2" customFormat="1">
      <c r="A2228" s="57"/>
      <c r="B2228" s="18"/>
      <c r="C2228" s="18"/>
      <c r="D2228" s="18"/>
      <c r="E2228" s="18"/>
      <c r="F2228" s="18"/>
      <c r="G2228" s="18"/>
      <c r="H2228" s="18"/>
      <c r="I2228" s="18"/>
      <c r="J2228" s="18"/>
      <c r="K2228" s="18"/>
      <c r="L2228" s="18"/>
      <c r="M2228" s="18"/>
      <c r="N2228" s="18"/>
      <c r="O2228" s="18"/>
      <c r="P2228" s="18"/>
      <c r="Q2228" s="18"/>
      <c r="R2228" s="18"/>
      <c r="S2228" s="18"/>
      <c r="T2228" s="18"/>
      <c r="U2228" s="18"/>
      <c r="V2228" s="18"/>
      <c r="W2228" s="18"/>
      <c r="X2228" s="18"/>
      <c r="Y2228" s="18"/>
      <c r="Z2228" s="18"/>
      <c r="AA2228" s="18"/>
      <c r="AB2228" s="18"/>
      <c r="AC2228" s="18"/>
      <c r="AD2228" s="18"/>
      <c r="AE2228" s="18"/>
      <c r="AF2228" s="18"/>
      <c r="AG2228" s="18"/>
      <c r="AH2228" s="18"/>
      <c r="AI2228" s="18"/>
      <c r="AJ2228" s="18"/>
      <c r="AK2228" s="18"/>
      <c r="AL2228" s="18"/>
      <c r="AM2228" s="18"/>
      <c r="AN2228" s="18"/>
      <c r="AO2228" s="18"/>
      <c r="AP2228" s="18"/>
      <c r="AQ2228" s="18"/>
      <c r="AR2228" s="19"/>
      <c r="AS2228" s="19"/>
      <c r="AT2228" s="19"/>
      <c r="AU2228" s="19"/>
      <c r="AV2228" s="19"/>
      <c r="AW2228" s="19"/>
      <c r="AX2228" s="19"/>
      <c r="AY2228" s="19"/>
      <c r="AZ2228" s="19"/>
      <c r="BA2228" s="19"/>
      <c r="BB2228" s="19"/>
      <c r="BC2228" s="19"/>
      <c r="BD2228" s="19"/>
      <c r="BE2228" s="19"/>
      <c r="BF2228" s="19"/>
      <c r="BG2228" s="19"/>
      <c r="BH2228" s="19"/>
      <c r="BI2228" s="19"/>
      <c r="BJ2228" s="19"/>
      <c r="BK2228" s="19"/>
      <c r="BL2228" s="19"/>
      <c r="BM2228" s="19"/>
      <c r="BN2228" s="19"/>
      <c r="BO2228" s="19"/>
      <c r="BP2228" s="19"/>
    </row>
    <row r="2229" spans="1:68" s="2" customFormat="1">
      <c r="A2229" s="57"/>
      <c r="B2229" s="18"/>
      <c r="C2229" s="18"/>
      <c r="D2229" s="18"/>
      <c r="E2229" s="18"/>
      <c r="F2229" s="18"/>
      <c r="G2229" s="18"/>
      <c r="H2229" s="18"/>
      <c r="I2229" s="18"/>
      <c r="J2229" s="18"/>
      <c r="K2229" s="18"/>
      <c r="L2229" s="18"/>
      <c r="M2229" s="18"/>
      <c r="N2229" s="18"/>
      <c r="O2229" s="18"/>
      <c r="P2229" s="18"/>
      <c r="Q2229" s="18"/>
      <c r="R2229" s="18"/>
      <c r="S2229" s="18"/>
      <c r="T2229" s="18"/>
      <c r="U2229" s="18"/>
      <c r="V2229" s="18"/>
      <c r="W2229" s="18"/>
      <c r="X2229" s="18"/>
      <c r="Y2229" s="18"/>
      <c r="Z2229" s="18"/>
      <c r="AA2229" s="18"/>
      <c r="AB2229" s="18"/>
      <c r="AC2229" s="18"/>
      <c r="AD2229" s="18"/>
      <c r="AE2229" s="18"/>
      <c r="AF2229" s="18"/>
      <c r="AG2229" s="18"/>
      <c r="AH2229" s="18"/>
      <c r="AI2229" s="18"/>
      <c r="AJ2229" s="18"/>
      <c r="AK2229" s="18"/>
      <c r="AL2229" s="18"/>
      <c r="AM2229" s="18"/>
      <c r="AN2229" s="18"/>
      <c r="AO2229" s="18"/>
      <c r="AP2229" s="18"/>
      <c r="AQ2229" s="18"/>
      <c r="AR2229" s="19"/>
      <c r="AS2229" s="19"/>
      <c r="AT2229" s="19"/>
      <c r="AU2229" s="19"/>
      <c r="AV2229" s="19"/>
      <c r="AW2229" s="19"/>
      <c r="AX2229" s="19"/>
      <c r="AY2229" s="19"/>
      <c r="AZ2229" s="19"/>
      <c r="BA2229" s="19"/>
      <c r="BB2229" s="19"/>
      <c r="BC2229" s="19"/>
      <c r="BD2229" s="19"/>
      <c r="BE2229" s="19"/>
      <c r="BF2229" s="19"/>
      <c r="BG2229" s="19"/>
      <c r="BH2229" s="19"/>
      <c r="BI2229" s="19"/>
      <c r="BJ2229" s="19"/>
      <c r="BK2229" s="19"/>
      <c r="BL2229" s="19"/>
      <c r="BM2229" s="19"/>
      <c r="BN2229" s="19"/>
      <c r="BO2229" s="19"/>
      <c r="BP2229" s="19"/>
    </row>
    <row r="2230" spans="1:68" s="2" customFormat="1">
      <c r="A2230" s="57"/>
      <c r="B2230" s="18"/>
      <c r="C2230" s="18"/>
      <c r="D2230" s="18"/>
      <c r="E2230" s="18"/>
      <c r="F2230" s="18"/>
      <c r="G2230" s="18"/>
      <c r="H2230" s="18"/>
      <c r="I2230" s="18"/>
      <c r="J2230" s="18"/>
      <c r="K2230" s="18"/>
      <c r="L2230" s="18"/>
      <c r="M2230" s="18"/>
      <c r="N2230" s="18"/>
      <c r="O2230" s="18"/>
      <c r="P2230" s="18"/>
      <c r="Q2230" s="18"/>
      <c r="R2230" s="18"/>
      <c r="S2230" s="18"/>
      <c r="T2230" s="18"/>
      <c r="U2230" s="18"/>
      <c r="V2230" s="18"/>
      <c r="W2230" s="18"/>
      <c r="X2230" s="18"/>
      <c r="Y2230" s="18"/>
      <c r="Z2230" s="18"/>
      <c r="AA2230" s="18"/>
      <c r="AB2230" s="18"/>
      <c r="AC2230" s="18"/>
      <c r="AD2230" s="18"/>
      <c r="AE2230" s="18"/>
      <c r="AF2230" s="18"/>
      <c r="AG2230" s="18"/>
      <c r="AH2230" s="18"/>
      <c r="AI2230" s="18"/>
      <c r="AJ2230" s="18"/>
      <c r="AK2230" s="18"/>
      <c r="AL2230" s="18"/>
      <c r="AM2230" s="18"/>
      <c r="AN2230" s="18"/>
      <c r="AO2230" s="18"/>
      <c r="AP2230" s="18"/>
      <c r="AQ2230" s="18"/>
      <c r="AR2230" s="19"/>
      <c r="AS2230" s="19"/>
      <c r="AT2230" s="19"/>
      <c r="AU2230" s="19"/>
      <c r="AV2230" s="19"/>
      <c r="AW2230" s="19"/>
      <c r="AX2230" s="19"/>
      <c r="AY2230" s="19"/>
      <c r="AZ2230" s="19"/>
      <c r="BA2230" s="19"/>
      <c r="BB2230" s="19"/>
      <c r="BC2230" s="19"/>
      <c r="BD2230" s="19"/>
      <c r="BE2230" s="19"/>
      <c r="BF2230" s="19"/>
      <c r="BG2230" s="19"/>
      <c r="BH2230" s="19"/>
      <c r="BI2230" s="19"/>
      <c r="BJ2230" s="19"/>
      <c r="BK2230" s="19"/>
      <c r="BL2230" s="19"/>
      <c r="BM2230" s="19"/>
      <c r="BN2230" s="19"/>
      <c r="BO2230" s="19"/>
      <c r="BP2230" s="19"/>
    </row>
    <row r="2231" spans="1:68" s="2" customFormat="1">
      <c r="A2231" s="57"/>
      <c r="B2231" s="18"/>
      <c r="C2231" s="18"/>
      <c r="D2231" s="18"/>
      <c r="E2231" s="18"/>
      <c r="F2231" s="18"/>
      <c r="G2231" s="18"/>
      <c r="H2231" s="18"/>
      <c r="I2231" s="18"/>
      <c r="J2231" s="18"/>
      <c r="K2231" s="18"/>
      <c r="L2231" s="18"/>
      <c r="M2231" s="18"/>
      <c r="N2231" s="18"/>
      <c r="O2231" s="18"/>
      <c r="P2231" s="18"/>
      <c r="Q2231" s="18"/>
      <c r="R2231" s="18"/>
      <c r="S2231" s="18"/>
      <c r="T2231" s="18"/>
      <c r="U2231" s="18"/>
      <c r="V2231" s="18"/>
      <c r="W2231" s="18"/>
      <c r="X2231" s="18"/>
      <c r="Y2231" s="18"/>
      <c r="Z2231" s="18"/>
      <c r="AA2231" s="18"/>
      <c r="AB2231" s="18"/>
      <c r="AC2231" s="18"/>
      <c r="AD2231" s="18"/>
      <c r="AE2231" s="18"/>
      <c r="AF2231" s="18"/>
      <c r="AG2231" s="18"/>
      <c r="AH2231" s="18"/>
      <c r="AI2231" s="18"/>
      <c r="AJ2231" s="18"/>
      <c r="AK2231" s="18"/>
      <c r="AL2231" s="18"/>
      <c r="AM2231" s="18"/>
      <c r="AN2231" s="18"/>
      <c r="AO2231" s="18"/>
      <c r="AP2231" s="18"/>
      <c r="AQ2231" s="18"/>
      <c r="AR2231" s="19"/>
      <c r="AS2231" s="19"/>
      <c r="AT2231" s="19"/>
      <c r="AU2231" s="19"/>
      <c r="AV2231" s="19"/>
      <c r="AW2231" s="19"/>
      <c r="AX2231" s="19"/>
      <c r="AY2231" s="19"/>
      <c r="AZ2231" s="19"/>
      <c r="BA2231" s="19"/>
      <c r="BB2231" s="19"/>
      <c r="BC2231" s="19"/>
      <c r="BD2231" s="19"/>
      <c r="BE2231" s="19"/>
      <c r="BF2231" s="19"/>
      <c r="BG2231" s="19"/>
      <c r="BH2231" s="19"/>
      <c r="BI2231" s="19"/>
      <c r="BJ2231" s="19"/>
      <c r="BK2231" s="19"/>
      <c r="BL2231" s="19"/>
      <c r="BM2231" s="19"/>
      <c r="BN2231" s="19"/>
      <c r="BO2231" s="19"/>
      <c r="BP2231" s="19"/>
    </row>
    <row r="2232" spans="1:68" s="2" customFormat="1">
      <c r="A2232" s="57"/>
      <c r="B2232" s="18"/>
      <c r="C2232" s="18"/>
      <c r="D2232" s="18"/>
      <c r="E2232" s="18"/>
      <c r="F2232" s="18"/>
      <c r="G2232" s="18"/>
      <c r="H2232" s="18"/>
      <c r="I2232" s="18"/>
      <c r="J2232" s="18"/>
      <c r="K2232" s="18"/>
      <c r="L2232" s="18"/>
      <c r="M2232" s="18"/>
      <c r="N2232" s="18"/>
      <c r="O2232" s="18"/>
      <c r="P2232" s="18"/>
      <c r="Q2232" s="18"/>
      <c r="R2232" s="18"/>
      <c r="S2232" s="18"/>
      <c r="T2232" s="18"/>
      <c r="U2232" s="18"/>
      <c r="V2232" s="18"/>
      <c r="W2232" s="18"/>
      <c r="X2232" s="18"/>
      <c r="Y2232" s="18"/>
      <c r="Z2232" s="18"/>
      <c r="AA2232" s="18"/>
      <c r="AB2232" s="18"/>
      <c r="AC2232" s="18"/>
      <c r="AD2232" s="18"/>
      <c r="AE2232" s="18"/>
      <c r="AF2232" s="18"/>
      <c r="AG2232" s="18"/>
      <c r="AH2232" s="18"/>
      <c r="AI2232" s="18"/>
      <c r="AJ2232" s="18"/>
      <c r="AK2232" s="18"/>
      <c r="AL2232" s="18"/>
      <c r="AM2232" s="18"/>
      <c r="AN2232" s="18"/>
      <c r="AO2232" s="18"/>
      <c r="AP2232" s="18"/>
      <c r="AQ2232" s="18"/>
      <c r="AR2232" s="19"/>
      <c r="AS2232" s="19"/>
      <c r="AT2232" s="19"/>
      <c r="AU2232" s="19"/>
      <c r="AV2232" s="19"/>
      <c r="AW2232" s="19"/>
      <c r="AX2232" s="19"/>
      <c r="AY2232" s="19"/>
      <c r="AZ2232" s="19"/>
      <c r="BA2232" s="19"/>
      <c r="BB2232" s="19"/>
      <c r="BC2232" s="19"/>
      <c r="BD2232" s="19"/>
      <c r="BE2232" s="19"/>
      <c r="BF2232" s="19"/>
      <c r="BG2232" s="19"/>
      <c r="BH2232" s="19"/>
      <c r="BI2232" s="19"/>
      <c r="BJ2232" s="19"/>
      <c r="BK2232" s="19"/>
      <c r="BL2232" s="19"/>
      <c r="BM2232" s="19"/>
      <c r="BN2232" s="19"/>
      <c r="BO2232" s="19"/>
      <c r="BP2232" s="19"/>
    </row>
    <row r="2233" spans="1:68" s="2" customFormat="1">
      <c r="A2233" s="57"/>
      <c r="B2233" s="18"/>
      <c r="C2233" s="18"/>
      <c r="D2233" s="18"/>
      <c r="E2233" s="18"/>
      <c r="F2233" s="18"/>
      <c r="G2233" s="18"/>
      <c r="H2233" s="18"/>
      <c r="I2233" s="18"/>
      <c r="J2233" s="18"/>
      <c r="K2233" s="18"/>
      <c r="L2233" s="18"/>
      <c r="M2233" s="18"/>
      <c r="N2233" s="18"/>
      <c r="O2233" s="18"/>
      <c r="P2233" s="18"/>
      <c r="Q2233" s="18"/>
      <c r="R2233" s="18"/>
      <c r="S2233" s="18"/>
      <c r="T2233" s="18"/>
      <c r="U2233" s="18"/>
      <c r="V2233" s="18"/>
      <c r="W2233" s="18"/>
      <c r="X2233" s="18"/>
      <c r="Y2233" s="18"/>
      <c r="Z2233" s="18"/>
      <c r="AA2233" s="18"/>
      <c r="AB2233" s="18"/>
      <c r="AC2233" s="18"/>
      <c r="AD2233" s="18"/>
      <c r="AE2233" s="18"/>
      <c r="AF2233" s="18"/>
      <c r="AG2233" s="18"/>
      <c r="AH2233" s="18"/>
      <c r="AI2233" s="18"/>
      <c r="AJ2233" s="18"/>
      <c r="AK2233" s="18"/>
      <c r="AL2233" s="18"/>
      <c r="AM2233" s="18"/>
      <c r="AN2233" s="18"/>
      <c r="AO2233" s="18"/>
      <c r="AP2233" s="18"/>
      <c r="AQ2233" s="18"/>
      <c r="AR2233" s="19"/>
      <c r="AS2233" s="19"/>
      <c r="AT2233" s="19"/>
      <c r="AU2233" s="19"/>
      <c r="AV2233" s="19"/>
      <c r="AW2233" s="19"/>
      <c r="AX2233" s="19"/>
      <c r="AY2233" s="19"/>
      <c r="AZ2233" s="19"/>
      <c r="BA2233" s="19"/>
      <c r="BB2233" s="19"/>
      <c r="BC2233" s="19"/>
      <c r="BD2233" s="19"/>
      <c r="BE2233" s="19"/>
      <c r="BF2233" s="19"/>
      <c r="BG2233" s="19"/>
      <c r="BH2233" s="19"/>
      <c r="BI2233" s="19"/>
      <c r="BJ2233" s="19"/>
      <c r="BK2233" s="19"/>
      <c r="BL2233" s="19"/>
      <c r="BM2233" s="19"/>
      <c r="BN2233" s="19"/>
      <c r="BO2233" s="19"/>
      <c r="BP2233" s="19"/>
    </row>
    <row r="2234" spans="1:68" s="2" customFormat="1">
      <c r="A2234" s="57"/>
      <c r="B2234" s="18"/>
      <c r="C2234" s="18"/>
      <c r="D2234" s="18"/>
      <c r="E2234" s="18"/>
      <c r="F2234" s="18"/>
      <c r="G2234" s="18"/>
      <c r="H2234" s="18"/>
      <c r="I2234" s="18"/>
      <c r="J2234" s="18"/>
      <c r="K2234" s="18"/>
      <c r="L2234" s="18"/>
      <c r="M2234" s="18"/>
      <c r="N2234" s="18"/>
      <c r="O2234" s="18"/>
      <c r="P2234" s="18"/>
      <c r="Q2234" s="18"/>
      <c r="R2234" s="18"/>
      <c r="S2234" s="18"/>
      <c r="T2234" s="18"/>
      <c r="U2234" s="18"/>
      <c r="V2234" s="18"/>
      <c r="W2234" s="18"/>
      <c r="X2234" s="18"/>
      <c r="Y2234" s="18"/>
      <c r="Z2234" s="18"/>
      <c r="AA2234" s="18"/>
      <c r="AB2234" s="18"/>
      <c r="AC2234" s="18"/>
      <c r="AD2234" s="18"/>
      <c r="AE2234" s="18"/>
      <c r="AF2234" s="18"/>
      <c r="AG2234" s="18"/>
      <c r="AH2234" s="18"/>
      <c r="AI2234" s="18"/>
      <c r="AJ2234" s="18"/>
      <c r="AK2234" s="18"/>
      <c r="AL2234" s="18"/>
      <c r="AM2234" s="18"/>
      <c r="AN2234" s="18"/>
      <c r="AO2234" s="18"/>
      <c r="AP2234" s="18"/>
      <c r="AQ2234" s="18"/>
      <c r="AR2234" s="19"/>
      <c r="AS2234" s="19"/>
      <c r="AT2234" s="19"/>
      <c r="AU2234" s="19"/>
      <c r="AV2234" s="19"/>
      <c r="AW2234" s="19"/>
      <c r="AX2234" s="19"/>
      <c r="AY2234" s="19"/>
      <c r="AZ2234" s="19"/>
      <c r="BA2234" s="19"/>
      <c r="BB2234" s="19"/>
      <c r="BC2234" s="19"/>
      <c r="BD2234" s="19"/>
      <c r="BE2234" s="19"/>
      <c r="BF2234" s="19"/>
      <c r="BG2234" s="19"/>
      <c r="BH2234" s="19"/>
      <c r="BI2234" s="19"/>
      <c r="BJ2234" s="19"/>
      <c r="BK2234" s="19"/>
      <c r="BL2234" s="19"/>
      <c r="BM2234" s="19"/>
      <c r="BN2234" s="19"/>
      <c r="BO2234" s="19"/>
      <c r="BP2234" s="19"/>
    </row>
    <row r="2235" spans="1:68" s="2" customFormat="1">
      <c r="A2235" s="57"/>
      <c r="B2235" s="18"/>
      <c r="C2235" s="18"/>
      <c r="D2235" s="18"/>
      <c r="E2235" s="18"/>
      <c r="F2235" s="18"/>
      <c r="G2235" s="18"/>
      <c r="H2235" s="18"/>
      <c r="I2235" s="18"/>
      <c r="J2235" s="18"/>
      <c r="K2235" s="18"/>
      <c r="L2235" s="18"/>
      <c r="M2235" s="18"/>
      <c r="N2235" s="18"/>
      <c r="O2235" s="18"/>
      <c r="P2235" s="18"/>
      <c r="Q2235" s="18"/>
      <c r="R2235" s="18"/>
      <c r="S2235" s="18"/>
      <c r="T2235" s="18"/>
      <c r="U2235" s="18"/>
      <c r="V2235" s="18"/>
      <c r="W2235" s="18"/>
      <c r="X2235" s="18"/>
      <c r="Y2235" s="18"/>
      <c r="Z2235" s="18"/>
      <c r="AA2235" s="18"/>
      <c r="AB2235" s="18"/>
      <c r="AC2235" s="18"/>
      <c r="AD2235" s="18"/>
      <c r="AE2235" s="18"/>
      <c r="AF2235" s="18"/>
      <c r="AG2235" s="18"/>
      <c r="AH2235" s="18"/>
      <c r="AI2235" s="18"/>
      <c r="AJ2235" s="18"/>
      <c r="AK2235" s="18"/>
      <c r="AL2235" s="18"/>
      <c r="AM2235" s="18"/>
      <c r="AN2235" s="18"/>
      <c r="AO2235" s="18"/>
      <c r="AP2235" s="18"/>
      <c r="AQ2235" s="18"/>
      <c r="AR2235" s="19"/>
      <c r="AS2235" s="19"/>
      <c r="AT2235" s="19"/>
      <c r="AU2235" s="19"/>
      <c r="AV2235" s="19"/>
      <c r="AW2235" s="19"/>
      <c r="AX2235" s="19"/>
      <c r="AY2235" s="19"/>
      <c r="AZ2235" s="19"/>
      <c r="BA2235" s="19"/>
      <c r="BB2235" s="19"/>
      <c r="BC2235" s="19"/>
      <c r="BD2235" s="19"/>
      <c r="BE2235" s="19"/>
      <c r="BF2235" s="19"/>
      <c r="BG2235" s="19"/>
      <c r="BH2235" s="19"/>
      <c r="BI2235" s="19"/>
      <c r="BJ2235" s="19"/>
      <c r="BK2235" s="19"/>
      <c r="BL2235" s="19"/>
      <c r="BM2235" s="19"/>
      <c r="BN2235" s="19"/>
      <c r="BO2235" s="19"/>
      <c r="BP2235" s="19"/>
    </row>
    <row r="2236" spans="1:68" s="2" customFormat="1">
      <c r="A2236" s="57"/>
      <c r="B2236" s="18"/>
      <c r="C2236" s="18"/>
      <c r="D2236" s="18"/>
      <c r="E2236" s="18"/>
      <c r="F2236" s="18"/>
      <c r="G2236" s="18"/>
      <c r="H2236" s="18"/>
      <c r="I2236" s="18"/>
      <c r="J2236" s="18"/>
      <c r="K2236" s="18"/>
      <c r="L2236" s="18"/>
      <c r="M2236" s="18"/>
      <c r="N2236" s="18"/>
      <c r="O2236" s="18"/>
      <c r="P2236" s="18"/>
      <c r="Q2236" s="18"/>
      <c r="R2236" s="18"/>
      <c r="S2236" s="18"/>
      <c r="T2236" s="18"/>
      <c r="U2236" s="18"/>
      <c r="V2236" s="18"/>
      <c r="W2236" s="18"/>
      <c r="X2236" s="18"/>
      <c r="Y2236" s="18"/>
      <c r="Z2236" s="18"/>
      <c r="AA2236" s="18"/>
      <c r="AB2236" s="18"/>
      <c r="AC2236" s="18"/>
      <c r="AD2236" s="18"/>
      <c r="AE2236" s="18"/>
      <c r="AF2236" s="18"/>
      <c r="AG2236" s="18"/>
      <c r="AH2236" s="18"/>
      <c r="AI2236" s="18"/>
      <c r="AJ2236" s="18"/>
      <c r="AK2236" s="18"/>
      <c r="AL2236" s="18"/>
      <c r="AM2236" s="18"/>
      <c r="AN2236" s="18"/>
      <c r="AO2236" s="18"/>
      <c r="AP2236" s="18"/>
      <c r="AQ2236" s="18"/>
      <c r="AR2236" s="19"/>
      <c r="AS2236" s="19"/>
      <c r="AT2236" s="19"/>
      <c r="AU2236" s="19"/>
      <c r="AV2236" s="19"/>
      <c r="AW2236" s="19"/>
      <c r="AX2236" s="19"/>
      <c r="AY2236" s="19"/>
      <c r="AZ2236" s="19"/>
      <c r="BA2236" s="19"/>
      <c r="BB2236" s="19"/>
      <c r="BC2236" s="19"/>
      <c r="BD2236" s="19"/>
      <c r="BE2236" s="19"/>
      <c r="BF2236" s="19"/>
      <c r="BG2236" s="19"/>
      <c r="BH2236" s="19"/>
      <c r="BI2236" s="19"/>
      <c r="BJ2236" s="19"/>
      <c r="BK2236" s="19"/>
      <c r="BL2236" s="19"/>
      <c r="BM2236" s="19"/>
      <c r="BN2236" s="19"/>
      <c r="BO2236" s="19"/>
      <c r="BP2236" s="19"/>
    </row>
    <row r="2237" spans="1:68" s="2" customFormat="1">
      <c r="A2237" s="57"/>
      <c r="B2237" s="18"/>
      <c r="C2237" s="18"/>
      <c r="D2237" s="18"/>
      <c r="E2237" s="18"/>
      <c r="F2237" s="18"/>
      <c r="G2237" s="18"/>
      <c r="H2237" s="18"/>
      <c r="I2237" s="18"/>
      <c r="J2237" s="18"/>
      <c r="K2237" s="18"/>
      <c r="L2237" s="18"/>
      <c r="M2237" s="18"/>
      <c r="N2237" s="18"/>
      <c r="O2237" s="18"/>
      <c r="P2237" s="18"/>
      <c r="Q2237" s="18"/>
      <c r="R2237" s="18"/>
      <c r="S2237" s="18"/>
      <c r="T2237" s="18"/>
      <c r="U2237" s="18"/>
      <c r="V2237" s="18"/>
      <c r="W2237" s="18"/>
      <c r="X2237" s="18"/>
      <c r="Y2237" s="18"/>
      <c r="Z2237" s="18"/>
      <c r="AA2237" s="18"/>
      <c r="AB2237" s="18"/>
      <c r="AC2237" s="18"/>
      <c r="AD2237" s="18"/>
      <c r="AE2237" s="18"/>
      <c r="AF2237" s="18"/>
      <c r="AG2237" s="18"/>
      <c r="AH2237" s="18"/>
      <c r="AI2237" s="18"/>
      <c r="AJ2237" s="18"/>
      <c r="AK2237" s="18"/>
      <c r="AL2237" s="18"/>
      <c r="AM2237" s="18"/>
      <c r="AN2237" s="18"/>
      <c r="AO2237" s="18"/>
      <c r="AP2237" s="18"/>
      <c r="AQ2237" s="18"/>
      <c r="AR2237" s="19"/>
      <c r="AS2237" s="19"/>
      <c r="AT2237" s="19"/>
      <c r="AU2237" s="19"/>
      <c r="AV2237" s="19"/>
      <c r="AW2237" s="19"/>
      <c r="AX2237" s="19"/>
      <c r="AY2237" s="19"/>
      <c r="AZ2237" s="19"/>
      <c r="BA2237" s="19"/>
      <c r="BB2237" s="19"/>
      <c r="BC2237" s="19"/>
      <c r="BD2237" s="19"/>
      <c r="BE2237" s="19"/>
      <c r="BF2237" s="19"/>
      <c r="BG2237" s="19"/>
      <c r="BH2237" s="19"/>
      <c r="BI2237" s="19"/>
      <c r="BJ2237" s="19"/>
      <c r="BK2237" s="19"/>
      <c r="BL2237" s="19"/>
      <c r="BM2237" s="19"/>
      <c r="BN2237" s="19"/>
      <c r="BO2237" s="19"/>
      <c r="BP2237" s="19"/>
    </row>
    <row r="2238" spans="1:68" s="2" customFormat="1">
      <c r="A2238" s="57"/>
      <c r="B2238" s="18"/>
      <c r="C2238" s="18"/>
      <c r="D2238" s="18"/>
      <c r="E2238" s="18"/>
      <c r="F2238" s="18"/>
      <c r="G2238" s="18"/>
      <c r="H2238" s="18"/>
      <c r="I2238" s="18"/>
      <c r="J2238" s="18"/>
      <c r="K2238" s="18"/>
      <c r="L2238" s="18"/>
      <c r="M2238" s="18"/>
      <c r="N2238" s="18"/>
      <c r="O2238" s="18"/>
      <c r="P2238" s="18"/>
      <c r="Q2238" s="18"/>
      <c r="R2238" s="18"/>
      <c r="S2238" s="18"/>
      <c r="T2238" s="18"/>
      <c r="U2238" s="18"/>
      <c r="V2238" s="18"/>
      <c r="W2238" s="18"/>
      <c r="X2238" s="18"/>
      <c r="Y2238" s="18"/>
      <c r="Z2238" s="18"/>
      <c r="AA2238" s="18"/>
      <c r="AB2238" s="18"/>
      <c r="AC2238" s="18"/>
      <c r="AD2238" s="18"/>
      <c r="AE2238" s="18"/>
      <c r="AF2238" s="18"/>
      <c r="AG2238" s="18"/>
      <c r="AH2238" s="18"/>
      <c r="AI2238" s="18"/>
      <c r="AJ2238" s="18"/>
      <c r="AK2238" s="18"/>
      <c r="AL2238" s="18"/>
      <c r="AM2238" s="18"/>
      <c r="AN2238" s="18"/>
      <c r="AO2238" s="18"/>
      <c r="AP2238" s="18"/>
      <c r="AQ2238" s="18"/>
      <c r="AR2238" s="19"/>
      <c r="AS2238" s="19"/>
      <c r="AT2238" s="19"/>
      <c r="AU2238" s="19"/>
      <c r="AV2238" s="19"/>
      <c r="AW2238" s="19"/>
      <c r="AX2238" s="19"/>
      <c r="AY2238" s="19"/>
      <c r="AZ2238" s="19"/>
      <c r="BA2238" s="19"/>
      <c r="BB2238" s="19"/>
      <c r="BC2238" s="19"/>
      <c r="BD2238" s="19"/>
      <c r="BE2238" s="19"/>
      <c r="BF2238" s="19"/>
      <c r="BG2238" s="19"/>
      <c r="BH2238" s="19"/>
      <c r="BI2238" s="19"/>
      <c r="BJ2238" s="19"/>
      <c r="BK2238" s="19"/>
      <c r="BL2238" s="19"/>
      <c r="BM2238" s="19"/>
      <c r="BN2238" s="19"/>
      <c r="BO2238" s="19"/>
      <c r="BP2238" s="19"/>
    </row>
    <row r="2239" spans="1:68" s="2" customFormat="1">
      <c r="A2239" s="57"/>
      <c r="B2239" s="18"/>
      <c r="C2239" s="18"/>
      <c r="D2239" s="18"/>
      <c r="E2239" s="18"/>
      <c r="F2239" s="18"/>
      <c r="G2239" s="18"/>
      <c r="H2239" s="18"/>
      <c r="I2239" s="18"/>
      <c r="J2239" s="18"/>
      <c r="K2239" s="18"/>
      <c r="L2239" s="18"/>
      <c r="M2239" s="18"/>
      <c r="N2239" s="18"/>
      <c r="O2239" s="18"/>
      <c r="P2239" s="18"/>
      <c r="Q2239" s="18"/>
      <c r="R2239" s="18"/>
      <c r="S2239" s="18"/>
      <c r="T2239" s="18"/>
      <c r="U2239" s="18"/>
      <c r="V2239" s="18"/>
      <c r="W2239" s="18"/>
      <c r="X2239" s="18"/>
      <c r="Y2239" s="18"/>
      <c r="Z2239" s="18"/>
      <c r="AA2239" s="18"/>
      <c r="AB2239" s="18"/>
      <c r="AC2239" s="18"/>
      <c r="AD2239" s="18"/>
      <c r="AE2239" s="18"/>
      <c r="AF2239" s="18"/>
      <c r="AG2239" s="18"/>
      <c r="AH2239" s="18"/>
      <c r="AI2239" s="18"/>
      <c r="AJ2239" s="18"/>
      <c r="AK2239" s="18"/>
      <c r="AL2239" s="18"/>
      <c r="AM2239" s="18"/>
      <c r="AN2239" s="18"/>
      <c r="AO2239" s="18"/>
      <c r="AP2239" s="18"/>
      <c r="AQ2239" s="18"/>
      <c r="AR2239" s="19"/>
      <c r="AS2239" s="19"/>
      <c r="AT2239" s="19"/>
      <c r="AU2239" s="19"/>
      <c r="AV2239" s="19"/>
      <c r="AW2239" s="19"/>
      <c r="AX2239" s="19"/>
      <c r="AY2239" s="19"/>
      <c r="AZ2239" s="19"/>
      <c r="BA2239" s="19"/>
      <c r="BB2239" s="19"/>
      <c r="BC2239" s="19"/>
      <c r="BD2239" s="19"/>
      <c r="BE2239" s="19"/>
      <c r="BF2239" s="19"/>
      <c r="BG2239" s="19"/>
      <c r="BH2239" s="19"/>
      <c r="BI2239" s="19"/>
      <c r="BJ2239" s="19"/>
      <c r="BK2239" s="19"/>
      <c r="BL2239" s="19"/>
      <c r="BM2239" s="19"/>
      <c r="BN2239" s="19"/>
      <c r="BO2239" s="19"/>
      <c r="BP2239" s="19"/>
    </row>
    <row r="2240" spans="1:68" s="2" customFormat="1">
      <c r="A2240" s="57"/>
      <c r="B2240" s="18"/>
      <c r="C2240" s="18"/>
      <c r="D2240" s="18"/>
      <c r="E2240" s="18"/>
      <c r="F2240" s="18"/>
      <c r="G2240" s="18"/>
      <c r="H2240" s="18"/>
      <c r="I2240" s="18"/>
      <c r="J2240" s="18"/>
      <c r="K2240" s="18"/>
      <c r="L2240" s="18"/>
      <c r="M2240" s="18"/>
      <c r="N2240" s="18"/>
      <c r="O2240" s="18"/>
      <c r="P2240" s="18"/>
      <c r="Q2240" s="18"/>
      <c r="R2240" s="18"/>
      <c r="S2240" s="18"/>
      <c r="T2240" s="18"/>
      <c r="U2240" s="18"/>
      <c r="V2240" s="18"/>
      <c r="W2240" s="18"/>
      <c r="X2240" s="18"/>
      <c r="Y2240" s="18"/>
      <c r="Z2240" s="18"/>
      <c r="AA2240" s="18"/>
      <c r="AB2240" s="18"/>
      <c r="AC2240" s="18"/>
      <c r="AD2240" s="18"/>
      <c r="AE2240" s="18"/>
      <c r="AF2240" s="18"/>
      <c r="AG2240" s="18"/>
      <c r="AH2240" s="18"/>
      <c r="AI2240" s="18"/>
      <c r="AJ2240" s="18"/>
      <c r="AK2240" s="18"/>
      <c r="AL2240" s="18"/>
      <c r="AM2240" s="18"/>
      <c r="AN2240" s="18"/>
      <c r="AO2240" s="18"/>
      <c r="AP2240" s="18"/>
      <c r="AQ2240" s="18"/>
      <c r="AR2240" s="19"/>
      <c r="AS2240" s="19"/>
      <c r="AT2240" s="19"/>
      <c r="AU2240" s="19"/>
      <c r="AV2240" s="19"/>
      <c r="AW2240" s="19"/>
      <c r="AX2240" s="19"/>
      <c r="AY2240" s="19"/>
      <c r="AZ2240" s="19"/>
      <c r="BA2240" s="19"/>
      <c r="BB2240" s="19"/>
      <c r="BC2240" s="19"/>
      <c r="BD2240" s="19"/>
      <c r="BE2240" s="19"/>
      <c r="BF2240" s="19"/>
      <c r="BG2240" s="19"/>
      <c r="BH2240" s="19"/>
      <c r="BI2240" s="19"/>
      <c r="BJ2240" s="19"/>
      <c r="BK2240" s="19"/>
      <c r="BL2240" s="19"/>
      <c r="BM2240" s="19"/>
      <c r="BN2240" s="19"/>
      <c r="BO2240" s="19"/>
      <c r="BP2240" s="19"/>
    </row>
    <row r="2241" spans="1:68" s="2" customFormat="1">
      <c r="A2241" s="57"/>
      <c r="B2241" s="18"/>
      <c r="C2241" s="18"/>
      <c r="D2241" s="18"/>
      <c r="E2241" s="18"/>
      <c r="F2241" s="18"/>
      <c r="G2241" s="18"/>
      <c r="H2241" s="18"/>
      <c r="I2241" s="18"/>
      <c r="J2241" s="18"/>
      <c r="K2241" s="18"/>
      <c r="L2241" s="18"/>
      <c r="M2241" s="18"/>
      <c r="N2241" s="18"/>
      <c r="O2241" s="18"/>
      <c r="P2241" s="18"/>
      <c r="Q2241" s="18"/>
      <c r="R2241" s="18"/>
      <c r="S2241" s="18"/>
      <c r="T2241" s="18"/>
      <c r="U2241" s="18"/>
      <c r="V2241" s="18"/>
      <c r="W2241" s="18"/>
      <c r="X2241" s="18"/>
      <c r="Y2241" s="18"/>
      <c r="Z2241" s="18"/>
      <c r="AA2241" s="18"/>
      <c r="AB2241" s="18"/>
      <c r="AC2241" s="18"/>
      <c r="AD2241" s="18"/>
      <c r="AE2241" s="18"/>
      <c r="AF2241" s="18"/>
      <c r="AG2241" s="18"/>
      <c r="AH2241" s="18"/>
      <c r="AI2241" s="18"/>
      <c r="AJ2241" s="18"/>
      <c r="AK2241" s="18"/>
      <c r="AL2241" s="18"/>
      <c r="AM2241" s="18"/>
      <c r="AN2241" s="18"/>
      <c r="AO2241" s="18"/>
      <c r="AP2241" s="18"/>
      <c r="AQ2241" s="18"/>
      <c r="AR2241" s="19"/>
      <c r="AS2241" s="19"/>
      <c r="AT2241" s="19"/>
      <c r="AU2241" s="19"/>
      <c r="AV2241" s="19"/>
      <c r="AW2241" s="19"/>
      <c r="AX2241" s="19"/>
      <c r="AY2241" s="19"/>
      <c r="AZ2241" s="19"/>
      <c r="BA2241" s="19"/>
      <c r="BB2241" s="19"/>
      <c r="BC2241" s="19"/>
      <c r="BD2241" s="19"/>
      <c r="BE2241" s="19"/>
      <c r="BF2241" s="19"/>
      <c r="BG2241" s="19"/>
      <c r="BH2241" s="19"/>
      <c r="BI2241" s="19"/>
      <c r="BJ2241" s="19"/>
      <c r="BK2241" s="19"/>
      <c r="BL2241" s="19"/>
      <c r="BM2241" s="19"/>
      <c r="BN2241" s="19"/>
      <c r="BO2241" s="19"/>
      <c r="BP2241" s="19"/>
    </row>
    <row r="2242" spans="1:68" s="2" customFormat="1">
      <c r="A2242" s="57"/>
      <c r="B2242" s="18"/>
      <c r="C2242" s="18"/>
      <c r="D2242" s="18"/>
      <c r="E2242" s="18"/>
      <c r="F2242" s="18"/>
      <c r="G2242" s="18"/>
      <c r="H2242" s="18"/>
      <c r="I2242" s="18"/>
      <c r="J2242" s="18"/>
      <c r="K2242" s="18"/>
      <c r="L2242" s="18"/>
      <c r="M2242" s="18"/>
      <c r="N2242" s="18"/>
      <c r="O2242" s="18"/>
      <c r="P2242" s="18"/>
      <c r="Q2242" s="18"/>
      <c r="R2242" s="18"/>
      <c r="S2242" s="18"/>
      <c r="T2242" s="18"/>
      <c r="U2242" s="18"/>
      <c r="V2242" s="18"/>
      <c r="W2242" s="18"/>
      <c r="X2242" s="18"/>
      <c r="Y2242" s="18"/>
      <c r="Z2242" s="18"/>
      <c r="AA2242" s="18"/>
      <c r="AB2242" s="18"/>
      <c r="AC2242" s="18"/>
      <c r="AD2242" s="18"/>
      <c r="AE2242" s="18"/>
      <c r="AF2242" s="18"/>
      <c r="AG2242" s="18"/>
      <c r="AH2242" s="18"/>
      <c r="AI2242" s="18"/>
      <c r="AJ2242" s="18"/>
      <c r="AK2242" s="18"/>
      <c r="AL2242" s="18"/>
      <c r="AM2242" s="18"/>
      <c r="AN2242" s="18"/>
      <c r="AO2242" s="18"/>
      <c r="AP2242" s="18"/>
      <c r="AQ2242" s="18"/>
      <c r="AR2242" s="19"/>
      <c r="AS2242" s="19"/>
      <c r="AT2242" s="19"/>
      <c r="AU2242" s="19"/>
      <c r="AV2242" s="19"/>
      <c r="AW2242" s="19"/>
      <c r="AX2242" s="19"/>
      <c r="AY2242" s="19"/>
      <c r="AZ2242" s="19"/>
      <c r="BA2242" s="19"/>
      <c r="BB2242" s="19"/>
      <c r="BC2242" s="19"/>
      <c r="BD2242" s="19"/>
      <c r="BE2242" s="19"/>
      <c r="BF2242" s="19"/>
      <c r="BG2242" s="19"/>
      <c r="BH2242" s="19"/>
      <c r="BI2242" s="19"/>
      <c r="BJ2242" s="19"/>
      <c r="BK2242" s="19"/>
      <c r="BL2242" s="19"/>
      <c r="BM2242" s="19"/>
      <c r="BN2242" s="19"/>
      <c r="BO2242" s="19"/>
      <c r="BP2242" s="19"/>
    </row>
    <row r="2243" spans="1:68" s="2" customFormat="1">
      <c r="A2243" s="57"/>
      <c r="B2243" s="18"/>
      <c r="C2243" s="18"/>
      <c r="D2243" s="18"/>
      <c r="E2243" s="18"/>
      <c r="F2243" s="18"/>
      <c r="G2243" s="18"/>
      <c r="H2243" s="18"/>
      <c r="I2243" s="18"/>
      <c r="J2243" s="18"/>
      <c r="K2243" s="18"/>
      <c r="L2243" s="18"/>
      <c r="M2243" s="18"/>
      <c r="N2243" s="18"/>
      <c r="O2243" s="18"/>
      <c r="P2243" s="18"/>
      <c r="Q2243" s="18"/>
      <c r="R2243" s="18"/>
      <c r="S2243" s="18"/>
      <c r="T2243" s="18"/>
      <c r="U2243" s="18"/>
      <c r="V2243" s="18"/>
      <c r="W2243" s="18"/>
      <c r="X2243" s="18"/>
      <c r="Y2243" s="18"/>
      <c r="Z2243" s="18"/>
      <c r="AA2243" s="18"/>
      <c r="AB2243" s="18"/>
      <c r="AC2243" s="18"/>
      <c r="AD2243" s="18"/>
      <c r="AE2243" s="18"/>
      <c r="AF2243" s="18"/>
      <c r="AG2243" s="18"/>
      <c r="AH2243" s="18"/>
      <c r="AI2243" s="18"/>
      <c r="AJ2243" s="18"/>
      <c r="AK2243" s="18"/>
      <c r="AL2243" s="18"/>
      <c r="AM2243" s="18"/>
      <c r="AN2243" s="18"/>
      <c r="AO2243" s="18"/>
      <c r="AP2243" s="18"/>
      <c r="AQ2243" s="18"/>
      <c r="AR2243" s="19"/>
      <c r="AS2243" s="19"/>
      <c r="AT2243" s="19"/>
      <c r="AU2243" s="19"/>
      <c r="AV2243" s="19"/>
      <c r="AW2243" s="19"/>
      <c r="AX2243" s="19"/>
      <c r="AY2243" s="19"/>
      <c r="AZ2243" s="19"/>
      <c r="BA2243" s="19"/>
      <c r="BB2243" s="19"/>
      <c r="BC2243" s="19"/>
      <c r="BD2243" s="19"/>
      <c r="BE2243" s="19"/>
      <c r="BF2243" s="19"/>
      <c r="BG2243" s="19"/>
      <c r="BH2243" s="19"/>
      <c r="BI2243" s="19"/>
      <c r="BJ2243" s="19"/>
      <c r="BK2243" s="19"/>
      <c r="BL2243" s="19"/>
      <c r="BM2243" s="19"/>
      <c r="BN2243" s="19"/>
      <c r="BO2243" s="19"/>
      <c r="BP2243" s="19"/>
    </row>
    <row r="2244" spans="1:68" s="2" customFormat="1">
      <c r="A2244" s="57"/>
      <c r="B2244" s="18"/>
      <c r="C2244" s="18"/>
      <c r="D2244" s="18"/>
      <c r="E2244" s="18"/>
      <c r="F2244" s="18"/>
      <c r="G2244" s="18"/>
      <c r="H2244" s="18"/>
      <c r="I2244" s="18"/>
      <c r="J2244" s="18"/>
      <c r="K2244" s="18"/>
      <c r="L2244" s="18"/>
      <c r="M2244" s="18"/>
      <c r="N2244" s="18"/>
      <c r="O2244" s="18"/>
      <c r="P2244" s="18"/>
      <c r="Q2244" s="18"/>
      <c r="R2244" s="18"/>
      <c r="S2244" s="18"/>
      <c r="T2244" s="18"/>
      <c r="U2244" s="18"/>
      <c r="V2244" s="18"/>
      <c r="W2244" s="18"/>
      <c r="X2244" s="18"/>
      <c r="Y2244" s="18"/>
      <c r="Z2244" s="18"/>
      <c r="AA2244" s="18"/>
      <c r="AB2244" s="18"/>
      <c r="AC2244" s="18"/>
      <c r="AD2244" s="18"/>
      <c r="AE2244" s="18"/>
      <c r="AF2244" s="18"/>
      <c r="AG2244" s="18"/>
      <c r="AH2244" s="18"/>
      <c r="AI2244" s="18"/>
      <c r="AJ2244" s="18"/>
      <c r="AK2244" s="18"/>
      <c r="AL2244" s="18"/>
      <c r="AM2244" s="18"/>
      <c r="AN2244" s="18"/>
      <c r="AO2244" s="18"/>
      <c r="AP2244" s="18"/>
      <c r="AQ2244" s="18"/>
      <c r="AR2244" s="19"/>
      <c r="AS2244" s="19"/>
      <c r="AT2244" s="19"/>
      <c r="AU2244" s="19"/>
      <c r="AV2244" s="19"/>
      <c r="AW2244" s="19"/>
      <c r="AX2244" s="19"/>
      <c r="AY2244" s="19"/>
      <c r="AZ2244" s="19"/>
      <c r="BA2244" s="19"/>
      <c r="BB2244" s="19"/>
      <c r="BC2244" s="19"/>
      <c r="BD2244" s="19"/>
      <c r="BE2244" s="19"/>
      <c r="BF2244" s="19"/>
      <c r="BG2244" s="19"/>
      <c r="BH2244" s="19"/>
      <c r="BI2244" s="19"/>
      <c r="BJ2244" s="19"/>
      <c r="BK2244" s="19"/>
      <c r="BL2244" s="19"/>
      <c r="BM2244" s="19"/>
      <c r="BN2244" s="19"/>
      <c r="BO2244" s="19"/>
      <c r="BP2244" s="19"/>
    </row>
    <row r="2245" spans="1:68" s="2" customFormat="1">
      <c r="A2245" s="57"/>
      <c r="B2245" s="18"/>
      <c r="C2245" s="18"/>
      <c r="D2245" s="18"/>
      <c r="E2245" s="18"/>
      <c r="F2245" s="18"/>
      <c r="G2245" s="18"/>
      <c r="H2245" s="18"/>
      <c r="I2245" s="18"/>
      <c r="J2245" s="18"/>
      <c r="K2245" s="18"/>
      <c r="L2245" s="18"/>
      <c r="M2245" s="18"/>
      <c r="N2245" s="18"/>
      <c r="O2245" s="18"/>
      <c r="P2245" s="18"/>
      <c r="Q2245" s="18"/>
      <c r="R2245" s="18"/>
      <c r="S2245" s="18"/>
      <c r="T2245" s="18"/>
      <c r="U2245" s="18"/>
      <c r="V2245" s="18"/>
      <c r="W2245" s="18"/>
      <c r="X2245" s="18"/>
      <c r="Y2245" s="18"/>
      <c r="Z2245" s="18"/>
      <c r="AA2245" s="18"/>
      <c r="AB2245" s="18"/>
      <c r="AC2245" s="18"/>
      <c r="AD2245" s="18"/>
      <c r="AE2245" s="18"/>
      <c r="AF2245" s="18"/>
      <c r="AG2245" s="18"/>
      <c r="AH2245" s="18"/>
      <c r="AI2245" s="18"/>
      <c r="AJ2245" s="18"/>
      <c r="AK2245" s="18"/>
      <c r="AL2245" s="18"/>
      <c r="AM2245" s="18"/>
      <c r="AN2245" s="18"/>
      <c r="AO2245" s="18"/>
      <c r="AP2245" s="18"/>
      <c r="AQ2245" s="18"/>
      <c r="AR2245" s="19"/>
      <c r="AS2245" s="19"/>
      <c r="AT2245" s="19"/>
      <c r="AU2245" s="19"/>
      <c r="AV2245" s="19"/>
      <c r="AW2245" s="19"/>
      <c r="AX2245" s="19"/>
      <c r="AY2245" s="19"/>
      <c r="AZ2245" s="19"/>
      <c r="BA2245" s="19"/>
      <c r="BB2245" s="19"/>
      <c r="BC2245" s="19"/>
      <c r="BD2245" s="19"/>
      <c r="BE2245" s="19"/>
      <c r="BF2245" s="19"/>
      <c r="BG2245" s="19"/>
      <c r="BH2245" s="19"/>
      <c r="BI2245" s="19"/>
      <c r="BJ2245" s="19"/>
      <c r="BK2245" s="19"/>
      <c r="BL2245" s="19"/>
      <c r="BM2245" s="19"/>
      <c r="BN2245" s="19"/>
      <c r="BO2245" s="19"/>
      <c r="BP2245" s="19"/>
    </row>
    <row r="2246" spans="1:68" s="2" customFormat="1">
      <c r="A2246" s="57"/>
      <c r="B2246" s="18"/>
      <c r="C2246" s="18"/>
      <c r="D2246" s="18"/>
      <c r="E2246" s="18"/>
      <c r="F2246" s="18"/>
      <c r="G2246" s="18"/>
      <c r="H2246" s="18"/>
      <c r="I2246" s="18"/>
      <c r="J2246" s="18"/>
      <c r="K2246" s="18"/>
      <c r="L2246" s="18"/>
      <c r="M2246" s="18"/>
      <c r="N2246" s="18"/>
      <c r="O2246" s="18"/>
      <c r="P2246" s="18"/>
      <c r="Q2246" s="18"/>
      <c r="R2246" s="18"/>
      <c r="S2246" s="18"/>
      <c r="T2246" s="18"/>
      <c r="U2246" s="18"/>
      <c r="V2246" s="18"/>
      <c r="W2246" s="18"/>
      <c r="X2246" s="18"/>
      <c r="Y2246" s="18"/>
      <c r="Z2246" s="18"/>
      <c r="AA2246" s="18"/>
      <c r="AB2246" s="18"/>
      <c r="AC2246" s="18"/>
      <c r="AD2246" s="18"/>
      <c r="AE2246" s="18"/>
      <c r="AF2246" s="18"/>
      <c r="AG2246" s="18"/>
      <c r="AH2246" s="18"/>
      <c r="AI2246" s="18"/>
      <c r="AJ2246" s="18"/>
      <c r="AK2246" s="18"/>
      <c r="AL2246" s="18"/>
      <c r="AM2246" s="18"/>
      <c r="AN2246" s="18"/>
      <c r="AO2246" s="18"/>
      <c r="AP2246" s="18"/>
      <c r="AQ2246" s="18"/>
      <c r="AR2246" s="19"/>
      <c r="AS2246" s="19"/>
      <c r="AT2246" s="19"/>
      <c r="AU2246" s="19"/>
      <c r="AV2246" s="19"/>
      <c r="AW2246" s="19"/>
      <c r="AX2246" s="19"/>
      <c r="AY2246" s="19"/>
      <c r="AZ2246" s="19"/>
      <c r="BA2246" s="19"/>
      <c r="BB2246" s="19"/>
      <c r="BC2246" s="19"/>
      <c r="BD2246" s="19"/>
      <c r="BE2246" s="19"/>
      <c r="BF2246" s="19"/>
      <c r="BG2246" s="19"/>
      <c r="BH2246" s="19"/>
      <c r="BI2246" s="19"/>
      <c r="BJ2246" s="19"/>
      <c r="BK2246" s="19"/>
      <c r="BL2246" s="19"/>
      <c r="BM2246" s="19"/>
      <c r="BN2246" s="19"/>
      <c r="BO2246" s="19"/>
      <c r="BP2246" s="19"/>
    </row>
    <row r="2247" spans="1:68" s="2" customFormat="1">
      <c r="A2247" s="57"/>
      <c r="B2247" s="18"/>
      <c r="C2247" s="18"/>
      <c r="D2247" s="18"/>
      <c r="E2247" s="18"/>
      <c r="F2247" s="18"/>
      <c r="G2247" s="18"/>
      <c r="H2247" s="18"/>
      <c r="I2247" s="18"/>
      <c r="J2247" s="18"/>
      <c r="K2247" s="18"/>
      <c r="L2247" s="18"/>
      <c r="M2247" s="18"/>
      <c r="N2247" s="18"/>
      <c r="O2247" s="18"/>
      <c r="P2247" s="18"/>
      <c r="Q2247" s="18"/>
      <c r="R2247" s="18"/>
      <c r="S2247" s="18"/>
      <c r="T2247" s="18"/>
      <c r="U2247" s="18"/>
      <c r="V2247" s="18"/>
      <c r="W2247" s="18"/>
      <c r="X2247" s="18"/>
      <c r="Y2247" s="18"/>
      <c r="Z2247" s="18"/>
      <c r="AA2247" s="18"/>
      <c r="AB2247" s="18"/>
      <c r="AC2247" s="18"/>
      <c r="AD2247" s="18"/>
      <c r="AE2247" s="18"/>
      <c r="AF2247" s="18"/>
      <c r="AG2247" s="18"/>
      <c r="AH2247" s="18"/>
      <c r="AI2247" s="18"/>
      <c r="AJ2247" s="18"/>
      <c r="AK2247" s="18"/>
      <c r="AL2247" s="18"/>
      <c r="AM2247" s="18"/>
      <c r="AN2247" s="18"/>
      <c r="AO2247" s="18"/>
      <c r="AP2247" s="18"/>
      <c r="AQ2247" s="18"/>
      <c r="AR2247" s="19"/>
      <c r="AS2247" s="19"/>
      <c r="AT2247" s="19"/>
      <c r="AU2247" s="19"/>
      <c r="AV2247" s="19"/>
      <c r="AW2247" s="19"/>
      <c r="AX2247" s="19"/>
      <c r="AY2247" s="19"/>
      <c r="AZ2247" s="19"/>
      <c r="BA2247" s="19"/>
      <c r="BB2247" s="19"/>
      <c r="BC2247" s="19"/>
      <c r="BD2247" s="19"/>
      <c r="BE2247" s="19"/>
      <c r="BF2247" s="19"/>
      <c r="BG2247" s="19"/>
      <c r="BH2247" s="19"/>
      <c r="BI2247" s="19"/>
      <c r="BJ2247" s="19"/>
      <c r="BK2247" s="19"/>
      <c r="BL2247" s="19"/>
      <c r="BM2247" s="19"/>
      <c r="BN2247" s="19"/>
      <c r="BO2247" s="19"/>
      <c r="BP2247" s="19"/>
    </row>
    <row r="2248" spans="1:68" s="2" customFormat="1">
      <c r="A2248" s="57"/>
      <c r="B2248" s="18"/>
      <c r="C2248" s="18"/>
      <c r="D2248" s="18"/>
      <c r="E2248" s="18"/>
      <c r="F2248" s="18"/>
      <c r="G2248" s="18"/>
      <c r="H2248" s="18"/>
      <c r="I2248" s="18"/>
      <c r="J2248" s="18"/>
      <c r="K2248" s="18"/>
      <c r="L2248" s="18"/>
      <c r="M2248" s="18"/>
      <c r="N2248" s="18"/>
      <c r="O2248" s="18"/>
      <c r="P2248" s="18"/>
      <c r="Q2248" s="18"/>
      <c r="R2248" s="18"/>
      <c r="S2248" s="18"/>
      <c r="T2248" s="18"/>
      <c r="U2248" s="18"/>
      <c r="V2248" s="18"/>
      <c r="W2248" s="18"/>
      <c r="X2248" s="18"/>
      <c r="Y2248" s="18"/>
      <c r="Z2248" s="18"/>
      <c r="AA2248" s="18"/>
      <c r="AB2248" s="18"/>
      <c r="AC2248" s="18"/>
      <c r="AD2248" s="18"/>
      <c r="AE2248" s="18"/>
      <c r="AF2248" s="18"/>
      <c r="AG2248" s="18"/>
      <c r="AH2248" s="18"/>
      <c r="AI2248" s="18"/>
      <c r="AJ2248" s="18"/>
      <c r="AK2248" s="18"/>
      <c r="AL2248" s="18"/>
      <c r="AM2248" s="18"/>
      <c r="AN2248" s="18"/>
      <c r="AO2248" s="18"/>
      <c r="AP2248" s="18"/>
      <c r="AQ2248" s="18"/>
      <c r="AR2248" s="19"/>
      <c r="AS2248" s="19"/>
      <c r="AT2248" s="19"/>
      <c r="AU2248" s="19"/>
      <c r="AV2248" s="19"/>
      <c r="AW2248" s="19"/>
      <c r="AX2248" s="19"/>
      <c r="AY2248" s="19"/>
      <c r="AZ2248" s="19"/>
      <c r="BA2248" s="19"/>
      <c r="BB2248" s="19"/>
      <c r="BC2248" s="19"/>
      <c r="BD2248" s="19"/>
      <c r="BE2248" s="19"/>
      <c r="BF2248" s="19"/>
      <c r="BG2248" s="19"/>
      <c r="BH2248" s="19"/>
      <c r="BI2248" s="19"/>
      <c r="BJ2248" s="19"/>
      <c r="BK2248" s="19"/>
      <c r="BL2248" s="19"/>
      <c r="BM2248" s="19"/>
      <c r="BN2248" s="19"/>
      <c r="BO2248" s="19"/>
      <c r="BP2248" s="19"/>
    </row>
    <row r="2249" spans="1:68" s="2" customFormat="1">
      <c r="A2249" s="57"/>
      <c r="B2249" s="18"/>
      <c r="C2249" s="18"/>
      <c r="D2249" s="18"/>
      <c r="E2249" s="18"/>
      <c r="F2249" s="18"/>
      <c r="G2249" s="18"/>
      <c r="H2249" s="18"/>
      <c r="I2249" s="18"/>
      <c r="J2249" s="18"/>
      <c r="K2249" s="18"/>
      <c r="L2249" s="18"/>
      <c r="M2249" s="18"/>
      <c r="N2249" s="18"/>
      <c r="O2249" s="18"/>
      <c r="P2249" s="18"/>
      <c r="Q2249" s="18"/>
      <c r="R2249" s="18"/>
      <c r="S2249" s="18"/>
      <c r="T2249" s="18"/>
      <c r="U2249" s="18"/>
      <c r="V2249" s="18"/>
      <c r="W2249" s="18"/>
      <c r="X2249" s="18"/>
      <c r="Y2249" s="18"/>
      <c r="Z2249" s="18"/>
      <c r="AA2249" s="18"/>
      <c r="AB2249" s="18"/>
      <c r="AC2249" s="18"/>
      <c r="AD2249" s="18"/>
      <c r="AE2249" s="18"/>
      <c r="AF2249" s="18"/>
      <c r="AG2249" s="18"/>
      <c r="AH2249" s="18"/>
      <c r="AI2249" s="18"/>
      <c r="AJ2249" s="18"/>
      <c r="AK2249" s="18"/>
      <c r="AL2249" s="18"/>
      <c r="AM2249" s="18"/>
      <c r="AN2249" s="18"/>
      <c r="AO2249" s="18"/>
      <c r="AP2249" s="18"/>
      <c r="AQ2249" s="18"/>
      <c r="AR2249" s="19"/>
      <c r="AS2249" s="19"/>
      <c r="AT2249" s="19"/>
      <c r="AU2249" s="19"/>
      <c r="AV2249" s="19"/>
      <c r="AW2249" s="19"/>
      <c r="AX2249" s="19"/>
      <c r="AY2249" s="19"/>
      <c r="AZ2249" s="19"/>
      <c r="BA2249" s="19"/>
      <c r="BB2249" s="19"/>
      <c r="BC2249" s="19"/>
      <c r="BD2249" s="19"/>
      <c r="BE2249" s="19"/>
      <c r="BF2249" s="19"/>
      <c r="BG2249" s="19"/>
      <c r="BH2249" s="19"/>
      <c r="BI2249" s="19"/>
      <c r="BJ2249" s="19"/>
      <c r="BK2249" s="19"/>
      <c r="BL2249" s="19"/>
      <c r="BM2249" s="19"/>
      <c r="BN2249" s="19"/>
      <c r="BO2249" s="19"/>
      <c r="BP2249" s="19"/>
    </row>
    <row r="2250" spans="1:68" s="2" customFormat="1">
      <c r="A2250" s="57"/>
      <c r="B2250" s="18"/>
      <c r="C2250" s="18"/>
      <c r="D2250" s="18"/>
      <c r="E2250" s="18"/>
      <c r="F2250" s="18"/>
      <c r="G2250" s="18"/>
      <c r="H2250" s="18"/>
      <c r="I2250" s="18"/>
      <c r="J2250" s="18"/>
      <c r="K2250" s="18"/>
      <c r="L2250" s="18"/>
      <c r="M2250" s="18"/>
      <c r="N2250" s="18"/>
      <c r="O2250" s="18"/>
      <c r="P2250" s="18"/>
      <c r="Q2250" s="18"/>
      <c r="R2250" s="18"/>
      <c r="S2250" s="18"/>
      <c r="T2250" s="18"/>
      <c r="U2250" s="18"/>
      <c r="V2250" s="18"/>
      <c r="W2250" s="18"/>
      <c r="X2250" s="18"/>
      <c r="Y2250" s="18"/>
      <c r="Z2250" s="18"/>
      <c r="AA2250" s="18"/>
      <c r="AB2250" s="18"/>
      <c r="AC2250" s="18"/>
      <c r="AD2250" s="18"/>
      <c r="AE2250" s="18"/>
      <c r="AF2250" s="18"/>
      <c r="AG2250" s="18"/>
      <c r="AH2250" s="18"/>
      <c r="AI2250" s="18"/>
      <c r="AJ2250" s="18"/>
      <c r="AK2250" s="18"/>
      <c r="AL2250" s="18"/>
      <c r="AM2250" s="18"/>
      <c r="AN2250" s="18"/>
      <c r="AO2250" s="18"/>
      <c r="AP2250" s="18"/>
      <c r="AQ2250" s="18"/>
      <c r="AR2250" s="19"/>
      <c r="AS2250" s="19"/>
      <c r="AT2250" s="19"/>
      <c r="AU2250" s="19"/>
      <c r="AV2250" s="19"/>
      <c r="AW2250" s="19"/>
      <c r="AX2250" s="19"/>
      <c r="AY2250" s="19"/>
      <c r="AZ2250" s="19"/>
      <c r="BA2250" s="19"/>
      <c r="BB2250" s="19"/>
      <c r="BC2250" s="19"/>
      <c r="BD2250" s="19"/>
      <c r="BE2250" s="19"/>
      <c r="BF2250" s="19"/>
      <c r="BG2250" s="19"/>
      <c r="BH2250" s="19"/>
      <c r="BI2250" s="19"/>
      <c r="BJ2250" s="19"/>
      <c r="BK2250" s="19"/>
      <c r="BL2250" s="19"/>
      <c r="BM2250" s="19"/>
      <c r="BN2250" s="19"/>
      <c r="BO2250" s="19"/>
      <c r="BP2250" s="19"/>
    </row>
    <row r="2251" spans="1:68" s="2" customFormat="1">
      <c r="A2251" s="57"/>
      <c r="B2251" s="18"/>
      <c r="C2251" s="18"/>
      <c r="D2251" s="18"/>
      <c r="E2251" s="18"/>
      <c r="F2251" s="18"/>
      <c r="G2251" s="18"/>
      <c r="H2251" s="18"/>
      <c r="I2251" s="18"/>
      <c r="J2251" s="18"/>
      <c r="K2251" s="18"/>
      <c r="L2251" s="18"/>
      <c r="M2251" s="18"/>
      <c r="N2251" s="18"/>
      <c r="O2251" s="18"/>
      <c r="P2251" s="18"/>
      <c r="Q2251" s="18"/>
      <c r="R2251" s="18"/>
      <c r="S2251" s="18"/>
      <c r="T2251" s="18"/>
      <c r="U2251" s="18"/>
      <c r="V2251" s="18"/>
      <c r="W2251" s="18"/>
      <c r="X2251" s="18"/>
      <c r="Y2251" s="18"/>
      <c r="Z2251" s="18"/>
      <c r="AA2251" s="18"/>
      <c r="AB2251" s="18"/>
      <c r="AC2251" s="18"/>
      <c r="AD2251" s="18"/>
      <c r="AE2251" s="18"/>
      <c r="AF2251" s="18"/>
      <c r="AG2251" s="18"/>
      <c r="AH2251" s="18"/>
      <c r="AI2251" s="18"/>
      <c r="AJ2251" s="18"/>
      <c r="AK2251" s="18"/>
      <c r="AL2251" s="18"/>
      <c r="AM2251" s="18"/>
      <c r="AN2251" s="18"/>
      <c r="AO2251" s="18"/>
      <c r="AP2251" s="18"/>
      <c r="AQ2251" s="18"/>
      <c r="AR2251" s="19"/>
      <c r="AS2251" s="19"/>
      <c r="AT2251" s="19"/>
      <c r="AU2251" s="19"/>
      <c r="AV2251" s="19"/>
      <c r="AW2251" s="19"/>
      <c r="AX2251" s="19"/>
      <c r="AY2251" s="19"/>
      <c r="AZ2251" s="19"/>
      <c r="BA2251" s="19"/>
      <c r="BB2251" s="19"/>
      <c r="BC2251" s="19"/>
      <c r="BD2251" s="19"/>
      <c r="BE2251" s="19"/>
      <c r="BF2251" s="19"/>
      <c r="BG2251" s="19"/>
      <c r="BH2251" s="19"/>
      <c r="BI2251" s="19"/>
      <c r="BJ2251" s="19"/>
      <c r="BK2251" s="19"/>
      <c r="BL2251" s="19"/>
      <c r="BM2251" s="19"/>
      <c r="BN2251" s="19"/>
      <c r="BO2251" s="19"/>
      <c r="BP2251" s="19"/>
    </row>
    <row r="2252" spans="1:68" s="2" customFormat="1">
      <c r="A2252" s="57"/>
      <c r="B2252" s="18"/>
      <c r="C2252" s="18"/>
      <c r="D2252" s="18"/>
      <c r="E2252" s="18"/>
      <c r="F2252" s="18"/>
      <c r="G2252" s="18"/>
      <c r="H2252" s="18"/>
      <c r="I2252" s="18"/>
      <c r="J2252" s="18"/>
      <c r="K2252" s="18"/>
      <c r="L2252" s="18"/>
      <c r="M2252" s="18"/>
      <c r="N2252" s="18"/>
      <c r="O2252" s="18"/>
      <c r="P2252" s="18"/>
      <c r="Q2252" s="18"/>
      <c r="R2252" s="18"/>
      <c r="S2252" s="18"/>
      <c r="T2252" s="18"/>
      <c r="U2252" s="18"/>
      <c r="V2252" s="18"/>
      <c r="W2252" s="18"/>
      <c r="X2252" s="18"/>
      <c r="Y2252" s="18"/>
      <c r="Z2252" s="18"/>
      <c r="AA2252" s="18"/>
      <c r="AB2252" s="18"/>
      <c r="AC2252" s="18"/>
      <c r="AD2252" s="18"/>
      <c r="AE2252" s="18"/>
      <c r="AF2252" s="18"/>
      <c r="AG2252" s="18"/>
      <c r="AH2252" s="18"/>
      <c r="AI2252" s="18"/>
      <c r="AJ2252" s="18"/>
      <c r="AK2252" s="18"/>
      <c r="AL2252" s="18"/>
      <c r="AM2252" s="18"/>
      <c r="AN2252" s="18"/>
      <c r="AO2252" s="18"/>
      <c r="AP2252" s="18"/>
      <c r="AQ2252" s="18"/>
      <c r="AR2252" s="19"/>
      <c r="AS2252" s="19"/>
      <c r="AT2252" s="19"/>
      <c r="AU2252" s="19"/>
      <c r="AV2252" s="19"/>
      <c r="AW2252" s="19"/>
      <c r="AX2252" s="19"/>
      <c r="AY2252" s="19"/>
      <c r="AZ2252" s="19"/>
      <c r="BA2252" s="19"/>
      <c r="BB2252" s="19"/>
      <c r="BC2252" s="19"/>
      <c r="BD2252" s="19"/>
      <c r="BE2252" s="19"/>
      <c r="BF2252" s="19"/>
      <c r="BG2252" s="19"/>
      <c r="BH2252" s="19"/>
      <c r="BI2252" s="19"/>
      <c r="BJ2252" s="19"/>
      <c r="BK2252" s="19"/>
      <c r="BL2252" s="19"/>
      <c r="BM2252" s="19"/>
      <c r="BN2252" s="19"/>
      <c r="BO2252" s="19"/>
      <c r="BP2252" s="19"/>
    </row>
    <row r="2253" spans="1:68" s="2" customFormat="1">
      <c r="A2253" s="57"/>
      <c r="B2253" s="18"/>
      <c r="C2253" s="18"/>
      <c r="D2253" s="18"/>
      <c r="E2253" s="18"/>
      <c r="F2253" s="18"/>
      <c r="G2253" s="18"/>
      <c r="H2253" s="18"/>
      <c r="I2253" s="18"/>
      <c r="J2253" s="18"/>
      <c r="K2253" s="18"/>
      <c r="L2253" s="18"/>
      <c r="M2253" s="18"/>
      <c r="N2253" s="18"/>
      <c r="O2253" s="18"/>
      <c r="P2253" s="18"/>
      <c r="Q2253" s="18"/>
      <c r="R2253" s="18"/>
      <c r="S2253" s="18"/>
      <c r="T2253" s="18"/>
      <c r="U2253" s="18"/>
      <c r="V2253" s="18"/>
      <c r="W2253" s="18"/>
      <c r="X2253" s="18"/>
      <c r="Y2253" s="18"/>
      <c r="Z2253" s="18"/>
      <c r="AA2253" s="18"/>
      <c r="AB2253" s="18"/>
      <c r="AC2253" s="18"/>
      <c r="AD2253" s="18"/>
      <c r="AE2253" s="18"/>
      <c r="AF2253" s="18"/>
      <c r="AG2253" s="18"/>
      <c r="AH2253" s="18"/>
      <c r="AI2253" s="18"/>
      <c r="AJ2253" s="18"/>
      <c r="AK2253" s="18"/>
      <c r="AL2253" s="18"/>
      <c r="AM2253" s="18"/>
      <c r="AN2253" s="18"/>
      <c r="AO2253" s="18"/>
      <c r="AP2253" s="18"/>
      <c r="AQ2253" s="18"/>
      <c r="AR2253" s="19"/>
      <c r="AS2253" s="19"/>
      <c r="AT2253" s="19"/>
      <c r="AU2253" s="19"/>
      <c r="AV2253" s="19"/>
      <c r="AW2253" s="19"/>
      <c r="AX2253" s="19"/>
      <c r="AY2253" s="19"/>
      <c r="AZ2253" s="19"/>
      <c r="BA2253" s="19"/>
      <c r="BB2253" s="19"/>
      <c r="BC2253" s="19"/>
      <c r="BD2253" s="19"/>
      <c r="BE2253" s="19"/>
      <c r="BF2253" s="19"/>
      <c r="BG2253" s="19"/>
      <c r="BH2253" s="19"/>
      <c r="BI2253" s="19"/>
      <c r="BJ2253" s="19"/>
      <c r="BK2253" s="19"/>
      <c r="BL2253" s="19"/>
      <c r="BM2253" s="19"/>
      <c r="BN2253" s="19"/>
      <c r="BO2253" s="19"/>
      <c r="BP2253" s="19"/>
    </row>
    <row r="2254" spans="1:68" s="2" customFormat="1">
      <c r="A2254" s="57"/>
      <c r="B2254" s="18"/>
      <c r="C2254" s="18"/>
      <c r="D2254" s="18"/>
      <c r="E2254" s="18"/>
      <c r="F2254" s="18"/>
      <c r="G2254" s="18"/>
      <c r="H2254" s="18"/>
      <c r="I2254" s="18"/>
      <c r="J2254" s="18"/>
      <c r="K2254" s="18"/>
      <c r="L2254" s="18"/>
      <c r="M2254" s="18"/>
      <c r="N2254" s="18"/>
      <c r="O2254" s="18"/>
      <c r="P2254" s="18"/>
      <c r="Q2254" s="18"/>
      <c r="R2254" s="18"/>
      <c r="S2254" s="18"/>
      <c r="T2254" s="18"/>
      <c r="U2254" s="18"/>
      <c r="V2254" s="18"/>
      <c r="W2254" s="18"/>
      <c r="X2254" s="18"/>
      <c r="Y2254" s="18"/>
      <c r="Z2254" s="18"/>
      <c r="AA2254" s="18"/>
      <c r="AB2254" s="18"/>
      <c r="AC2254" s="18"/>
      <c r="AD2254" s="18"/>
      <c r="AE2254" s="18"/>
      <c r="AF2254" s="18"/>
      <c r="AG2254" s="18"/>
      <c r="AH2254" s="18"/>
      <c r="AI2254" s="18"/>
      <c r="AJ2254" s="18"/>
      <c r="AK2254" s="18"/>
      <c r="AL2254" s="18"/>
      <c r="AM2254" s="18"/>
      <c r="AN2254" s="18"/>
      <c r="AO2254" s="18"/>
      <c r="AP2254" s="18"/>
      <c r="AQ2254" s="18"/>
      <c r="AR2254" s="19"/>
      <c r="AS2254" s="19"/>
      <c r="AT2254" s="19"/>
      <c r="AU2254" s="19"/>
      <c r="AV2254" s="19"/>
      <c r="AW2254" s="19"/>
      <c r="AX2254" s="19"/>
      <c r="AY2254" s="19"/>
      <c r="AZ2254" s="19"/>
      <c r="BA2254" s="19"/>
      <c r="BB2254" s="19"/>
      <c r="BC2254" s="19"/>
      <c r="BD2254" s="19"/>
      <c r="BE2254" s="19"/>
      <c r="BF2254" s="19"/>
      <c r="BG2254" s="19"/>
      <c r="BH2254" s="19"/>
      <c r="BI2254" s="19"/>
      <c r="BJ2254" s="19"/>
      <c r="BK2254" s="19"/>
      <c r="BL2254" s="19"/>
      <c r="BM2254" s="19"/>
      <c r="BN2254" s="19"/>
      <c r="BO2254" s="19"/>
      <c r="BP2254" s="19"/>
    </row>
  </sheetData>
  <mergeCells count="14">
    <mergeCell ref="AL1:AN1"/>
    <mergeCell ref="AO1:AQ1"/>
    <mergeCell ref="T1:V1"/>
    <mergeCell ref="W1:Y1"/>
    <mergeCell ref="Z1:AB1"/>
    <mergeCell ref="AC1:AE1"/>
    <mergeCell ref="AF1:AH1"/>
    <mergeCell ref="AI1:AK1"/>
    <mergeCell ref="Q1:S1"/>
    <mergeCell ref="B1:D1"/>
    <mergeCell ref="E1:G1"/>
    <mergeCell ref="H1:J1"/>
    <mergeCell ref="K1:M1"/>
    <mergeCell ref="N1:P1"/>
  </mergeCells>
  <pageMargins left="0.7" right="0.7" top="0.75" bottom="0.75" header="0.3" footer="0.3"/>
  <pageSetup orientation="portrait" horizontalDpi="300" verticalDpi="30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3B102-334D-415C-A6D2-01666535FD25}">
  <dimension ref="A1:IV109"/>
  <sheetViews>
    <sheetView workbookViewId="0">
      <pane xSplit="1" ySplit="2" topLeftCell="B30" activePane="bottomRight" state="frozen"/>
      <selection pane="topRight" activeCell="B1" sqref="B1"/>
      <selection pane="bottomLeft" activeCell="A4" sqref="A4"/>
      <selection pane="bottomRight" activeCell="BL28" sqref="BL28"/>
    </sheetView>
  </sheetViews>
  <sheetFormatPr defaultColWidth="9.1796875" defaultRowHeight="14.5"/>
  <cols>
    <col min="1" max="1" width="10.54296875" style="53" customWidth="1"/>
    <col min="2" max="2" width="11.7265625" style="5" bestFit="1" customWidth="1"/>
    <col min="3" max="3" width="11.7265625" style="13" customWidth="1"/>
    <col min="4" max="4" width="13.81640625" style="13" bestFit="1" customWidth="1"/>
    <col min="5" max="5" width="11.7265625" style="3" customWidth="1"/>
    <col min="6" max="10" width="9.1796875" style="3"/>
    <col min="11" max="11" width="12" style="3" customWidth="1"/>
    <col min="12" max="12" width="12" style="7" customWidth="1"/>
    <col min="13" max="13" width="12" style="5" customWidth="1"/>
    <col min="14" max="14" width="12.7265625" style="3" bestFit="1" customWidth="1"/>
    <col min="15" max="16" width="10.81640625" style="3" bestFit="1" customWidth="1"/>
    <col min="17" max="18" width="9.1796875" style="3"/>
    <col min="19" max="19" width="10.81640625" style="3" bestFit="1" customWidth="1"/>
    <col min="20" max="21" width="10.81640625" style="3" customWidth="1"/>
    <col min="22" max="22" width="9.1796875" style="3"/>
    <col min="23" max="24" width="9.54296875" style="3" bestFit="1" customWidth="1"/>
    <col min="25" max="27" width="9.1796875" style="3"/>
    <col min="28" max="29" width="9.54296875" style="3" customWidth="1"/>
    <col min="30" max="30" width="11.7265625" style="5" customWidth="1"/>
    <col min="31" max="40" width="9.1796875" style="3"/>
    <col min="41" max="41" width="11.7265625" style="3" bestFit="1" customWidth="1"/>
    <col min="42" max="43" width="11.7265625" style="7" customWidth="1"/>
    <col min="44" max="46" width="9.1796875" style="3"/>
    <col min="47" max="47" width="11.7265625" style="5" customWidth="1"/>
    <col min="48" max="48" width="9.54296875" style="3" customWidth="1"/>
    <col min="49" max="49" width="12.7265625" style="3" bestFit="1" customWidth="1"/>
    <col min="50" max="50" width="11" style="3" bestFit="1" customWidth="1"/>
    <col min="51" max="51" width="9.54296875" style="3" customWidth="1"/>
    <col min="52" max="52" width="9.1796875" style="3"/>
    <col min="53" max="53" width="9.54296875" style="3" bestFit="1" customWidth="1"/>
    <col min="54" max="54" width="9.54296875" style="3" customWidth="1"/>
    <col min="55" max="55" width="10" style="3" customWidth="1"/>
    <col min="56" max="56" width="9.54296875" style="3" bestFit="1" customWidth="1"/>
    <col min="57" max="58" width="9.1796875" style="3"/>
    <col min="59" max="59" width="9.54296875" style="3" customWidth="1"/>
    <col min="60" max="63" width="12.7265625" style="7" customWidth="1"/>
    <col min="64" max="64" width="11.26953125" style="5" customWidth="1"/>
    <col min="65" max="66" width="10.1796875" style="3" bestFit="1" customWidth="1"/>
    <col min="67" max="67" width="11.1796875" style="3" bestFit="1" customWidth="1"/>
    <col min="68" max="68" width="9.54296875" style="3" customWidth="1"/>
    <col min="69" max="71" width="9.1796875" style="3"/>
    <col min="72" max="72" width="9.1796875" style="7"/>
    <col min="73" max="73" width="11.81640625" style="7" bestFit="1" customWidth="1"/>
    <col min="74" max="74" width="11.1796875" style="7" bestFit="1" customWidth="1"/>
    <col min="75" max="75" width="10" style="7" bestFit="1" customWidth="1"/>
    <col min="76" max="77" width="9.1796875" style="7"/>
    <col min="78" max="78" width="9.54296875" style="3" bestFit="1" customWidth="1"/>
    <col min="79" max="80" width="10.1796875" style="3" bestFit="1" customWidth="1"/>
    <col min="81" max="81" width="9.1796875" style="3"/>
    <col min="82" max="82" width="11.1796875" style="3" bestFit="1" customWidth="1"/>
    <col min="83" max="85" width="9.1796875" style="3"/>
    <col min="86" max="86" width="9.54296875" style="3" customWidth="1"/>
    <col min="87" max="87" width="9.1796875" style="3"/>
    <col min="88" max="88" width="9.54296875" style="3" bestFit="1" customWidth="1"/>
    <col min="89" max="90" width="9.1796875" style="3"/>
    <col min="91" max="91" width="11" style="5" customWidth="1"/>
    <col min="92" max="92" width="9.1796875" style="3"/>
    <col min="93" max="93" width="10.1796875" style="3" bestFit="1" customWidth="1"/>
    <col min="94" max="97" width="9.1796875" style="3"/>
    <col min="98" max="98" width="10.1796875" style="3" bestFit="1" customWidth="1"/>
    <col min="99" max="99" width="9.1796875" style="3"/>
    <col min="100" max="100" width="10" style="3" bestFit="1" customWidth="1"/>
    <col min="101" max="102" width="9.54296875" style="3" customWidth="1"/>
    <col min="103" max="103" width="9.1796875" style="3"/>
    <col min="104" max="106" width="12.7265625" style="8" customWidth="1"/>
    <col min="107" max="107" width="10.7265625" style="5" customWidth="1"/>
    <col min="108" max="108" width="10" style="3" customWidth="1"/>
    <col min="109" max="109" width="11.1796875" style="3" bestFit="1" customWidth="1"/>
    <col min="110" max="111" width="9.1796875" style="3"/>
    <col min="112" max="112" width="9.54296875" style="7" customWidth="1"/>
    <col min="113" max="113" width="11" style="5" customWidth="1"/>
    <col min="114" max="115" width="11.1796875" style="3" bestFit="1" customWidth="1"/>
    <col min="116" max="116" width="9.1796875" style="3"/>
    <col min="117" max="117" width="10.7265625" style="5" customWidth="1"/>
    <col min="118" max="120" width="9.1796875" style="3"/>
    <col min="121" max="121" width="11.1796875" style="3" bestFit="1" customWidth="1"/>
    <col min="122" max="122" width="9.1796875" style="3"/>
    <col min="123" max="123" width="12.7265625" style="3" bestFit="1" customWidth="1"/>
    <col min="124" max="124" width="12.7265625" style="7" customWidth="1"/>
    <col min="125" max="125" width="11.1796875" style="3" bestFit="1" customWidth="1"/>
    <col min="126" max="126" width="9.54296875" style="3" customWidth="1"/>
    <col min="127" max="127" width="11.1796875" style="3" bestFit="1" customWidth="1"/>
    <col min="128" max="128" width="9.54296875" style="3" customWidth="1"/>
    <col min="129" max="133" width="9.1796875" style="3"/>
    <col min="134" max="135" width="9.54296875" style="7" customWidth="1"/>
    <col min="136" max="136" width="11.26953125" style="5" customWidth="1"/>
    <col min="137" max="138" width="9.54296875" style="3" customWidth="1"/>
    <col min="139" max="139" width="9.1796875" style="3"/>
    <col min="140" max="140" width="12.7265625" style="3" bestFit="1" customWidth="1"/>
    <col min="141" max="141" width="10.81640625" style="3" customWidth="1"/>
    <col min="142" max="146" width="9.1796875" style="3"/>
    <col min="147" max="147" width="10" style="3" bestFit="1" customWidth="1"/>
    <col min="148" max="149" width="10" style="3" customWidth="1"/>
    <col min="150" max="151" width="12.7265625" style="7" customWidth="1"/>
    <col min="152" max="152" width="9.54296875" style="3" bestFit="1" customWidth="1"/>
    <col min="153" max="153" width="9.1796875" style="3"/>
    <col min="154" max="154" width="9.54296875" style="3" customWidth="1"/>
    <col min="155" max="156" width="10" style="3" customWidth="1"/>
    <col min="157" max="157" width="12.7265625" style="3" bestFit="1" customWidth="1"/>
    <col min="158" max="158" width="9.54296875" style="3" customWidth="1"/>
    <col min="159" max="160" width="12.7265625" style="8" customWidth="1"/>
    <col min="161" max="161" width="9.1796875" style="3"/>
    <col min="162" max="162" width="10.1796875" style="3" bestFit="1" customWidth="1"/>
    <col min="163" max="164" width="9.54296875" style="3" customWidth="1"/>
    <col min="165" max="165" width="10" style="3" customWidth="1"/>
    <col min="166" max="166" width="10" style="7" customWidth="1"/>
    <col min="167" max="167" width="9.1796875" style="3"/>
    <col min="168" max="168" width="10" style="3" customWidth="1"/>
    <col min="169" max="171" width="9.1796875" style="3"/>
    <col min="172" max="172" width="10" style="3" bestFit="1" customWidth="1"/>
    <col min="173" max="173" width="11.1796875" style="7" bestFit="1" customWidth="1"/>
    <col min="174" max="177" width="11.1796875" style="7" customWidth="1"/>
    <col min="178" max="178" width="11.7265625" style="17" customWidth="1"/>
    <col min="179" max="182" width="10.1796875" style="3" bestFit="1" customWidth="1"/>
    <col min="183" max="183" width="10.81640625" style="3" bestFit="1" customWidth="1"/>
    <col min="184" max="184" width="11" style="3" bestFit="1" customWidth="1"/>
    <col min="185" max="185" width="11" style="3" customWidth="1"/>
    <col min="186" max="186" width="9.54296875" style="3" bestFit="1" customWidth="1"/>
    <col min="187" max="187" width="9.1796875" style="3"/>
    <col min="188" max="188" width="10.1796875" style="3" bestFit="1" customWidth="1"/>
    <col min="189" max="190" width="9.1796875" style="3"/>
    <col min="191" max="191" width="11" style="17" customWidth="1"/>
    <col min="192" max="192" width="10.81640625" style="3" bestFit="1" customWidth="1"/>
    <col min="193" max="193" width="9.54296875" style="3" customWidth="1"/>
    <col min="194" max="194" width="10.81640625" style="3" customWidth="1"/>
    <col min="195" max="195" width="10.81640625" style="7" customWidth="1"/>
    <col min="196" max="202" width="9.1796875" style="3"/>
    <col min="203" max="203" width="10" style="3" bestFit="1" customWidth="1"/>
    <col min="204" max="206" width="9.54296875" style="3" bestFit="1" customWidth="1"/>
    <col min="207" max="210" width="9.1796875" style="3"/>
    <col min="211" max="211" width="9.54296875" style="3" customWidth="1"/>
    <col min="212" max="212" width="11" style="17" customWidth="1"/>
    <col min="213" max="213" width="9.54296875" style="3" customWidth="1"/>
    <col min="214" max="219" width="9.1796875" style="3"/>
    <col min="220" max="220" width="9.54296875" style="3" customWidth="1"/>
    <col min="221" max="222" width="9.1796875" style="3"/>
    <col min="223" max="224" width="9.54296875" style="3" customWidth="1"/>
    <col min="225" max="227" width="9.1796875" style="3"/>
    <col min="228" max="247" width="9.54296875" style="3" customWidth="1"/>
    <col min="248" max="248" width="9.54296875" style="5" customWidth="1"/>
    <col min="249" max="16384" width="9.1796875" style="20"/>
  </cols>
  <sheetData>
    <row r="1" spans="1:252" s="53" customFormat="1" ht="59.25" customHeight="1">
      <c r="A1" s="45" t="s">
        <v>622</v>
      </c>
      <c r="B1" s="47"/>
      <c r="C1" s="70" t="s">
        <v>96</v>
      </c>
      <c r="D1" s="71"/>
      <c r="E1" s="71"/>
      <c r="F1" s="71"/>
      <c r="G1" s="71"/>
      <c r="H1" s="71"/>
      <c r="I1" s="71"/>
      <c r="J1" s="71"/>
      <c r="K1" s="71"/>
      <c r="L1" s="71"/>
      <c r="M1" s="72"/>
      <c r="N1" s="66" t="s">
        <v>224</v>
      </c>
      <c r="O1" s="66"/>
      <c r="P1" s="66"/>
      <c r="Q1" s="66"/>
      <c r="R1" s="66"/>
      <c r="S1" s="66"/>
      <c r="T1" s="66"/>
      <c r="U1" s="66"/>
      <c r="V1" s="66"/>
      <c r="W1" s="66"/>
      <c r="X1" s="66"/>
      <c r="Y1" s="66"/>
      <c r="Z1" s="66"/>
      <c r="AA1" s="66"/>
      <c r="AB1" s="66"/>
      <c r="AC1" s="66"/>
      <c r="AD1" s="66"/>
      <c r="AE1" s="66" t="s">
        <v>225</v>
      </c>
      <c r="AF1" s="66"/>
      <c r="AG1" s="66"/>
      <c r="AH1" s="66"/>
      <c r="AI1" s="66"/>
      <c r="AJ1" s="66"/>
      <c r="AK1" s="66"/>
      <c r="AL1" s="66"/>
      <c r="AM1" s="66"/>
      <c r="AN1" s="66"/>
      <c r="AO1" s="66"/>
      <c r="AP1" s="66"/>
      <c r="AQ1" s="66"/>
      <c r="AR1" s="66"/>
      <c r="AS1" s="66"/>
      <c r="AT1" s="66"/>
      <c r="AU1" s="66"/>
      <c r="AV1" s="66" t="s">
        <v>226</v>
      </c>
      <c r="AW1" s="66"/>
      <c r="AX1" s="66"/>
      <c r="AY1" s="66"/>
      <c r="AZ1" s="66"/>
      <c r="BA1" s="66"/>
      <c r="BB1" s="66"/>
      <c r="BC1" s="66"/>
      <c r="BD1" s="66"/>
      <c r="BE1" s="66"/>
      <c r="BF1" s="66"/>
      <c r="BG1" s="66"/>
      <c r="BH1" s="66"/>
      <c r="BI1" s="66"/>
      <c r="BJ1" s="66"/>
      <c r="BK1" s="66"/>
      <c r="BL1" s="66"/>
      <c r="BM1" s="73" t="s">
        <v>227</v>
      </c>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67" t="s">
        <v>269</v>
      </c>
      <c r="CO1" s="68"/>
      <c r="CP1" s="68"/>
      <c r="CQ1" s="68"/>
      <c r="CR1" s="68"/>
      <c r="CS1" s="68"/>
      <c r="CT1" s="68"/>
      <c r="CU1" s="68"/>
      <c r="CV1" s="68"/>
      <c r="CW1" s="68"/>
      <c r="CX1" s="68"/>
      <c r="CY1" s="68"/>
      <c r="CZ1" s="68"/>
      <c r="DA1" s="68"/>
      <c r="DB1" s="68"/>
      <c r="DC1" s="69"/>
      <c r="DD1" s="67" t="s">
        <v>229</v>
      </c>
      <c r="DE1" s="68"/>
      <c r="DF1" s="68"/>
      <c r="DG1" s="68"/>
      <c r="DH1" s="68"/>
      <c r="DI1" s="69"/>
      <c r="DJ1" s="67" t="s">
        <v>230</v>
      </c>
      <c r="DK1" s="68"/>
      <c r="DL1" s="68"/>
      <c r="DM1" s="69"/>
      <c r="DN1" s="67" t="s">
        <v>231</v>
      </c>
      <c r="DO1" s="68"/>
      <c r="DP1" s="68"/>
      <c r="DQ1" s="68"/>
      <c r="DR1" s="68"/>
      <c r="DS1" s="68"/>
      <c r="DT1" s="68"/>
      <c r="DU1" s="68"/>
      <c r="DV1" s="68"/>
      <c r="DW1" s="68"/>
      <c r="DX1" s="68"/>
      <c r="DY1" s="68"/>
      <c r="DZ1" s="68"/>
      <c r="EA1" s="68"/>
      <c r="EB1" s="68"/>
      <c r="EC1" s="68"/>
      <c r="ED1" s="68"/>
      <c r="EE1" s="68"/>
      <c r="EF1" s="69"/>
      <c r="EG1" s="67" t="s">
        <v>232</v>
      </c>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9"/>
      <c r="FW1" s="67" t="s">
        <v>233</v>
      </c>
      <c r="FX1" s="68"/>
      <c r="FY1" s="68"/>
      <c r="FZ1" s="68"/>
      <c r="GA1" s="68"/>
      <c r="GB1" s="68"/>
      <c r="GC1" s="68"/>
      <c r="GD1" s="68"/>
      <c r="GE1" s="68"/>
      <c r="GF1" s="68"/>
      <c r="GG1" s="68"/>
      <c r="GH1" s="68"/>
      <c r="GI1" s="69"/>
      <c r="GJ1" s="67" t="s">
        <v>234</v>
      </c>
      <c r="GK1" s="68"/>
      <c r="GL1" s="68"/>
      <c r="GM1" s="68"/>
      <c r="GN1" s="68"/>
      <c r="GO1" s="68"/>
      <c r="GP1" s="68"/>
      <c r="GQ1" s="68"/>
      <c r="GR1" s="68"/>
      <c r="GS1" s="68"/>
      <c r="GT1" s="68"/>
      <c r="GU1" s="68"/>
      <c r="GV1" s="68"/>
      <c r="GW1" s="68"/>
      <c r="GX1" s="68"/>
      <c r="GY1" s="68"/>
      <c r="GZ1" s="68"/>
      <c r="HA1" s="68"/>
      <c r="HB1" s="68"/>
      <c r="HC1" s="68"/>
      <c r="HD1" s="69"/>
      <c r="HE1" s="67" t="s">
        <v>235</v>
      </c>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9"/>
    </row>
    <row r="2" spans="1:252" s="53" customFormat="1" ht="107.25" customHeight="1">
      <c r="A2" s="45" t="s">
        <v>243</v>
      </c>
      <c r="B2" s="45" t="s">
        <v>0</v>
      </c>
      <c r="C2" s="45" t="s">
        <v>244</v>
      </c>
      <c r="D2" s="45" t="s">
        <v>96</v>
      </c>
      <c r="E2" s="51" t="s">
        <v>236</v>
      </c>
      <c r="F2" s="45" t="s">
        <v>237</v>
      </c>
      <c r="G2" s="45" t="s">
        <v>49</v>
      </c>
      <c r="H2" s="45" t="s">
        <v>48</v>
      </c>
      <c r="I2" s="45" t="s">
        <v>106</v>
      </c>
      <c r="J2" s="61" t="s">
        <v>631</v>
      </c>
      <c r="K2" s="45" t="s">
        <v>148</v>
      </c>
      <c r="L2" s="45" t="s">
        <v>220</v>
      </c>
      <c r="M2" s="45" t="s">
        <v>0</v>
      </c>
      <c r="N2" s="45" t="s">
        <v>50</v>
      </c>
      <c r="O2" s="45" t="s">
        <v>51</v>
      </c>
      <c r="P2" s="45" t="s">
        <v>52</v>
      </c>
      <c r="Q2" s="45" t="s">
        <v>33</v>
      </c>
      <c r="R2" s="45" t="s">
        <v>77</v>
      </c>
      <c r="S2" s="45" t="s">
        <v>240</v>
      </c>
      <c r="T2" s="45" t="s">
        <v>238</v>
      </c>
      <c r="U2" s="45" t="s">
        <v>239</v>
      </c>
      <c r="V2" s="45" t="s">
        <v>53</v>
      </c>
      <c r="W2" s="45" t="s">
        <v>107</v>
      </c>
      <c r="X2" s="45" t="s">
        <v>112</v>
      </c>
      <c r="Y2" s="45" t="s">
        <v>126</v>
      </c>
      <c r="Z2" s="45" t="s">
        <v>55</v>
      </c>
      <c r="AA2" s="45" t="s">
        <v>54</v>
      </c>
      <c r="AB2" s="47" t="s">
        <v>166</v>
      </c>
      <c r="AC2" s="62" t="s">
        <v>635</v>
      </c>
      <c r="AD2" s="45" t="s">
        <v>0</v>
      </c>
      <c r="AE2" s="51" t="s">
        <v>61</v>
      </c>
      <c r="AF2" s="45" t="s">
        <v>66</v>
      </c>
      <c r="AG2" s="45" t="s">
        <v>74</v>
      </c>
      <c r="AH2" s="45" t="s">
        <v>118</v>
      </c>
      <c r="AI2" s="45" t="s">
        <v>5</v>
      </c>
      <c r="AJ2" s="45" t="s">
        <v>70</v>
      </c>
      <c r="AK2" s="45" t="s">
        <v>81</v>
      </c>
      <c r="AL2" s="45" t="s">
        <v>87</v>
      </c>
      <c r="AM2" s="45" t="s">
        <v>99</v>
      </c>
      <c r="AN2" s="45" t="s">
        <v>80</v>
      </c>
      <c r="AO2" s="45" t="s">
        <v>108</v>
      </c>
      <c r="AP2" s="45" t="s">
        <v>199</v>
      </c>
      <c r="AQ2" s="45" t="s">
        <v>219</v>
      </c>
      <c r="AR2" s="45" t="s">
        <v>79</v>
      </c>
      <c r="AS2" s="45" t="s">
        <v>92</v>
      </c>
      <c r="AT2" s="47" t="s">
        <v>95</v>
      </c>
      <c r="AU2" s="45" t="s">
        <v>0</v>
      </c>
      <c r="AV2" s="51" t="s">
        <v>140</v>
      </c>
      <c r="AW2" s="45" t="s">
        <v>135</v>
      </c>
      <c r="AX2" s="45" t="s">
        <v>128</v>
      </c>
      <c r="AY2" s="45" t="s">
        <v>242</v>
      </c>
      <c r="AZ2" s="45" t="s">
        <v>119</v>
      </c>
      <c r="BA2" s="45" t="s">
        <v>121</v>
      </c>
      <c r="BB2" s="45" t="s">
        <v>241</v>
      </c>
      <c r="BC2" s="45" t="s">
        <v>156</v>
      </c>
      <c r="BD2" s="45" t="s">
        <v>110</v>
      </c>
      <c r="BE2" s="45" t="s">
        <v>88</v>
      </c>
      <c r="BF2" s="45" t="s">
        <v>116</v>
      </c>
      <c r="BG2" s="45" t="s">
        <v>164</v>
      </c>
      <c r="BH2" s="45" t="s">
        <v>210</v>
      </c>
      <c r="BI2" s="61" t="s">
        <v>627</v>
      </c>
      <c r="BJ2" s="45" t="s">
        <v>211</v>
      </c>
      <c r="BK2" s="47" t="s">
        <v>212</v>
      </c>
      <c r="BL2" s="45" t="s">
        <v>0</v>
      </c>
      <c r="BM2" s="51" t="s">
        <v>4</v>
      </c>
      <c r="BN2" s="45" t="s">
        <v>20</v>
      </c>
      <c r="BO2" s="45" t="s">
        <v>21</v>
      </c>
      <c r="BP2" s="45" t="s">
        <v>144</v>
      </c>
      <c r="BQ2" s="45" t="s">
        <v>190</v>
      </c>
      <c r="BR2" s="45" t="s">
        <v>150</v>
      </c>
      <c r="BS2" s="45" t="s">
        <v>24</v>
      </c>
      <c r="BT2" s="45" t="s">
        <v>203</v>
      </c>
      <c r="BU2" s="45" t="s">
        <v>204</v>
      </c>
      <c r="BV2" s="45" t="s">
        <v>8</v>
      </c>
      <c r="BW2" s="45" t="s">
        <v>9</v>
      </c>
      <c r="BX2" s="45" t="s">
        <v>120</v>
      </c>
      <c r="BY2" s="45" t="s">
        <v>202</v>
      </c>
      <c r="BZ2" s="45" t="s">
        <v>111</v>
      </c>
      <c r="CA2" s="45" t="s">
        <v>145</v>
      </c>
      <c r="CB2" s="45" t="s">
        <v>10</v>
      </c>
      <c r="CC2" s="45" t="s">
        <v>23</v>
      </c>
      <c r="CD2" s="45" t="s">
        <v>14</v>
      </c>
      <c r="CE2" s="45" t="s">
        <v>6</v>
      </c>
      <c r="CF2" s="45" t="s">
        <v>11</v>
      </c>
      <c r="CG2" s="45" t="s">
        <v>146</v>
      </c>
      <c r="CH2" s="45" t="s">
        <v>129</v>
      </c>
      <c r="CI2" s="45" t="s">
        <v>103</v>
      </c>
      <c r="CJ2" s="45" t="s">
        <v>124</v>
      </c>
      <c r="CK2" s="47" t="s">
        <v>102</v>
      </c>
      <c r="CL2" s="62" t="s">
        <v>633</v>
      </c>
      <c r="CM2" s="45" t="s">
        <v>0</v>
      </c>
      <c r="CN2" s="45" t="s">
        <v>22</v>
      </c>
      <c r="CO2" s="45" t="s">
        <v>28</v>
      </c>
      <c r="CP2" s="45" t="s">
        <v>29</v>
      </c>
      <c r="CQ2" s="45" t="s">
        <v>104</v>
      </c>
      <c r="CR2" s="45" t="s">
        <v>35</v>
      </c>
      <c r="CS2" s="45" t="s">
        <v>42</v>
      </c>
      <c r="CT2" s="45" t="s">
        <v>149</v>
      </c>
      <c r="CU2" s="45" t="s">
        <v>245</v>
      </c>
      <c r="CV2" s="45" t="s">
        <v>62</v>
      </c>
      <c r="CW2" s="45" t="s">
        <v>163</v>
      </c>
      <c r="CX2" s="45" t="s">
        <v>170</v>
      </c>
      <c r="CY2" s="47" t="s">
        <v>12</v>
      </c>
      <c r="CZ2" s="45" t="s">
        <v>206</v>
      </c>
      <c r="DA2" s="61" t="s">
        <v>630</v>
      </c>
      <c r="DB2" s="45" t="s">
        <v>207</v>
      </c>
      <c r="DC2" s="45" t="s">
        <v>0</v>
      </c>
      <c r="DD2" s="51" t="s">
        <v>158</v>
      </c>
      <c r="DE2" s="45" t="s">
        <v>83</v>
      </c>
      <c r="DF2" s="45" t="s">
        <v>78</v>
      </c>
      <c r="DG2" s="45" t="s">
        <v>65</v>
      </c>
      <c r="DH2" s="47" t="s">
        <v>201</v>
      </c>
      <c r="DI2" s="45" t="s">
        <v>0</v>
      </c>
      <c r="DJ2" s="45" t="s">
        <v>109</v>
      </c>
      <c r="DK2" s="45" t="s">
        <v>18</v>
      </c>
      <c r="DL2" s="47" t="s">
        <v>91</v>
      </c>
      <c r="DM2" s="45" t="s">
        <v>0</v>
      </c>
      <c r="DN2" s="45" t="s">
        <v>40</v>
      </c>
      <c r="DO2" s="45" t="s">
        <v>43</v>
      </c>
      <c r="DP2" s="45" t="s">
        <v>41</v>
      </c>
      <c r="DQ2" s="45" t="s">
        <v>105</v>
      </c>
      <c r="DR2" s="45" t="s">
        <v>31</v>
      </c>
      <c r="DS2" s="45" t="s">
        <v>38</v>
      </c>
      <c r="DT2" s="45" t="s">
        <v>221</v>
      </c>
      <c r="DU2" s="45" t="s">
        <v>39</v>
      </c>
      <c r="DV2" s="45" t="s">
        <v>167</v>
      </c>
      <c r="DW2" s="45" t="s">
        <v>37</v>
      </c>
      <c r="DX2" s="45" t="s">
        <v>134</v>
      </c>
      <c r="DY2" s="45" t="s">
        <v>151</v>
      </c>
      <c r="DZ2" s="45" t="s">
        <v>25</v>
      </c>
      <c r="EA2" s="45" t="s">
        <v>44</v>
      </c>
      <c r="EB2" s="45" t="s">
        <v>13</v>
      </c>
      <c r="EC2" s="47" t="s">
        <v>7</v>
      </c>
      <c r="ED2" s="45" t="s">
        <v>209</v>
      </c>
      <c r="EE2" s="61" t="s">
        <v>634</v>
      </c>
      <c r="EF2" s="45" t="s">
        <v>0</v>
      </c>
      <c r="EG2" s="51" t="s">
        <v>154</v>
      </c>
      <c r="EH2" s="45" t="s">
        <v>153</v>
      </c>
      <c r="EI2" s="45" t="s">
        <v>59</v>
      </c>
      <c r="EJ2" s="45" t="s">
        <v>58</v>
      </c>
      <c r="EK2" s="45" t="s">
        <v>195</v>
      </c>
      <c r="EL2" s="45" t="s">
        <v>157</v>
      </c>
      <c r="EM2" s="45" t="s">
        <v>194</v>
      </c>
      <c r="EN2" s="45" t="s">
        <v>98</v>
      </c>
      <c r="EO2" s="45" t="s">
        <v>101</v>
      </c>
      <c r="EP2" s="61" t="s">
        <v>629</v>
      </c>
      <c r="EQ2" s="45" t="s">
        <v>117</v>
      </c>
      <c r="ER2" s="45" t="s">
        <v>131</v>
      </c>
      <c r="ES2" s="45" t="s">
        <v>133</v>
      </c>
      <c r="ET2" s="45" t="s">
        <v>217</v>
      </c>
      <c r="EU2" s="61" t="s">
        <v>626</v>
      </c>
      <c r="EV2" s="45" t="s">
        <v>63</v>
      </c>
      <c r="EW2" s="45" t="s">
        <v>64</v>
      </c>
      <c r="EX2" s="45" t="s">
        <v>125</v>
      </c>
      <c r="EY2" s="45" t="s">
        <v>143</v>
      </c>
      <c r="EZ2" s="45" t="s">
        <v>197</v>
      </c>
      <c r="FA2" s="45" t="s">
        <v>115</v>
      </c>
      <c r="FB2" s="45" t="s">
        <v>137</v>
      </c>
      <c r="FC2" s="45" t="s">
        <v>200</v>
      </c>
      <c r="FD2" s="45" t="s">
        <v>205</v>
      </c>
      <c r="FE2" s="45" t="s">
        <v>82</v>
      </c>
      <c r="FF2" s="45" t="s">
        <v>56</v>
      </c>
      <c r="FG2" s="45" t="s">
        <v>161</v>
      </c>
      <c r="FH2" s="45" t="s">
        <v>175</v>
      </c>
      <c r="FI2" s="45" t="s">
        <v>155</v>
      </c>
      <c r="FJ2" s="45" t="s">
        <v>218</v>
      </c>
      <c r="FK2" s="45" t="s">
        <v>76</v>
      </c>
      <c r="FL2" s="45" t="s">
        <v>147</v>
      </c>
      <c r="FM2" s="45" t="s">
        <v>57</v>
      </c>
      <c r="FN2" s="45" t="s">
        <v>85</v>
      </c>
      <c r="FO2" s="45" t="s">
        <v>100</v>
      </c>
      <c r="FP2" s="45" t="s">
        <v>136</v>
      </c>
      <c r="FQ2" s="45" t="s">
        <v>198</v>
      </c>
      <c r="FR2" s="45" t="s">
        <v>213</v>
      </c>
      <c r="FS2" s="45" t="s">
        <v>214</v>
      </c>
      <c r="FT2" s="45" t="s">
        <v>215</v>
      </c>
      <c r="FU2" s="47" t="s">
        <v>216</v>
      </c>
      <c r="FV2" s="45" t="s">
        <v>0</v>
      </c>
      <c r="FW2" s="51" t="s">
        <v>113</v>
      </c>
      <c r="FX2" s="45" t="s">
        <v>75</v>
      </c>
      <c r="FY2" s="45" t="s">
        <v>139</v>
      </c>
      <c r="FZ2" s="45" t="s">
        <v>114</v>
      </c>
      <c r="GA2" s="45" t="s">
        <v>19</v>
      </c>
      <c r="GB2" s="45" t="s">
        <v>72</v>
      </c>
      <c r="GC2" s="45" t="s">
        <v>132</v>
      </c>
      <c r="GD2" s="45" t="s">
        <v>3</v>
      </c>
      <c r="GE2" s="45" t="s">
        <v>192</v>
      </c>
      <c r="GF2" s="45" t="s">
        <v>2</v>
      </c>
      <c r="GG2" s="45" t="s">
        <v>68</v>
      </c>
      <c r="GH2" s="47" t="s">
        <v>89</v>
      </c>
      <c r="GI2" s="45" t="s">
        <v>0</v>
      </c>
      <c r="GJ2" s="45" t="s">
        <v>142</v>
      </c>
      <c r="GK2" s="45" t="s">
        <v>138</v>
      </c>
      <c r="GL2" s="45" t="s">
        <v>196</v>
      </c>
      <c r="GM2" s="45" t="s">
        <v>208</v>
      </c>
      <c r="GN2" s="45" t="s">
        <v>15</v>
      </c>
      <c r="GO2" s="45" t="s">
        <v>152</v>
      </c>
      <c r="GP2" s="45" t="s">
        <v>97</v>
      </c>
      <c r="GQ2" s="45" t="s">
        <v>73</v>
      </c>
      <c r="GR2" s="45" t="s">
        <v>30</v>
      </c>
      <c r="GS2" s="45" t="s">
        <v>90</v>
      </c>
      <c r="GT2" s="45" t="s">
        <v>127</v>
      </c>
      <c r="GU2" s="45" t="s">
        <v>60</v>
      </c>
      <c r="GV2" s="45" t="s">
        <v>32</v>
      </c>
      <c r="GW2" s="45" t="s">
        <v>16</v>
      </c>
      <c r="GX2" s="45" t="s">
        <v>17</v>
      </c>
      <c r="GY2" s="45" t="s">
        <v>168</v>
      </c>
      <c r="GZ2" s="45" t="s">
        <v>84</v>
      </c>
      <c r="HA2" s="45" t="s">
        <v>67</v>
      </c>
      <c r="HB2" s="45" t="s">
        <v>69</v>
      </c>
      <c r="HC2" s="47" t="s">
        <v>177</v>
      </c>
      <c r="HD2" s="45" t="s">
        <v>0</v>
      </c>
      <c r="HE2" s="51" t="s">
        <v>179</v>
      </c>
      <c r="HF2" s="45" t="s">
        <v>26</v>
      </c>
      <c r="HG2" s="45" t="s">
        <v>191</v>
      </c>
      <c r="HH2" s="45" t="s">
        <v>27</v>
      </c>
      <c r="HI2" s="45" t="s">
        <v>47</v>
      </c>
      <c r="HJ2" s="45" t="s">
        <v>45</v>
      </c>
      <c r="HK2" s="45" t="s">
        <v>34</v>
      </c>
      <c r="HL2" s="45" t="s">
        <v>141</v>
      </c>
      <c r="HM2" s="45" t="s">
        <v>36</v>
      </c>
      <c r="HN2" s="45" t="s">
        <v>71</v>
      </c>
      <c r="HO2" s="45" t="s">
        <v>165</v>
      </c>
      <c r="HP2" s="45" t="s">
        <v>169</v>
      </c>
      <c r="HQ2" s="45" t="s">
        <v>93</v>
      </c>
      <c r="HR2" s="45" t="s">
        <v>94</v>
      </c>
      <c r="HS2" s="45" t="s">
        <v>86</v>
      </c>
      <c r="HT2" s="45" t="s">
        <v>159</v>
      </c>
      <c r="HU2" s="45" t="s">
        <v>162</v>
      </c>
      <c r="HV2" s="45" t="s">
        <v>160</v>
      </c>
      <c r="HW2" s="45" t="s">
        <v>171</v>
      </c>
      <c r="HX2" s="45" t="s">
        <v>172</v>
      </c>
      <c r="HY2" s="45" t="s">
        <v>173</v>
      </c>
      <c r="HZ2" s="45" t="s">
        <v>174</v>
      </c>
      <c r="IA2" s="45" t="s">
        <v>176</v>
      </c>
      <c r="IB2" s="45" t="s">
        <v>178</v>
      </c>
      <c r="IC2" s="45" t="s">
        <v>193</v>
      </c>
      <c r="ID2" s="45" t="s">
        <v>181</v>
      </c>
      <c r="IE2" s="45" t="s">
        <v>180</v>
      </c>
      <c r="IF2" s="45" t="s">
        <v>182</v>
      </c>
      <c r="IG2" s="45" t="s">
        <v>183</v>
      </c>
      <c r="IH2" s="45" t="s">
        <v>184</v>
      </c>
      <c r="II2" s="45" t="s">
        <v>185</v>
      </c>
      <c r="IJ2" s="45" t="s">
        <v>186</v>
      </c>
      <c r="IK2" s="45" t="s">
        <v>187</v>
      </c>
      <c r="IL2" s="45" t="s">
        <v>188</v>
      </c>
      <c r="IM2" s="47" t="s">
        <v>189</v>
      </c>
      <c r="IN2" s="45" t="s">
        <v>0</v>
      </c>
    </row>
    <row r="3" spans="1:252">
      <c r="A3" s="54">
        <v>1922</v>
      </c>
      <c r="B3" s="46">
        <v>34149928.12128181</v>
      </c>
      <c r="C3" s="32">
        <v>564564.91135921807</v>
      </c>
      <c r="D3" s="33"/>
      <c r="E3" s="32">
        <v>21252.875949564001</v>
      </c>
      <c r="F3" s="32">
        <v>0</v>
      </c>
      <c r="G3" s="32">
        <v>401392.140693516</v>
      </c>
      <c r="H3" s="32">
        <v>22494.679789848</v>
      </c>
      <c r="I3" s="32">
        <v>0</v>
      </c>
      <c r="J3" s="32"/>
      <c r="K3" s="32">
        <v>0</v>
      </c>
      <c r="L3" s="32">
        <v>0</v>
      </c>
      <c r="M3" s="46">
        <v>1009704.6077921462</v>
      </c>
      <c r="N3" s="32">
        <v>0</v>
      </c>
      <c r="O3" s="32">
        <v>4961959.915231158</v>
      </c>
      <c r="P3" s="32">
        <v>169125.302775366</v>
      </c>
      <c r="Q3" s="32">
        <v>140686.97904239999</v>
      </c>
      <c r="R3" s="32">
        <v>0</v>
      </c>
      <c r="S3" s="32">
        <v>0</v>
      </c>
      <c r="T3" s="32">
        <v>0</v>
      </c>
      <c r="U3" s="32">
        <v>0</v>
      </c>
      <c r="V3" s="32">
        <v>0</v>
      </c>
      <c r="W3" s="32">
        <v>0</v>
      </c>
      <c r="X3" s="32">
        <v>0</v>
      </c>
      <c r="Y3" s="32">
        <v>0</v>
      </c>
      <c r="Z3" s="32">
        <v>123517.580751684</v>
      </c>
      <c r="AA3" s="32">
        <v>218869.831457172</v>
      </c>
      <c r="AB3" s="32">
        <v>0</v>
      </c>
      <c r="AC3" s="32"/>
      <c r="AD3" s="46">
        <v>5614159.6092577791</v>
      </c>
      <c r="AE3" s="32">
        <v>0</v>
      </c>
      <c r="AF3" s="32">
        <v>431263.99871654401</v>
      </c>
      <c r="AG3" s="32">
        <v>0</v>
      </c>
      <c r="AH3" s="32">
        <v>0</v>
      </c>
      <c r="AI3" s="32">
        <v>4125697.7196795782</v>
      </c>
      <c r="AJ3" s="32">
        <v>0</v>
      </c>
      <c r="AK3" s="32">
        <v>0</v>
      </c>
      <c r="AL3" s="32">
        <v>0</v>
      </c>
      <c r="AM3" s="32">
        <v>0</v>
      </c>
      <c r="AN3" s="32">
        <v>0</v>
      </c>
      <c r="AO3" s="32">
        <v>0</v>
      </c>
      <c r="AP3" s="32">
        <v>0</v>
      </c>
      <c r="AQ3" s="32">
        <v>0</v>
      </c>
      <c r="AR3" s="32">
        <v>0</v>
      </c>
      <c r="AS3" s="32">
        <v>0</v>
      </c>
      <c r="AT3" s="32">
        <v>0</v>
      </c>
      <c r="AU3" s="46">
        <v>4556961.7183961226</v>
      </c>
      <c r="AV3" s="32">
        <v>0</v>
      </c>
      <c r="AW3" s="32">
        <v>0</v>
      </c>
      <c r="AX3" s="32">
        <v>430533.89932169404</v>
      </c>
      <c r="AY3" s="32">
        <v>0</v>
      </c>
      <c r="AZ3" s="32">
        <v>0</v>
      </c>
      <c r="BA3" s="32">
        <v>0</v>
      </c>
      <c r="BB3" s="32">
        <v>0</v>
      </c>
      <c r="BC3" s="32">
        <v>0</v>
      </c>
      <c r="BD3" s="32">
        <v>0</v>
      </c>
      <c r="BE3" s="32">
        <v>202523.22344100001</v>
      </c>
      <c r="BF3" s="32">
        <v>0</v>
      </c>
      <c r="BG3" s="32">
        <v>52059.261198</v>
      </c>
      <c r="BH3" s="32">
        <v>0</v>
      </c>
      <c r="BI3" s="32"/>
      <c r="BJ3" s="32">
        <v>0</v>
      </c>
      <c r="BK3" s="32">
        <v>0</v>
      </c>
      <c r="BL3" s="46">
        <v>685116.38396069407</v>
      </c>
      <c r="BM3" s="32">
        <v>8107.2776280300004</v>
      </c>
      <c r="BN3" s="32">
        <v>51423.122420922002</v>
      </c>
      <c r="BO3" s="32">
        <v>225350.57460728401</v>
      </c>
      <c r="BP3" s="32">
        <v>0</v>
      </c>
      <c r="BQ3" s="32">
        <v>278876.38328537403</v>
      </c>
      <c r="BR3" s="32">
        <v>429697.141928292</v>
      </c>
      <c r="BS3" s="32">
        <v>0</v>
      </c>
      <c r="BT3" s="32">
        <v>0</v>
      </c>
      <c r="BU3" s="32">
        <v>0</v>
      </c>
      <c r="BV3" s="32">
        <v>96747.692853209999</v>
      </c>
      <c r="BW3" s="32">
        <v>836579.63007108006</v>
      </c>
      <c r="BX3" s="32">
        <v>0</v>
      </c>
      <c r="BY3" s="32">
        <v>0</v>
      </c>
      <c r="BZ3" s="32">
        <v>0</v>
      </c>
      <c r="CA3" s="32">
        <v>0</v>
      </c>
      <c r="CB3" s="32">
        <v>0</v>
      </c>
      <c r="CC3" s="32">
        <v>150796.633619436</v>
      </c>
      <c r="CD3" s="32">
        <v>1754600.2604650802</v>
      </c>
      <c r="CE3" s="32">
        <v>587173.86757608608</v>
      </c>
      <c r="CF3" s="32">
        <v>0</v>
      </c>
      <c r="CG3" s="32">
        <v>0</v>
      </c>
      <c r="CH3" s="32">
        <v>0</v>
      </c>
      <c r="CI3" s="32">
        <v>0</v>
      </c>
      <c r="CJ3" s="32">
        <v>0</v>
      </c>
      <c r="CK3" s="32">
        <v>0</v>
      </c>
      <c r="CL3" s="32"/>
      <c r="CM3" s="46">
        <v>4419352.5844547944</v>
      </c>
      <c r="CN3" s="32">
        <v>106294.85346169201</v>
      </c>
      <c r="CO3" s="32">
        <v>53975.295957702001</v>
      </c>
      <c r="CP3" s="32">
        <v>60963.934339014006</v>
      </c>
      <c r="CQ3" s="32">
        <v>0</v>
      </c>
      <c r="CR3" s="32">
        <v>0</v>
      </c>
      <c r="CS3" s="32">
        <v>198283.56799855802</v>
      </c>
      <c r="CT3" s="32">
        <v>0</v>
      </c>
      <c r="CU3" s="32">
        <v>0</v>
      </c>
      <c r="CV3" s="32">
        <v>0</v>
      </c>
      <c r="CW3" s="32">
        <v>0</v>
      </c>
      <c r="CX3" s="32">
        <v>0</v>
      </c>
      <c r="CY3" s="32">
        <v>1390756.81421418</v>
      </c>
      <c r="CZ3" s="32">
        <v>0</v>
      </c>
      <c r="DA3" s="32"/>
      <c r="DB3" s="32">
        <v>0</v>
      </c>
      <c r="DC3" s="46">
        <v>1810274.465971146</v>
      </c>
      <c r="DD3" s="32">
        <v>10693.734092916</v>
      </c>
      <c r="DE3" s="32">
        <v>0</v>
      </c>
      <c r="DF3" s="32">
        <v>0</v>
      </c>
      <c r="DG3" s="32">
        <v>0</v>
      </c>
      <c r="DH3" s="32">
        <v>0</v>
      </c>
      <c r="DI3" s="46">
        <v>10693.734092916</v>
      </c>
      <c r="DJ3" s="32">
        <v>9478239.2256081607</v>
      </c>
      <c r="DK3" s="32">
        <v>0</v>
      </c>
      <c r="DL3" s="32">
        <v>0</v>
      </c>
      <c r="DM3" s="46">
        <v>9478239.2256081607</v>
      </c>
      <c r="DN3" s="32">
        <v>17489.372286372</v>
      </c>
      <c r="DO3" s="32">
        <v>111979.47083689801</v>
      </c>
      <c r="DP3" s="32">
        <v>167348.939204244</v>
      </c>
      <c r="DQ3" s="32">
        <v>0</v>
      </c>
      <c r="DR3" s="32">
        <v>44872.543676519999</v>
      </c>
      <c r="DS3" s="32">
        <v>1002622.0087930621</v>
      </c>
      <c r="DT3" s="32">
        <v>0</v>
      </c>
      <c r="DU3" s="32">
        <v>258648.185964756</v>
      </c>
      <c r="DV3" s="32">
        <v>19578.091424681999</v>
      </c>
      <c r="DW3" s="32">
        <v>0</v>
      </c>
      <c r="DX3" s="32">
        <v>0</v>
      </c>
      <c r="DY3" s="32">
        <v>1356.080267304</v>
      </c>
      <c r="DZ3" s="32">
        <v>0</v>
      </c>
      <c r="EA3" s="32">
        <v>13445.256507942</v>
      </c>
      <c r="EB3" s="32">
        <v>14878.790798004</v>
      </c>
      <c r="EC3" s="32">
        <v>5951.262371586</v>
      </c>
      <c r="ED3" s="32">
        <v>0</v>
      </c>
      <c r="EE3" s="32"/>
      <c r="EF3" s="46">
        <v>1658170.0021313699</v>
      </c>
      <c r="EG3" s="32">
        <v>36697.969930356005</v>
      </c>
      <c r="EH3" s="32">
        <v>59597.696167086004</v>
      </c>
      <c r="EI3" s="32">
        <v>0</v>
      </c>
      <c r="EJ3" s="32">
        <v>0</v>
      </c>
      <c r="EK3" s="32">
        <v>0</v>
      </c>
      <c r="EL3" s="32">
        <v>0</v>
      </c>
      <c r="EM3" s="32">
        <v>0</v>
      </c>
      <c r="EN3" s="32">
        <v>0</v>
      </c>
      <c r="EO3" s="32">
        <v>0</v>
      </c>
      <c r="EP3" s="32"/>
      <c r="EQ3" s="32">
        <v>0</v>
      </c>
      <c r="ER3" s="32">
        <v>0</v>
      </c>
      <c r="ES3" s="32">
        <v>0</v>
      </c>
      <c r="ET3" s="32">
        <v>0</v>
      </c>
      <c r="EU3" s="32"/>
      <c r="EV3" s="32">
        <v>3574947.5586089999</v>
      </c>
      <c r="EW3" s="32">
        <v>0</v>
      </c>
      <c r="EX3" s="32">
        <v>0</v>
      </c>
      <c r="EY3" s="32">
        <v>0</v>
      </c>
      <c r="EZ3" s="32">
        <v>0</v>
      </c>
      <c r="FA3" s="32">
        <v>0</v>
      </c>
      <c r="FB3" s="32">
        <v>0</v>
      </c>
      <c r="FC3" s="32">
        <v>0</v>
      </c>
      <c r="FD3" s="32">
        <v>0</v>
      </c>
      <c r="FE3" s="32">
        <v>0</v>
      </c>
      <c r="FF3" s="32">
        <v>6625.4932910040006</v>
      </c>
      <c r="FG3" s="32">
        <v>12697.380780000001</v>
      </c>
      <c r="FH3" s="32">
        <v>0</v>
      </c>
      <c r="FI3" s="32">
        <v>0</v>
      </c>
      <c r="FJ3" s="32">
        <v>0</v>
      </c>
      <c r="FK3" s="32">
        <v>0</v>
      </c>
      <c r="FL3" s="32">
        <v>0</v>
      </c>
      <c r="FM3" s="32">
        <v>0</v>
      </c>
      <c r="FN3" s="32">
        <v>0</v>
      </c>
      <c r="FO3" s="32">
        <v>0</v>
      </c>
      <c r="FP3" s="32">
        <v>0</v>
      </c>
      <c r="FQ3" s="32">
        <v>0</v>
      </c>
      <c r="FR3" s="32">
        <v>0</v>
      </c>
      <c r="FS3" s="32">
        <v>0</v>
      </c>
      <c r="FT3" s="32">
        <v>0</v>
      </c>
      <c r="FU3" s="32">
        <v>0</v>
      </c>
      <c r="FV3" s="46">
        <v>3690566.098777446</v>
      </c>
      <c r="FW3" s="32">
        <v>0</v>
      </c>
      <c r="FX3" s="32">
        <v>0</v>
      </c>
      <c r="FY3" s="32">
        <v>0</v>
      </c>
      <c r="FZ3" s="32">
        <v>0</v>
      </c>
      <c r="GA3" s="32">
        <v>0</v>
      </c>
      <c r="GB3" s="32">
        <v>0</v>
      </c>
      <c r="GC3" s="32">
        <v>0</v>
      </c>
      <c r="GD3" s="32">
        <v>0</v>
      </c>
      <c r="GE3" s="32">
        <v>9106.561495416001</v>
      </c>
      <c r="GF3" s="32">
        <v>6502.3286974379998</v>
      </c>
      <c r="GG3" s="32">
        <v>36758.9173581</v>
      </c>
      <c r="GH3" s="32">
        <v>12854.828301672</v>
      </c>
      <c r="GI3" s="46">
        <v>65222.635852626001</v>
      </c>
      <c r="GJ3" s="32">
        <v>494406.80359740602</v>
      </c>
      <c r="GK3" s="32">
        <v>0</v>
      </c>
      <c r="GL3" s="32">
        <v>0</v>
      </c>
      <c r="GM3" s="32">
        <v>0</v>
      </c>
      <c r="GN3" s="32">
        <v>0</v>
      </c>
      <c r="GO3" s="32">
        <v>0</v>
      </c>
      <c r="GP3" s="32">
        <v>0</v>
      </c>
      <c r="GQ3" s="32">
        <v>0</v>
      </c>
      <c r="GR3" s="32">
        <v>0</v>
      </c>
      <c r="GS3" s="32">
        <v>0</v>
      </c>
      <c r="GT3" s="32">
        <v>0</v>
      </c>
      <c r="GU3" s="32">
        <v>9971.2531265340003</v>
      </c>
      <c r="GV3" s="32">
        <v>0</v>
      </c>
      <c r="GW3" s="32">
        <v>0</v>
      </c>
      <c r="GX3" s="32">
        <v>40206.256239870003</v>
      </c>
      <c r="GY3" s="32">
        <v>0</v>
      </c>
      <c r="GZ3" s="32">
        <v>0</v>
      </c>
      <c r="HA3" s="32">
        <v>0</v>
      </c>
      <c r="HB3" s="32">
        <v>0</v>
      </c>
      <c r="HC3" s="32">
        <v>0</v>
      </c>
      <c r="HD3" s="46">
        <v>544584.31296381005</v>
      </c>
      <c r="HE3" s="32">
        <v>0</v>
      </c>
      <c r="HF3" s="32">
        <v>10825.786853028001</v>
      </c>
      <c r="HG3" s="32">
        <v>90448.522248252004</v>
      </c>
      <c r="HH3" s="32">
        <v>208270.057982028</v>
      </c>
      <c r="HI3" s="32">
        <v>26020.742432454001</v>
      </c>
      <c r="HJ3" s="32">
        <v>3663.1943550300002</v>
      </c>
      <c r="HK3" s="32">
        <v>0</v>
      </c>
      <c r="HL3" s="32">
        <v>0</v>
      </c>
      <c r="HM3" s="32">
        <v>0</v>
      </c>
      <c r="HN3" s="32">
        <v>0</v>
      </c>
      <c r="HO3" s="32">
        <v>0</v>
      </c>
      <c r="HP3" s="32">
        <v>0</v>
      </c>
      <c r="HQ3" s="32">
        <v>0</v>
      </c>
      <c r="HR3" s="32">
        <v>0</v>
      </c>
      <c r="HS3" s="32">
        <v>0</v>
      </c>
      <c r="HT3" s="32">
        <v>215538.03874050002</v>
      </c>
      <c r="HU3" s="32">
        <v>20491.033102764002</v>
      </c>
      <c r="HV3" s="32">
        <v>31625.366308746001</v>
      </c>
      <c r="HW3" s="32">
        <v>0</v>
      </c>
      <c r="HX3" s="32">
        <v>0</v>
      </c>
      <c r="HY3" s="32">
        <v>0</v>
      </c>
      <c r="HZ3" s="32">
        <v>0</v>
      </c>
      <c r="IA3" s="32">
        <v>0</v>
      </c>
      <c r="IB3" s="32">
        <v>0</v>
      </c>
      <c r="IC3" s="32">
        <v>0</v>
      </c>
      <c r="ID3" s="32">
        <v>0</v>
      </c>
      <c r="IE3" s="32">
        <v>0</v>
      </c>
      <c r="IF3" s="32">
        <v>0</v>
      </c>
      <c r="IG3" s="32">
        <v>0</v>
      </c>
      <c r="IH3" s="32">
        <v>0</v>
      </c>
      <c r="II3" s="32">
        <v>0</v>
      </c>
      <c r="IJ3" s="32">
        <v>0</v>
      </c>
      <c r="IK3" s="32">
        <v>0</v>
      </c>
      <c r="IL3" s="32">
        <v>0</v>
      </c>
      <c r="IM3" s="32">
        <v>0</v>
      </c>
      <c r="IN3" s="46">
        <v>606882.74202280212</v>
      </c>
    </row>
    <row r="4" spans="1:252">
      <c r="A4" s="54">
        <v>1923</v>
      </c>
      <c r="B4" s="46">
        <v>45320526.316509575</v>
      </c>
      <c r="C4" s="32">
        <v>843575.88688086008</v>
      </c>
      <c r="D4" s="33"/>
      <c r="E4" s="32">
        <v>21252.875949564001</v>
      </c>
      <c r="F4" s="32">
        <v>0</v>
      </c>
      <c r="G4" s="32">
        <v>378026.42058216</v>
      </c>
      <c r="H4" s="32">
        <v>23247.634470102003</v>
      </c>
      <c r="I4" s="32">
        <v>0</v>
      </c>
      <c r="J4" s="32"/>
      <c r="K4" s="32">
        <v>0</v>
      </c>
      <c r="L4" s="32">
        <v>0</v>
      </c>
      <c r="M4" s="46">
        <v>1266102.8178826859</v>
      </c>
      <c r="N4" s="32">
        <v>0</v>
      </c>
      <c r="O4" s="32">
        <v>4846460.7304420443</v>
      </c>
      <c r="P4" s="32">
        <v>161675.74947174001</v>
      </c>
      <c r="Q4" s="32">
        <v>143226.45519840001</v>
      </c>
      <c r="R4" s="32">
        <v>0</v>
      </c>
      <c r="S4" s="32">
        <v>0</v>
      </c>
      <c r="T4" s="32">
        <v>0</v>
      </c>
      <c r="U4" s="32">
        <v>0</v>
      </c>
      <c r="V4" s="32">
        <v>0</v>
      </c>
      <c r="W4" s="32">
        <v>0</v>
      </c>
      <c r="X4" s="32">
        <v>0</v>
      </c>
      <c r="Y4" s="32">
        <v>0</v>
      </c>
      <c r="Z4" s="32">
        <v>121397.118161424</v>
      </c>
      <c r="AA4" s="32">
        <v>204892.55469454802</v>
      </c>
      <c r="AB4" s="32">
        <v>13173.532559250001</v>
      </c>
      <c r="AC4" s="32"/>
      <c r="AD4" s="46">
        <v>5490826.1405274058</v>
      </c>
      <c r="AE4" s="32">
        <v>0</v>
      </c>
      <c r="AF4" s="32">
        <v>0</v>
      </c>
      <c r="AG4" s="32">
        <v>0</v>
      </c>
      <c r="AH4" s="32">
        <v>0</v>
      </c>
      <c r="AI4" s="32">
        <v>4048300.8351350883</v>
      </c>
      <c r="AJ4" s="32">
        <v>0</v>
      </c>
      <c r="AK4" s="32">
        <v>0</v>
      </c>
      <c r="AL4" s="32">
        <v>0</v>
      </c>
      <c r="AM4" s="32">
        <v>0</v>
      </c>
      <c r="AN4" s="32">
        <v>0</v>
      </c>
      <c r="AO4" s="32">
        <v>0</v>
      </c>
      <c r="AP4" s="32">
        <v>0</v>
      </c>
      <c r="AQ4" s="32">
        <v>0</v>
      </c>
      <c r="AR4" s="32">
        <v>0</v>
      </c>
      <c r="AS4" s="32">
        <v>0</v>
      </c>
      <c r="AT4" s="32">
        <v>0</v>
      </c>
      <c r="AU4" s="46">
        <v>4048300.8351350883</v>
      </c>
      <c r="AV4" s="32">
        <v>0</v>
      </c>
      <c r="AW4" s="32">
        <v>0</v>
      </c>
      <c r="AX4" s="32">
        <v>502441.70615499001</v>
      </c>
      <c r="AY4" s="32">
        <v>0</v>
      </c>
      <c r="AZ4" s="32">
        <v>0</v>
      </c>
      <c r="BA4" s="32">
        <v>0</v>
      </c>
      <c r="BB4" s="32">
        <v>0</v>
      </c>
      <c r="BC4" s="32">
        <v>0</v>
      </c>
      <c r="BD4" s="32">
        <v>0</v>
      </c>
      <c r="BE4" s="32">
        <v>80416.321693974009</v>
      </c>
      <c r="BF4" s="32">
        <v>0</v>
      </c>
      <c r="BG4" s="32">
        <v>52059.261198</v>
      </c>
      <c r="BH4" s="32">
        <v>0</v>
      </c>
      <c r="BI4" s="32"/>
      <c r="BJ4" s="32">
        <v>0</v>
      </c>
      <c r="BK4" s="32">
        <v>0</v>
      </c>
      <c r="BL4" s="46">
        <v>634917.28904696403</v>
      </c>
      <c r="BM4" s="32">
        <v>15420.96895731</v>
      </c>
      <c r="BN4" s="32">
        <v>66416.189645945997</v>
      </c>
      <c r="BO4" s="32">
        <v>755424.32081571</v>
      </c>
      <c r="BP4" s="32">
        <v>0</v>
      </c>
      <c r="BQ4" s="32">
        <v>0</v>
      </c>
      <c r="BR4" s="32">
        <v>0</v>
      </c>
      <c r="BS4" s="32">
        <v>0</v>
      </c>
      <c r="BT4" s="32">
        <v>0</v>
      </c>
      <c r="BU4" s="32">
        <v>0</v>
      </c>
      <c r="BV4" s="32">
        <v>110782.10782934401</v>
      </c>
      <c r="BW4" s="32">
        <v>1555327.5665037602</v>
      </c>
      <c r="BX4" s="32">
        <v>0</v>
      </c>
      <c r="BY4" s="32">
        <v>0</v>
      </c>
      <c r="BZ4" s="32">
        <v>0</v>
      </c>
      <c r="CA4" s="32">
        <v>0</v>
      </c>
      <c r="CB4" s="32">
        <v>0</v>
      </c>
      <c r="CC4" s="32">
        <v>49819.443228408003</v>
      </c>
      <c r="CD4" s="32">
        <v>1854880.364651286</v>
      </c>
      <c r="CE4" s="32">
        <v>895165.34499000001</v>
      </c>
      <c r="CF4" s="32">
        <v>1654.4687156340001</v>
      </c>
      <c r="CG4" s="32">
        <v>0</v>
      </c>
      <c r="CH4" s="32">
        <v>0</v>
      </c>
      <c r="CI4" s="32">
        <v>0</v>
      </c>
      <c r="CJ4" s="32">
        <v>0</v>
      </c>
      <c r="CK4" s="32">
        <v>0</v>
      </c>
      <c r="CL4" s="32"/>
      <c r="CM4" s="46">
        <v>5304890.7753373981</v>
      </c>
      <c r="CN4" s="32">
        <v>150325.560792498</v>
      </c>
      <c r="CO4" s="32">
        <v>51578.030466438002</v>
      </c>
      <c r="CP4" s="32">
        <v>55944.659716680006</v>
      </c>
      <c r="CQ4" s="32">
        <v>0</v>
      </c>
      <c r="CR4" s="32">
        <v>0</v>
      </c>
      <c r="CS4" s="32">
        <v>590476.456316964</v>
      </c>
      <c r="CT4" s="32">
        <v>0</v>
      </c>
      <c r="CU4" s="32">
        <v>0</v>
      </c>
      <c r="CV4" s="32">
        <v>0</v>
      </c>
      <c r="CW4" s="32">
        <v>1543620.5814246</v>
      </c>
      <c r="CX4" s="32">
        <v>0</v>
      </c>
      <c r="CY4" s="32">
        <v>5119021.4365274459</v>
      </c>
      <c r="CZ4" s="32">
        <v>0</v>
      </c>
      <c r="DA4" s="32"/>
      <c r="DB4" s="32">
        <v>0</v>
      </c>
      <c r="DC4" s="46">
        <v>7510966.7252446264</v>
      </c>
      <c r="DD4" s="32">
        <v>50699.371716462003</v>
      </c>
      <c r="DE4" s="32">
        <v>0</v>
      </c>
      <c r="DF4" s="32">
        <v>0</v>
      </c>
      <c r="DG4" s="32">
        <v>3612.4048319100002</v>
      </c>
      <c r="DH4" s="32">
        <v>0</v>
      </c>
      <c r="DI4" s="46">
        <v>54311.776548372</v>
      </c>
      <c r="DJ4" s="32">
        <v>13320911.057963461</v>
      </c>
      <c r="DK4" s="32">
        <v>2916.5883651660001</v>
      </c>
      <c r="DL4" s="32">
        <v>0</v>
      </c>
      <c r="DM4" s="46">
        <v>13323827.646328626</v>
      </c>
      <c r="DN4" s="32">
        <v>48641.126292024004</v>
      </c>
      <c r="DO4" s="32">
        <v>93528.906825480008</v>
      </c>
      <c r="DP4" s="32">
        <v>164268.55462701601</v>
      </c>
      <c r="DQ4" s="32">
        <v>0</v>
      </c>
      <c r="DR4" s="32">
        <v>73921.611425003997</v>
      </c>
      <c r="DS4" s="32">
        <v>1806417.0016901821</v>
      </c>
      <c r="DT4" s="32">
        <v>0</v>
      </c>
      <c r="DU4" s="32">
        <v>252265.21264665</v>
      </c>
      <c r="DV4" s="32">
        <v>43279.022388630001</v>
      </c>
      <c r="DW4" s="32">
        <v>0</v>
      </c>
      <c r="DX4" s="32">
        <v>0</v>
      </c>
      <c r="DY4" s="32">
        <v>14811.49467987</v>
      </c>
      <c r="DZ4" s="32">
        <v>0</v>
      </c>
      <c r="EA4" s="32">
        <v>9586.5224889000001</v>
      </c>
      <c r="EB4" s="32">
        <v>508334.56057498802</v>
      </c>
      <c r="EC4" s="32">
        <v>20131.697226690001</v>
      </c>
      <c r="ED4" s="32">
        <v>0</v>
      </c>
      <c r="EE4" s="32"/>
      <c r="EF4" s="46">
        <v>3035185.7108654343</v>
      </c>
      <c r="EG4" s="32">
        <v>10540.095785478001</v>
      </c>
      <c r="EH4" s="32">
        <v>69704.811267965997</v>
      </c>
      <c r="EI4" s="32">
        <v>0</v>
      </c>
      <c r="EJ4" s="32">
        <v>0</v>
      </c>
      <c r="EK4" s="32">
        <v>0</v>
      </c>
      <c r="EL4" s="32">
        <v>0</v>
      </c>
      <c r="EM4" s="32">
        <v>0</v>
      </c>
      <c r="EN4" s="32">
        <v>0</v>
      </c>
      <c r="EO4" s="32">
        <v>0</v>
      </c>
      <c r="EP4" s="32"/>
      <c r="EQ4" s="32">
        <v>0</v>
      </c>
      <c r="ER4" s="32">
        <v>0</v>
      </c>
      <c r="ES4" s="32">
        <v>0</v>
      </c>
      <c r="ET4" s="32">
        <v>0</v>
      </c>
      <c r="EU4" s="32"/>
      <c r="EV4" s="32">
        <v>3445045.7348011322</v>
      </c>
      <c r="EW4" s="32">
        <v>0</v>
      </c>
      <c r="EX4" s="32">
        <v>0</v>
      </c>
      <c r="EY4" s="32">
        <v>0</v>
      </c>
      <c r="EZ4" s="32">
        <v>0</v>
      </c>
      <c r="FA4" s="32">
        <v>0</v>
      </c>
      <c r="FB4" s="32">
        <v>0</v>
      </c>
      <c r="FC4" s="32">
        <v>0</v>
      </c>
      <c r="FD4" s="32">
        <v>0</v>
      </c>
      <c r="FE4" s="32">
        <v>0</v>
      </c>
      <c r="FF4" s="32">
        <v>4601.5307946720004</v>
      </c>
      <c r="FG4" s="32">
        <v>0</v>
      </c>
      <c r="FH4" s="32">
        <v>0</v>
      </c>
      <c r="FI4" s="32">
        <v>0</v>
      </c>
      <c r="FJ4" s="32">
        <v>0</v>
      </c>
      <c r="FK4" s="32">
        <v>0</v>
      </c>
      <c r="FL4" s="32">
        <v>0</v>
      </c>
      <c r="FM4" s="32">
        <v>0</v>
      </c>
      <c r="FN4" s="32">
        <v>0</v>
      </c>
      <c r="FO4" s="32">
        <v>0</v>
      </c>
      <c r="FP4" s="32">
        <v>0</v>
      </c>
      <c r="FQ4" s="32">
        <v>0</v>
      </c>
      <c r="FR4" s="32">
        <v>0</v>
      </c>
      <c r="FS4" s="32">
        <v>0</v>
      </c>
      <c r="FT4" s="32">
        <v>0</v>
      </c>
      <c r="FU4" s="32">
        <v>0</v>
      </c>
      <c r="FV4" s="46">
        <v>3529892.1726492485</v>
      </c>
      <c r="FW4" s="32">
        <v>0</v>
      </c>
      <c r="FX4" s="32">
        <v>0</v>
      </c>
      <c r="FY4" s="32">
        <v>0</v>
      </c>
      <c r="FZ4" s="32">
        <v>0</v>
      </c>
      <c r="GA4" s="32">
        <v>18153.445301166001</v>
      </c>
      <c r="GB4" s="32">
        <v>0</v>
      </c>
      <c r="GC4" s="32">
        <v>0</v>
      </c>
      <c r="GD4" s="32">
        <v>103746.489139146</v>
      </c>
      <c r="GE4" s="32">
        <v>0</v>
      </c>
      <c r="GF4" s="32">
        <v>14097.901880034</v>
      </c>
      <c r="GG4" s="32">
        <v>0</v>
      </c>
      <c r="GH4" s="32">
        <v>28048.514143020002</v>
      </c>
      <c r="GI4" s="46">
        <v>164046.35046336602</v>
      </c>
      <c r="GJ4" s="32">
        <v>427382.409412098</v>
      </c>
      <c r="GK4" s="32">
        <v>0</v>
      </c>
      <c r="GL4" s="32">
        <v>0</v>
      </c>
      <c r="GM4" s="32">
        <v>0</v>
      </c>
      <c r="GN4" s="32">
        <v>106160.26122542401</v>
      </c>
      <c r="GO4" s="32">
        <v>0</v>
      </c>
      <c r="GP4" s="32">
        <v>0</v>
      </c>
      <c r="GQ4" s="32">
        <v>0</v>
      </c>
      <c r="GR4" s="32">
        <v>0</v>
      </c>
      <c r="GS4" s="32">
        <v>0</v>
      </c>
      <c r="GT4" s="32">
        <v>0</v>
      </c>
      <c r="GU4" s="32">
        <v>17936.320089828001</v>
      </c>
      <c r="GV4" s="32">
        <v>46361.946442013999</v>
      </c>
      <c r="GW4" s="32">
        <v>0</v>
      </c>
      <c r="GX4" s="32">
        <v>23902.819318350001</v>
      </c>
      <c r="GY4" s="32">
        <v>0</v>
      </c>
      <c r="GZ4" s="32">
        <v>0</v>
      </c>
      <c r="HA4" s="32">
        <v>0</v>
      </c>
      <c r="HB4" s="32">
        <v>0</v>
      </c>
      <c r="HC4" s="32">
        <v>0</v>
      </c>
      <c r="HD4" s="46">
        <v>621743.75648771401</v>
      </c>
      <c r="HE4" s="32">
        <v>0</v>
      </c>
      <c r="HF4" s="32">
        <v>7844.441845884</v>
      </c>
      <c r="HG4" s="32">
        <v>0</v>
      </c>
      <c r="HH4" s="32">
        <v>274301.51699034002</v>
      </c>
      <c r="HI4" s="32">
        <v>23246.364732024002</v>
      </c>
      <c r="HJ4" s="32">
        <v>3701.2864973700002</v>
      </c>
      <c r="HK4" s="32">
        <v>0</v>
      </c>
      <c r="HL4" s="32">
        <v>0</v>
      </c>
      <c r="HM4" s="32">
        <v>0</v>
      </c>
      <c r="HN4" s="32">
        <v>1028.48784318</v>
      </c>
      <c r="HO4" s="32">
        <v>25394.761560000003</v>
      </c>
      <c r="HP4" s="32">
        <v>0</v>
      </c>
      <c r="HQ4" s="32">
        <v>0</v>
      </c>
      <c r="HR4" s="32">
        <v>0</v>
      </c>
      <c r="HS4" s="32">
        <v>0</v>
      </c>
      <c r="HT4" s="32">
        <v>0</v>
      </c>
      <c r="HU4" s="32">
        <v>0</v>
      </c>
      <c r="HV4" s="32">
        <v>0</v>
      </c>
      <c r="HW4" s="32">
        <v>0</v>
      </c>
      <c r="HX4" s="32">
        <v>0</v>
      </c>
      <c r="HY4" s="32">
        <v>0</v>
      </c>
      <c r="HZ4" s="32">
        <v>0</v>
      </c>
      <c r="IA4" s="32">
        <v>0</v>
      </c>
      <c r="IB4" s="32">
        <v>0</v>
      </c>
      <c r="IC4" s="32">
        <v>0</v>
      </c>
      <c r="ID4" s="32">
        <v>0</v>
      </c>
      <c r="IE4" s="32">
        <v>0</v>
      </c>
      <c r="IF4" s="32">
        <v>0</v>
      </c>
      <c r="IG4" s="32">
        <v>0</v>
      </c>
      <c r="IH4" s="32">
        <v>0</v>
      </c>
      <c r="II4" s="32">
        <v>0</v>
      </c>
      <c r="IJ4" s="32">
        <v>0</v>
      </c>
      <c r="IK4" s="32">
        <v>0</v>
      </c>
      <c r="IL4" s="32">
        <v>0</v>
      </c>
      <c r="IM4" s="32">
        <v>0</v>
      </c>
      <c r="IN4" s="46">
        <v>335516.85946879809</v>
      </c>
      <c r="IO4" s="1"/>
      <c r="IP4" s="1"/>
    </row>
    <row r="5" spans="1:252">
      <c r="A5" s="54">
        <v>1924</v>
      </c>
      <c r="B5" s="46">
        <v>32299664.524282135</v>
      </c>
      <c r="C5" s="32">
        <v>686645.14860660606</v>
      </c>
      <c r="D5" s="33"/>
      <c r="E5" s="32">
        <v>21240.178568784002</v>
      </c>
      <c r="F5" s="32">
        <v>0</v>
      </c>
      <c r="G5" s="32">
        <v>344656.43415424199</v>
      </c>
      <c r="H5" s="32">
        <v>22153.120246866001</v>
      </c>
      <c r="I5" s="32">
        <v>0</v>
      </c>
      <c r="J5" s="32"/>
      <c r="K5" s="32">
        <v>0</v>
      </c>
      <c r="L5" s="32">
        <v>0</v>
      </c>
      <c r="M5" s="46">
        <v>1074694.881576498</v>
      </c>
      <c r="N5" s="32">
        <v>0</v>
      </c>
      <c r="O5" s="32">
        <v>4515931.4021436302</v>
      </c>
      <c r="P5" s="32">
        <v>214574.307539298</v>
      </c>
      <c r="Q5" s="32">
        <v>136877.76480840001</v>
      </c>
      <c r="R5" s="32">
        <v>0</v>
      </c>
      <c r="S5" s="32">
        <v>0</v>
      </c>
      <c r="T5" s="32">
        <v>0</v>
      </c>
      <c r="U5" s="32">
        <v>0</v>
      </c>
      <c r="V5" s="32">
        <v>296995.54565843398</v>
      </c>
      <c r="W5" s="32">
        <v>0</v>
      </c>
      <c r="X5" s="32">
        <v>0</v>
      </c>
      <c r="Y5" s="32">
        <v>0</v>
      </c>
      <c r="Z5" s="32">
        <v>127053.80129891401</v>
      </c>
      <c r="AA5" s="32">
        <v>77201.344880478006</v>
      </c>
      <c r="AB5" s="32">
        <v>0</v>
      </c>
      <c r="AC5" s="32"/>
      <c r="AD5" s="46">
        <v>5368634.1663291547</v>
      </c>
      <c r="AE5" s="32">
        <v>0</v>
      </c>
      <c r="AF5" s="32">
        <v>483258.50327256601</v>
      </c>
      <c r="AG5" s="32">
        <v>0</v>
      </c>
      <c r="AH5" s="32">
        <v>0</v>
      </c>
      <c r="AI5" s="32">
        <v>3516069.8039321401</v>
      </c>
      <c r="AJ5" s="32">
        <v>0</v>
      </c>
      <c r="AK5" s="32">
        <v>0</v>
      </c>
      <c r="AL5" s="32">
        <v>0</v>
      </c>
      <c r="AM5" s="32">
        <v>0</v>
      </c>
      <c r="AN5" s="32">
        <v>0</v>
      </c>
      <c r="AO5" s="32">
        <v>0</v>
      </c>
      <c r="AP5" s="32">
        <v>0</v>
      </c>
      <c r="AQ5" s="32">
        <v>0</v>
      </c>
      <c r="AR5" s="32">
        <v>0</v>
      </c>
      <c r="AS5" s="32">
        <v>0</v>
      </c>
      <c r="AT5" s="32">
        <v>0</v>
      </c>
      <c r="AU5" s="46">
        <v>3999328.3072047061</v>
      </c>
      <c r="AV5" s="32">
        <v>0</v>
      </c>
      <c r="AW5" s="32">
        <v>0</v>
      </c>
      <c r="AX5" s="32">
        <v>657434.82412221597</v>
      </c>
      <c r="AY5" s="32">
        <v>0</v>
      </c>
      <c r="AZ5" s="32">
        <v>0</v>
      </c>
      <c r="BA5" s="32">
        <v>0</v>
      </c>
      <c r="BB5" s="32">
        <v>0</v>
      </c>
      <c r="BC5" s="32">
        <v>0</v>
      </c>
      <c r="BD5" s="32">
        <v>0</v>
      </c>
      <c r="BE5" s="32">
        <v>0</v>
      </c>
      <c r="BF5" s="32">
        <v>0</v>
      </c>
      <c r="BG5" s="32">
        <v>0</v>
      </c>
      <c r="BH5" s="32">
        <v>0</v>
      </c>
      <c r="BI5" s="32"/>
      <c r="BJ5" s="32">
        <v>0</v>
      </c>
      <c r="BK5" s="32">
        <v>0</v>
      </c>
      <c r="BL5" s="46">
        <v>657434.82412221597</v>
      </c>
      <c r="BM5" s="32">
        <v>18870.847315236002</v>
      </c>
      <c r="BN5" s="32">
        <v>69989.232597438007</v>
      </c>
      <c r="BO5" s="32">
        <v>812058.448308744</v>
      </c>
      <c r="BP5" s="32">
        <v>0</v>
      </c>
      <c r="BQ5" s="32">
        <v>0</v>
      </c>
      <c r="BR5" s="32">
        <v>0</v>
      </c>
      <c r="BS5" s="32">
        <v>0</v>
      </c>
      <c r="BT5" s="32">
        <v>0</v>
      </c>
      <c r="BU5" s="32">
        <v>0</v>
      </c>
      <c r="BV5" s="32">
        <v>112971.13627581601</v>
      </c>
      <c r="BW5" s="32">
        <v>813743.39073824999</v>
      </c>
      <c r="BX5" s="32">
        <v>0</v>
      </c>
      <c r="BY5" s="32">
        <v>0</v>
      </c>
      <c r="BZ5" s="32">
        <v>0</v>
      </c>
      <c r="CA5" s="32">
        <v>0</v>
      </c>
      <c r="CB5" s="32">
        <v>7806.3497035440005</v>
      </c>
      <c r="CC5" s="32">
        <v>24969.399303869999</v>
      </c>
      <c r="CD5" s="32">
        <v>2170575.3429844263</v>
      </c>
      <c r="CE5" s="32">
        <v>1208790.650256</v>
      </c>
      <c r="CF5" s="32">
        <v>7471.1388509520002</v>
      </c>
      <c r="CG5" s="32">
        <v>0</v>
      </c>
      <c r="CH5" s="32">
        <v>0</v>
      </c>
      <c r="CI5" s="32">
        <v>0</v>
      </c>
      <c r="CJ5" s="32">
        <v>0</v>
      </c>
      <c r="CK5" s="32">
        <v>0</v>
      </c>
      <c r="CL5" s="32"/>
      <c r="CM5" s="46">
        <v>5247245.9363342766</v>
      </c>
      <c r="CN5" s="32">
        <v>134932.526072904</v>
      </c>
      <c r="CO5" s="32">
        <v>53447.084917254004</v>
      </c>
      <c r="CP5" s="32">
        <v>61890.843135954005</v>
      </c>
      <c r="CQ5" s="32">
        <v>0</v>
      </c>
      <c r="CR5" s="32">
        <v>0</v>
      </c>
      <c r="CS5" s="32">
        <v>982247.79159347399</v>
      </c>
      <c r="CT5" s="32">
        <v>0</v>
      </c>
      <c r="CU5" s="32">
        <v>0</v>
      </c>
      <c r="CV5" s="32">
        <v>0</v>
      </c>
      <c r="CW5" s="32">
        <v>0</v>
      </c>
      <c r="CX5" s="32">
        <v>380921.42340000003</v>
      </c>
      <c r="CY5" s="32">
        <v>2878990.1509383423</v>
      </c>
      <c r="CZ5" s="32">
        <v>0</v>
      </c>
      <c r="DA5" s="32"/>
      <c r="DB5" s="32">
        <v>0</v>
      </c>
      <c r="DC5" s="46">
        <v>4492429.8200579286</v>
      </c>
      <c r="DD5" s="32">
        <v>51619.931823012004</v>
      </c>
      <c r="DE5" s="32">
        <v>0</v>
      </c>
      <c r="DF5" s="32">
        <v>0</v>
      </c>
      <c r="DG5" s="32">
        <v>11426.372963922</v>
      </c>
      <c r="DH5" s="32">
        <v>0</v>
      </c>
      <c r="DI5" s="46">
        <v>63046.304786934008</v>
      </c>
      <c r="DJ5" s="32">
        <v>3937247.0033570523</v>
      </c>
      <c r="DK5" s="32">
        <v>187461.590359764</v>
      </c>
      <c r="DL5" s="32">
        <v>0</v>
      </c>
      <c r="DM5" s="46">
        <v>4124708.5937168165</v>
      </c>
      <c r="DN5" s="32">
        <v>47495.822545668001</v>
      </c>
      <c r="DO5" s="32">
        <v>92737.860002886009</v>
      </c>
      <c r="DP5" s="32">
        <v>154386.183165942</v>
      </c>
      <c r="DQ5" s="32">
        <v>0</v>
      </c>
      <c r="DR5" s="32">
        <v>81788.908556292008</v>
      </c>
      <c r="DS5" s="32">
        <v>1892213.203620642</v>
      </c>
      <c r="DT5" s="32">
        <v>0</v>
      </c>
      <c r="DU5" s="32">
        <v>186636.26060906402</v>
      </c>
      <c r="DV5" s="32">
        <v>0</v>
      </c>
      <c r="DW5" s="32">
        <v>39683.124151734002</v>
      </c>
      <c r="DX5" s="32">
        <v>0</v>
      </c>
      <c r="DY5" s="32">
        <v>0</v>
      </c>
      <c r="DZ5" s="32">
        <v>33740.749946693999</v>
      </c>
      <c r="EA5" s="32">
        <v>8575.810978812</v>
      </c>
      <c r="EB5" s="32">
        <v>397334.05779622804</v>
      </c>
      <c r="EC5" s="32">
        <v>33561.716877696002</v>
      </c>
      <c r="ED5" s="32">
        <v>0</v>
      </c>
      <c r="EE5" s="32"/>
      <c r="EF5" s="46">
        <v>2968153.6982516581</v>
      </c>
      <c r="EG5" s="32">
        <v>0</v>
      </c>
      <c r="EH5" s="32">
        <v>79291.333756866006</v>
      </c>
      <c r="EI5" s="32">
        <v>4875.7942195200003</v>
      </c>
      <c r="EJ5" s="32">
        <v>0</v>
      </c>
      <c r="EK5" s="32">
        <v>0</v>
      </c>
      <c r="EL5" s="32">
        <v>0</v>
      </c>
      <c r="EM5" s="32">
        <v>0</v>
      </c>
      <c r="EN5" s="32">
        <v>0</v>
      </c>
      <c r="EO5" s="32">
        <v>0</v>
      </c>
      <c r="EP5" s="32"/>
      <c r="EQ5" s="32">
        <v>0</v>
      </c>
      <c r="ER5" s="32">
        <v>0</v>
      </c>
      <c r="ES5" s="32">
        <v>0</v>
      </c>
      <c r="ET5" s="32">
        <v>0</v>
      </c>
      <c r="EU5" s="32"/>
      <c r="EV5" s="32">
        <v>3178845.146748432</v>
      </c>
      <c r="EW5" s="32">
        <v>0</v>
      </c>
      <c r="EX5" s="32">
        <v>0</v>
      </c>
      <c r="EY5" s="32">
        <v>0</v>
      </c>
      <c r="EZ5" s="32">
        <v>0</v>
      </c>
      <c r="FA5" s="32">
        <v>0</v>
      </c>
      <c r="FB5" s="32">
        <v>0</v>
      </c>
      <c r="FC5" s="32">
        <v>0</v>
      </c>
      <c r="FD5" s="32">
        <v>0</v>
      </c>
      <c r="FE5" s="32">
        <v>0</v>
      </c>
      <c r="FF5" s="32">
        <v>5271.952499856</v>
      </c>
      <c r="FG5" s="32">
        <v>9523.0355849999996</v>
      </c>
      <c r="FH5" s="32">
        <v>0</v>
      </c>
      <c r="FI5" s="32">
        <v>0</v>
      </c>
      <c r="FJ5" s="32">
        <v>0</v>
      </c>
      <c r="FK5" s="32">
        <v>0</v>
      </c>
      <c r="FL5" s="32">
        <v>0</v>
      </c>
      <c r="FM5" s="32">
        <v>0</v>
      </c>
      <c r="FN5" s="32">
        <v>0</v>
      </c>
      <c r="FO5" s="32">
        <v>0</v>
      </c>
      <c r="FP5" s="32">
        <v>0</v>
      </c>
      <c r="FQ5" s="32">
        <v>0</v>
      </c>
      <c r="FR5" s="32">
        <v>0</v>
      </c>
      <c r="FS5" s="32">
        <v>0</v>
      </c>
      <c r="FT5" s="32">
        <v>0</v>
      </c>
      <c r="FU5" s="32">
        <v>0</v>
      </c>
      <c r="FV5" s="46">
        <v>3277807.2628096738</v>
      </c>
      <c r="FW5" s="32">
        <v>0</v>
      </c>
      <c r="FX5" s="32">
        <v>0</v>
      </c>
      <c r="FY5" s="32">
        <v>0</v>
      </c>
      <c r="FZ5" s="32">
        <v>0</v>
      </c>
      <c r="GA5" s="32">
        <v>17023.378411746002</v>
      </c>
      <c r="GB5" s="32">
        <v>0</v>
      </c>
      <c r="GC5" s="32">
        <v>0</v>
      </c>
      <c r="GD5" s="32">
        <v>119567.42559102601</v>
      </c>
      <c r="GE5" s="32">
        <v>0</v>
      </c>
      <c r="GF5" s="32">
        <v>9580.1737985100008</v>
      </c>
      <c r="GG5" s="32">
        <v>0</v>
      </c>
      <c r="GH5" s="32">
        <v>0</v>
      </c>
      <c r="GI5" s="46">
        <v>146170.97780128202</v>
      </c>
      <c r="GJ5" s="32">
        <v>341694.13521826803</v>
      </c>
      <c r="GK5" s="32">
        <v>0</v>
      </c>
      <c r="GL5" s="32">
        <v>0</v>
      </c>
      <c r="GM5" s="32">
        <v>0</v>
      </c>
      <c r="GN5" s="32">
        <v>114171.03875952601</v>
      </c>
      <c r="GO5" s="32">
        <v>0</v>
      </c>
      <c r="GP5" s="32">
        <v>0</v>
      </c>
      <c r="GQ5" s="32">
        <v>0</v>
      </c>
      <c r="GR5" s="32">
        <v>0</v>
      </c>
      <c r="GS5" s="32">
        <v>0</v>
      </c>
      <c r="GT5" s="32">
        <v>0</v>
      </c>
      <c r="GU5" s="32">
        <v>16482.469990518002</v>
      </c>
      <c r="GV5" s="32">
        <v>14720.073538254001</v>
      </c>
      <c r="GW5" s="32">
        <v>0</v>
      </c>
      <c r="GX5" s="32">
        <v>28979.232154194</v>
      </c>
      <c r="GY5" s="32">
        <v>0</v>
      </c>
      <c r="GZ5" s="32">
        <v>0</v>
      </c>
      <c r="HA5" s="32">
        <v>0</v>
      </c>
      <c r="HB5" s="32">
        <v>0</v>
      </c>
      <c r="HC5" s="32">
        <v>0</v>
      </c>
      <c r="HD5" s="46">
        <v>516046.94966076</v>
      </c>
      <c r="HE5" s="32">
        <v>0</v>
      </c>
      <c r="HF5" s="32">
        <v>9497.6408234400005</v>
      </c>
      <c r="HG5" s="32">
        <v>0</v>
      </c>
      <c r="HH5" s="32">
        <v>239539.89762893401</v>
      </c>
      <c r="HI5" s="32">
        <v>23328.897707094002</v>
      </c>
      <c r="HJ5" s="32">
        <v>3767.3128774260003</v>
      </c>
      <c r="HK5" s="32">
        <v>0</v>
      </c>
      <c r="HL5" s="32">
        <v>0</v>
      </c>
      <c r="HM5" s="32">
        <v>0</v>
      </c>
      <c r="HN5" s="32">
        <v>1486.863289338</v>
      </c>
      <c r="HO5" s="32">
        <v>0</v>
      </c>
      <c r="HP5" s="32">
        <v>86342.189304</v>
      </c>
      <c r="HQ5" s="32">
        <v>0</v>
      </c>
      <c r="HR5" s="32">
        <v>0</v>
      </c>
      <c r="HS5" s="32">
        <v>0</v>
      </c>
      <c r="HT5" s="32">
        <v>0</v>
      </c>
      <c r="HU5" s="32">
        <v>0</v>
      </c>
      <c r="HV5" s="32">
        <v>0</v>
      </c>
      <c r="HW5" s="32">
        <v>0</v>
      </c>
      <c r="HX5" s="32">
        <v>0</v>
      </c>
      <c r="HY5" s="32">
        <v>0</v>
      </c>
      <c r="HZ5" s="32">
        <v>0</v>
      </c>
      <c r="IA5" s="32">
        <v>0</v>
      </c>
      <c r="IB5" s="32">
        <v>0</v>
      </c>
      <c r="IC5" s="32">
        <v>0</v>
      </c>
      <c r="ID5" s="32">
        <v>0</v>
      </c>
      <c r="IE5" s="32">
        <v>0</v>
      </c>
      <c r="IF5" s="32">
        <v>0</v>
      </c>
      <c r="IG5" s="32">
        <v>0</v>
      </c>
      <c r="IH5" s="32">
        <v>0</v>
      </c>
      <c r="II5" s="32">
        <v>0</v>
      </c>
      <c r="IJ5" s="32">
        <v>0</v>
      </c>
      <c r="IK5" s="32">
        <v>0</v>
      </c>
      <c r="IL5" s="32">
        <v>0</v>
      </c>
      <c r="IM5" s="32">
        <v>0</v>
      </c>
      <c r="IN5" s="46">
        <v>363962.80163023202</v>
      </c>
      <c r="IO5" s="1"/>
      <c r="IP5" s="1"/>
    </row>
    <row r="6" spans="1:252">
      <c r="A6" s="54">
        <v>1925</v>
      </c>
      <c r="B6" s="46">
        <v>31191614.893134654</v>
      </c>
      <c r="C6" s="32">
        <v>672512.96379846602</v>
      </c>
      <c r="D6" s="33"/>
      <c r="E6" s="32">
        <v>21240.178568784002</v>
      </c>
      <c r="F6" s="32">
        <v>0</v>
      </c>
      <c r="G6" s="32">
        <v>329036.11631868599</v>
      </c>
      <c r="H6" s="32">
        <v>22685.140501548001</v>
      </c>
      <c r="I6" s="32">
        <v>0</v>
      </c>
      <c r="J6" s="32"/>
      <c r="K6" s="32">
        <v>0</v>
      </c>
      <c r="L6" s="32">
        <v>0</v>
      </c>
      <c r="M6" s="46">
        <v>1045474.3991874839</v>
      </c>
      <c r="N6" s="32">
        <v>213062.04948840002</v>
      </c>
      <c r="O6" s="32">
        <v>4403945.5826163422</v>
      </c>
      <c r="P6" s="32">
        <v>380598.90992818802</v>
      </c>
      <c r="Q6" s="32">
        <v>136877.76480840001</v>
      </c>
      <c r="R6" s="32">
        <v>0</v>
      </c>
      <c r="S6" s="32">
        <v>0</v>
      </c>
      <c r="T6" s="32">
        <v>0</v>
      </c>
      <c r="U6" s="32">
        <v>0</v>
      </c>
      <c r="V6" s="32">
        <v>229350.24955298399</v>
      </c>
      <c r="W6" s="32">
        <v>0</v>
      </c>
      <c r="X6" s="32">
        <v>0</v>
      </c>
      <c r="Y6" s="32">
        <v>0</v>
      </c>
      <c r="Z6" s="32">
        <v>132822.22138726801</v>
      </c>
      <c r="AA6" s="32">
        <v>76001.442396768005</v>
      </c>
      <c r="AB6" s="32">
        <v>0</v>
      </c>
      <c r="AC6" s="32"/>
      <c r="AD6" s="46">
        <v>5572658.2201783499</v>
      </c>
      <c r="AE6" s="32">
        <v>0</v>
      </c>
      <c r="AF6" s="32">
        <v>427221.152676192</v>
      </c>
      <c r="AG6" s="32">
        <v>0</v>
      </c>
      <c r="AH6" s="32">
        <v>0</v>
      </c>
      <c r="AI6" s="32">
        <v>3273198.1135865343</v>
      </c>
      <c r="AJ6" s="32">
        <v>0</v>
      </c>
      <c r="AK6" s="32">
        <v>0</v>
      </c>
      <c r="AL6" s="32">
        <v>0</v>
      </c>
      <c r="AM6" s="32">
        <v>0</v>
      </c>
      <c r="AN6" s="32">
        <v>0</v>
      </c>
      <c r="AO6" s="32">
        <v>0</v>
      </c>
      <c r="AP6" s="32">
        <v>0</v>
      </c>
      <c r="AQ6" s="32">
        <v>0</v>
      </c>
      <c r="AR6" s="32">
        <v>0</v>
      </c>
      <c r="AS6" s="32">
        <v>0</v>
      </c>
      <c r="AT6" s="32">
        <v>0</v>
      </c>
      <c r="AU6" s="46">
        <v>3700419.2662627264</v>
      </c>
      <c r="AV6" s="32">
        <v>0</v>
      </c>
      <c r="AW6" s="32">
        <v>0</v>
      </c>
      <c r="AX6" s="32">
        <v>572248.09646919603</v>
      </c>
      <c r="AY6" s="32">
        <v>0</v>
      </c>
      <c r="AZ6" s="32">
        <v>0</v>
      </c>
      <c r="BA6" s="32">
        <v>0</v>
      </c>
      <c r="BB6" s="32">
        <v>0</v>
      </c>
      <c r="BC6" s="32">
        <v>0</v>
      </c>
      <c r="BD6" s="32">
        <v>0</v>
      </c>
      <c r="BE6" s="32">
        <v>0</v>
      </c>
      <c r="BF6" s="32">
        <v>0</v>
      </c>
      <c r="BG6" s="32">
        <v>0</v>
      </c>
      <c r="BH6" s="32">
        <v>0</v>
      </c>
      <c r="BI6" s="32"/>
      <c r="BJ6" s="32">
        <v>0</v>
      </c>
      <c r="BK6" s="32">
        <v>0</v>
      </c>
      <c r="BL6" s="46">
        <v>572248.09646919603</v>
      </c>
      <c r="BM6" s="32">
        <v>20620.546386720001</v>
      </c>
      <c r="BN6" s="32">
        <v>75797.014566209997</v>
      </c>
      <c r="BO6" s="32">
        <v>871482.19035914401</v>
      </c>
      <c r="BP6" s="32">
        <v>0</v>
      </c>
      <c r="BQ6" s="32">
        <v>0</v>
      </c>
      <c r="BR6" s="32">
        <v>0</v>
      </c>
      <c r="BS6" s="32">
        <v>0</v>
      </c>
      <c r="BT6" s="32">
        <v>0</v>
      </c>
      <c r="BU6" s="32">
        <v>0</v>
      </c>
      <c r="BV6" s="32">
        <v>126050.708217294</v>
      </c>
      <c r="BW6" s="32">
        <v>1023081.2984438761</v>
      </c>
      <c r="BX6" s="32">
        <v>0</v>
      </c>
      <c r="BY6" s="32">
        <v>0</v>
      </c>
      <c r="BZ6" s="32">
        <v>0</v>
      </c>
      <c r="CA6" s="32">
        <v>0</v>
      </c>
      <c r="CB6" s="32">
        <v>8526.291193770001</v>
      </c>
      <c r="CC6" s="32">
        <v>11421.29401161</v>
      </c>
      <c r="CD6" s="32">
        <v>2224136.7043287</v>
      </c>
      <c r="CE6" s="32">
        <v>1010711.510088</v>
      </c>
      <c r="CF6" s="32">
        <v>9197.9826370320006</v>
      </c>
      <c r="CG6" s="32">
        <v>0</v>
      </c>
      <c r="CH6" s="32">
        <v>0</v>
      </c>
      <c r="CI6" s="32">
        <v>0</v>
      </c>
      <c r="CJ6" s="32">
        <v>0</v>
      </c>
      <c r="CK6" s="32">
        <v>0</v>
      </c>
      <c r="CL6" s="32"/>
      <c r="CM6" s="46">
        <v>5381025.5402323557</v>
      </c>
      <c r="CN6" s="32">
        <v>119058.26062174801</v>
      </c>
      <c r="CO6" s="32">
        <v>51873.879438611999</v>
      </c>
      <c r="CP6" s="32">
        <v>60923.302720518004</v>
      </c>
      <c r="CQ6" s="32">
        <v>0</v>
      </c>
      <c r="CR6" s="32">
        <v>0</v>
      </c>
      <c r="CS6" s="32">
        <v>817727.82882701408</v>
      </c>
      <c r="CT6" s="32">
        <v>0</v>
      </c>
      <c r="CU6" s="32">
        <v>0</v>
      </c>
      <c r="CV6" s="32">
        <v>0</v>
      </c>
      <c r="CW6" s="32">
        <v>0</v>
      </c>
      <c r="CX6" s="32">
        <v>73685.440142496009</v>
      </c>
      <c r="CY6" s="32">
        <v>2146816.0040688901</v>
      </c>
      <c r="CZ6" s="32">
        <v>0</v>
      </c>
      <c r="DA6" s="32"/>
      <c r="DB6" s="32">
        <v>0</v>
      </c>
      <c r="DC6" s="46">
        <v>3270084.7158192783</v>
      </c>
      <c r="DD6" s="32">
        <v>51984.346651398002</v>
      </c>
      <c r="DE6" s="32">
        <v>0</v>
      </c>
      <c r="DF6" s="32">
        <v>0</v>
      </c>
      <c r="DG6" s="32">
        <v>5862.3807061260004</v>
      </c>
      <c r="DH6" s="32">
        <v>0</v>
      </c>
      <c r="DI6" s="46">
        <v>57846.727357524003</v>
      </c>
      <c r="DJ6" s="32">
        <v>3667366.7143543083</v>
      </c>
      <c r="DK6" s="32">
        <v>173782.70204547001</v>
      </c>
      <c r="DL6" s="32">
        <v>0</v>
      </c>
      <c r="DM6" s="46">
        <v>3841149.4163997783</v>
      </c>
      <c r="DN6" s="32">
        <v>56300.186378520004</v>
      </c>
      <c r="DO6" s="32">
        <v>97889.187385331999</v>
      </c>
      <c r="DP6" s="32">
        <v>155859.079336422</v>
      </c>
      <c r="DQ6" s="32">
        <v>0</v>
      </c>
      <c r="DR6" s="32">
        <v>84595.029708672009</v>
      </c>
      <c r="DS6" s="32">
        <v>1863340.629465</v>
      </c>
      <c r="DT6" s="32">
        <v>0</v>
      </c>
      <c r="DU6" s="32">
        <v>168503.131117146</v>
      </c>
      <c r="DV6" s="32">
        <v>0</v>
      </c>
      <c r="DW6" s="32">
        <v>35451.087137759998</v>
      </c>
      <c r="DX6" s="32">
        <v>0</v>
      </c>
      <c r="DY6" s="32">
        <v>0</v>
      </c>
      <c r="DZ6" s="32">
        <v>27097.480322597999</v>
      </c>
      <c r="EA6" s="32">
        <v>8070.455223768</v>
      </c>
      <c r="EB6" s="32">
        <v>22211.528198454002</v>
      </c>
      <c r="EC6" s="32">
        <v>32837.966173236004</v>
      </c>
      <c r="ED6" s="32">
        <v>0</v>
      </c>
      <c r="EE6" s="32"/>
      <c r="EF6" s="46">
        <v>2552155.760446908</v>
      </c>
      <c r="EG6" s="32">
        <v>0</v>
      </c>
      <c r="EH6" s="32">
        <v>126628.43904278401</v>
      </c>
      <c r="EI6" s="32">
        <v>10048.707149292</v>
      </c>
      <c r="EJ6" s="32">
        <v>0</v>
      </c>
      <c r="EK6" s="32">
        <v>0</v>
      </c>
      <c r="EL6" s="32">
        <v>0</v>
      </c>
      <c r="EM6" s="32">
        <v>0</v>
      </c>
      <c r="EN6" s="32">
        <v>0</v>
      </c>
      <c r="EO6" s="32">
        <v>0</v>
      </c>
      <c r="EP6" s="32"/>
      <c r="EQ6" s="32">
        <v>0</v>
      </c>
      <c r="ER6" s="32">
        <v>0</v>
      </c>
      <c r="ES6" s="32">
        <v>0</v>
      </c>
      <c r="ET6" s="32">
        <v>0</v>
      </c>
      <c r="EU6" s="32"/>
      <c r="EV6" s="32">
        <v>3101660.3084629681</v>
      </c>
      <c r="EW6" s="32">
        <v>10730.556497178</v>
      </c>
      <c r="EX6" s="32">
        <v>0</v>
      </c>
      <c r="EY6" s="32">
        <v>0</v>
      </c>
      <c r="EZ6" s="32">
        <v>0</v>
      </c>
      <c r="FA6" s="32">
        <v>0</v>
      </c>
      <c r="FB6" s="32">
        <v>0</v>
      </c>
      <c r="FC6" s="32">
        <v>0</v>
      </c>
      <c r="FD6" s="32">
        <v>0</v>
      </c>
      <c r="FE6" s="32">
        <v>0</v>
      </c>
      <c r="FF6" s="32">
        <v>5416.7026407479998</v>
      </c>
      <c r="FG6" s="32">
        <v>0</v>
      </c>
      <c r="FH6" s="32">
        <v>0</v>
      </c>
      <c r="FI6" s="32">
        <v>0</v>
      </c>
      <c r="FJ6" s="32">
        <v>0</v>
      </c>
      <c r="FK6" s="32">
        <v>0</v>
      </c>
      <c r="FL6" s="32">
        <v>0</v>
      </c>
      <c r="FM6" s="32">
        <v>0</v>
      </c>
      <c r="FN6" s="32">
        <v>0</v>
      </c>
      <c r="FO6" s="32">
        <v>0</v>
      </c>
      <c r="FP6" s="32">
        <v>0</v>
      </c>
      <c r="FQ6" s="32">
        <v>0</v>
      </c>
      <c r="FR6" s="32">
        <v>0</v>
      </c>
      <c r="FS6" s="32">
        <v>0</v>
      </c>
      <c r="FT6" s="32">
        <v>0</v>
      </c>
      <c r="FU6" s="32">
        <v>0</v>
      </c>
      <c r="FV6" s="46">
        <v>3254484.7137929704</v>
      </c>
      <c r="FW6" s="32">
        <v>0</v>
      </c>
      <c r="FX6" s="32">
        <v>0</v>
      </c>
      <c r="FY6" s="32">
        <v>0</v>
      </c>
      <c r="FZ6" s="32">
        <v>0</v>
      </c>
      <c r="GA6" s="32">
        <v>16559.924013276002</v>
      </c>
      <c r="GB6" s="32">
        <v>0</v>
      </c>
      <c r="GC6" s="32">
        <v>0</v>
      </c>
      <c r="GD6" s="32">
        <v>121807.24356061801</v>
      </c>
      <c r="GE6" s="32">
        <v>0</v>
      </c>
      <c r="GF6" s="32">
        <v>8616.4425973079997</v>
      </c>
      <c r="GG6" s="32">
        <v>0</v>
      </c>
      <c r="GH6" s="32">
        <v>0</v>
      </c>
      <c r="GI6" s="46">
        <v>146983.61017120202</v>
      </c>
      <c r="GJ6" s="32">
        <v>553266.78194117406</v>
      </c>
      <c r="GK6" s="32">
        <v>0</v>
      </c>
      <c r="GL6" s="32">
        <v>0</v>
      </c>
      <c r="GM6" s="32">
        <v>0</v>
      </c>
      <c r="GN6" s="32">
        <v>104901.95079012601</v>
      </c>
      <c r="GO6" s="32">
        <v>0</v>
      </c>
      <c r="GP6" s="32">
        <v>36903.667498991999</v>
      </c>
      <c r="GQ6" s="32">
        <v>0</v>
      </c>
      <c r="GR6" s="32">
        <v>760587.07584085804</v>
      </c>
      <c r="GS6" s="32">
        <v>0</v>
      </c>
      <c r="GT6" s="32">
        <v>0</v>
      </c>
      <c r="GU6" s="32">
        <v>15620.317835556001</v>
      </c>
      <c r="GV6" s="32">
        <v>18482.307463368001</v>
      </c>
      <c r="GW6" s="32">
        <v>0</v>
      </c>
      <c r="GX6" s="32">
        <v>39035.557731954003</v>
      </c>
      <c r="GY6" s="32">
        <v>0</v>
      </c>
      <c r="GZ6" s="32">
        <v>0</v>
      </c>
      <c r="HA6" s="32">
        <v>0</v>
      </c>
      <c r="HB6" s="32">
        <v>0</v>
      </c>
      <c r="HC6" s="32">
        <v>0</v>
      </c>
      <c r="HD6" s="46">
        <v>1528797.659102028</v>
      </c>
      <c r="HE6" s="32">
        <v>0</v>
      </c>
      <c r="HF6" s="32">
        <v>9542.0816561700012</v>
      </c>
      <c r="HG6" s="32">
        <v>0</v>
      </c>
      <c r="HH6" s="32">
        <v>213778.18176439201</v>
      </c>
      <c r="HI6" s="32">
        <v>26166.762311424001</v>
      </c>
      <c r="HJ6" s="32">
        <v>3915.8722325520002</v>
      </c>
      <c r="HK6" s="32">
        <v>0</v>
      </c>
      <c r="HL6" s="32">
        <v>0</v>
      </c>
      <c r="HM6" s="32">
        <v>14557.54706427</v>
      </c>
      <c r="HN6" s="32">
        <v>327.59242412399999</v>
      </c>
      <c r="HO6" s="32">
        <v>0</v>
      </c>
      <c r="HP6" s="32">
        <v>0</v>
      </c>
      <c r="HQ6" s="32">
        <v>0</v>
      </c>
      <c r="HR6" s="32">
        <v>0</v>
      </c>
      <c r="HS6" s="32">
        <v>0</v>
      </c>
      <c r="HT6" s="32">
        <v>0</v>
      </c>
      <c r="HU6" s="32">
        <v>0</v>
      </c>
      <c r="HV6" s="32">
        <v>0</v>
      </c>
      <c r="HW6" s="32">
        <v>0</v>
      </c>
      <c r="HX6" s="32">
        <v>0</v>
      </c>
      <c r="HY6" s="32">
        <v>0</v>
      </c>
      <c r="HZ6" s="32">
        <v>0</v>
      </c>
      <c r="IA6" s="32">
        <v>0</v>
      </c>
      <c r="IB6" s="32">
        <v>0</v>
      </c>
      <c r="IC6" s="32">
        <v>0</v>
      </c>
      <c r="ID6" s="32">
        <v>0</v>
      </c>
      <c r="IE6" s="32">
        <v>0</v>
      </c>
      <c r="IF6" s="32">
        <v>0</v>
      </c>
      <c r="IG6" s="32">
        <v>0</v>
      </c>
      <c r="IH6" s="32">
        <v>0</v>
      </c>
      <c r="II6" s="32">
        <v>0</v>
      </c>
      <c r="IJ6" s="32">
        <v>0</v>
      </c>
      <c r="IK6" s="32">
        <v>0</v>
      </c>
      <c r="IL6" s="32">
        <v>0</v>
      </c>
      <c r="IM6" s="32">
        <v>0</v>
      </c>
      <c r="IN6" s="46">
        <v>268288.03745293204</v>
      </c>
      <c r="IO6" s="1"/>
      <c r="IP6" s="1"/>
    </row>
    <row r="7" spans="1:252">
      <c r="A7" s="54">
        <v>1926</v>
      </c>
      <c r="B7" s="46">
        <v>31876032.92115245</v>
      </c>
      <c r="C7" s="32">
        <v>594637.38799856999</v>
      </c>
      <c r="D7" s="33"/>
      <c r="E7" s="32">
        <v>21240.178568784002</v>
      </c>
      <c r="F7" s="32">
        <v>0</v>
      </c>
      <c r="G7" s="32">
        <v>348557.06952985801</v>
      </c>
      <c r="H7" s="32">
        <v>22082.014914498002</v>
      </c>
      <c r="I7" s="32">
        <v>0</v>
      </c>
      <c r="J7" s="32"/>
      <c r="K7" s="32">
        <v>0</v>
      </c>
      <c r="L7" s="32">
        <v>0</v>
      </c>
      <c r="M7" s="46">
        <v>986516.65101171006</v>
      </c>
      <c r="N7" s="32">
        <v>213846.747620604</v>
      </c>
      <c r="O7" s="32">
        <v>4468813.9615452066</v>
      </c>
      <c r="P7" s="32">
        <v>351999.32945931604</v>
      </c>
      <c r="Q7" s="32">
        <v>222585.0850734</v>
      </c>
      <c r="R7" s="32">
        <v>0</v>
      </c>
      <c r="S7" s="32">
        <v>0</v>
      </c>
      <c r="T7" s="32">
        <v>0</v>
      </c>
      <c r="U7" s="32">
        <v>0</v>
      </c>
      <c r="V7" s="32">
        <v>243624.64502586002</v>
      </c>
      <c r="W7" s="32">
        <v>0</v>
      </c>
      <c r="X7" s="32">
        <v>0</v>
      </c>
      <c r="Y7" s="32">
        <v>0</v>
      </c>
      <c r="Z7" s="32">
        <v>141458.97979382399</v>
      </c>
      <c r="AA7" s="32">
        <v>58192.096114740001</v>
      </c>
      <c r="AB7" s="32">
        <v>0</v>
      </c>
      <c r="AC7" s="32"/>
      <c r="AD7" s="46">
        <v>5700520.8446329506</v>
      </c>
      <c r="AE7" s="32">
        <v>0</v>
      </c>
      <c r="AF7" s="32">
        <v>38660.984998944004</v>
      </c>
      <c r="AG7" s="32">
        <v>0</v>
      </c>
      <c r="AH7" s="32">
        <v>0</v>
      </c>
      <c r="AI7" s="32">
        <v>3238667.586555324</v>
      </c>
      <c r="AJ7" s="32">
        <v>0</v>
      </c>
      <c r="AK7" s="32">
        <v>0</v>
      </c>
      <c r="AL7" s="32">
        <v>0</v>
      </c>
      <c r="AM7" s="32">
        <v>0</v>
      </c>
      <c r="AN7" s="32">
        <v>0</v>
      </c>
      <c r="AO7" s="32">
        <v>0</v>
      </c>
      <c r="AP7" s="32">
        <v>0</v>
      </c>
      <c r="AQ7" s="32">
        <v>0</v>
      </c>
      <c r="AR7" s="32">
        <v>0</v>
      </c>
      <c r="AS7" s="32">
        <v>0</v>
      </c>
      <c r="AT7" s="32">
        <v>0</v>
      </c>
      <c r="AU7" s="46">
        <v>3277328.5715542682</v>
      </c>
      <c r="AV7" s="32">
        <v>0</v>
      </c>
      <c r="AW7" s="32">
        <v>0</v>
      </c>
      <c r="AX7" s="32">
        <v>565556.576798136</v>
      </c>
      <c r="AY7" s="32">
        <v>0</v>
      </c>
      <c r="AZ7" s="32">
        <v>0</v>
      </c>
      <c r="BA7" s="32">
        <v>0</v>
      </c>
      <c r="BB7" s="32">
        <v>0</v>
      </c>
      <c r="BC7" s="32">
        <v>0</v>
      </c>
      <c r="BD7" s="32">
        <v>0</v>
      </c>
      <c r="BE7" s="32">
        <v>0</v>
      </c>
      <c r="BF7" s="32">
        <v>0</v>
      </c>
      <c r="BG7" s="32">
        <v>0</v>
      </c>
      <c r="BH7" s="32">
        <v>0</v>
      </c>
      <c r="BI7" s="32"/>
      <c r="BJ7" s="32">
        <v>0</v>
      </c>
      <c r="BK7" s="32">
        <v>0</v>
      </c>
      <c r="BL7" s="46">
        <v>565556.576798136</v>
      </c>
      <c r="BM7" s="32">
        <v>21250.336473408002</v>
      </c>
      <c r="BN7" s="32">
        <v>71153.582414963996</v>
      </c>
      <c r="BO7" s="32">
        <v>890128.29403457406</v>
      </c>
      <c r="BP7" s="32">
        <v>0</v>
      </c>
      <c r="BQ7" s="32">
        <v>0</v>
      </c>
      <c r="BR7" s="32">
        <v>0</v>
      </c>
      <c r="BS7" s="32">
        <v>74.914546602000001</v>
      </c>
      <c r="BT7" s="32">
        <v>0</v>
      </c>
      <c r="BU7" s="32">
        <v>0</v>
      </c>
      <c r="BV7" s="32">
        <v>145744.34580707402</v>
      </c>
      <c r="BW7" s="32">
        <v>1252382.0282118181</v>
      </c>
      <c r="BX7" s="32">
        <v>0</v>
      </c>
      <c r="BY7" s="32">
        <v>0</v>
      </c>
      <c r="BZ7" s="32">
        <v>0</v>
      </c>
      <c r="CA7" s="32">
        <v>0</v>
      </c>
      <c r="CB7" s="32">
        <v>8059.0275810660005</v>
      </c>
      <c r="CC7" s="32">
        <v>3771.12209166</v>
      </c>
      <c r="CD7" s="32">
        <v>2238475.8564435542</v>
      </c>
      <c r="CE7" s="32">
        <v>1396711.8858</v>
      </c>
      <c r="CF7" s="32">
        <v>9079.8969957780009</v>
      </c>
      <c r="CG7" s="32">
        <v>0</v>
      </c>
      <c r="CH7" s="32">
        <v>0</v>
      </c>
      <c r="CI7" s="32">
        <v>0</v>
      </c>
      <c r="CJ7" s="32">
        <v>0</v>
      </c>
      <c r="CK7" s="32">
        <v>0</v>
      </c>
      <c r="CL7" s="32"/>
      <c r="CM7" s="46">
        <v>6036831.2904004985</v>
      </c>
      <c r="CN7" s="32">
        <v>110314.84421664001</v>
      </c>
      <c r="CO7" s="32">
        <v>50916.496927799999</v>
      </c>
      <c r="CP7" s="32">
        <v>61347.395238570003</v>
      </c>
      <c r="CQ7" s="32">
        <v>0</v>
      </c>
      <c r="CR7" s="32">
        <v>5193.2287390199999</v>
      </c>
      <c r="CS7" s="32">
        <v>63076.778500806002</v>
      </c>
      <c r="CT7" s="32">
        <v>0</v>
      </c>
      <c r="CU7" s="32">
        <v>0</v>
      </c>
      <c r="CV7" s="32">
        <v>0</v>
      </c>
      <c r="CW7" s="32">
        <v>0</v>
      </c>
      <c r="CX7" s="32">
        <v>0</v>
      </c>
      <c r="CY7" s="32">
        <v>2133233.615848524</v>
      </c>
      <c r="CZ7" s="32">
        <v>0</v>
      </c>
      <c r="DA7" s="32"/>
      <c r="DB7" s="32">
        <v>0</v>
      </c>
      <c r="DC7" s="46">
        <v>2424082.3594713602</v>
      </c>
      <c r="DD7" s="32">
        <v>52746.189498198</v>
      </c>
      <c r="DE7" s="32">
        <v>0</v>
      </c>
      <c r="DF7" s="32">
        <v>0</v>
      </c>
      <c r="DG7" s="32">
        <v>9383.36439642</v>
      </c>
      <c r="DH7" s="32">
        <v>0</v>
      </c>
      <c r="DI7" s="46">
        <v>62129.553894618002</v>
      </c>
      <c r="DJ7" s="32">
        <v>3013836.3348219423</v>
      </c>
      <c r="DK7" s="32">
        <v>254432.65554579601</v>
      </c>
      <c r="DL7" s="32">
        <v>0</v>
      </c>
      <c r="DM7" s="46">
        <v>3268268.9903677381</v>
      </c>
      <c r="DN7" s="32">
        <v>59079.643031262</v>
      </c>
      <c r="DO7" s="32">
        <v>99017.984536674005</v>
      </c>
      <c r="DP7" s="32">
        <v>82276.487978243997</v>
      </c>
      <c r="DQ7" s="32">
        <v>0</v>
      </c>
      <c r="DR7" s="32">
        <v>104157.884276418</v>
      </c>
      <c r="DS7" s="32">
        <v>1946443.716932022</v>
      </c>
      <c r="DT7" s="32">
        <v>0</v>
      </c>
      <c r="DU7" s="32">
        <v>168164.11105032</v>
      </c>
      <c r="DV7" s="32">
        <v>0</v>
      </c>
      <c r="DW7" s="32">
        <v>34487.355936558</v>
      </c>
      <c r="DX7" s="32">
        <v>0</v>
      </c>
      <c r="DY7" s="32">
        <v>0</v>
      </c>
      <c r="DZ7" s="32">
        <v>36517.66712328</v>
      </c>
      <c r="EA7" s="32">
        <v>7332.7374004500007</v>
      </c>
      <c r="EB7" s="32">
        <v>5496.696139662</v>
      </c>
      <c r="EC7" s="32">
        <v>26028.360860922003</v>
      </c>
      <c r="ED7" s="32">
        <v>0</v>
      </c>
      <c r="EE7" s="32"/>
      <c r="EF7" s="46">
        <v>2569002.6452658116</v>
      </c>
      <c r="EG7" s="32">
        <v>0</v>
      </c>
      <c r="EH7" s="32">
        <v>112897.491467292</v>
      </c>
      <c r="EI7" s="32">
        <v>9144.6536377560005</v>
      </c>
      <c r="EJ7" s="32">
        <v>0</v>
      </c>
      <c r="EK7" s="32">
        <v>0</v>
      </c>
      <c r="EL7" s="32">
        <v>0</v>
      </c>
      <c r="EM7" s="32">
        <v>0</v>
      </c>
      <c r="EN7" s="32">
        <v>0</v>
      </c>
      <c r="EO7" s="32">
        <v>0</v>
      </c>
      <c r="EP7" s="32"/>
      <c r="EQ7" s="32">
        <v>0</v>
      </c>
      <c r="ER7" s="32">
        <v>0</v>
      </c>
      <c r="ES7" s="32">
        <v>0</v>
      </c>
      <c r="ET7" s="32">
        <v>0</v>
      </c>
      <c r="EU7" s="32"/>
      <c r="EV7" s="32">
        <v>3049077.9151768321</v>
      </c>
      <c r="EW7" s="32">
        <v>24460.234334592002</v>
      </c>
      <c r="EX7" s="32">
        <v>0</v>
      </c>
      <c r="EY7" s="32">
        <v>0</v>
      </c>
      <c r="EZ7" s="32">
        <v>0</v>
      </c>
      <c r="FA7" s="32">
        <v>0</v>
      </c>
      <c r="FB7" s="32">
        <v>0</v>
      </c>
      <c r="FC7" s="32">
        <v>0</v>
      </c>
      <c r="FD7" s="32">
        <v>0</v>
      </c>
      <c r="FE7" s="32">
        <v>0</v>
      </c>
      <c r="FF7" s="32">
        <v>5274.4919760120001</v>
      </c>
      <c r="FG7" s="32">
        <v>0</v>
      </c>
      <c r="FH7" s="32">
        <v>0</v>
      </c>
      <c r="FI7" s="32">
        <v>0</v>
      </c>
      <c r="FJ7" s="32">
        <v>0</v>
      </c>
      <c r="FK7" s="32">
        <v>0</v>
      </c>
      <c r="FL7" s="32">
        <v>0</v>
      </c>
      <c r="FM7" s="32">
        <v>0</v>
      </c>
      <c r="FN7" s="32">
        <v>0</v>
      </c>
      <c r="FO7" s="32">
        <v>0</v>
      </c>
      <c r="FP7" s="32">
        <v>0</v>
      </c>
      <c r="FQ7" s="32">
        <v>0</v>
      </c>
      <c r="FR7" s="32">
        <v>0</v>
      </c>
      <c r="FS7" s="32">
        <v>0</v>
      </c>
      <c r="FT7" s="32">
        <v>0</v>
      </c>
      <c r="FU7" s="32">
        <v>0</v>
      </c>
      <c r="FV7" s="46">
        <v>3200854.786592484</v>
      </c>
      <c r="FW7" s="32">
        <v>0</v>
      </c>
      <c r="FX7" s="32">
        <v>0</v>
      </c>
      <c r="FY7" s="32">
        <v>0</v>
      </c>
      <c r="FZ7" s="32">
        <v>0</v>
      </c>
      <c r="GA7" s="32">
        <v>15955.528688148001</v>
      </c>
      <c r="GB7" s="32">
        <v>0</v>
      </c>
      <c r="GC7" s="32">
        <v>0</v>
      </c>
      <c r="GD7" s="32">
        <v>121287.92068671601</v>
      </c>
      <c r="GE7" s="32">
        <v>0</v>
      </c>
      <c r="GF7" s="32">
        <v>8395.5081717360008</v>
      </c>
      <c r="GG7" s="32">
        <v>0</v>
      </c>
      <c r="GH7" s="32">
        <v>0</v>
      </c>
      <c r="GI7" s="46">
        <v>145638.95754660002</v>
      </c>
      <c r="GJ7" s="32">
        <v>1246509.489601068</v>
      </c>
      <c r="GK7" s="32">
        <v>0</v>
      </c>
      <c r="GL7" s="32">
        <v>0</v>
      </c>
      <c r="GM7" s="32">
        <v>0</v>
      </c>
      <c r="GN7" s="32">
        <v>93739.683346428006</v>
      </c>
      <c r="GO7" s="32">
        <v>0</v>
      </c>
      <c r="GP7" s="32">
        <v>40277.361572237998</v>
      </c>
      <c r="GQ7" s="32">
        <v>0</v>
      </c>
      <c r="GR7" s="32">
        <v>760587.07584085804</v>
      </c>
      <c r="GS7" s="32">
        <v>0</v>
      </c>
      <c r="GT7" s="32">
        <v>0</v>
      </c>
      <c r="GU7" s="32">
        <v>15448.903195026001</v>
      </c>
      <c r="GV7" s="32">
        <v>19918.381229586001</v>
      </c>
      <c r="GW7" s="32">
        <v>833355.76509103808</v>
      </c>
      <c r="GX7" s="32">
        <v>47573.276568426001</v>
      </c>
      <c r="GY7" s="32">
        <v>0</v>
      </c>
      <c r="GZ7" s="32">
        <v>230460.00063315601</v>
      </c>
      <c r="HA7" s="32">
        <v>0</v>
      </c>
      <c r="HB7" s="32">
        <v>0</v>
      </c>
      <c r="HC7" s="32">
        <v>0</v>
      </c>
      <c r="HD7" s="46">
        <v>3287869.9370778231</v>
      </c>
      <c r="HE7" s="32">
        <v>0</v>
      </c>
      <c r="HF7" s="32">
        <v>9172.5878754719997</v>
      </c>
      <c r="HG7" s="32">
        <v>0</v>
      </c>
      <c r="HH7" s="32">
        <v>184457.39006721601</v>
      </c>
      <c r="HI7" s="32">
        <v>26681.006233014003</v>
      </c>
      <c r="HJ7" s="32">
        <v>3937.4577798780001</v>
      </c>
      <c r="HK7" s="32">
        <v>0</v>
      </c>
      <c r="HL7" s="32">
        <v>0</v>
      </c>
      <c r="HM7" s="32">
        <v>0</v>
      </c>
      <c r="HN7" s="32">
        <v>632.32956284400007</v>
      </c>
      <c r="HO7" s="32">
        <v>0</v>
      </c>
      <c r="HP7" s="32">
        <v>0</v>
      </c>
      <c r="HQ7" s="32">
        <v>0</v>
      </c>
      <c r="HR7" s="32">
        <v>0</v>
      </c>
      <c r="HS7" s="32">
        <v>0</v>
      </c>
      <c r="HT7" s="32">
        <v>0</v>
      </c>
      <c r="HU7" s="32">
        <v>0</v>
      </c>
      <c r="HV7" s="32">
        <v>0</v>
      </c>
      <c r="HW7" s="32">
        <v>126547.17580579201</v>
      </c>
      <c r="HX7" s="32">
        <v>0</v>
      </c>
      <c r="HY7" s="32">
        <v>0</v>
      </c>
      <c r="HZ7" s="32">
        <v>0</v>
      </c>
      <c r="IA7" s="32">
        <v>0</v>
      </c>
      <c r="IB7" s="32">
        <v>0</v>
      </c>
      <c r="IC7" s="32">
        <v>0</v>
      </c>
      <c r="ID7" s="32">
        <v>0</v>
      </c>
      <c r="IE7" s="32">
        <v>0</v>
      </c>
      <c r="IF7" s="32">
        <v>0</v>
      </c>
      <c r="IG7" s="32">
        <v>0</v>
      </c>
      <c r="IH7" s="32">
        <v>0</v>
      </c>
      <c r="II7" s="32">
        <v>0</v>
      </c>
      <c r="IJ7" s="32">
        <v>0</v>
      </c>
      <c r="IK7" s="32">
        <v>0</v>
      </c>
      <c r="IL7" s="32">
        <v>0</v>
      </c>
      <c r="IM7" s="32">
        <v>0</v>
      </c>
      <c r="IN7" s="46">
        <v>351427.94732421602</v>
      </c>
      <c r="IO7" s="1"/>
      <c r="IP7" s="1"/>
    </row>
    <row r="8" spans="1:252">
      <c r="A8" s="54">
        <v>1927</v>
      </c>
      <c r="B8" s="46">
        <v>29447098.892485052</v>
      </c>
      <c r="C8" s="32">
        <v>546270.52513139404</v>
      </c>
      <c r="D8" s="33"/>
      <c r="E8" s="32">
        <v>0</v>
      </c>
      <c r="F8" s="32">
        <v>20605.309529784001</v>
      </c>
      <c r="G8" s="32">
        <v>419890.95475189801</v>
      </c>
      <c r="H8" s="32">
        <v>21862.350227004001</v>
      </c>
      <c r="I8" s="32">
        <v>0</v>
      </c>
      <c r="J8" s="32"/>
      <c r="K8" s="32">
        <v>0</v>
      </c>
      <c r="L8" s="32">
        <v>0</v>
      </c>
      <c r="M8" s="46">
        <v>1008629.1396400802</v>
      </c>
      <c r="N8" s="32">
        <v>204163.72503777602</v>
      </c>
      <c r="O8" s="32">
        <v>4547648.1895939922</v>
      </c>
      <c r="P8" s="32">
        <v>379405.35613486799</v>
      </c>
      <c r="Q8" s="32">
        <v>194269.925934</v>
      </c>
      <c r="R8" s="32">
        <v>0</v>
      </c>
      <c r="S8" s="32">
        <v>0</v>
      </c>
      <c r="T8" s="32">
        <v>0</v>
      </c>
      <c r="U8" s="32">
        <v>0</v>
      </c>
      <c r="V8" s="32">
        <v>239863.68083882402</v>
      </c>
      <c r="W8" s="32">
        <v>0</v>
      </c>
      <c r="X8" s="32">
        <v>0</v>
      </c>
      <c r="Y8" s="32">
        <v>0</v>
      </c>
      <c r="Z8" s="32">
        <v>150161.76458043599</v>
      </c>
      <c r="AA8" s="32">
        <v>42376.238615171998</v>
      </c>
      <c r="AB8" s="32">
        <v>0</v>
      </c>
      <c r="AC8" s="32"/>
      <c r="AD8" s="46">
        <v>5757888.8807350686</v>
      </c>
      <c r="AE8" s="32">
        <v>443838.21490297804</v>
      </c>
      <c r="AF8" s="32">
        <v>128527.967207472</v>
      </c>
      <c r="AG8" s="32">
        <v>0</v>
      </c>
      <c r="AH8" s="32">
        <v>0</v>
      </c>
      <c r="AI8" s="32">
        <v>3263887.1242605601</v>
      </c>
      <c r="AJ8" s="32">
        <v>0</v>
      </c>
      <c r="AK8" s="32">
        <v>0</v>
      </c>
      <c r="AL8" s="32">
        <v>0</v>
      </c>
      <c r="AM8" s="32">
        <v>0</v>
      </c>
      <c r="AN8" s="32">
        <v>0</v>
      </c>
      <c r="AO8" s="32">
        <v>0</v>
      </c>
      <c r="AP8" s="32">
        <v>0</v>
      </c>
      <c r="AQ8" s="32">
        <v>0</v>
      </c>
      <c r="AR8" s="32">
        <v>0</v>
      </c>
      <c r="AS8" s="32">
        <v>0</v>
      </c>
      <c r="AT8" s="32">
        <v>0</v>
      </c>
      <c r="AU8" s="46">
        <v>3836253.3063710099</v>
      </c>
      <c r="AV8" s="32">
        <v>0</v>
      </c>
      <c r="AW8" s="32">
        <v>0</v>
      </c>
      <c r="AX8" s="32">
        <v>146190.023872452</v>
      </c>
      <c r="AY8" s="32">
        <v>0</v>
      </c>
      <c r="AZ8" s="32">
        <v>0</v>
      </c>
      <c r="BA8" s="32">
        <v>0</v>
      </c>
      <c r="BB8" s="32">
        <v>0</v>
      </c>
      <c r="BC8" s="32">
        <v>0</v>
      </c>
      <c r="BD8" s="32">
        <v>0</v>
      </c>
      <c r="BE8" s="32">
        <v>0</v>
      </c>
      <c r="BF8" s="32">
        <v>0</v>
      </c>
      <c r="BG8" s="32">
        <v>0</v>
      </c>
      <c r="BH8" s="32">
        <v>0</v>
      </c>
      <c r="BI8" s="32"/>
      <c r="BJ8" s="32">
        <v>0</v>
      </c>
      <c r="BK8" s="32">
        <v>0</v>
      </c>
      <c r="BL8" s="46">
        <v>146190.023872452</v>
      </c>
      <c r="BM8" s="32">
        <v>20578.645030145999</v>
      </c>
      <c r="BN8" s="32">
        <v>70047.640549026008</v>
      </c>
      <c r="BO8" s="32">
        <v>822597.27435614401</v>
      </c>
      <c r="BP8" s="32">
        <v>0</v>
      </c>
      <c r="BQ8" s="32">
        <v>0</v>
      </c>
      <c r="BR8" s="32">
        <v>0</v>
      </c>
      <c r="BS8" s="32">
        <v>582.80977780199999</v>
      </c>
      <c r="BT8" s="32">
        <v>0</v>
      </c>
      <c r="BU8" s="32">
        <v>0</v>
      </c>
      <c r="BV8" s="32">
        <v>148841.23697931602</v>
      </c>
      <c r="BW8" s="32">
        <v>1181751.57788499</v>
      </c>
      <c r="BX8" s="32">
        <v>0</v>
      </c>
      <c r="BY8" s="32">
        <v>0</v>
      </c>
      <c r="BZ8" s="32">
        <v>0</v>
      </c>
      <c r="CA8" s="32">
        <v>0</v>
      </c>
      <c r="CB8" s="32">
        <v>8186.0013888660005</v>
      </c>
      <c r="CC8" s="32">
        <v>8442.4884806219998</v>
      </c>
      <c r="CD8" s="32">
        <v>2208642.0905628661</v>
      </c>
      <c r="CE8" s="32">
        <v>1058961.557052</v>
      </c>
      <c r="CF8" s="32">
        <v>13676.348838138001</v>
      </c>
      <c r="CG8" s="32">
        <v>0</v>
      </c>
      <c r="CH8" s="32">
        <v>0</v>
      </c>
      <c r="CI8" s="32">
        <v>0</v>
      </c>
      <c r="CJ8" s="32">
        <v>0</v>
      </c>
      <c r="CK8" s="32">
        <v>0</v>
      </c>
      <c r="CL8" s="32"/>
      <c r="CM8" s="46">
        <v>5542307.6708999155</v>
      </c>
      <c r="CN8" s="32">
        <v>105790.76744472601</v>
      </c>
      <c r="CO8" s="32">
        <v>49277.265069102003</v>
      </c>
      <c r="CP8" s="32">
        <v>60739.190699208004</v>
      </c>
      <c r="CQ8" s="32">
        <v>0</v>
      </c>
      <c r="CR8" s="32">
        <v>4899.9192430020003</v>
      </c>
      <c r="CS8" s="32">
        <v>60233.834944164002</v>
      </c>
      <c r="CT8" s="32">
        <v>0</v>
      </c>
      <c r="CU8" s="32">
        <v>0</v>
      </c>
      <c r="CV8" s="32">
        <v>8509.7845987559995</v>
      </c>
      <c r="CW8" s="32">
        <v>0</v>
      </c>
      <c r="CX8" s="32">
        <v>0</v>
      </c>
      <c r="CY8" s="32">
        <v>811567.05967255798</v>
      </c>
      <c r="CZ8" s="32">
        <v>0</v>
      </c>
      <c r="DA8" s="32"/>
      <c r="DB8" s="32">
        <v>0</v>
      </c>
      <c r="DC8" s="46">
        <v>1101017.8216715159</v>
      </c>
      <c r="DD8" s="32">
        <v>51021.885188274005</v>
      </c>
      <c r="DE8" s="32">
        <v>0</v>
      </c>
      <c r="DF8" s="32">
        <v>0</v>
      </c>
      <c r="DG8" s="32">
        <v>9153.5418043019999</v>
      </c>
      <c r="DH8" s="32">
        <v>0</v>
      </c>
      <c r="DI8" s="46">
        <v>60175.426992576002</v>
      </c>
      <c r="DJ8" s="32">
        <v>2547212.6701092543</v>
      </c>
      <c r="DK8" s="32">
        <v>287916.91840073402</v>
      </c>
      <c r="DL8" s="32">
        <v>0</v>
      </c>
      <c r="DM8" s="46">
        <v>2835129.5885099885</v>
      </c>
      <c r="DN8" s="32">
        <v>16441.838372022001</v>
      </c>
      <c r="DO8" s="32">
        <v>96261.383169335997</v>
      </c>
      <c r="DP8" s="32">
        <v>80912.789282472004</v>
      </c>
      <c r="DQ8" s="32">
        <v>0</v>
      </c>
      <c r="DR8" s="32">
        <v>124507.976452524</v>
      </c>
      <c r="DS8" s="32">
        <v>2049149.0208472081</v>
      </c>
      <c r="DT8" s="32">
        <v>0</v>
      </c>
      <c r="DU8" s="32">
        <v>146449.05044036399</v>
      </c>
      <c r="DV8" s="32">
        <v>0</v>
      </c>
      <c r="DW8" s="32">
        <v>34701.941671740002</v>
      </c>
      <c r="DX8" s="32">
        <v>0</v>
      </c>
      <c r="DY8" s="32">
        <v>0</v>
      </c>
      <c r="DZ8" s="32">
        <v>37567.740513786004</v>
      </c>
      <c r="EA8" s="32">
        <v>7161.32275992</v>
      </c>
      <c r="EB8" s="32">
        <v>5707.4726606100003</v>
      </c>
      <c r="EC8" s="32">
        <v>15004.494867726</v>
      </c>
      <c r="ED8" s="32">
        <v>0</v>
      </c>
      <c r="EE8" s="32"/>
      <c r="EF8" s="46">
        <v>2613865.0310377083</v>
      </c>
      <c r="EG8" s="32">
        <v>0</v>
      </c>
      <c r="EH8" s="32">
        <v>118112.30575363801</v>
      </c>
      <c r="EI8" s="32">
        <v>9142.1141616000004</v>
      </c>
      <c r="EJ8" s="32">
        <v>0</v>
      </c>
      <c r="EK8" s="32">
        <v>0</v>
      </c>
      <c r="EL8" s="32">
        <v>0</v>
      </c>
      <c r="EM8" s="32">
        <v>0</v>
      </c>
      <c r="EN8" s="32">
        <v>0</v>
      </c>
      <c r="EO8" s="32">
        <v>0</v>
      </c>
      <c r="EP8" s="32"/>
      <c r="EQ8" s="32">
        <v>0</v>
      </c>
      <c r="ER8" s="32">
        <v>0</v>
      </c>
      <c r="ES8" s="32">
        <v>0</v>
      </c>
      <c r="ET8" s="32">
        <v>0</v>
      </c>
      <c r="EU8" s="32"/>
      <c r="EV8" s="32">
        <v>3048559.8620410082</v>
      </c>
      <c r="EW8" s="32">
        <v>34034.059442712001</v>
      </c>
      <c r="EX8" s="32">
        <v>0</v>
      </c>
      <c r="EY8" s="32">
        <v>0</v>
      </c>
      <c r="EZ8" s="32">
        <v>0</v>
      </c>
      <c r="FA8" s="32">
        <v>0</v>
      </c>
      <c r="FB8" s="32">
        <v>0</v>
      </c>
      <c r="FC8" s="32">
        <v>0</v>
      </c>
      <c r="FD8" s="32">
        <v>0</v>
      </c>
      <c r="FE8" s="32">
        <v>0</v>
      </c>
      <c r="FF8" s="32">
        <v>5181.8010963180004</v>
      </c>
      <c r="FG8" s="32">
        <v>0</v>
      </c>
      <c r="FH8" s="32">
        <v>0</v>
      </c>
      <c r="FI8" s="32">
        <v>0</v>
      </c>
      <c r="FJ8" s="32">
        <v>0</v>
      </c>
      <c r="FK8" s="32">
        <v>0</v>
      </c>
      <c r="FL8" s="32">
        <v>0</v>
      </c>
      <c r="FM8" s="32">
        <v>0</v>
      </c>
      <c r="FN8" s="32">
        <v>0</v>
      </c>
      <c r="FO8" s="32">
        <v>0</v>
      </c>
      <c r="FP8" s="32">
        <v>0</v>
      </c>
      <c r="FQ8" s="32">
        <v>0</v>
      </c>
      <c r="FR8" s="32">
        <v>0</v>
      </c>
      <c r="FS8" s="32">
        <v>0</v>
      </c>
      <c r="FT8" s="32">
        <v>0</v>
      </c>
      <c r="FU8" s="32">
        <v>0</v>
      </c>
      <c r="FV8" s="46">
        <v>3215030.1424952759</v>
      </c>
      <c r="FW8" s="32">
        <v>0</v>
      </c>
      <c r="FX8" s="32">
        <v>0</v>
      </c>
      <c r="FY8" s="32">
        <v>0</v>
      </c>
      <c r="FZ8" s="32">
        <v>0</v>
      </c>
      <c r="GA8" s="32">
        <v>14326.454734074001</v>
      </c>
      <c r="GB8" s="32">
        <v>0</v>
      </c>
      <c r="GC8" s="32">
        <v>0</v>
      </c>
      <c r="GD8" s="32">
        <v>124853.34520974</v>
      </c>
      <c r="GE8" s="32">
        <v>0</v>
      </c>
      <c r="GF8" s="32">
        <v>7629.8561107020005</v>
      </c>
      <c r="GG8" s="32">
        <v>0</v>
      </c>
      <c r="GH8" s="32">
        <v>0</v>
      </c>
      <c r="GI8" s="46">
        <v>146809.656054516</v>
      </c>
      <c r="GJ8" s="32">
        <v>677002.75764227402</v>
      </c>
      <c r="GK8" s="32">
        <v>0</v>
      </c>
      <c r="GL8" s="32">
        <v>0</v>
      </c>
      <c r="GM8" s="32">
        <v>0</v>
      </c>
      <c r="GN8" s="32">
        <v>88312.822801055998</v>
      </c>
      <c r="GO8" s="32">
        <v>0</v>
      </c>
      <c r="GP8" s="32">
        <v>23173.989661578002</v>
      </c>
      <c r="GQ8" s="32">
        <v>0</v>
      </c>
      <c r="GR8" s="32">
        <v>760587.07584085804</v>
      </c>
      <c r="GS8" s="32">
        <v>0</v>
      </c>
      <c r="GT8" s="32">
        <v>0</v>
      </c>
      <c r="GU8" s="32">
        <v>14930.850059202001</v>
      </c>
      <c r="GV8" s="32">
        <v>21706.17244341</v>
      </c>
      <c r="GW8" s="32">
        <v>929087.66748184804</v>
      </c>
      <c r="GX8" s="32">
        <v>70721.871468444006</v>
      </c>
      <c r="GY8" s="32">
        <v>0</v>
      </c>
      <c r="GZ8" s="32">
        <v>337115.45970900002</v>
      </c>
      <c r="HA8" s="32">
        <v>0</v>
      </c>
      <c r="HB8" s="32">
        <v>0</v>
      </c>
      <c r="HC8" s="32">
        <v>0</v>
      </c>
      <c r="HD8" s="46">
        <v>2922638.6671076696</v>
      </c>
      <c r="HE8" s="32">
        <v>0</v>
      </c>
      <c r="HF8" s="32">
        <v>11449.228249326001</v>
      </c>
      <c r="HG8" s="32">
        <v>0</v>
      </c>
      <c r="HH8" s="32">
        <v>184872.594418722</v>
      </c>
      <c r="HI8" s="32">
        <v>26222.630786856</v>
      </c>
      <c r="HJ8" s="32">
        <v>4044.1157784300003</v>
      </c>
      <c r="HK8" s="32">
        <v>0</v>
      </c>
      <c r="HL8" s="32">
        <v>0</v>
      </c>
      <c r="HM8" s="32">
        <v>7497.8033505900003</v>
      </c>
      <c r="HN8" s="32">
        <v>943.41539195400003</v>
      </c>
      <c r="HO8" s="32">
        <v>0</v>
      </c>
      <c r="HP8" s="32">
        <v>0</v>
      </c>
      <c r="HQ8" s="32">
        <v>0</v>
      </c>
      <c r="HR8" s="32">
        <v>0</v>
      </c>
      <c r="HS8" s="32">
        <v>0</v>
      </c>
      <c r="HT8" s="32">
        <v>0</v>
      </c>
      <c r="HU8" s="32">
        <v>0</v>
      </c>
      <c r="HV8" s="32">
        <v>0</v>
      </c>
      <c r="HW8" s="32">
        <v>733.90860908399998</v>
      </c>
      <c r="HX8" s="32">
        <v>25394.761560000003</v>
      </c>
      <c r="HY8" s="32">
        <v>0</v>
      </c>
      <c r="HZ8" s="32">
        <v>0</v>
      </c>
      <c r="IA8" s="32">
        <v>0</v>
      </c>
      <c r="IB8" s="32">
        <v>0</v>
      </c>
      <c r="IC8" s="32">
        <v>0</v>
      </c>
      <c r="ID8" s="32">
        <v>0</v>
      </c>
      <c r="IE8" s="32">
        <v>0</v>
      </c>
      <c r="IF8" s="32">
        <v>0</v>
      </c>
      <c r="IG8" s="32">
        <v>0</v>
      </c>
      <c r="IH8" s="32">
        <v>0</v>
      </c>
      <c r="II8" s="32">
        <v>0</v>
      </c>
      <c r="IJ8" s="32">
        <v>0</v>
      </c>
      <c r="IK8" s="32">
        <v>0</v>
      </c>
      <c r="IL8" s="32">
        <v>0</v>
      </c>
      <c r="IM8" s="32">
        <v>0</v>
      </c>
      <c r="IN8" s="46">
        <v>261158.458144962</v>
      </c>
      <c r="IO8" s="1"/>
      <c r="IP8" s="1"/>
    </row>
    <row r="9" spans="1:252">
      <c r="A9" s="54">
        <v>1928</v>
      </c>
      <c r="B9" s="46">
        <v>29166438.527200088</v>
      </c>
      <c r="C9" s="32">
        <v>527202.86841406801</v>
      </c>
      <c r="D9" s="33"/>
      <c r="E9" s="32">
        <v>0</v>
      </c>
      <c r="F9" s="32">
        <v>20605.309529784001</v>
      </c>
      <c r="G9" s="32">
        <v>415986.51016204804</v>
      </c>
      <c r="H9" s="32">
        <v>21891.554202798001</v>
      </c>
      <c r="I9" s="32">
        <v>0</v>
      </c>
      <c r="J9" s="32"/>
      <c r="K9" s="32">
        <v>0</v>
      </c>
      <c r="L9" s="32">
        <v>0</v>
      </c>
      <c r="M9" s="46">
        <v>985686.24230869813</v>
      </c>
      <c r="N9" s="32">
        <v>205729.31208795001</v>
      </c>
      <c r="O9" s="32">
        <v>4597082.9021847658</v>
      </c>
      <c r="P9" s="32">
        <v>405319.44056876999</v>
      </c>
      <c r="Q9" s="32">
        <v>200395.14242227201</v>
      </c>
      <c r="R9" s="32">
        <v>0</v>
      </c>
      <c r="S9" s="32">
        <v>0</v>
      </c>
      <c r="T9" s="32">
        <v>0</v>
      </c>
      <c r="U9" s="32">
        <v>0</v>
      </c>
      <c r="V9" s="32">
        <v>237171.836113464</v>
      </c>
      <c r="W9" s="32">
        <v>0</v>
      </c>
      <c r="X9" s="32">
        <v>0</v>
      </c>
      <c r="Y9" s="32">
        <v>0</v>
      </c>
      <c r="Z9" s="32">
        <v>153779.24836465801</v>
      </c>
      <c r="AA9" s="32">
        <v>42341.955687066002</v>
      </c>
      <c r="AB9" s="32">
        <v>0</v>
      </c>
      <c r="AC9" s="32"/>
      <c r="AD9" s="46">
        <v>5841819.837428946</v>
      </c>
      <c r="AE9" s="32">
        <v>427334.15936513402</v>
      </c>
      <c r="AF9" s="32">
        <v>34892.40238344</v>
      </c>
      <c r="AG9" s="32">
        <v>0</v>
      </c>
      <c r="AH9" s="32">
        <v>0</v>
      </c>
      <c r="AI9" s="32">
        <v>3459864.8479094701</v>
      </c>
      <c r="AJ9" s="32">
        <v>0</v>
      </c>
      <c r="AK9" s="32">
        <v>0</v>
      </c>
      <c r="AL9" s="32">
        <v>0</v>
      </c>
      <c r="AM9" s="32">
        <v>0</v>
      </c>
      <c r="AN9" s="32">
        <v>0</v>
      </c>
      <c r="AO9" s="32">
        <v>0</v>
      </c>
      <c r="AP9" s="32">
        <v>0</v>
      </c>
      <c r="AQ9" s="32">
        <v>0</v>
      </c>
      <c r="AR9" s="32">
        <v>0</v>
      </c>
      <c r="AS9" s="32">
        <v>0</v>
      </c>
      <c r="AT9" s="32">
        <v>0</v>
      </c>
      <c r="AU9" s="46">
        <v>3922091.4096580441</v>
      </c>
      <c r="AV9" s="32">
        <v>0</v>
      </c>
      <c r="AW9" s="32">
        <v>0</v>
      </c>
      <c r="AX9" s="32">
        <v>138431.92421587202</v>
      </c>
      <c r="AY9" s="32">
        <v>0</v>
      </c>
      <c r="AZ9" s="32">
        <v>0</v>
      </c>
      <c r="BA9" s="32">
        <v>0</v>
      </c>
      <c r="BB9" s="32">
        <v>0</v>
      </c>
      <c r="BC9" s="32">
        <v>0</v>
      </c>
      <c r="BD9" s="32">
        <v>0</v>
      </c>
      <c r="BE9" s="32">
        <v>0</v>
      </c>
      <c r="BF9" s="32">
        <v>0</v>
      </c>
      <c r="BG9" s="32">
        <v>0</v>
      </c>
      <c r="BH9" s="32">
        <v>0</v>
      </c>
      <c r="BI9" s="32"/>
      <c r="BJ9" s="32">
        <v>0</v>
      </c>
      <c r="BK9" s="32">
        <v>0</v>
      </c>
      <c r="BL9" s="46">
        <v>138431.92421587202</v>
      </c>
      <c r="BM9" s="32">
        <v>19628.880947802001</v>
      </c>
      <c r="BN9" s="32">
        <v>71049.463892568005</v>
      </c>
      <c r="BO9" s="32">
        <v>826097.94223719009</v>
      </c>
      <c r="BP9" s="32">
        <v>0</v>
      </c>
      <c r="BQ9" s="32">
        <v>0</v>
      </c>
      <c r="BR9" s="32">
        <v>0</v>
      </c>
      <c r="BS9" s="32">
        <v>1810.646499228</v>
      </c>
      <c r="BT9" s="32">
        <v>0</v>
      </c>
      <c r="BU9" s="32">
        <v>0</v>
      </c>
      <c r="BV9" s="32">
        <v>143508.33705171599</v>
      </c>
      <c r="BW9" s="32">
        <v>1125175.858343544</v>
      </c>
      <c r="BX9" s="32">
        <v>0</v>
      </c>
      <c r="BY9" s="32">
        <v>0</v>
      </c>
      <c r="BZ9" s="32">
        <v>0</v>
      </c>
      <c r="CA9" s="32">
        <v>0</v>
      </c>
      <c r="CB9" s="32">
        <v>8165.6855796180007</v>
      </c>
      <c r="CC9" s="32">
        <v>4728.5046024720004</v>
      </c>
      <c r="CD9" s="32">
        <v>2194158.18830712</v>
      </c>
      <c r="CE9" s="32">
        <v>942145.65387600008</v>
      </c>
      <c r="CF9" s="32">
        <v>12971.644204848</v>
      </c>
      <c r="CG9" s="32">
        <v>0</v>
      </c>
      <c r="CH9" s="32">
        <v>0</v>
      </c>
      <c r="CI9" s="32">
        <v>0</v>
      </c>
      <c r="CJ9" s="32">
        <v>0</v>
      </c>
      <c r="CK9" s="32">
        <v>0</v>
      </c>
      <c r="CL9" s="32"/>
      <c r="CM9" s="46">
        <v>5349440.8055421058</v>
      </c>
      <c r="CN9" s="32">
        <v>106644.03143314201</v>
      </c>
      <c r="CO9" s="32">
        <v>48490.027460742</v>
      </c>
      <c r="CP9" s="32">
        <v>59750.064736446002</v>
      </c>
      <c r="CQ9" s="32">
        <v>0</v>
      </c>
      <c r="CR9" s="32">
        <v>4979.9127419160004</v>
      </c>
      <c r="CS9" s="32">
        <v>59112.656221290003</v>
      </c>
      <c r="CT9" s="32">
        <v>0</v>
      </c>
      <c r="CU9" s="32">
        <v>0</v>
      </c>
      <c r="CV9" s="32">
        <v>25762.98560262</v>
      </c>
      <c r="CW9" s="32">
        <v>0</v>
      </c>
      <c r="CX9" s="32">
        <v>0</v>
      </c>
      <c r="CY9" s="32">
        <v>527536.80952858203</v>
      </c>
      <c r="CZ9" s="32">
        <v>0</v>
      </c>
      <c r="DA9" s="32"/>
      <c r="DB9" s="32">
        <v>0</v>
      </c>
      <c r="DC9" s="46">
        <v>832276.48772473796</v>
      </c>
      <c r="DD9" s="32">
        <v>53283.288705192004</v>
      </c>
      <c r="DE9" s="32">
        <v>0</v>
      </c>
      <c r="DF9" s="32">
        <v>0</v>
      </c>
      <c r="DG9" s="32">
        <v>9345.2722540800005</v>
      </c>
      <c r="DH9" s="32">
        <v>0</v>
      </c>
      <c r="DI9" s="46">
        <v>62628.560959272007</v>
      </c>
      <c r="DJ9" s="32">
        <v>2295374.089456812</v>
      </c>
      <c r="DK9" s="32">
        <v>286894.77924794401</v>
      </c>
      <c r="DL9" s="32">
        <v>0</v>
      </c>
      <c r="DM9" s="46">
        <v>2582268.8687047558</v>
      </c>
      <c r="DN9" s="32">
        <v>57526.753361868003</v>
      </c>
      <c r="DO9" s="32">
        <v>91433.838996780003</v>
      </c>
      <c r="DP9" s="32">
        <v>70253.338117662002</v>
      </c>
      <c r="DQ9" s="32">
        <v>0</v>
      </c>
      <c r="DR9" s="32">
        <v>91675.08923160001</v>
      </c>
      <c r="DS9" s="32">
        <v>2059411.0439936041</v>
      </c>
      <c r="DT9" s="32">
        <v>0</v>
      </c>
      <c r="DU9" s="32">
        <v>156429.19173344399</v>
      </c>
      <c r="DV9" s="32">
        <v>0</v>
      </c>
      <c r="DW9" s="32">
        <v>35652.975492162004</v>
      </c>
      <c r="DX9" s="32">
        <v>0</v>
      </c>
      <c r="DY9" s="32">
        <v>0</v>
      </c>
      <c r="DZ9" s="32">
        <v>22150.580770709999</v>
      </c>
      <c r="EA9" s="32">
        <v>7128.3095698920006</v>
      </c>
      <c r="EB9" s="32">
        <v>4176.1685385420005</v>
      </c>
      <c r="EC9" s="32">
        <v>12622.466233398001</v>
      </c>
      <c r="ED9" s="32">
        <v>0</v>
      </c>
      <c r="EE9" s="32"/>
      <c r="EF9" s="46">
        <v>2608459.7560396623</v>
      </c>
      <c r="EG9" s="32">
        <v>0</v>
      </c>
      <c r="EH9" s="32">
        <v>112986.37313275201</v>
      </c>
      <c r="EI9" s="32">
        <v>8834.8375467240003</v>
      </c>
      <c r="EJ9" s="32">
        <v>0</v>
      </c>
      <c r="EK9" s="32">
        <v>0</v>
      </c>
      <c r="EL9" s="32">
        <v>0</v>
      </c>
      <c r="EM9" s="32">
        <v>0</v>
      </c>
      <c r="EN9" s="32">
        <v>0</v>
      </c>
      <c r="EO9" s="32">
        <v>0</v>
      </c>
      <c r="EP9" s="32"/>
      <c r="EQ9" s="32">
        <v>0</v>
      </c>
      <c r="ER9" s="32">
        <v>0</v>
      </c>
      <c r="ES9" s="32">
        <v>0</v>
      </c>
      <c r="ET9" s="32">
        <v>0</v>
      </c>
      <c r="EU9" s="32"/>
      <c r="EV9" s="32">
        <v>2988724.7248533359</v>
      </c>
      <c r="EW9" s="32">
        <v>31147.944791418002</v>
      </c>
      <c r="EX9" s="32">
        <v>0</v>
      </c>
      <c r="EY9" s="32">
        <v>0</v>
      </c>
      <c r="EZ9" s="32">
        <v>0</v>
      </c>
      <c r="FA9" s="32">
        <v>0</v>
      </c>
      <c r="FB9" s="32">
        <v>0</v>
      </c>
      <c r="FC9" s="32">
        <v>0</v>
      </c>
      <c r="FD9" s="32">
        <v>0</v>
      </c>
      <c r="FE9" s="32">
        <v>0</v>
      </c>
      <c r="FF9" s="32">
        <v>5263.0643333100006</v>
      </c>
      <c r="FG9" s="32">
        <v>9523.0355849999996</v>
      </c>
      <c r="FH9" s="32">
        <v>0</v>
      </c>
      <c r="FI9" s="32">
        <v>0</v>
      </c>
      <c r="FJ9" s="32">
        <v>0</v>
      </c>
      <c r="FK9" s="32">
        <v>0</v>
      </c>
      <c r="FL9" s="32">
        <v>0</v>
      </c>
      <c r="FM9" s="32">
        <v>0</v>
      </c>
      <c r="FN9" s="32">
        <v>0</v>
      </c>
      <c r="FO9" s="32">
        <v>0</v>
      </c>
      <c r="FP9" s="32">
        <v>0</v>
      </c>
      <c r="FQ9" s="32">
        <v>0</v>
      </c>
      <c r="FR9" s="32">
        <v>0</v>
      </c>
      <c r="FS9" s="32">
        <v>0</v>
      </c>
      <c r="FT9" s="32">
        <v>0</v>
      </c>
      <c r="FU9" s="32">
        <v>0</v>
      </c>
      <c r="FV9" s="46">
        <v>3156479.9802425401</v>
      </c>
      <c r="FW9" s="32">
        <v>0</v>
      </c>
      <c r="FX9" s="32">
        <v>0</v>
      </c>
      <c r="FY9" s="32">
        <v>0</v>
      </c>
      <c r="FZ9" s="32">
        <v>0</v>
      </c>
      <c r="GA9" s="32">
        <v>13732.217313570001</v>
      </c>
      <c r="GB9" s="32">
        <v>0</v>
      </c>
      <c r="GC9" s="32">
        <v>0</v>
      </c>
      <c r="GD9" s="32">
        <v>148041.301990176</v>
      </c>
      <c r="GE9" s="32">
        <v>0</v>
      </c>
      <c r="GF9" s="32">
        <v>7774.6062515940002</v>
      </c>
      <c r="GG9" s="32">
        <v>0</v>
      </c>
      <c r="GH9" s="32">
        <v>0</v>
      </c>
      <c r="GI9" s="46">
        <v>169548.12555534</v>
      </c>
      <c r="GJ9" s="32">
        <v>1119776.9320358881</v>
      </c>
      <c r="GK9" s="32">
        <v>0</v>
      </c>
      <c r="GL9" s="32">
        <v>0</v>
      </c>
      <c r="GM9" s="32">
        <v>0</v>
      </c>
      <c r="GN9" s="32">
        <v>84692.79954067801</v>
      </c>
      <c r="GO9" s="32">
        <v>0</v>
      </c>
      <c r="GP9" s="32">
        <v>11724.761412252001</v>
      </c>
      <c r="GQ9" s="32">
        <v>0</v>
      </c>
      <c r="GR9" s="32">
        <v>760587.07584085804</v>
      </c>
      <c r="GS9" s="32">
        <v>0</v>
      </c>
      <c r="GT9" s="32">
        <v>0</v>
      </c>
      <c r="GU9" s="32">
        <v>13225.591820448</v>
      </c>
      <c r="GV9" s="32">
        <v>23595.542703474002</v>
      </c>
      <c r="GW9" s="32">
        <v>861075.41707185598</v>
      </c>
      <c r="GX9" s="32">
        <v>71837.971239006001</v>
      </c>
      <c r="GY9" s="32">
        <v>0</v>
      </c>
      <c r="GZ9" s="32">
        <v>328592.97772946401</v>
      </c>
      <c r="HA9" s="32">
        <v>0</v>
      </c>
      <c r="HB9" s="32">
        <v>0</v>
      </c>
      <c r="HC9" s="32">
        <v>0</v>
      </c>
      <c r="HD9" s="46">
        <v>3275109.069393924</v>
      </c>
      <c r="HE9" s="32">
        <v>0</v>
      </c>
      <c r="HF9" s="32">
        <v>11898.715528938001</v>
      </c>
      <c r="HG9" s="32">
        <v>0</v>
      </c>
      <c r="HH9" s="32">
        <v>170128.395856986</v>
      </c>
      <c r="HI9" s="32">
        <v>25789.650102258001</v>
      </c>
      <c r="HJ9" s="32">
        <v>3955.2341129700003</v>
      </c>
      <c r="HK9" s="32">
        <v>0</v>
      </c>
      <c r="HL9" s="32">
        <v>0</v>
      </c>
      <c r="HM9" s="32">
        <v>9196.7128989539997</v>
      </c>
      <c r="HN9" s="32">
        <v>7587.9547541279999</v>
      </c>
      <c r="HO9" s="32">
        <v>0</v>
      </c>
      <c r="HP9" s="32">
        <v>0</v>
      </c>
      <c r="HQ9" s="32">
        <v>0</v>
      </c>
      <c r="HR9" s="32">
        <v>0</v>
      </c>
      <c r="HS9" s="32">
        <v>0</v>
      </c>
      <c r="HT9" s="32">
        <v>0</v>
      </c>
      <c r="HU9" s="32">
        <v>0</v>
      </c>
      <c r="HV9" s="32">
        <v>0</v>
      </c>
      <c r="HW9" s="32">
        <v>13631.908005408</v>
      </c>
      <c r="HX9" s="32">
        <v>0</v>
      </c>
      <c r="HY9" s="32">
        <v>0</v>
      </c>
      <c r="HZ9" s="32">
        <v>0</v>
      </c>
      <c r="IA9" s="32">
        <v>0</v>
      </c>
      <c r="IB9" s="32">
        <v>0</v>
      </c>
      <c r="IC9" s="32">
        <v>0</v>
      </c>
      <c r="ID9" s="32">
        <v>0</v>
      </c>
      <c r="IE9" s="32">
        <v>0</v>
      </c>
      <c r="IF9" s="32">
        <v>0</v>
      </c>
      <c r="IG9" s="32">
        <v>0</v>
      </c>
      <c r="IH9" s="32">
        <v>0</v>
      </c>
      <c r="II9" s="32">
        <v>0</v>
      </c>
      <c r="IJ9" s="32">
        <v>0</v>
      </c>
      <c r="IK9" s="32">
        <v>0</v>
      </c>
      <c r="IL9" s="32">
        <v>0</v>
      </c>
      <c r="IM9" s="32">
        <v>0</v>
      </c>
      <c r="IN9" s="46">
        <v>242188.57125964199</v>
      </c>
      <c r="IO9" s="1"/>
      <c r="IP9" s="1"/>
      <c r="IQ9" s="1"/>
    </row>
    <row r="10" spans="1:252">
      <c r="A10" s="54">
        <v>1929</v>
      </c>
      <c r="B10" s="46">
        <v>27721434.693079513</v>
      </c>
      <c r="C10" s="32">
        <v>602320.57310854807</v>
      </c>
      <c r="D10" s="33"/>
      <c r="E10" s="32">
        <v>0</v>
      </c>
      <c r="F10" s="32">
        <v>16884.976961244</v>
      </c>
      <c r="G10" s="32">
        <v>425526.052342062</v>
      </c>
      <c r="H10" s="32">
        <v>21152.566641402002</v>
      </c>
      <c r="I10" s="32">
        <v>0</v>
      </c>
      <c r="J10" s="32"/>
      <c r="K10" s="32">
        <v>0</v>
      </c>
      <c r="L10" s="32">
        <v>0</v>
      </c>
      <c r="M10" s="46">
        <v>1065884.169053256</v>
      </c>
      <c r="N10" s="32">
        <v>203533.93495108801</v>
      </c>
      <c r="O10" s="32">
        <v>4564509.0415317537</v>
      </c>
      <c r="P10" s="32">
        <v>422657.71402386</v>
      </c>
      <c r="Q10" s="32">
        <v>195526.96663122001</v>
      </c>
      <c r="R10" s="32">
        <v>0</v>
      </c>
      <c r="S10" s="32">
        <v>0</v>
      </c>
      <c r="T10" s="32">
        <v>0</v>
      </c>
      <c r="U10" s="32">
        <v>0</v>
      </c>
      <c r="V10" s="32">
        <v>240921.372657798</v>
      </c>
      <c r="W10" s="32">
        <v>0</v>
      </c>
      <c r="X10" s="32">
        <v>0</v>
      </c>
      <c r="Y10" s="32">
        <v>0</v>
      </c>
      <c r="Z10" s="32">
        <v>155892.09252645</v>
      </c>
      <c r="AA10" s="32">
        <v>40921.118777784002</v>
      </c>
      <c r="AB10" s="32">
        <v>0</v>
      </c>
      <c r="AC10" s="32"/>
      <c r="AD10" s="46">
        <v>5823962.2410999537</v>
      </c>
      <c r="AE10" s="32">
        <v>432663.25007850002</v>
      </c>
      <c r="AF10" s="32">
        <v>0</v>
      </c>
      <c r="AG10" s="32">
        <v>0</v>
      </c>
      <c r="AH10" s="32">
        <v>0</v>
      </c>
      <c r="AI10" s="32">
        <v>3475683.2448851941</v>
      </c>
      <c r="AJ10" s="32">
        <v>0</v>
      </c>
      <c r="AK10" s="32">
        <v>0</v>
      </c>
      <c r="AL10" s="32">
        <v>0</v>
      </c>
      <c r="AM10" s="32">
        <v>0</v>
      </c>
      <c r="AN10" s="32">
        <v>0</v>
      </c>
      <c r="AO10" s="32">
        <v>0</v>
      </c>
      <c r="AP10" s="32">
        <v>0</v>
      </c>
      <c r="AQ10" s="32">
        <v>0</v>
      </c>
      <c r="AR10" s="32">
        <v>0</v>
      </c>
      <c r="AS10" s="32">
        <v>0</v>
      </c>
      <c r="AT10" s="32">
        <v>0</v>
      </c>
      <c r="AU10" s="46">
        <v>3908346.4949636944</v>
      </c>
      <c r="AV10" s="32">
        <v>0</v>
      </c>
      <c r="AW10" s="32">
        <v>0</v>
      </c>
      <c r="AX10" s="32">
        <v>136838.40292798201</v>
      </c>
      <c r="AY10" s="32">
        <v>0</v>
      </c>
      <c r="AZ10" s="32">
        <v>0</v>
      </c>
      <c r="BA10" s="32">
        <v>0</v>
      </c>
      <c r="BB10" s="32">
        <v>0</v>
      </c>
      <c r="BC10" s="32">
        <v>0</v>
      </c>
      <c r="BD10" s="32">
        <v>0</v>
      </c>
      <c r="BE10" s="32">
        <v>0</v>
      </c>
      <c r="BF10" s="32">
        <v>0</v>
      </c>
      <c r="BG10" s="32">
        <v>0</v>
      </c>
      <c r="BH10" s="32">
        <v>0</v>
      </c>
      <c r="BI10" s="32"/>
      <c r="BJ10" s="32">
        <v>0</v>
      </c>
      <c r="BK10" s="32">
        <v>0</v>
      </c>
      <c r="BL10" s="46">
        <v>136838.40292798201</v>
      </c>
      <c r="BM10" s="32">
        <v>20437.704103488002</v>
      </c>
      <c r="BN10" s="32">
        <v>73461.966240768001</v>
      </c>
      <c r="BO10" s="32">
        <v>831548.927806044</v>
      </c>
      <c r="BP10" s="32">
        <v>0</v>
      </c>
      <c r="BQ10" s="32">
        <v>0</v>
      </c>
      <c r="BR10" s="32">
        <v>0</v>
      </c>
      <c r="BS10" s="32">
        <v>2314.7325161940003</v>
      </c>
      <c r="BT10" s="32">
        <v>0</v>
      </c>
      <c r="BU10" s="32">
        <v>0</v>
      </c>
      <c r="BV10" s="32">
        <v>139483.26734445599</v>
      </c>
      <c r="BW10" s="32">
        <v>908832.80566159205</v>
      </c>
      <c r="BX10" s="32">
        <v>0</v>
      </c>
      <c r="BY10" s="32">
        <v>0</v>
      </c>
      <c r="BZ10" s="32">
        <v>0</v>
      </c>
      <c r="CA10" s="32">
        <v>0</v>
      </c>
      <c r="CB10" s="32">
        <v>8438.6792663880005</v>
      </c>
      <c r="CC10" s="32">
        <v>3060.0687679800003</v>
      </c>
      <c r="CD10" s="32">
        <v>2152979.3126995019</v>
      </c>
      <c r="CE10" s="32">
        <v>1187205.1029300001</v>
      </c>
      <c r="CF10" s="32">
        <v>14425.494304158001</v>
      </c>
      <c r="CG10" s="32">
        <v>0</v>
      </c>
      <c r="CH10" s="32">
        <v>0</v>
      </c>
      <c r="CI10" s="32">
        <v>0</v>
      </c>
      <c r="CJ10" s="32">
        <v>0</v>
      </c>
      <c r="CK10" s="32">
        <v>0</v>
      </c>
      <c r="CL10" s="32"/>
      <c r="CM10" s="46">
        <v>5342188.0616405699</v>
      </c>
      <c r="CN10" s="32">
        <v>112494.984496566</v>
      </c>
      <c r="CO10" s="32">
        <v>51101.878687188</v>
      </c>
      <c r="CP10" s="32">
        <v>59378.031479592006</v>
      </c>
      <c r="CQ10" s="32">
        <v>0</v>
      </c>
      <c r="CR10" s="32">
        <v>5089.1102166239998</v>
      </c>
      <c r="CS10" s="32">
        <v>60221.137563384</v>
      </c>
      <c r="CT10" s="32">
        <v>0</v>
      </c>
      <c r="CU10" s="32">
        <v>0</v>
      </c>
      <c r="CV10" s="32">
        <v>27220.644916164001</v>
      </c>
      <c r="CW10" s="32">
        <v>0</v>
      </c>
      <c r="CX10" s="32">
        <v>0</v>
      </c>
      <c r="CY10" s="32">
        <v>389055.36552766804</v>
      </c>
      <c r="CZ10" s="32">
        <v>0</v>
      </c>
      <c r="DA10" s="32"/>
      <c r="DB10" s="32">
        <v>0</v>
      </c>
      <c r="DC10" s="46">
        <v>704561.15288718604</v>
      </c>
      <c r="DD10" s="32">
        <v>79495.761587424</v>
      </c>
      <c r="DE10" s="32">
        <v>0</v>
      </c>
      <c r="DF10" s="32">
        <v>0</v>
      </c>
      <c r="DG10" s="32">
        <v>10353.444288012</v>
      </c>
      <c r="DH10" s="32">
        <v>0</v>
      </c>
      <c r="DI10" s="46">
        <v>89849.205875436004</v>
      </c>
      <c r="DJ10" s="32">
        <v>1654528.393323666</v>
      </c>
      <c r="DK10" s="32">
        <v>275006.22162363003</v>
      </c>
      <c r="DL10" s="32">
        <v>0</v>
      </c>
      <c r="DM10" s="46">
        <v>1929534.614947296</v>
      </c>
      <c r="DN10" s="32">
        <v>49863.884061138</v>
      </c>
      <c r="DO10" s="32">
        <v>90928.483241736001</v>
      </c>
      <c r="DP10" s="32">
        <v>67853.533150242001</v>
      </c>
      <c r="DQ10" s="32">
        <v>0</v>
      </c>
      <c r="DR10" s="32">
        <v>81663.204486570001</v>
      </c>
      <c r="DS10" s="32">
        <v>2022435.0014241661</v>
      </c>
      <c r="DT10" s="32">
        <v>0</v>
      </c>
      <c r="DU10" s="32">
        <v>134667.15081460201</v>
      </c>
      <c r="DV10" s="32">
        <v>0</v>
      </c>
      <c r="DW10" s="32">
        <v>46005.150042096</v>
      </c>
      <c r="DX10" s="32">
        <v>0</v>
      </c>
      <c r="DY10" s="32">
        <v>0</v>
      </c>
      <c r="DZ10" s="32">
        <v>23763.148129770001</v>
      </c>
      <c r="EA10" s="32">
        <v>6666.1249095000003</v>
      </c>
      <c r="EB10" s="32">
        <v>4532.9649384599998</v>
      </c>
      <c r="EC10" s="32">
        <v>11296.859679966001</v>
      </c>
      <c r="ED10" s="32">
        <v>0</v>
      </c>
      <c r="EE10" s="32"/>
      <c r="EF10" s="46">
        <v>2539675.5048782462</v>
      </c>
      <c r="EG10" s="32">
        <v>0</v>
      </c>
      <c r="EH10" s="32">
        <v>103200.50176560601</v>
      </c>
      <c r="EI10" s="32">
        <v>8700.2453104560009</v>
      </c>
      <c r="EJ10" s="32">
        <v>0</v>
      </c>
      <c r="EK10" s="32">
        <v>0</v>
      </c>
      <c r="EL10" s="32">
        <v>0</v>
      </c>
      <c r="EM10" s="32">
        <v>0</v>
      </c>
      <c r="EN10" s="32">
        <v>0</v>
      </c>
      <c r="EO10" s="32">
        <v>0</v>
      </c>
      <c r="EP10" s="32"/>
      <c r="EQ10" s="32">
        <v>0</v>
      </c>
      <c r="ER10" s="32">
        <v>0</v>
      </c>
      <c r="ES10" s="32">
        <v>0</v>
      </c>
      <c r="ET10" s="32">
        <v>0</v>
      </c>
      <c r="EU10" s="32"/>
      <c r="EV10" s="32">
        <v>2885121.7161170039</v>
      </c>
      <c r="EW10" s="32">
        <v>30739.089130302</v>
      </c>
      <c r="EX10" s="32">
        <v>0</v>
      </c>
      <c r="EY10" s="32">
        <v>0</v>
      </c>
      <c r="EZ10" s="32">
        <v>0</v>
      </c>
      <c r="FA10" s="32">
        <v>0</v>
      </c>
      <c r="FB10" s="32">
        <v>0</v>
      </c>
      <c r="FC10" s="32">
        <v>0</v>
      </c>
      <c r="FD10" s="32">
        <v>0</v>
      </c>
      <c r="FE10" s="32">
        <v>0</v>
      </c>
      <c r="FF10" s="32">
        <v>5119.583930496</v>
      </c>
      <c r="FG10" s="32">
        <v>0</v>
      </c>
      <c r="FH10" s="32">
        <v>0</v>
      </c>
      <c r="FI10" s="32">
        <v>0</v>
      </c>
      <c r="FJ10" s="32">
        <v>0</v>
      </c>
      <c r="FK10" s="32">
        <v>0</v>
      </c>
      <c r="FL10" s="32">
        <v>0</v>
      </c>
      <c r="FM10" s="32">
        <v>0</v>
      </c>
      <c r="FN10" s="32">
        <v>0</v>
      </c>
      <c r="FO10" s="32">
        <v>0</v>
      </c>
      <c r="FP10" s="32">
        <v>0</v>
      </c>
      <c r="FQ10" s="32">
        <v>0</v>
      </c>
      <c r="FR10" s="32">
        <v>0</v>
      </c>
      <c r="FS10" s="32">
        <v>0</v>
      </c>
      <c r="FT10" s="32">
        <v>0</v>
      </c>
      <c r="FU10" s="32">
        <v>0</v>
      </c>
      <c r="FV10" s="46">
        <v>3032881.136253864</v>
      </c>
      <c r="FW10" s="32">
        <v>0</v>
      </c>
      <c r="FX10" s="32">
        <v>0</v>
      </c>
      <c r="FY10" s="32">
        <v>0</v>
      </c>
      <c r="FZ10" s="32">
        <v>0</v>
      </c>
      <c r="GA10" s="32">
        <v>15293.995149510001</v>
      </c>
      <c r="GB10" s="32">
        <v>0</v>
      </c>
      <c r="GC10" s="32">
        <v>0</v>
      </c>
      <c r="GD10" s="32">
        <v>144430.16689634402</v>
      </c>
      <c r="GE10" s="32">
        <v>0</v>
      </c>
      <c r="GF10" s="32">
        <v>7152.4345933740005</v>
      </c>
      <c r="GG10" s="32">
        <v>0</v>
      </c>
      <c r="GH10" s="32">
        <v>0</v>
      </c>
      <c r="GI10" s="46">
        <v>166876.59663922802</v>
      </c>
      <c r="GJ10" s="32">
        <v>748602.01812261599</v>
      </c>
      <c r="GK10" s="32">
        <v>0</v>
      </c>
      <c r="GL10" s="32">
        <v>0</v>
      </c>
      <c r="GM10" s="32">
        <v>0</v>
      </c>
      <c r="GN10" s="32">
        <v>87378.295575648008</v>
      </c>
      <c r="GO10" s="32">
        <v>0</v>
      </c>
      <c r="GP10" s="32">
        <v>0</v>
      </c>
      <c r="GQ10" s="32">
        <v>0</v>
      </c>
      <c r="GR10" s="32">
        <v>760587.07584085804</v>
      </c>
      <c r="GS10" s="32">
        <v>0</v>
      </c>
      <c r="GT10" s="32">
        <v>0</v>
      </c>
      <c r="GU10" s="32">
        <v>13716.980456634001</v>
      </c>
      <c r="GV10" s="32">
        <v>12701.189994234001</v>
      </c>
      <c r="GW10" s="32">
        <v>849251.61608952004</v>
      </c>
      <c r="GX10" s="32">
        <v>73070.886912743998</v>
      </c>
      <c r="GY10" s="32">
        <v>0</v>
      </c>
      <c r="GZ10" s="32">
        <v>137452.95615773401</v>
      </c>
      <c r="HA10" s="32">
        <v>0</v>
      </c>
      <c r="HB10" s="32">
        <v>0</v>
      </c>
      <c r="HC10" s="32">
        <v>0</v>
      </c>
      <c r="HD10" s="46">
        <v>2682761.019149988</v>
      </c>
      <c r="HE10" s="32">
        <v>0</v>
      </c>
      <c r="HF10" s="32">
        <v>10814.359210326</v>
      </c>
      <c r="HG10" s="32">
        <v>0</v>
      </c>
      <c r="HH10" s="32">
        <v>176191.39517943602</v>
      </c>
      <c r="HI10" s="32">
        <v>25526.814320112</v>
      </c>
      <c r="HJ10" s="32">
        <v>4021.2604930259999</v>
      </c>
      <c r="HK10" s="32">
        <v>0</v>
      </c>
      <c r="HL10" s="32">
        <v>0</v>
      </c>
      <c r="HM10" s="32">
        <v>11214.326704896001</v>
      </c>
      <c r="HN10" s="32">
        <v>2191.5679226279999</v>
      </c>
      <c r="HO10" s="32">
        <v>0</v>
      </c>
      <c r="HP10" s="32">
        <v>0</v>
      </c>
      <c r="HQ10" s="32">
        <v>0</v>
      </c>
      <c r="HR10" s="32">
        <v>0</v>
      </c>
      <c r="HS10" s="32">
        <v>0</v>
      </c>
      <c r="HT10" s="32">
        <v>0</v>
      </c>
      <c r="HU10" s="32">
        <v>0</v>
      </c>
      <c r="HV10" s="32">
        <v>0</v>
      </c>
      <c r="HW10" s="32">
        <v>0</v>
      </c>
      <c r="HX10" s="32">
        <v>0</v>
      </c>
      <c r="HY10" s="32">
        <v>64309.694174544005</v>
      </c>
      <c r="HZ10" s="32">
        <v>3809.214234</v>
      </c>
      <c r="IA10" s="32">
        <v>0</v>
      </c>
      <c r="IB10" s="32">
        <v>0</v>
      </c>
      <c r="IC10" s="32">
        <v>0</v>
      </c>
      <c r="ID10" s="32">
        <v>0</v>
      </c>
      <c r="IE10" s="32">
        <v>0</v>
      </c>
      <c r="IF10" s="32">
        <v>0</v>
      </c>
      <c r="IG10" s="32">
        <v>0</v>
      </c>
      <c r="IH10" s="32">
        <v>0</v>
      </c>
      <c r="II10" s="32">
        <v>0</v>
      </c>
      <c r="IJ10" s="32">
        <v>0</v>
      </c>
      <c r="IK10" s="32">
        <v>0</v>
      </c>
      <c r="IL10" s="32">
        <v>0</v>
      </c>
      <c r="IM10" s="32">
        <v>0</v>
      </c>
      <c r="IN10" s="46">
        <v>298078.63223896798</v>
      </c>
      <c r="IO10" s="1"/>
      <c r="IP10" s="1"/>
      <c r="IQ10" s="1"/>
    </row>
    <row r="11" spans="1:252">
      <c r="A11" s="54">
        <v>1930</v>
      </c>
      <c r="B11" s="46">
        <v>27840162.821800981</v>
      </c>
      <c r="C11" s="32">
        <v>629985.62635201204</v>
      </c>
      <c r="D11" s="33"/>
      <c r="E11" s="32">
        <v>0</v>
      </c>
      <c r="F11" s="32">
        <v>15906.008903106</v>
      </c>
      <c r="G11" s="32">
        <v>390890.13705037802</v>
      </c>
      <c r="H11" s="32">
        <v>19623.801995490001</v>
      </c>
      <c r="I11" s="32">
        <v>0</v>
      </c>
      <c r="J11" s="32"/>
      <c r="K11" s="32">
        <v>0</v>
      </c>
      <c r="L11" s="32">
        <v>0</v>
      </c>
      <c r="M11" s="46">
        <v>1056405.574300986</v>
      </c>
      <c r="N11" s="32">
        <v>203555.520498414</v>
      </c>
      <c r="O11" s="32">
        <v>4600353.7474736944</v>
      </c>
      <c r="P11" s="32">
        <v>446872.888909398</v>
      </c>
      <c r="Q11" s="32">
        <v>195539.66401199999</v>
      </c>
      <c r="R11" s="32">
        <v>0</v>
      </c>
      <c r="S11" s="32">
        <v>0</v>
      </c>
      <c r="T11" s="32">
        <v>0</v>
      </c>
      <c r="U11" s="32">
        <v>0</v>
      </c>
      <c r="V11" s="32">
        <v>250383.46081505402</v>
      </c>
      <c r="W11" s="32">
        <v>0</v>
      </c>
      <c r="X11" s="32">
        <v>0</v>
      </c>
      <c r="Y11" s="32">
        <v>0</v>
      </c>
      <c r="Z11" s="32">
        <v>153629.41927145401</v>
      </c>
      <c r="AA11" s="32">
        <v>49828.331394954002</v>
      </c>
      <c r="AB11" s="32">
        <v>0</v>
      </c>
      <c r="AC11" s="32"/>
      <c r="AD11" s="46">
        <v>5900163.0323749678</v>
      </c>
      <c r="AE11" s="32">
        <v>435728.39779879199</v>
      </c>
      <c r="AF11" s="32">
        <v>154003.992004464</v>
      </c>
      <c r="AG11" s="32">
        <v>0</v>
      </c>
      <c r="AH11" s="32">
        <v>0</v>
      </c>
      <c r="AI11" s="32">
        <v>3452632.4198171822</v>
      </c>
      <c r="AJ11" s="32">
        <v>0</v>
      </c>
      <c r="AK11" s="32">
        <v>0</v>
      </c>
      <c r="AL11" s="32">
        <v>0</v>
      </c>
      <c r="AM11" s="32">
        <v>0</v>
      </c>
      <c r="AN11" s="32">
        <v>0</v>
      </c>
      <c r="AO11" s="32">
        <v>0</v>
      </c>
      <c r="AP11" s="32">
        <v>0</v>
      </c>
      <c r="AQ11" s="32">
        <v>0</v>
      </c>
      <c r="AR11" s="32">
        <v>0</v>
      </c>
      <c r="AS11" s="32">
        <v>0</v>
      </c>
      <c r="AT11" s="32">
        <v>0</v>
      </c>
      <c r="AU11" s="46">
        <v>4042364.8096204381</v>
      </c>
      <c r="AV11" s="32">
        <v>0</v>
      </c>
      <c r="AW11" s="32">
        <v>0</v>
      </c>
      <c r="AX11" s="32">
        <v>132330.83275108199</v>
      </c>
      <c r="AY11" s="32">
        <v>0</v>
      </c>
      <c r="AZ11" s="32">
        <v>0</v>
      </c>
      <c r="BA11" s="32">
        <v>0</v>
      </c>
      <c r="BB11" s="32">
        <v>0</v>
      </c>
      <c r="BC11" s="32">
        <v>0</v>
      </c>
      <c r="BD11" s="32">
        <v>0</v>
      </c>
      <c r="BE11" s="32">
        <v>0</v>
      </c>
      <c r="BF11" s="32">
        <v>0</v>
      </c>
      <c r="BG11" s="32">
        <v>0</v>
      </c>
      <c r="BH11" s="32">
        <v>0</v>
      </c>
      <c r="BI11" s="32"/>
      <c r="BJ11" s="32">
        <v>0</v>
      </c>
      <c r="BK11" s="32">
        <v>0</v>
      </c>
      <c r="BL11" s="46">
        <v>132330.83275108199</v>
      </c>
      <c r="BM11" s="32">
        <v>21068.763928254</v>
      </c>
      <c r="BN11" s="32">
        <v>72489.346873019997</v>
      </c>
      <c r="BO11" s="32">
        <v>839936.81754931202</v>
      </c>
      <c r="BP11" s="32">
        <v>0</v>
      </c>
      <c r="BQ11" s="32">
        <v>0</v>
      </c>
      <c r="BR11" s="32">
        <v>0</v>
      </c>
      <c r="BS11" s="32">
        <v>2844.2132947200002</v>
      </c>
      <c r="BT11" s="32">
        <v>0</v>
      </c>
      <c r="BU11" s="32">
        <v>0</v>
      </c>
      <c r="BV11" s="32">
        <v>134239.249082316</v>
      </c>
      <c r="BW11" s="32">
        <v>928371.53520585608</v>
      </c>
      <c r="BX11" s="32">
        <v>0</v>
      </c>
      <c r="BY11" s="32">
        <v>0</v>
      </c>
      <c r="BZ11" s="32">
        <v>0</v>
      </c>
      <c r="CA11" s="32">
        <v>0</v>
      </c>
      <c r="CB11" s="32">
        <v>8648.1860492579999</v>
      </c>
      <c r="CC11" s="32">
        <v>3274.6545031620003</v>
      </c>
      <c r="CD11" s="32">
        <v>2184578.0145086101</v>
      </c>
      <c r="CE11" s="32">
        <v>1460198.7897000001</v>
      </c>
      <c r="CF11" s="32">
        <v>15340.975458396</v>
      </c>
      <c r="CG11" s="32">
        <v>0</v>
      </c>
      <c r="CH11" s="32">
        <v>0</v>
      </c>
      <c r="CI11" s="32">
        <v>0</v>
      </c>
      <c r="CJ11" s="32">
        <v>0</v>
      </c>
      <c r="CK11" s="32">
        <v>0</v>
      </c>
      <c r="CL11" s="32"/>
      <c r="CM11" s="46">
        <v>5670990.5461529037</v>
      </c>
      <c r="CN11" s="32">
        <v>115685.83628658</v>
      </c>
      <c r="CO11" s="32">
        <v>50150.844866766005</v>
      </c>
      <c r="CP11" s="32">
        <v>57017.588392590005</v>
      </c>
      <c r="CQ11" s="32">
        <v>0</v>
      </c>
      <c r="CR11" s="32">
        <v>5118.3141924179999</v>
      </c>
      <c r="CS11" s="32">
        <v>57799.747048638004</v>
      </c>
      <c r="CT11" s="32">
        <v>0</v>
      </c>
      <c r="CU11" s="32">
        <v>0</v>
      </c>
      <c r="CV11" s="32">
        <v>27569.822887614002</v>
      </c>
      <c r="CW11" s="32">
        <v>0</v>
      </c>
      <c r="CX11" s="32">
        <v>0</v>
      </c>
      <c r="CY11" s="32">
        <v>188302.15696740002</v>
      </c>
      <c r="CZ11" s="32">
        <v>0</v>
      </c>
      <c r="DA11" s="32"/>
      <c r="DB11" s="32">
        <v>0</v>
      </c>
      <c r="DC11" s="46">
        <v>501644.31064200599</v>
      </c>
      <c r="DD11" s="32">
        <v>69994.311549749997</v>
      </c>
      <c r="DE11" s="32">
        <v>0</v>
      </c>
      <c r="DF11" s="32">
        <v>0</v>
      </c>
      <c r="DG11" s="32">
        <v>11703.175864926001</v>
      </c>
      <c r="DH11" s="32">
        <v>0</v>
      </c>
      <c r="DI11" s="46">
        <v>81697.487414675998</v>
      </c>
      <c r="DJ11" s="32">
        <v>1529282.6990478241</v>
      </c>
      <c r="DK11" s="32">
        <v>256447.72987558201</v>
      </c>
      <c r="DL11" s="32">
        <v>0</v>
      </c>
      <c r="DM11" s="46">
        <v>1785730.4289234062</v>
      </c>
      <c r="DN11" s="32">
        <v>48873.488360298004</v>
      </c>
      <c r="DO11" s="32">
        <v>94219.644339912003</v>
      </c>
      <c r="DP11" s="32">
        <v>67537.368368819996</v>
      </c>
      <c r="DQ11" s="32">
        <v>0</v>
      </c>
      <c r="DR11" s="32">
        <v>73599.097953192002</v>
      </c>
      <c r="DS11" s="32">
        <v>2053632.4660006261</v>
      </c>
      <c r="DT11" s="32">
        <v>0</v>
      </c>
      <c r="DU11" s="32">
        <v>121336.17073368</v>
      </c>
      <c r="DV11" s="32">
        <v>0</v>
      </c>
      <c r="DW11" s="32">
        <v>46612.084843379998</v>
      </c>
      <c r="DX11" s="32">
        <v>0</v>
      </c>
      <c r="DY11" s="32">
        <v>0</v>
      </c>
      <c r="DZ11" s="32">
        <v>22855.285404000002</v>
      </c>
      <c r="EA11" s="32">
        <v>6760.085527272</v>
      </c>
      <c r="EB11" s="32">
        <v>3401.6283109620003</v>
      </c>
      <c r="EC11" s="32">
        <v>12754.518993510001</v>
      </c>
      <c r="ED11" s="32">
        <v>0</v>
      </c>
      <c r="EE11" s="32"/>
      <c r="EF11" s="46">
        <v>2551581.838835652</v>
      </c>
      <c r="EG11" s="32">
        <v>0</v>
      </c>
      <c r="EH11" s="32">
        <v>94980.217448634008</v>
      </c>
      <c r="EI11" s="32">
        <v>8552.955693408001</v>
      </c>
      <c r="EJ11" s="32">
        <v>0</v>
      </c>
      <c r="EK11" s="32">
        <v>0</v>
      </c>
      <c r="EL11" s="32">
        <v>0</v>
      </c>
      <c r="EM11" s="32">
        <v>0</v>
      </c>
      <c r="EN11" s="32">
        <v>0</v>
      </c>
      <c r="EO11" s="32">
        <v>0</v>
      </c>
      <c r="EP11" s="32"/>
      <c r="EQ11" s="32">
        <v>0</v>
      </c>
      <c r="ER11" s="32">
        <v>0</v>
      </c>
      <c r="ES11" s="32">
        <v>0</v>
      </c>
      <c r="ET11" s="32">
        <v>0</v>
      </c>
      <c r="EU11" s="32"/>
      <c r="EV11" s="32">
        <v>2897947.3404428819</v>
      </c>
      <c r="EW11" s="32">
        <v>29763.930286398001</v>
      </c>
      <c r="EX11" s="32">
        <v>0</v>
      </c>
      <c r="EY11" s="32">
        <v>0</v>
      </c>
      <c r="EZ11" s="32">
        <v>0</v>
      </c>
      <c r="FA11" s="32">
        <v>0</v>
      </c>
      <c r="FB11" s="32">
        <v>0</v>
      </c>
      <c r="FC11" s="32">
        <v>0</v>
      </c>
      <c r="FD11" s="32">
        <v>0</v>
      </c>
      <c r="FE11" s="32">
        <v>0</v>
      </c>
      <c r="FF11" s="32">
        <v>5073.8733596880002</v>
      </c>
      <c r="FG11" s="32">
        <v>0</v>
      </c>
      <c r="FH11" s="32">
        <v>0</v>
      </c>
      <c r="FI11" s="32">
        <v>0</v>
      </c>
      <c r="FJ11" s="32">
        <v>0</v>
      </c>
      <c r="FK11" s="32">
        <v>0</v>
      </c>
      <c r="FL11" s="32">
        <v>0</v>
      </c>
      <c r="FM11" s="32">
        <v>0</v>
      </c>
      <c r="FN11" s="32">
        <v>0</v>
      </c>
      <c r="FO11" s="32">
        <v>0</v>
      </c>
      <c r="FP11" s="32">
        <v>0</v>
      </c>
      <c r="FQ11" s="32">
        <v>0</v>
      </c>
      <c r="FR11" s="32">
        <v>0</v>
      </c>
      <c r="FS11" s="32">
        <v>0</v>
      </c>
      <c r="FT11" s="32">
        <v>0</v>
      </c>
      <c r="FU11" s="32">
        <v>0</v>
      </c>
      <c r="FV11" s="46">
        <v>3036318.3172310102</v>
      </c>
      <c r="FW11" s="32">
        <v>0</v>
      </c>
      <c r="FX11" s="32">
        <v>0</v>
      </c>
      <c r="FY11" s="32">
        <v>0</v>
      </c>
      <c r="FZ11" s="32">
        <v>0</v>
      </c>
      <c r="GA11" s="32">
        <v>14122.026903516</v>
      </c>
      <c r="GB11" s="32">
        <v>0</v>
      </c>
      <c r="GC11" s="32">
        <v>0</v>
      </c>
      <c r="GD11" s="32">
        <v>141447.55215112201</v>
      </c>
      <c r="GE11" s="32">
        <v>0</v>
      </c>
      <c r="GF11" s="32">
        <v>6215.3678918100004</v>
      </c>
      <c r="GG11" s="32">
        <v>0</v>
      </c>
      <c r="GH11" s="32">
        <v>0</v>
      </c>
      <c r="GI11" s="46">
        <v>161784.94694644801</v>
      </c>
      <c r="GJ11" s="32">
        <v>730520.94789189601</v>
      </c>
      <c r="GK11" s="32">
        <v>0</v>
      </c>
      <c r="GL11" s="32">
        <v>0</v>
      </c>
      <c r="GM11" s="32">
        <v>0</v>
      </c>
      <c r="GN11" s="32">
        <v>0</v>
      </c>
      <c r="GO11" s="32">
        <v>137324.712611856</v>
      </c>
      <c r="GP11" s="32">
        <v>0</v>
      </c>
      <c r="GQ11" s="32">
        <v>0</v>
      </c>
      <c r="GR11" s="32">
        <v>760587.07584085804</v>
      </c>
      <c r="GS11" s="32">
        <v>0</v>
      </c>
      <c r="GT11" s="32">
        <v>0</v>
      </c>
      <c r="GU11" s="32">
        <v>14570.244445050001</v>
      </c>
      <c r="GV11" s="32">
        <v>4731.0440786280005</v>
      </c>
      <c r="GW11" s="32">
        <v>803623.57825659006</v>
      </c>
      <c r="GX11" s="32">
        <v>79664.636751797996</v>
      </c>
      <c r="GY11" s="32">
        <v>0</v>
      </c>
      <c r="GZ11" s="32">
        <v>137554.535203974</v>
      </c>
      <c r="HA11" s="32">
        <v>0</v>
      </c>
      <c r="HB11" s="32">
        <v>0</v>
      </c>
      <c r="HC11" s="32">
        <v>0</v>
      </c>
      <c r="HD11" s="46">
        <v>2668576.7750806501</v>
      </c>
      <c r="HE11" s="32">
        <v>0</v>
      </c>
      <c r="HF11" s="32">
        <v>11312.096536902</v>
      </c>
      <c r="HG11" s="32">
        <v>0</v>
      </c>
      <c r="HH11" s="32">
        <v>163019.132358264</v>
      </c>
      <c r="HI11" s="32">
        <v>25121.767873230001</v>
      </c>
      <c r="HJ11" s="32">
        <v>4054.2736830540002</v>
      </c>
      <c r="HK11" s="32">
        <v>31743.451950000002</v>
      </c>
      <c r="HL11" s="32">
        <v>0</v>
      </c>
      <c r="HM11" s="32">
        <v>12748.170303120001</v>
      </c>
      <c r="HN11" s="32">
        <v>2572.489346028</v>
      </c>
      <c r="HO11" s="32">
        <v>0</v>
      </c>
      <c r="HP11" s="32">
        <v>0</v>
      </c>
      <c r="HQ11" s="32">
        <v>0</v>
      </c>
      <c r="HR11" s="32">
        <v>0</v>
      </c>
      <c r="HS11" s="32">
        <v>0</v>
      </c>
      <c r="HT11" s="32">
        <v>0</v>
      </c>
      <c r="HU11" s="32">
        <v>0</v>
      </c>
      <c r="HV11" s="32">
        <v>0</v>
      </c>
      <c r="HW11" s="32">
        <v>0</v>
      </c>
      <c r="HX11" s="32">
        <v>0</v>
      </c>
      <c r="HY11" s="32">
        <v>0</v>
      </c>
      <c r="HZ11" s="32">
        <v>0</v>
      </c>
      <c r="IA11" s="32">
        <v>0</v>
      </c>
      <c r="IB11" s="32">
        <v>0</v>
      </c>
      <c r="IC11" s="32">
        <v>0</v>
      </c>
      <c r="ID11" s="32">
        <v>0</v>
      </c>
      <c r="IE11" s="32">
        <v>0</v>
      </c>
      <c r="IF11" s="32">
        <v>0</v>
      </c>
      <c r="IG11" s="32">
        <v>0</v>
      </c>
      <c r="IH11" s="32">
        <v>0</v>
      </c>
      <c r="II11" s="32">
        <v>0</v>
      </c>
      <c r="IJ11" s="32">
        <v>0</v>
      </c>
      <c r="IK11" s="32">
        <v>0</v>
      </c>
      <c r="IL11" s="32">
        <v>0</v>
      </c>
      <c r="IM11" s="32">
        <v>0</v>
      </c>
      <c r="IN11" s="46">
        <v>250571.38205059804</v>
      </c>
      <c r="IO11" s="1"/>
      <c r="IP11" s="1"/>
      <c r="IQ11" s="1"/>
    </row>
    <row r="12" spans="1:252">
      <c r="A12" s="54">
        <v>1931</v>
      </c>
      <c r="B12" s="46">
        <v>28853858.216372281</v>
      </c>
      <c r="C12" s="32">
        <v>689315.40778463997</v>
      </c>
      <c r="D12" s="33"/>
      <c r="E12" s="32">
        <v>0</v>
      </c>
      <c r="F12" s="32">
        <v>8372.652886332</v>
      </c>
      <c r="G12" s="32">
        <v>388595.72034343204</v>
      </c>
      <c r="H12" s="32">
        <v>19179.393668190001</v>
      </c>
      <c r="I12" s="32">
        <v>0</v>
      </c>
      <c r="J12" s="32"/>
      <c r="K12" s="32">
        <v>0</v>
      </c>
      <c r="L12" s="32">
        <v>0</v>
      </c>
      <c r="M12" s="46">
        <v>1105463.1746825941</v>
      </c>
      <c r="N12" s="32">
        <v>202388.631204732</v>
      </c>
      <c r="O12" s="32">
        <v>4611142.7119224602</v>
      </c>
      <c r="P12" s="32">
        <v>468896.49587230803</v>
      </c>
      <c r="Q12" s="32">
        <v>196491.96757050001</v>
      </c>
      <c r="R12" s="32">
        <v>0</v>
      </c>
      <c r="S12" s="32">
        <v>0</v>
      </c>
      <c r="T12" s="32">
        <v>0</v>
      </c>
      <c r="U12" s="32">
        <v>0</v>
      </c>
      <c r="V12" s="32">
        <v>265455.251800914</v>
      </c>
      <c r="W12" s="32">
        <v>0</v>
      </c>
      <c r="X12" s="32">
        <v>0</v>
      </c>
      <c r="Y12" s="32">
        <v>0</v>
      </c>
      <c r="Z12" s="32">
        <v>154524.58461644402</v>
      </c>
      <c r="AA12" s="32">
        <v>48309.724653666002</v>
      </c>
      <c r="AB12" s="32">
        <v>0</v>
      </c>
      <c r="AC12" s="32"/>
      <c r="AD12" s="46">
        <v>5947209.3676410252</v>
      </c>
      <c r="AE12" s="32">
        <v>384008.15666761802</v>
      </c>
      <c r="AF12" s="32">
        <v>198340.70621206801</v>
      </c>
      <c r="AG12" s="32">
        <v>0</v>
      </c>
      <c r="AH12" s="32">
        <v>0</v>
      </c>
      <c r="AI12" s="32">
        <v>3431997.9063116042</v>
      </c>
      <c r="AJ12" s="32">
        <v>0</v>
      </c>
      <c r="AK12" s="32">
        <v>0</v>
      </c>
      <c r="AL12" s="32">
        <v>0</v>
      </c>
      <c r="AM12" s="32">
        <v>0</v>
      </c>
      <c r="AN12" s="32">
        <v>0</v>
      </c>
      <c r="AO12" s="32">
        <v>0</v>
      </c>
      <c r="AP12" s="32">
        <v>0</v>
      </c>
      <c r="AQ12" s="32">
        <v>0</v>
      </c>
      <c r="AR12" s="32">
        <v>0</v>
      </c>
      <c r="AS12" s="32">
        <v>0</v>
      </c>
      <c r="AT12" s="32">
        <v>0</v>
      </c>
      <c r="AU12" s="46">
        <v>4014346.7691912903</v>
      </c>
      <c r="AV12" s="32">
        <v>0</v>
      </c>
      <c r="AW12" s="32">
        <v>0</v>
      </c>
      <c r="AX12" s="32">
        <v>131977.84556539799</v>
      </c>
      <c r="AY12" s="32">
        <v>0</v>
      </c>
      <c r="AZ12" s="32">
        <v>0</v>
      </c>
      <c r="BA12" s="32">
        <v>0</v>
      </c>
      <c r="BB12" s="32">
        <v>0</v>
      </c>
      <c r="BC12" s="32">
        <v>0</v>
      </c>
      <c r="BD12" s="32">
        <v>0</v>
      </c>
      <c r="BE12" s="32">
        <v>0</v>
      </c>
      <c r="BF12" s="32">
        <v>0</v>
      </c>
      <c r="BG12" s="32">
        <v>0</v>
      </c>
      <c r="BH12" s="32">
        <v>0</v>
      </c>
      <c r="BI12" s="32"/>
      <c r="BJ12" s="32">
        <v>0</v>
      </c>
      <c r="BK12" s="32">
        <v>0</v>
      </c>
      <c r="BL12" s="46">
        <v>131977.84556539799</v>
      </c>
      <c r="BM12" s="32">
        <v>19710.144184794</v>
      </c>
      <c r="BN12" s="32">
        <v>72237.938733575997</v>
      </c>
      <c r="BO12" s="32">
        <v>824614.88816208602</v>
      </c>
      <c r="BP12" s="32">
        <v>0</v>
      </c>
      <c r="BQ12" s="32">
        <v>0</v>
      </c>
      <c r="BR12" s="32">
        <v>0</v>
      </c>
      <c r="BS12" s="32">
        <v>5637.6370663200005</v>
      </c>
      <c r="BT12" s="32">
        <v>0</v>
      </c>
      <c r="BU12" s="32">
        <v>0</v>
      </c>
      <c r="BV12" s="32">
        <v>130767.78517706401</v>
      </c>
      <c r="BW12" s="32">
        <v>904674.41345614207</v>
      </c>
      <c r="BX12" s="32">
        <v>0</v>
      </c>
      <c r="BY12" s="32">
        <v>0</v>
      </c>
      <c r="BZ12" s="32">
        <v>0</v>
      </c>
      <c r="CA12" s="32">
        <v>0</v>
      </c>
      <c r="CB12" s="32">
        <v>8281.2317447160003</v>
      </c>
      <c r="CC12" s="32">
        <v>1919.8439739360001</v>
      </c>
      <c r="CD12" s="32">
        <v>2113001.6093136719</v>
      </c>
      <c r="CE12" s="32">
        <v>1485593.5512600001</v>
      </c>
      <c r="CF12" s="32">
        <v>15301.613577978</v>
      </c>
      <c r="CG12" s="32">
        <v>0</v>
      </c>
      <c r="CH12" s="32">
        <v>0</v>
      </c>
      <c r="CI12" s="32">
        <v>0</v>
      </c>
      <c r="CJ12" s="32">
        <v>0</v>
      </c>
      <c r="CK12" s="32">
        <v>0</v>
      </c>
      <c r="CL12" s="32"/>
      <c r="CM12" s="46">
        <v>5581740.6566502834</v>
      </c>
      <c r="CN12" s="32">
        <v>109179.69837490801</v>
      </c>
      <c r="CO12" s="32">
        <v>50437.805672394003</v>
      </c>
      <c r="CP12" s="32">
        <v>54353.677904946002</v>
      </c>
      <c r="CQ12" s="32">
        <v>0</v>
      </c>
      <c r="CR12" s="32">
        <v>5049.7483362060002</v>
      </c>
      <c r="CS12" s="32">
        <v>57237.253080084003</v>
      </c>
      <c r="CT12" s="32">
        <v>0</v>
      </c>
      <c r="CU12" s="32">
        <v>0</v>
      </c>
      <c r="CV12" s="32">
        <v>25046.853326627999</v>
      </c>
      <c r="CW12" s="32">
        <v>0</v>
      </c>
      <c r="CX12" s="32">
        <v>0</v>
      </c>
      <c r="CY12" s="32">
        <v>204491.31746190001</v>
      </c>
      <c r="CZ12" s="32">
        <v>0</v>
      </c>
      <c r="DA12" s="32"/>
      <c r="DB12" s="32">
        <v>0</v>
      </c>
      <c r="DC12" s="46">
        <v>505796.35415706597</v>
      </c>
      <c r="DD12" s="32">
        <v>75300.546977712002</v>
      </c>
      <c r="DE12" s="32">
        <v>0</v>
      </c>
      <c r="DF12" s="32">
        <v>0</v>
      </c>
      <c r="DG12" s="32">
        <v>15238.126674078001</v>
      </c>
      <c r="DH12" s="32">
        <v>0</v>
      </c>
      <c r="DI12" s="46">
        <v>90538.673651789999</v>
      </c>
      <c r="DJ12" s="32">
        <v>1623609.0013862881</v>
      </c>
      <c r="DK12" s="32">
        <v>247588.76730537601</v>
      </c>
      <c r="DL12" s="32">
        <v>0</v>
      </c>
      <c r="DM12" s="46">
        <v>1871197.7686916641</v>
      </c>
      <c r="DN12" s="32">
        <v>48298.297010964001</v>
      </c>
      <c r="DO12" s="32">
        <v>90821.825243184008</v>
      </c>
      <c r="DP12" s="32">
        <v>66423.808074414002</v>
      </c>
      <c r="DQ12" s="32">
        <v>0</v>
      </c>
      <c r="DR12" s="32">
        <v>75339.908858130002</v>
      </c>
      <c r="DS12" s="32">
        <v>2103120.5075906762</v>
      </c>
      <c r="DT12" s="32">
        <v>0</v>
      </c>
      <c r="DU12" s="32">
        <v>117132.067957422</v>
      </c>
      <c r="DV12" s="32">
        <v>0</v>
      </c>
      <c r="DW12" s="32">
        <v>47422.177737144004</v>
      </c>
      <c r="DX12" s="32">
        <v>0</v>
      </c>
      <c r="DY12" s="32">
        <v>0</v>
      </c>
      <c r="DZ12" s="32">
        <v>22546.739051045999</v>
      </c>
      <c r="EA12" s="32">
        <v>6515.0260782180003</v>
      </c>
      <c r="EB12" s="32">
        <v>3095.6214341640002</v>
      </c>
      <c r="EC12" s="32">
        <v>8954.1929260560009</v>
      </c>
      <c r="ED12" s="32">
        <v>0</v>
      </c>
      <c r="EE12" s="32"/>
      <c r="EF12" s="46">
        <v>2589670.1719614179</v>
      </c>
      <c r="EG12" s="32">
        <v>0</v>
      </c>
      <c r="EH12" s="32">
        <v>82253.632692840009</v>
      </c>
      <c r="EI12" s="32">
        <v>6544.2300540120004</v>
      </c>
      <c r="EJ12" s="32">
        <v>0</v>
      </c>
      <c r="EK12" s="32">
        <v>0</v>
      </c>
      <c r="EL12" s="32">
        <v>0</v>
      </c>
      <c r="EM12" s="32">
        <v>0</v>
      </c>
      <c r="EN12" s="32">
        <v>0</v>
      </c>
      <c r="EO12" s="32">
        <v>0</v>
      </c>
      <c r="EP12" s="32"/>
      <c r="EQ12" s="32">
        <v>0</v>
      </c>
      <c r="ER12" s="32">
        <v>0</v>
      </c>
      <c r="ES12" s="32">
        <v>0</v>
      </c>
      <c r="ET12" s="32">
        <v>0</v>
      </c>
      <c r="EU12" s="32"/>
      <c r="EV12" s="32">
        <v>2755161.4843575479</v>
      </c>
      <c r="EW12" s="32">
        <v>52329.715408614</v>
      </c>
      <c r="EX12" s="32">
        <v>0</v>
      </c>
      <c r="EY12" s="32">
        <v>0</v>
      </c>
      <c r="EZ12" s="32">
        <v>0</v>
      </c>
      <c r="FA12" s="32">
        <v>0</v>
      </c>
      <c r="FB12" s="32">
        <v>0</v>
      </c>
      <c r="FC12" s="32">
        <v>0</v>
      </c>
      <c r="FD12" s="32">
        <v>0</v>
      </c>
      <c r="FE12" s="32">
        <v>0</v>
      </c>
      <c r="FF12" s="32">
        <v>5238.9393098279998</v>
      </c>
      <c r="FG12" s="32">
        <v>0</v>
      </c>
      <c r="FH12" s="32">
        <v>0</v>
      </c>
      <c r="FI12" s="32">
        <v>0</v>
      </c>
      <c r="FJ12" s="32">
        <v>0</v>
      </c>
      <c r="FK12" s="32">
        <v>0</v>
      </c>
      <c r="FL12" s="32">
        <v>0</v>
      </c>
      <c r="FM12" s="32">
        <v>0</v>
      </c>
      <c r="FN12" s="32">
        <v>0</v>
      </c>
      <c r="FO12" s="32">
        <v>0</v>
      </c>
      <c r="FP12" s="32">
        <v>0</v>
      </c>
      <c r="FQ12" s="32">
        <v>0</v>
      </c>
      <c r="FR12" s="32">
        <v>0</v>
      </c>
      <c r="FS12" s="32">
        <v>0</v>
      </c>
      <c r="FT12" s="32">
        <v>0</v>
      </c>
      <c r="FU12" s="32">
        <v>0</v>
      </c>
      <c r="FV12" s="46">
        <v>2901528.0018228418</v>
      </c>
      <c r="FW12" s="32">
        <v>0</v>
      </c>
      <c r="FX12" s="32">
        <v>0</v>
      </c>
      <c r="FY12" s="32">
        <v>0</v>
      </c>
      <c r="FZ12" s="32">
        <v>0</v>
      </c>
      <c r="GA12" s="32">
        <v>14095.362403878</v>
      </c>
      <c r="GB12" s="32">
        <v>0</v>
      </c>
      <c r="GC12" s="32">
        <v>0</v>
      </c>
      <c r="GD12" s="32">
        <v>132168.30627709802</v>
      </c>
      <c r="GE12" s="32">
        <v>0</v>
      </c>
      <c r="GF12" s="32">
        <v>6201.4007729519999</v>
      </c>
      <c r="GG12" s="32">
        <v>0</v>
      </c>
      <c r="GH12" s="32">
        <v>0</v>
      </c>
      <c r="GI12" s="46">
        <v>152465.06945392804</v>
      </c>
      <c r="GJ12" s="32">
        <v>670223.62604383205</v>
      </c>
      <c r="GK12" s="32">
        <v>0</v>
      </c>
      <c r="GL12" s="32">
        <v>0</v>
      </c>
      <c r="GM12" s="32">
        <v>0</v>
      </c>
      <c r="GN12" s="32">
        <v>0</v>
      </c>
      <c r="GO12" s="32">
        <v>237908.284198704</v>
      </c>
      <c r="GP12" s="32">
        <v>0</v>
      </c>
      <c r="GQ12" s="32">
        <v>0</v>
      </c>
      <c r="GR12" s="32">
        <v>1712890.6343408581</v>
      </c>
      <c r="GS12" s="32">
        <v>0</v>
      </c>
      <c r="GT12" s="32">
        <v>0</v>
      </c>
      <c r="GU12" s="32">
        <v>14025.526809588</v>
      </c>
      <c r="GV12" s="32">
        <v>6029.9861324220001</v>
      </c>
      <c r="GW12" s="32">
        <v>928062.98885290208</v>
      </c>
      <c r="GX12" s="32">
        <v>81490.520107962002</v>
      </c>
      <c r="GY12" s="32">
        <v>0</v>
      </c>
      <c r="GZ12" s="32">
        <v>72731.866845918004</v>
      </c>
      <c r="HA12" s="32">
        <v>0</v>
      </c>
      <c r="HB12" s="32">
        <v>0</v>
      </c>
      <c r="HC12" s="32">
        <v>0</v>
      </c>
      <c r="HD12" s="46">
        <v>3723363.4333321862</v>
      </c>
      <c r="HE12" s="32">
        <v>0</v>
      </c>
      <c r="HF12" s="32">
        <v>12204.722405736</v>
      </c>
      <c r="HG12" s="32">
        <v>0</v>
      </c>
      <c r="HH12" s="32">
        <v>181382.08444229999</v>
      </c>
      <c r="HI12" s="32">
        <v>22895.917022496</v>
      </c>
      <c r="HJ12" s="32">
        <v>4270.1291563140003</v>
      </c>
      <c r="HK12" s="32">
        <v>0</v>
      </c>
      <c r="HL12" s="32">
        <v>0</v>
      </c>
      <c r="HM12" s="32">
        <v>15801.890380710001</v>
      </c>
      <c r="HN12" s="32">
        <v>2008.7256393960001</v>
      </c>
      <c r="HO12" s="32">
        <v>0</v>
      </c>
      <c r="HP12" s="32">
        <v>0</v>
      </c>
      <c r="HQ12" s="32">
        <v>0</v>
      </c>
      <c r="HR12" s="32">
        <v>0</v>
      </c>
      <c r="HS12" s="32">
        <v>0</v>
      </c>
      <c r="HT12" s="32">
        <v>0</v>
      </c>
      <c r="HU12" s="32">
        <v>0</v>
      </c>
      <c r="HV12" s="32">
        <v>0</v>
      </c>
      <c r="HW12" s="32">
        <v>0</v>
      </c>
      <c r="HX12" s="32">
        <v>0</v>
      </c>
      <c r="HY12" s="32">
        <v>0</v>
      </c>
      <c r="HZ12" s="32">
        <v>0</v>
      </c>
      <c r="IA12" s="32">
        <v>0</v>
      </c>
      <c r="IB12" s="32">
        <v>0</v>
      </c>
      <c r="IC12" s="32">
        <v>0</v>
      </c>
      <c r="ID12" s="32">
        <v>0</v>
      </c>
      <c r="IE12" s="32">
        <v>0</v>
      </c>
      <c r="IF12" s="32">
        <v>0</v>
      </c>
      <c r="IG12" s="32">
        <v>0</v>
      </c>
      <c r="IH12" s="32">
        <v>0</v>
      </c>
      <c r="II12" s="32">
        <v>0</v>
      </c>
      <c r="IJ12" s="32">
        <v>0</v>
      </c>
      <c r="IK12" s="32">
        <v>0</v>
      </c>
      <c r="IL12" s="32">
        <v>0</v>
      </c>
      <c r="IM12" s="32">
        <v>0</v>
      </c>
      <c r="IN12" s="46">
        <v>238563.46904695203</v>
      </c>
      <c r="IO12" s="1"/>
      <c r="IP12" s="1"/>
    </row>
    <row r="13" spans="1:252">
      <c r="A13" s="54">
        <v>1932</v>
      </c>
      <c r="B13" s="46">
        <v>31960886.977429032</v>
      </c>
      <c r="C13" s="32">
        <v>570686.31863325601</v>
      </c>
      <c r="D13" s="33"/>
      <c r="E13" s="32">
        <v>0</v>
      </c>
      <c r="F13" s="32">
        <v>0</v>
      </c>
      <c r="G13" s="32">
        <v>390359.38653377403</v>
      </c>
      <c r="H13" s="32">
        <v>18642.294461196001</v>
      </c>
      <c r="I13" s="32">
        <v>0</v>
      </c>
      <c r="J13" s="32"/>
      <c r="K13" s="32">
        <v>0</v>
      </c>
      <c r="L13" s="32">
        <v>0</v>
      </c>
      <c r="M13" s="46">
        <v>979687.99962822604</v>
      </c>
      <c r="N13" s="32">
        <v>203963.10642145202</v>
      </c>
      <c r="O13" s="32">
        <v>4645225.021412136</v>
      </c>
      <c r="P13" s="32">
        <v>470832.84644125804</v>
      </c>
      <c r="Q13" s="32">
        <v>197444.271129</v>
      </c>
      <c r="R13" s="32">
        <v>0</v>
      </c>
      <c r="S13" s="32">
        <v>0</v>
      </c>
      <c r="T13" s="32">
        <v>0</v>
      </c>
      <c r="U13" s="32">
        <v>0</v>
      </c>
      <c r="V13" s="32">
        <v>261875.86015903202</v>
      </c>
      <c r="W13" s="32">
        <v>0</v>
      </c>
      <c r="X13" s="32">
        <v>0</v>
      </c>
      <c r="Y13" s="32">
        <v>0</v>
      </c>
      <c r="Z13" s="32">
        <v>154703.617685442</v>
      </c>
      <c r="AA13" s="32">
        <v>53113.14380274</v>
      </c>
      <c r="AB13" s="32">
        <v>0</v>
      </c>
      <c r="AC13" s="32"/>
      <c r="AD13" s="46">
        <v>5987157.8670510594</v>
      </c>
      <c r="AE13" s="32">
        <v>418666.92724470602</v>
      </c>
      <c r="AF13" s="32">
        <v>449841.53653576202</v>
      </c>
      <c r="AG13" s="32">
        <v>0</v>
      </c>
      <c r="AH13" s="32">
        <v>0</v>
      </c>
      <c r="AI13" s="32">
        <v>3664829.777674464</v>
      </c>
      <c r="AJ13" s="32">
        <v>0</v>
      </c>
      <c r="AK13" s="32">
        <v>0</v>
      </c>
      <c r="AL13" s="32">
        <v>0</v>
      </c>
      <c r="AM13" s="32">
        <v>0</v>
      </c>
      <c r="AN13" s="32">
        <v>0</v>
      </c>
      <c r="AO13" s="32">
        <v>0</v>
      </c>
      <c r="AP13" s="32">
        <v>0</v>
      </c>
      <c r="AQ13" s="32">
        <v>0</v>
      </c>
      <c r="AR13" s="32">
        <v>0</v>
      </c>
      <c r="AS13" s="32">
        <v>0</v>
      </c>
      <c r="AT13" s="32">
        <v>0</v>
      </c>
      <c r="AU13" s="46">
        <v>4533338.2414549319</v>
      </c>
      <c r="AV13" s="32">
        <v>0</v>
      </c>
      <c r="AW13" s="32">
        <v>0</v>
      </c>
      <c r="AX13" s="32">
        <v>129981.817306782</v>
      </c>
      <c r="AY13" s="32">
        <v>0</v>
      </c>
      <c r="AZ13" s="32">
        <v>0</v>
      </c>
      <c r="BA13" s="32">
        <v>0</v>
      </c>
      <c r="BB13" s="32">
        <v>0</v>
      </c>
      <c r="BC13" s="32">
        <v>0</v>
      </c>
      <c r="BD13" s="32">
        <v>0</v>
      </c>
      <c r="BE13" s="32">
        <v>0</v>
      </c>
      <c r="BF13" s="32">
        <v>0</v>
      </c>
      <c r="BG13" s="32">
        <v>0</v>
      </c>
      <c r="BH13" s="32">
        <v>0</v>
      </c>
      <c r="BI13" s="32"/>
      <c r="BJ13" s="32">
        <v>0</v>
      </c>
      <c r="BK13" s="32">
        <v>0</v>
      </c>
      <c r="BL13" s="46">
        <v>129981.817306782</v>
      </c>
      <c r="BM13" s="32">
        <v>18707.051103174002</v>
      </c>
      <c r="BN13" s="32">
        <v>73390.860908400005</v>
      </c>
      <c r="BO13" s="32">
        <v>860843.05500358203</v>
      </c>
      <c r="BP13" s="32">
        <v>0</v>
      </c>
      <c r="BQ13" s="32">
        <v>0</v>
      </c>
      <c r="BR13" s="32">
        <v>0</v>
      </c>
      <c r="BS13" s="32">
        <v>4370.4384644760003</v>
      </c>
      <c r="BT13" s="32">
        <v>0</v>
      </c>
      <c r="BU13" s="32">
        <v>0</v>
      </c>
      <c r="BV13" s="32">
        <v>133071.090050556</v>
      </c>
      <c r="BW13" s="32">
        <v>785854.86359305808</v>
      </c>
      <c r="BX13" s="32">
        <v>0</v>
      </c>
      <c r="BY13" s="32">
        <v>0</v>
      </c>
      <c r="BZ13" s="32">
        <v>0</v>
      </c>
      <c r="CA13" s="32">
        <v>0</v>
      </c>
      <c r="CB13" s="32">
        <v>7160.0530218419999</v>
      </c>
      <c r="CC13" s="32">
        <v>1208.7906502559999</v>
      </c>
      <c r="CD13" s="32">
        <v>750255.21710017207</v>
      </c>
      <c r="CE13" s="32">
        <v>698355.94290000002</v>
      </c>
      <c r="CF13" s="32">
        <v>15051.475176612001</v>
      </c>
      <c r="CG13" s="32">
        <v>0</v>
      </c>
      <c r="CH13" s="32">
        <v>0</v>
      </c>
      <c r="CI13" s="32">
        <v>0</v>
      </c>
      <c r="CJ13" s="32">
        <v>0</v>
      </c>
      <c r="CK13" s="32">
        <v>0</v>
      </c>
      <c r="CL13" s="32"/>
      <c r="CM13" s="46">
        <v>3348268.8379721283</v>
      </c>
      <c r="CN13" s="32">
        <v>114113.90054601601</v>
      </c>
      <c r="CO13" s="32">
        <v>47498.362021824003</v>
      </c>
      <c r="CP13" s="32">
        <v>50013.713154342004</v>
      </c>
      <c r="CQ13" s="32">
        <v>0</v>
      </c>
      <c r="CR13" s="32">
        <v>5091.6496927799999</v>
      </c>
      <c r="CS13" s="32">
        <v>58212.411923988002</v>
      </c>
      <c r="CT13" s="32">
        <v>0</v>
      </c>
      <c r="CU13" s="32">
        <v>0</v>
      </c>
      <c r="CV13" s="32">
        <v>23755.529701302003</v>
      </c>
      <c r="CW13" s="32">
        <v>0</v>
      </c>
      <c r="CX13" s="32">
        <v>0</v>
      </c>
      <c r="CY13" s="32">
        <v>93090.847188569998</v>
      </c>
      <c r="CZ13" s="32">
        <v>0</v>
      </c>
      <c r="DA13" s="32"/>
      <c r="DB13" s="32">
        <v>0</v>
      </c>
      <c r="DC13" s="46">
        <v>391776.41422882205</v>
      </c>
      <c r="DD13" s="32">
        <v>88288.697777574009</v>
      </c>
      <c r="DE13" s="32">
        <v>0</v>
      </c>
      <c r="DF13" s="32">
        <v>0</v>
      </c>
      <c r="DG13" s="32">
        <v>20372.947461510001</v>
      </c>
      <c r="DH13" s="32">
        <v>0</v>
      </c>
      <c r="DI13" s="46">
        <v>108661.64523908401</v>
      </c>
      <c r="DJ13" s="32">
        <v>1497645.9050963761</v>
      </c>
      <c r="DK13" s="32">
        <v>248610.90645816602</v>
      </c>
      <c r="DL13" s="32">
        <v>0</v>
      </c>
      <c r="DM13" s="46">
        <v>1746256.811554542</v>
      </c>
      <c r="DN13" s="32">
        <v>48422.731342608</v>
      </c>
      <c r="DO13" s="32">
        <v>86328.222185142004</v>
      </c>
      <c r="DP13" s="32">
        <v>67825.598912526009</v>
      </c>
      <c r="DQ13" s="32">
        <v>0</v>
      </c>
      <c r="DR13" s="32">
        <v>71523.076195661997</v>
      </c>
      <c r="DS13" s="32">
        <v>2134169.4128120099</v>
      </c>
      <c r="DT13" s="32">
        <v>0</v>
      </c>
      <c r="DU13" s="32">
        <v>107205.25566361801</v>
      </c>
      <c r="DV13" s="32">
        <v>0</v>
      </c>
      <c r="DW13" s="32">
        <v>46984.118100234002</v>
      </c>
      <c r="DX13" s="32">
        <v>0</v>
      </c>
      <c r="DY13" s="32">
        <v>0</v>
      </c>
      <c r="DZ13" s="32">
        <v>21981.705606336</v>
      </c>
      <c r="EA13" s="32">
        <v>6062.9993224500004</v>
      </c>
      <c r="EB13" s="32">
        <v>2900.081770152</v>
      </c>
      <c r="EC13" s="32">
        <v>8094.58024725</v>
      </c>
      <c r="ED13" s="32">
        <v>0</v>
      </c>
      <c r="EE13" s="32"/>
      <c r="EF13" s="46">
        <v>2601497.7821579869</v>
      </c>
      <c r="EG13" s="32">
        <v>0</v>
      </c>
      <c r="EH13" s="32">
        <v>84371.555806944001</v>
      </c>
      <c r="EI13" s="32">
        <v>4678.9848174300005</v>
      </c>
      <c r="EJ13" s="32">
        <v>0</v>
      </c>
      <c r="EK13" s="32">
        <v>0</v>
      </c>
      <c r="EL13" s="32">
        <v>0</v>
      </c>
      <c r="EM13" s="32">
        <v>0</v>
      </c>
      <c r="EN13" s="32">
        <v>0</v>
      </c>
      <c r="EO13" s="32">
        <v>0</v>
      </c>
      <c r="EP13" s="32"/>
      <c r="EQ13" s="32">
        <v>0</v>
      </c>
      <c r="ER13" s="32">
        <v>0</v>
      </c>
      <c r="ES13" s="32">
        <v>0</v>
      </c>
      <c r="ET13" s="32">
        <v>0</v>
      </c>
      <c r="EU13" s="32"/>
      <c r="EV13" s="32">
        <v>2712945.2327402043</v>
      </c>
      <c r="EW13" s="32">
        <v>71644.971051150002</v>
      </c>
      <c r="EX13" s="32">
        <v>0</v>
      </c>
      <c r="EY13" s="32">
        <v>0</v>
      </c>
      <c r="EZ13" s="32">
        <v>0</v>
      </c>
      <c r="FA13" s="32">
        <v>0</v>
      </c>
      <c r="FB13" s="32">
        <v>0</v>
      </c>
      <c r="FC13" s="32">
        <v>0</v>
      </c>
      <c r="FD13" s="32">
        <v>0</v>
      </c>
      <c r="FE13" s="32">
        <v>0</v>
      </c>
      <c r="FF13" s="32">
        <v>4908.8074095480006</v>
      </c>
      <c r="FG13" s="32">
        <v>1269.7380780000001</v>
      </c>
      <c r="FH13" s="32">
        <v>1269.7380780000001</v>
      </c>
      <c r="FI13" s="32">
        <v>0</v>
      </c>
      <c r="FJ13" s="32">
        <v>0</v>
      </c>
      <c r="FK13" s="32">
        <v>0</v>
      </c>
      <c r="FL13" s="32">
        <v>0</v>
      </c>
      <c r="FM13" s="32">
        <v>0</v>
      </c>
      <c r="FN13" s="32">
        <v>0</v>
      </c>
      <c r="FO13" s="32">
        <v>0</v>
      </c>
      <c r="FP13" s="32">
        <v>0</v>
      </c>
      <c r="FQ13" s="32">
        <v>0</v>
      </c>
      <c r="FR13" s="32">
        <v>0</v>
      </c>
      <c r="FS13" s="32">
        <v>0</v>
      </c>
      <c r="FT13" s="32">
        <v>0</v>
      </c>
      <c r="FU13" s="32">
        <v>0</v>
      </c>
      <c r="FV13" s="46">
        <v>2881089.0279812766</v>
      </c>
      <c r="FW13" s="32">
        <v>0</v>
      </c>
      <c r="FX13" s="32">
        <v>0</v>
      </c>
      <c r="FY13" s="32">
        <v>0</v>
      </c>
      <c r="FZ13" s="32">
        <v>0</v>
      </c>
      <c r="GA13" s="32">
        <v>13737.296265882</v>
      </c>
      <c r="GB13" s="32">
        <v>0</v>
      </c>
      <c r="GC13" s="32">
        <v>0</v>
      </c>
      <c r="GD13" s="32">
        <v>132342.260393784</v>
      </c>
      <c r="GE13" s="32">
        <v>0</v>
      </c>
      <c r="GF13" s="32">
        <v>4479.6359391840006</v>
      </c>
      <c r="GG13" s="32">
        <v>0</v>
      </c>
      <c r="GH13" s="32">
        <v>0</v>
      </c>
      <c r="GI13" s="46">
        <v>150559.19259885</v>
      </c>
      <c r="GJ13" s="32">
        <v>776754.65078803198</v>
      </c>
      <c r="GK13" s="32">
        <v>0</v>
      </c>
      <c r="GL13" s="32">
        <v>0</v>
      </c>
      <c r="GM13" s="32">
        <v>0</v>
      </c>
      <c r="GN13" s="32">
        <v>0</v>
      </c>
      <c r="GO13" s="32">
        <v>322606.16269169399</v>
      </c>
      <c r="GP13" s="32">
        <v>0</v>
      </c>
      <c r="GQ13" s="32">
        <v>0</v>
      </c>
      <c r="GR13" s="32">
        <v>1712890.6343408581</v>
      </c>
      <c r="GS13" s="32">
        <v>0</v>
      </c>
      <c r="GT13" s="32">
        <v>0</v>
      </c>
      <c r="GU13" s="32">
        <v>13915.059596802001</v>
      </c>
      <c r="GV13" s="32">
        <v>5854.7622776580001</v>
      </c>
      <c r="GW13" s="32">
        <v>823562.27529542404</v>
      </c>
      <c r="GX13" s="32">
        <v>79058.971688592006</v>
      </c>
      <c r="GY13" s="32">
        <v>0</v>
      </c>
      <c r="GZ13" s="32">
        <v>206332.43767499999</v>
      </c>
      <c r="HA13" s="32">
        <v>0</v>
      </c>
      <c r="HB13" s="32">
        <v>0</v>
      </c>
      <c r="HC13" s="32">
        <v>317434.51949999999</v>
      </c>
      <c r="HD13" s="46">
        <v>4258409.4738540612</v>
      </c>
      <c r="HE13" s="32">
        <v>0</v>
      </c>
      <c r="HF13" s="32">
        <v>13068.144298776</v>
      </c>
      <c r="HG13" s="32">
        <v>0</v>
      </c>
      <c r="HH13" s="32">
        <v>164379.02183980201</v>
      </c>
      <c r="HI13" s="32">
        <v>21821.718608507999</v>
      </c>
      <c r="HJ13" s="32">
        <v>4273.9383705480004</v>
      </c>
      <c r="HK13" s="32">
        <v>31743.451950000002</v>
      </c>
      <c r="HL13" s="32">
        <v>0</v>
      </c>
      <c r="HM13" s="32">
        <v>17008.141554810001</v>
      </c>
      <c r="HN13" s="32">
        <v>534.55973083800006</v>
      </c>
      <c r="HO13" s="32">
        <v>0</v>
      </c>
      <c r="HP13" s="32">
        <v>0</v>
      </c>
      <c r="HQ13" s="32">
        <v>0</v>
      </c>
      <c r="HR13" s="32">
        <v>0</v>
      </c>
      <c r="HS13" s="32">
        <v>0</v>
      </c>
      <c r="HT13" s="32">
        <v>0</v>
      </c>
      <c r="HU13" s="32">
        <v>0</v>
      </c>
      <c r="HV13" s="32">
        <v>0</v>
      </c>
      <c r="HW13" s="32">
        <v>0</v>
      </c>
      <c r="HX13" s="32">
        <v>0</v>
      </c>
      <c r="HY13" s="32">
        <v>0</v>
      </c>
      <c r="HZ13" s="32">
        <v>0</v>
      </c>
      <c r="IA13" s="32">
        <v>2539476.156</v>
      </c>
      <c r="IB13" s="32">
        <v>2051896.7340480001</v>
      </c>
      <c r="IC13" s="32">
        <v>0</v>
      </c>
      <c r="ID13" s="32">
        <v>0</v>
      </c>
      <c r="IE13" s="32">
        <v>0</v>
      </c>
      <c r="IF13" s="32">
        <v>0</v>
      </c>
      <c r="IG13" s="32">
        <v>0</v>
      </c>
      <c r="IH13" s="32">
        <v>0</v>
      </c>
      <c r="II13" s="32">
        <v>0</v>
      </c>
      <c r="IJ13" s="32">
        <v>0</v>
      </c>
      <c r="IK13" s="32">
        <v>0</v>
      </c>
      <c r="IL13" s="32">
        <v>0</v>
      </c>
      <c r="IM13" s="32">
        <v>0</v>
      </c>
      <c r="IN13" s="46">
        <v>4844201.8664012821</v>
      </c>
      <c r="IO13" s="1"/>
      <c r="IP13" s="1"/>
      <c r="IQ13" s="1"/>
    </row>
    <row r="14" spans="1:252">
      <c r="A14" s="54">
        <v>1933</v>
      </c>
      <c r="B14" s="46">
        <v>34383393.591945596</v>
      </c>
      <c r="C14" s="32">
        <v>923979.51119405404</v>
      </c>
      <c r="D14" s="33"/>
      <c r="E14" s="32">
        <v>0</v>
      </c>
      <c r="F14" s="32">
        <v>0</v>
      </c>
      <c r="G14" s="32">
        <v>390058.45860928803</v>
      </c>
      <c r="H14" s="32">
        <v>16827.838747734</v>
      </c>
      <c r="I14" s="32">
        <v>0</v>
      </c>
      <c r="J14" s="32"/>
      <c r="K14" s="32">
        <v>0</v>
      </c>
      <c r="L14" s="32">
        <v>0</v>
      </c>
      <c r="M14" s="46">
        <v>1330865.8085510761</v>
      </c>
      <c r="N14" s="32">
        <v>194506.097216508</v>
      </c>
      <c r="O14" s="32">
        <v>4412097.3010771023</v>
      </c>
      <c r="P14" s="32">
        <v>490850.26724092802</v>
      </c>
      <c r="Q14" s="32">
        <v>194603.86704851402</v>
      </c>
      <c r="R14" s="32">
        <v>0</v>
      </c>
      <c r="S14" s="32">
        <v>0</v>
      </c>
      <c r="T14" s="32">
        <v>0</v>
      </c>
      <c r="U14" s="32">
        <v>0</v>
      </c>
      <c r="V14" s="32">
        <v>273266.68045677</v>
      </c>
      <c r="W14" s="32">
        <v>0</v>
      </c>
      <c r="X14" s="32">
        <v>0</v>
      </c>
      <c r="Y14" s="32">
        <v>0</v>
      </c>
      <c r="Z14" s="32">
        <v>152581.88535710401</v>
      </c>
      <c r="AA14" s="32">
        <v>52615.406476164004</v>
      </c>
      <c r="AB14" s="32">
        <v>0</v>
      </c>
      <c r="AC14" s="32"/>
      <c r="AD14" s="46">
        <v>5770521.5048730914</v>
      </c>
      <c r="AE14" s="32">
        <v>439656.96741212404</v>
      </c>
      <c r="AF14" s="32">
        <v>448168.02174895804</v>
      </c>
      <c r="AG14" s="32">
        <v>0</v>
      </c>
      <c r="AH14" s="32">
        <v>0</v>
      </c>
      <c r="AI14" s="32">
        <v>4212759.8504738044</v>
      </c>
      <c r="AJ14" s="32">
        <v>0</v>
      </c>
      <c r="AK14" s="32">
        <v>0</v>
      </c>
      <c r="AL14" s="32">
        <v>0</v>
      </c>
      <c r="AM14" s="32">
        <v>0</v>
      </c>
      <c r="AN14" s="32">
        <v>0</v>
      </c>
      <c r="AO14" s="32">
        <v>0</v>
      </c>
      <c r="AP14" s="32">
        <v>0</v>
      </c>
      <c r="AQ14" s="32">
        <v>0</v>
      </c>
      <c r="AR14" s="32">
        <v>0</v>
      </c>
      <c r="AS14" s="32">
        <v>0</v>
      </c>
      <c r="AT14" s="32">
        <v>0</v>
      </c>
      <c r="AU14" s="46">
        <v>5100584.839634886</v>
      </c>
      <c r="AV14" s="32">
        <v>0</v>
      </c>
      <c r="AW14" s="32">
        <v>0</v>
      </c>
      <c r="AX14" s="32">
        <v>156763.13284795801</v>
      </c>
      <c r="AY14" s="32">
        <v>0</v>
      </c>
      <c r="AZ14" s="32">
        <v>0</v>
      </c>
      <c r="BA14" s="32">
        <v>0</v>
      </c>
      <c r="BB14" s="32">
        <v>0</v>
      </c>
      <c r="BC14" s="32">
        <v>0</v>
      </c>
      <c r="BD14" s="32">
        <v>0</v>
      </c>
      <c r="BE14" s="32">
        <v>0</v>
      </c>
      <c r="BF14" s="32">
        <v>0</v>
      </c>
      <c r="BG14" s="32">
        <v>0</v>
      </c>
      <c r="BH14" s="32">
        <v>0</v>
      </c>
      <c r="BI14" s="32"/>
      <c r="BJ14" s="32">
        <v>0</v>
      </c>
      <c r="BK14" s="32">
        <v>0</v>
      </c>
      <c r="BL14" s="46">
        <v>156763.13284795801</v>
      </c>
      <c r="BM14" s="32">
        <v>18413.741607156</v>
      </c>
      <c r="BN14" s="32">
        <v>72037.320117252006</v>
      </c>
      <c r="BO14" s="32">
        <v>846751.50181393803</v>
      </c>
      <c r="BP14" s="32">
        <v>0</v>
      </c>
      <c r="BQ14" s="32">
        <v>0</v>
      </c>
      <c r="BR14" s="32">
        <v>0</v>
      </c>
      <c r="BS14" s="32">
        <v>4731.0440786280005</v>
      </c>
      <c r="BT14" s="32">
        <v>0</v>
      </c>
      <c r="BU14" s="32">
        <v>0</v>
      </c>
      <c r="BV14" s="32">
        <v>125227.91794275001</v>
      </c>
      <c r="BW14" s="32">
        <v>739603.38436382997</v>
      </c>
      <c r="BX14" s="32">
        <v>0</v>
      </c>
      <c r="BY14" s="32">
        <v>0</v>
      </c>
      <c r="BZ14" s="32">
        <v>0</v>
      </c>
      <c r="CA14" s="32">
        <v>0</v>
      </c>
      <c r="CB14" s="32">
        <v>7511.7704694479999</v>
      </c>
      <c r="CC14" s="32">
        <v>6104.9006790240001</v>
      </c>
      <c r="CD14" s="32">
        <v>543859.29252127197</v>
      </c>
      <c r="CE14" s="32">
        <v>2729936.8677000003</v>
      </c>
      <c r="CF14" s="32">
        <v>20710.697790258</v>
      </c>
      <c r="CG14" s="32">
        <v>0</v>
      </c>
      <c r="CH14" s="32">
        <v>0</v>
      </c>
      <c r="CI14" s="32">
        <v>0</v>
      </c>
      <c r="CJ14" s="32">
        <v>0</v>
      </c>
      <c r="CK14" s="32">
        <v>0</v>
      </c>
      <c r="CL14" s="32"/>
      <c r="CM14" s="46">
        <v>5114888.4390835557</v>
      </c>
      <c r="CN14" s="32">
        <v>123189.98832756</v>
      </c>
      <c r="CO14" s="32">
        <v>43634.549050469999</v>
      </c>
      <c r="CP14" s="32">
        <v>47217.749906586003</v>
      </c>
      <c r="CQ14" s="32">
        <v>0</v>
      </c>
      <c r="CR14" s="32">
        <v>4830.0836487120005</v>
      </c>
      <c r="CS14" s="32">
        <v>54616.513687092003</v>
      </c>
      <c r="CT14" s="32">
        <v>0</v>
      </c>
      <c r="CU14" s="32">
        <v>0</v>
      </c>
      <c r="CV14" s="32">
        <v>20033.927394684</v>
      </c>
      <c r="CW14" s="32">
        <v>0</v>
      </c>
      <c r="CX14" s="32">
        <v>0</v>
      </c>
      <c r="CY14" s="32">
        <v>34728.606171378</v>
      </c>
      <c r="CZ14" s="32">
        <v>0</v>
      </c>
      <c r="DA14" s="32"/>
      <c r="DB14" s="32">
        <v>0</v>
      </c>
      <c r="DC14" s="46">
        <v>328251.41818648204</v>
      </c>
      <c r="DD14" s="32">
        <v>86287.590566646002</v>
      </c>
      <c r="DE14" s="32">
        <v>0</v>
      </c>
      <c r="DF14" s="32">
        <v>0</v>
      </c>
      <c r="DG14" s="32">
        <v>20568.487125522002</v>
      </c>
      <c r="DH14" s="32">
        <v>0</v>
      </c>
      <c r="DI14" s="46">
        <v>106856.07769216801</v>
      </c>
      <c r="DJ14" s="32">
        <v>1511883.47816499</v>
      </c>
      <c r="DK14" s="32">
        <v>317227.55219328601</v>
      </c>
      <c r="DL14" s="32">
        <v>0</v>
      </c>
      <c r="DM14" s="46">
        <v>1829111.0303582759</v>
      </c>
      <c r="DN14" s="32">
        <v>46659.065152266005</v>
      </c>
      <c r="DO14" s="32">
        <v>86403.136731744002</v>
      </c>
      <c r="DP14" s="32">
        <v>63549.121065822001</v>
      </c>
      <c r="DQ14" s="32">
        <v>0</v>
      </c>
      <c r="DR14" s="32">
        <v>72722.978679371998</v>
      </c>
      <c r="DS14" s="32">
        <v>2189037.3346385462</v>
      </c>
      <c r="DT14" s="32">
        <v>0</v>
      </c>
      <c r="DU14" s="32">
        <v>101435.565837186</v>
      </c>
      <c r="DV14" s="32">
        <v>0</v>
      </c>
      <c r="DW14" s="32">
        <v>43342.509292530005</v>
      </c>
      <c r="DX14" s="32">
        <v>0</v>
      </c>
      <c r="DY14" s="32">
        <v>0</v>
      </c>
      <c r="DZ14" s="32">
        <v>21781.086990012001</v>
      </c>
      <c r="EA14" s="32">
        <v>5500.5053538960001</v>
      </c>
      <c r="EB14" s="32">
        <v>2489.9563709580002</v>
      </c>
      <c r="EC14" s="32">
        <v>8359.9555055519995</v>
      </c>
      <c r="ED14" s="32">
        <v>0</v>
      </c>
      <c r="EE14" s="32"/>
      <c r="EF14" s="46">
        <v>2641281.2156178835</v>
      </c>
      <c r="EG14" s="32">
        <v>0</v>
      </c>
      <c r="EH14" s="32">
        <v>135211.86845006401</v>
      </c>
      <c r="EI14" s="32">
        <v>3609.8653557540001</v>
      </c>
      <c r="EJ14" s="32">
        <v>0</v>
      </c>
      <c r="EK14" s="32">
        <v>0</v>
      </c>
      <c r="EL14" s="32">
        <v>0</v>
      </c>
      <c r="EM14" s="32">
        <v>0</v>
      </c>
      <c r="EN14" s="32">
        <v>0</v>
      </c>
      <c r="EO14" s="32">
        <v>0</v>
      </c>
      <c r="EP14" s="32"/>
      <c r="EQ14" s="32">
        <v>0</v>
      </c>
      <c r="ER14" s="32">
        <v>0</v>
      </c>
      <c r="ES14" s="32">
        <v>0</v>
      </c>
      <c r="ET14" s="32">
        <v>0</v>
      </c>
      <c r="EU14" s="32"/>
      <c r="EV14" s="32">
        <v>2632720.6414960083</v>
      </c>
      <c r="EW14" s="32">
        <v>48964.909501914</v>
      </c>
      <c r="EX14" s="32">
        <v>0</v>
      </c>
      <c r="EY14" s="32">
        <v>0</v>
      </c>
      <c r="EZ14" s="32">
        <v>0</v>
      </c>
      <c r="FA14" s="32">
        <v>0</v>
      </c>
      <c r="FB14" s="32">
        <v>0</v>
      </c>
      <c r="FC14" s="32">
        <v>0</v>
      </c>
      <c r="FD14" s="32">
        <v>0</v>
      </c>
      <c r="FE14" s="32">
        <v>0</v>
      </c>
      <c r="FF14" s="32">
        <v>4778.0243875140004</v>
      </c>
      <c r="FG14" s="32">
        <v>0</v>
      </c>
      <c r="FH14" s="32">
        <v>0</v>
      </c>
      <c r="FI14" s="32">
        <v>0</v>
      </c>
      <c r="FJ14" s="32">
        <v>0</v>
      </c>
      <c r="FK14" s="32">
        <v>0</v>
      </c>
      <c r="FL14" s="32">
        <v>0</v>
      </c>
      <c r="FM14" s="32">
        <v>0</v>
      </c>
      <c r="FN14" s="32">
        <v>0</v>
      </c>
      <c r="FO14" s="32">
        <v>0</v>
      </c>
      <c r="FP14" s="32">
        <v>0</v>
      </c>
      <c r="FQ14" s="32">
        <v>0</v>
      </c>
      <c r="FR14" s="32">
        <v>0</v>
      </c>
      <c r="FS14" s="32">
        <v>0</v>
      </c>
      <c r="FT14" s="32">
        <v>0</v>
      </c>
      <c r="FU14" s="32">
        <v>0</v>
      </c>
      <c r="FV14" s="46">
        <v>2825285.3091912544</v>
      </c>
      <c r="FW14" s="32">
        <v>0</v>
      </c>
      <c r="FX14" s="32">
        <v>0</v>
      </c>
      <c r="FY14" s="32">
        <v>0</v>
      </c>
      <c r="FZ14" s="32">
        <v>0</v>
      </c>
      <c r="GA14" s="32">
        <v>11931.728718966</v>
      </c>
      <c r="GB14" s="32">
        <v>0</v>
      </c>
      <c r="GC14" s="32">
        <v>0</v>
      </c>
      <c r="GD14" s="32">
        <v>139880.69536287</v>
      </c>
      <c r="GE14" s="32">
        <v>0</v>
      </c>
      <c r="GF14" s="32">
        <v>2677.8776065020002</v>
      </c>
      <c r="GG14" s="32">
        <v>3565.4245230240003</v>
      </c>
      <c r="GH14" s="32">
        <v>0</v>
      </c>
      <c r="GI14" s="46">
        <v>158055.72621136202</v>
      </c>
      <c r="GJ14" s="32">
        <v>803271.86080898403</v>
      </c>
      <c r="GK14" s="32">
        <v>0</v>
      </c>
      <c r="GL14" s="32">
        <v>0</v>
      </c>
      <c r="GM14" s="32">
        <v>0</v>
      </c>
      <c r="GN14" s="32">
        <v>0</v>
      </c>
      <c r="GO14" s="32">
        <v>276835.91419402801</v>
      </c>
      <c r="GP14" s="32">
        <v>0</v>
      </c>
      <c r="GQ14" s="32">
        <v>0</v>
      </c>
      <c r="GR14" s="32">
        <v>1144020.041159142</v>
      </c>
      <c r="GS14" s="32">
        <v>0</v>
      </c>
      <c r="GT14" s="32">
        <v>0</v>
      </c>
      <c r="GU14" s="32">
        <v>12590.722781448001</v>
      </c>
      <c r="GV14" s="32">
        <v>3656.84566464</v>
      </c>
      <c r="GW14" s="32">
        <v>3586038.7207203303</v>
      </c>
      <c r="GX14" s="32">
        <v>121237.131163596</v>
      </c>
      <c r="GY14" s="32">
        <v>9120.5286142740006</v>
      </c>
      <c r="GZ14" s="32">
        <v>206332.43767499999</v>
      </c>
      <c r="HA14" s="32">
        <v>2276858.7688034163</v>
      </c>
      <c r="HB14" s="32">
        <v>0</v>
      </c>
      <c r="HC14" s="32">
        <v>317434.51949999999</v>
      </c>
      <c r="HD14" s="46">
        <v>8757397.4910848606</v>
      </c>
      <c r="HE14" s="32">
        <v>1523.6856936000001</v>
      </c>
      <c r="HF14" s="32">
        <v>9719.8449870900004</v>
      </c>
      <c r="HG14" s="32">
        <v>0</v>
      </c>
      <c r="HH14" s="32">
        <v>174411.22239408002</v>
      </c>
      <c r="HI14" s="32">
        <v>19729.190255964</v>
      </c>
      <c r="HJ14" s="32">
        <v>3801.5958055320002</v>
      </c>
      <c r="HK14" s="32">
        <v>12697.380780000001</v>
      </c>
      <c r="HL14" s="32">
        <v>0</v>
      </c>
      <c r="HM14" s="32">
        <v>16997.983650186001</v>
      </c>
      <c r="HN14" s="32">
        <v>5339.2486179900006</v>
      </c>
      <c r="HO14" s="32">
        <v>0</v>
      </c>
      <c r="HP14" s="32">
        <v>0</v>
      </c>
      <c r="HQ14" s="32">
        <v>0</v>
      </c>
      <c r="HR14" s="32">
        <v>0</v>
      </c>
      <c r="HS14" s="32">
        <v>0</v>
      </c>
      <c r="HT14" s="32">
        <v>0</v>
      </c>
      <c r="HU14" s="32">
        <v>0</v>
      </c>
      <c r="HV14" s="32">
        <v>0</v>
      </c>
      <c r="HW14" s="32">
        <v>0</v>
      </c>
      <c r="HX14" s="32">
        <v>0</v>
      </c>
      <c r="HY14" s="32">
        <v>0</v>
      </c>
      <c r="HZ14" s="32">
        <v>0</v>
      </c>
      <c r="IA14" s="32">
        <v>0</v>
      </c>
      <c r="IB14" s="32">
        <v>0</v>
      </c>
      <c r="IC14" s="32">
        <v>0</v>
      </c>
      <c r="ID14" s="32">
        <v>17230.345718460001</v>
      </c>
      <c r="IE14" s="32">
        <v>2159.8244706780001</v>
      </c>
      <c r="IF14" s="32">
        <v>0</v>
      </c>
      <c r="IG14" s="32">
        <v>0</v>
      </c>
      <c r="IH14" s="32">
        <v>0</v>
      </c>
      <c r="II14" s="32">
        <v>0</v>
      </c>
      <c r="IJ14" s="32">
        <v>0</v>
      </c>
      <c r="IK14" s="32">
        <v>0</v>
      </c>
      <c r="IL14" s="32">
        <v>0</v>
      </c>
      <c r="IM14" s="32">
        <v>0</v>
      </c>
      <c r="IN14" s="46">
        <v>263610.32237358007</v>
      </c>
      <c r="IO14" s="1"/>
      <c r="IP14" s="1"/>
      <c r="IQ14" s="1"/>
      <c r="IR14" s="1"/>
    </row>
    <row r="15" spans="1:252">
      <c r="A15" s="54">
        <v>1934</v>
      </c>
      <c r="B15" s="46">
        <v>35915185.293435544</v>
      </c>
      <c r="C15" s="32">
        <v>1071115.489934616</v>
      </c>
      <c r="D15" s="33"/>
      <c r="E15" s="32">
        <v>0</v>
      </c>
      <c r="F15" s="32">
        <v>0</v>
      </c>
      <c r="G15" s="32">
        <v>390407.63658073801</v>
      </c>
      <c r="H15" s="32">
        <v>16813.871628876001</v>
      </c>
      <c r="I15" s="32">
        <v>0</v>
      </c>
      <c r="J15" s="32"/>
      <c r="K15" s="32">
        <v>0</v>
      </c>
      <c r="L15" s="32">
        <v>0</v>
      </c>
      <c r="M15" s="46">
        <v>1478336.9981442301</v>
      </c>
      <c r="N15" s="32">
        <v>196700.20461529199</v>
      </c>
      <c r="O15" s="32">
        <v>4679665.3970398083</v>
      </c>
      <c r="P15" s="32">
        <v>519498.09775676404</v>
      </c>
      <c r="Q15" s="32">
        <v>200774.794107594</v>
      </c>
      <c r="R15" s="32">
        <v>0</v>
      </c>
      <c r="S15" s="32">
        <v>0</v>
      </c>
      <c r="T15" s="32">
        <v>0</v>
      </c>
      <c r="U15" s="32">
        <v>0</v>
      </c>
      <c r="V15" s="32">
        <v>293838.976796526</v>
      </c>
      <c r="W15" s="32">
        <v>0</v>
      </c>
      <c r="X15" s="32">
        <v>0</v>
      </c>
      <c r="Y15" s="32">
        <v>0</v>
      </c>
      <c r="Z15" s="32">
        <v>151021.377259242</v>
      </c>
      <c r="AA15" s="32">
        <v>49110.929380884001</v>
      </c>
      <c r="AB15" s="32">
        <v>0</v>
      </c>
      <c r="AC15" s="32"/>
      <c r="AD15" s="46">
        <v>6090609.7769561103</v>
      </c>
      <c r="AE15" s="32">
        <v>1890468.58350147</v>
      </c>
      <c r="AF15" s="32">
        <v>448618.77876664803</v>
      </c>
      <c r="AG15" s="32">
        <v>0</v>
      </c>
      <c r="AH15" s="32">
        <v>0</v>
      </c>
      <c r="AI15" s="32">
        <v>4326275.7043850822</v>
      </c>
      <c r="AJ15" s="32">
        <v>0</v>
      </c>
      <c r="AK15" s="32">
        <v>0</v>
      </c>
      <c r="AL15" s="32">
        <v>0</v>
      </c>
      <c r="AM15" s="32">
        <v>0</v>
      </c>
      <c r="AN15" s="32">
        <v>0</v>
      </c>
      <c r="AO15" s="32">
        <v>0</v>
      </c>
      <c r="AP15" s="32">
        <v>0</v>
      </c>
      <c r="AQ15" s="32">
        <v>0</v>
      </c>
      <c r="AR15" s="32">
        <v>0</v>
      </c>
      <c r="AS15" s="32">
        <v>0</v>
      </c>
      <c r="AT15" s="32">
        <v>0</v>
      </c>
      <c r="AU15" s="46">
        <v>6665363.0666532004</v>
      </c>
      <c r="AV15" s="32">
        <v>0</v>
      </c>
      <c r="AW15" s="32">
        <v>0</v>
      </c>
      <c r="AX15" s="32">
        <v>216242.74337379</v>
      </c>
      <c r="AY15" s="32">
        <v>0</v>
      </c>
      <c r="AZ15" s="32">
        <v>0</v>
      </c>
      <c r="BA15" s="32">
        <v>0</v>
      </c>
      <c r="BB15" s="32">
        <v>0</v>
      </c>
      <c r="BC15" s="32">
        <v>0</v>
      </c>
      <c r="BD15" s="32">
        <v>0</v>
      </c>
      <c r="BE15" s="32">
        <v>0</v>
      </c>
      <c r="BF15" s="32">
        <v>0</v>
      </c>
      <c r="BG15" s="32">
        <v>0</v>
      </c>
      <c r="BH15" s="32">
        <v>0</v>
      </c>
      <c r="BI15" s="32"/>
      <c r="BJ15" s="32">
        <v>0</v>
      </c>
      <c r="BK15" s="32">
        <v>0</v>
      </c>
      <c r="BL15" s="46">
        <v>216242.74337379</v>
      </c>
      <c r="BM15" s="32">
        <v>18592.774676154</v>
      </c>
      <c r="BN15" s="32">
        <v>74812.967555759999</v>
      </c>
      <c r="BO15" s="32">
        <v>886543.82344038005</v>
      </c>
      <c r="BP15" s="32">
        <v>0</v>
      </c>
      <c r="BQ15" s="32">
        <v>0</v>
      </c>
      <c r="BR15" s="32">
        <v>0</v>
      </c>
      <c r="BS15" s="32">
        <v>4974.8337896040002</v>
      </c>
      <c r="BT15" s="32">
        <v>0</v>
      </c>
      <c r="BU15" s="32">
        <v>0</v>
      </c>
      <c r="BV15" s="32">
        <v>134430.979532094</v>
      </c>
      <c r="BW15" s="32">
        <v>960862.86288379808</v>
      </c>
      <c r="BX15" s="32">
        <v>0</v>
      </c>
      <c r="BY15" s="32">
        <v>0</v>
      </c>
      <c r="BZ15" s="32">
        <v>0</v>
      </c>
      <c r="CA15" s="32">
        <v>0</v>
      </c>
      <c r="CB15" s="32">
        <v>8014.5867483360007</v>
      </c>
      <c r="CC15" s="32">
        <v>13554.45398265</v>
      </c>
      <c r="CD15" s="32">
        <v>558768.55703314801</v>
      </c>
      <c r="CE15" s="32">
        <v>507895.23120000004</v>
      </c>
      <c r="CF15" s="32">
        <v>23071.140877260001</v>
      </c>
      <c r="CG15" s="32">
        <v>0</v>
      </c>
      <c r="CH15" s="32">
        <v>0</v>
      </c>
      <c r="CI15" s="32">
        <v>0</v>
      </c>
      <c r="CJ15" s="32">
        <v>0</v>
      </c>
      <c r="CK15" s="32">
        <v>0</v>
      </c>
      <c r="CL15" s="32"/>
      <c r="CM15" s="46">
        <v>3191522.2117191842</v>
      </c>
      <c r="CN15" s="32">
        <v>112658.78070862801</v>
      </c>
      <c r="CO15" s="32">
        <v>43590.108217740002</v>
      </c>
      <c r="CP15" s="32">
        <v>47635.493734248004</v>
      </c>
      <c r="CQ15" s="32">
        <v>0</v>
      </c>
      <c r="CR15" s="32">
        <v>4450.4319633900004</v>
      </c>
      <c r="CS15" s="32">
        <v>55768.166123838004</v>
      </c>
      <c r="CT15" s="32">
        <v>0</v>
      </c>
      <c r="CU15" s="32">
        <v>0</v>
      </c>
      <c r="CV15" s="32">
        <v>18856.880196378002</v>
      </c>
      <c r="CW15" s="32">
        <v>0</v>
      </c>
      <c r="CX15" s="32">
        <v>0</v>
      </c>
      <c r="CY15" s="32">
        <v>47009.512861793999</v>
      </c>
      <c r="CZ15" s="32">
        <v>0</v>
      </c>
      <c r="DA15" s="32"/>
      <c r="DB15" s="32">
        <v>0</v>
      </c>
      <c r="DC15" s="46">
        <v>329969.373806016</v>
      </c>
      <c r="DD15" s="32">
        <v>92877.531191465998</v>
      </c>
      <c r="DE15" s="32">
        <v>0</v>
      </c>
      <c r="DF15" s="32">
        <v>0</v>
      </c>
      <c r="DG15" s="32">
        <v>19327.953023316</v>
      </c>
      <c r="DH15" s="32">
        <v>0</v>
      </c>
      <c r="DI15" s="46">
        <v>112205.484214782</v>
      </c>
      <c r="DJ15" s="32">
        <v>1771007.8159089962</v>
      </c>
      <c r="DK15" s="32">
        <v>354786.40454052604</v>
      </c>
      <c r="DL15" s="32">
        <v>0</v>
      </c>
      <c r="DM15" s="46">
        <v>2125794.2204495221</v>
      </c>
      <c r="DN15" s="32">
        <v>47277.427596252004</v>
      </c>
      <c r="DO15" s="32">
        <v>93779.045226846007</v>
      </c>
      <c r="DP15" s="32">
        <v>63304.061616768005</v>
      </c>
      <c r="DQ15" s="32">
        <v>0</v>
      </c>
      <c r="DR15" s="32">
        <v>84756.286444578</v>
      </c>
      <c r="DS15" s="32">
        <v>2299079.1851684162</v>
      </c>
      <c r="DT15" s="32">
        <v>0</v>
      </c>
      <c r="DU15" s="32">
        <v>99541.116624810005</v>
      </c>
      <c r="DV15" s="32">
        <v>0</v>
      </c>
      <c r="DW15" s="32">
        <v>41262.678320766005</v>
      </c>
      <c r="DX15" s="32">
        <v>0</v>
      </c>
      <c r="DY15" s="32">
        <v>0</v>
      </c>
      <c r="DZ15" s="32">
        <v>21480.159065526001</v>
      </c>
      <c r="EA15" s="32">
        <v>5847.1438491899999</v>
      </c>
      <c r="EB15" s="32">
        <v>2247.4363980600001</v>
      </c>
      <c r="EC15" s="32">
        <v>11437.800606624</v>
      </c>
      <c r="ED15" s="32">
        <v>0</v>
      </c>
      <c r="EE15" s="32"/>
      <c r="EF15" s="46">
        <v>2770012.3409178359</v>
      </c>
      <c r="EG15" s="32">
        <v>0</v>
      </c>
      <c r="EH15" s="32">
        <v>198522.278757222</v>
      </c>
      <c r="EI15" s="32">
        <v>4004.7538980120003</v>
      </c>
      <c r="EJ15" s="32">
        <v>0</v>
      </c>
      <c r="EK15" s="32">
        <v>0</v>
      </c>
      <c r="EL15" s="32">
        <v>0</v>
      </c>
      <c r="EM15" s="32">
        <v>0</v>
      </c>
      <c r="EN15" s="32">
        <v>0</v>
      </c>
      <c r="EO15" s="32">
        <v>0</v>
      </c>
      <c r="EP15" s="32"/>
      <c r="EQ15" s="32">
        <v>0</v>
      </c>
      <c r="ER15" s="32">
        <v>0</v>
      </c>
      <c r="ES15" s="32">
        <v>0</v>
      </c>
      <c r="ET15" s="32">
        <v>0</v>
      </c>
      <c r="EU15" s="32"/>
      <c r="EV15" s="32">
        <v>2565438.4904808663</v>
      </c>
      <c r="EW15" s="32">
        <v>45427.419216606002</v>
      </c>
      <c r="EX15" s="32">
        <v>0</v>
      </c>
      <c r="EY15" s="32">
        <v>0</v>
      </c>
      <c r="EZ15" s="32">
        <v>0</v>
      </c>
      <c r="FA15" s="32">
        <v>0</v>
      </c>
      <c r="FB15" s="32">
        <v>0</v>
      </c>
      <c r="FC15" s="32">
        <v>0</v>
      </c>
      <c r="FD15" s="32">
        <v>0</v>
      </c>
      <c r="FE15" s="32">
        <v>0</v>
      </c>
      <c r="FF15" s="32">
        <v>4506.3004388220006</v>
      </c>
      <c r="FG15" s="32">
        <v>0</v>
      </c>
      <c r="FH15" s="32">
        <v>0</v>
      </c>
      <c r="FI15" s="32">
        <v>0</v>
      </c>
      <c r="FJ15" s="32">
        <v>0</v>
      </c>
      <c r="FK15" s="32">
        <v>0</v>
      </c>
      <c r="FL15" s="32">
        <v>0</v>
      </c>
      <c r="FM15" s="32">
        <v>130153.231947312</v>
      </c>
      <c r="FN15" s="32">
        <v>0</v>
      </c>
      <c r="FO15" s="32">
        <v>0</v>
      </c>
      <c r="FP15" s="32">
        <v>0</v>
      </c>
      <c r="FQ15" s="32">
        <v>0</v>
      </c>
      <c r="FR15" s="32">
        <v>0</v>
      </c>
      <c r="FS15" s="32">
        <v>0</v>
      </c>
      <c r="FT15" s="32">
        <v>0</v>
      </c>
      <c r="FU15" s="32">
        <v>0</v>
      </c>
      <c r="FV15" s="46">
        <v>2948052.47473884</v>
      </c>
      <c r="FW15" s="32">
        <v>0</v>
      </c>
      <c r="FX15" s="32">
        <v>0</v>
      </c>
      <c r="FY15" s="32">
        <v>0</v>
      </c>
      <c r="FZ15" s="32">
        <v>0</v>
      </c>
      <c r="GA15" s="32">
        <v>13601.434291536001</v>
      </c>
      <c r="GB15" s="32">
        <v>0</v>
      </c>
      <c r="GC15" s="32">
        <v>0</v>
      </c>
      <c r="GD15" s="32">
        <v>140963.781943404</v>
      </c>
      <c r="GE15" s="32">
        <v>0</v>
      </c>
      <c r="GF15" s="32">
        <v>2420.120776668</v>
      </c>
      <c r="GG15" s="32">
        <v>8558.0346457200012</v>
      </c>
      <c r="GH15" s="32">
        <v>0</v>
      </c>
      <c r="GI15" s="46">
        <v>165543.37165732798</v>
      </c>
      <c r="GJ15" s="32">
        <v>1306717.9297836721</v>
      </c>
      <c r="GK15" s="32">
        <v>0</v>
      </c>
      <c r="GL15" s="32">
        <v>0</v>
      </c>
      <c r="GM15" s="32">
        <v>0</v>
      </c>
      <c r="GN15" s="32">
        <v>85556.221433718005</v>
      </c>
      <c r="GO15" s="32">
        <v>0</v>
      </c>
      <c r="GP15" s="32">
        <v>0</v>
      </c>
      <c r="GQ15" s="32">
        <v>0</v>
      </c>
      <c r="GR15" s="32">
        <v>1740796.9378191421</v>
      </c>
      <c r="GS15" s="32">
        <v>0</v>
      </c>
      <c r="GT15" s="32">
        <v>0</v>
      </c>
      <c r="GU15" s="32">
        <v>13371.611699418001</v>
      </c>
      <c r="GV15" s="32">
        <v>3147.6806953620003</v>
      </c>
      <c r="GW15" s="32">
        <v>1676510.098930002</v>
      </c>
      <c r="GX15" s="32">
        <v>157800.50885768401</v>
      </c>
      <c r="GY15" s="32">
        <v>0</v>
      </c>
      <c r="GZ15" s="32">
        <v>0</v>
      </c>
      <c r="HA15" s="32">
        <v>3886669.5264960784</v>
      </c>
      <c r="HB15" s="32">
        <v>0</v>
      </c>
      <c r="HC15" s="32">
        <v>0</v>
      </c>
      <c r="HD15" s="46">
        <v>8870570.5157150775</v>
      </c>
      <c r="HE15" s="32">
        <v>0</v>
      </c>
      <c r="HF15" s="32">
        <v>10752.142044504</v>
      </c>
      <c r="HG15" s="32">
        <v>0</v>
      </c>
      <c r="HH15" s="32">
        <v>180290.10969522002</v>
      </c>
      <c r="HI15" s="32">
        <v>19528.571639640002</v>
      </c>
      <c r="HJ15" s="32">
        <v>3552.7271422440003</v>
      </c>
      <c r="HK15" s="32">
        <v>20315.809248000001</v>
      </c>
      <c r="HL15" s="32">
        <v>0</v>
      </c>
      <c r="HM15" s="32">
        <v>17097.023220269999</v>
      </c>
      <c r="HN15" s="32">
        <v>1067.8497235980001</v>
      </c>
      <c r="HO15" s="32">
        <v>0</v>
      </c>
      <c r="HP15" s="32">
        <v>0</v>
      </c>
      <c r="HQ15" s="32">
        <v>0</v>
      </c>
      <c r="HR15" s="32">
        <v>0</v>
      </c>
      <c r="HS15" s="32">
        <v>0</v>
      </c>
      <c r="HT15" s="32">
        <v>0</v>
      </c>
      <c r="HU15" s="32">
        <v>0</v>
      </c>
      <c r="HV15" s="32">
        <v>0</v>
      </c>
      <c r="HW15" s="32">
        <v>0</v>
      </c>
      <c r="HX15" s="32">
        <v>0</v>
      </c>
      <c r="HY15" s="32">
        <v>0</v>
      </c>
      <c r="HZ15" s="32">
        <v>0</v>
      </c>
      <c r="IA15" s="32">
        <v>0</v>
      </c>
      <c r="IB15" s="32">
        <v>698355.94290000002</v>
      </c>
      <c r="IC15" s="32">
        <v>0</v>
      </c>
      <c r="ID15" s="32">
        <v>0</v>
      </c>
      <c r="IE15" s="32">
        <v>0</v>
      </c>
      <c r="IF15" s="32">
        <v>0</v>
      </c>
      <c r="IG15" s="32">
        <v>0</v>
      </c>
      <c r="IH15" s="32">
        <v>0</v>
      </c>
      <c r="II15" s="32">
        <v>0</v>
      </c>
      <c r="IJ15" s="32">
        <v>0</v>
      </c>
      <c r="IK15" s="32">
        <v>0</v>
      </c>
      <c r="IL15" s="32">
        <v>0</v>
      </c>
      <c r="IM15" s="32">
        <v>0</v>
      </c>
      <c r="IN15" s="46">
        <v>950960.17561347596</v>
      </c>
      <c r="IO15" s="1"/>
      <c r="IP15" s="1"/>
      <c r="IQ15" s="1"/>
      <c r="IR15" s="1"/>
    </row>
    <row r="16" spans="1:252">
      <c r="A16" s="54">
        <v>1935</v>
      </c>
      <c r="B16" s="46">
        <v>36076692.167742915</v>
      </c>
      <c r="C16" s="32">
        <v>1353594.120147276</v>
      </c>
      <c r="D16" s="33"/>
      <c r="E16" s="32">
        <v>0</v>
      </c>
      <c r="F16" s="32">
        <v>0</v>
      </c>
      <c r="G16" s="32">
        <v>400990.90346086799</v>
      </c>
      <c r="H16" s="32">
        <v>17079.246887178</v>
      </c>
      <c r="I16" s="32">
        <v>0</v>
      </c>
      <c r="J16" s="32"/>
      <c r="K16" s="32">
        <v>0</v>
      </c>
      <c r="L16" s="32">
        <v>0</v>
      </c>
      <c r="M16" s="46">
        <v>1771664.2704953218</v>
      </c>
      <c r="N16" s="32">
        <v>199529.181053076</v>
      </c>
      <c r="O16" s="32">
        <v>4648880.5973386979</v>
      </c>
      <c r="P16" s="32">
        <v>544609.70772537007</v>
      </c>
      <c r="Q16" s="32">
        <v>220338.918413418</v>
      </c>
      <c r="R16" s="32">
        <v>0</v>
      </c>
      <c r="S16" s="32">
        <v>0</v>
      </c>
      <c r="T16" s="32">
        <v>0</v>
      </c>
      <c r="U16" s="32">
        <v>0</v>
      </c>
      <c r="V16" s="32">
        <v>323783.20989</v>
      </c>
      <c r="W16" s="32">
        <v>0</v>
      </c>
      <c r="X16" s="32">
        <v>0</v>
      </c>
      <c r="Y16" s="32">
        <v>0</v>
      </c>
      <c r="Z16" s="32">
        <v>147238.82752488001</v>
      </c>
      <c r="AA16" s="32">
        <v>55041.875943222003</v>
      </c>
      <c r="AB16" s="32">
        <v>0</v>
      </c>
      <c r="AC16" s="32"/>
      <c r="AD16" s="46">
        <v>6139422.3178886641</v>
      </c>
      <c r="AE16" s="32">
        <v>2689665.8548181523</v>
      </c>
      <c r="AF16" s="32">
        <v>416163.00375489</v>
      </c>
      <c r="AG16" s="32">
        <v>0</v>
      </c>
      <c r="AH16" s="32">
        <v>0</v>
      </c>
      <c r="AI16" s="32">
        <v>4369658.8452961082</v>
      </c>
      <c r="AJ16" s="32">
        <v>317434.51949999999</v>
      </c>
      <c r="AK16" s="32">
        <v>0</v>
      </c>
      <c r="AL16" s="32">
        <v>0</v>
      </c>
      <c r="AM16" s="32">
        <v>0</v>
      </c>
      <c r="AN16" s="32">
        <v>0</v>
      </c>
      <c r="AO16" s="32">
        <v>0</v>
      </c>
      <c r="AP16" s="32">
        <v>0</v>
      </c>
      <c r="AQ16" s="32">
        <v>0</v>
      </c>
      <c r="AR16" s="32">
        <v>0</v>
      </c>
      <c r="AS16" s="32">
        <v>0</v>
      </c>
      <c r="AT16" s="32">
        <v>0</v>
      </c>
      <c r="AU16" s="46">
        <v>7792922.2233691514</v>
      </c>
      <c r="AV16" s="32">
        <v>0</v>
      </c>
      <c r="AW16" s="32">
        <v>0</v>
      </c>
      <c r="AX16" s="32">
        <v>276702.59169583803</v>
      </c>
      <c r="AY16" s="32">
        <v>0</v>
      </c>
      <c r="AZ16" s="32">
        <v>0</v>
      </c>
      <c r="BA16" s="32">
        <v>0</v>
      </c>
      <c r="BB16" s="32">
        <v>0</v>
      </c>
      <c r="BC16" s="32">
        <v>0</v>
      </c>
      <c r="BD16" s="32">
        <v>0</v>
      </c>
      <c r="BE16" s="32">
        <v>0</v>
      </c>
      <c r="BF16" s="32">
        <v>0</v>
      </c>
      <c r="BG16" s="32">
        <v>0</v>
      </c>
      <c r="BH16" s="32">
        <v>0</v>
      </c>
      <c r="BI16" s="32"/>
      <c r="BJ16" s="32">
        <v>0</v>
      </c>
      <c r="BK16" s="32">
        <v>0</v>
      </c>
      <c r="BL16" s="46">
        <v>276702.59169583803</v>
      </c>
      <c r="BM16" s="32">
        <v>19110.827811978001</v>
      </c>
      <c r="BN16" s="32">
        <v>77376.568735242006</v>
      </c>
      <c r="BO16" s="32">
        <v>920212.198316628</v>
      </c>
      <c r="BP16" s="32">
        <v>0</v>
      </c>
      <c r="BQ16" s="32">
        <v>0</v>
      </c>
      <c r="BR16" s="32">
        <v>0</v>
      </c>
      <c r="BS16" s="32">
        <v>5722.7095175459999</v>
      </c>
      <c r="BT16" s="32">
        <v>0</v>
      </c>
      <c r="BU16" s="32">
        <v>0</v>
      </c>
      <c r="BV16" s="32">
        <v>135380.74361443802</v>
      </c>
      <c r="BW16" s="32">
        <v>774618.95134083601</v>
      </c>
      <c r="BX16" s="32">
        <v>0</v>
      </c>
      <c r="BY16" s="32">
        <v>0</v>
      </c>
      <c r="BZ16" s="32">
        <v>0</v>
      </c>
      <c r="CA16" s="32">
        <v>0</v>
      </c>
      <c r="CB16" s="32">
        <v>8281.2317447160003</v>
      </c>
      <c r="CC16" s="32">
        <v>9663.9765116580002</v>
      </c>
      <c r="CD16" s="32">
        <v>539154.91294228204</v>
      </c>
      <c r="CE16" s="32">
        <v>0</v>
      </c>
      <c r="CF16" s="32">
        <v>25303.340418383999</v>
      </c>
      <c r="CG16" s="32">
        <v>0</v>
      </c>
      <c r="CH16" s="32">
        <v>0</v>
      </c>
      <c r="CI16" s="32">
        <v>0</v>
      </c>
      <c r="CJ16" s="32">
        <v>0</v>
      </c>
      <c r="CK16" s="32">
        <v>0</v>
      </c>
      <c r="CL16" s="32"/>
      <c r="CM16" s="46">
        <v>2514825.4609537078</v>
      </c>
      <c r="CN16" s="32">
        <v>116078.18535268201</v>
      </c>
      <c r="CO16" s="32">
        <v>46095.301445634002</v>
      </c>
      <c r="CP16" s="32">
        <v>44864.925248052001</v>
      </c>
      <c r="CQ16" s="32">
        <v>0</v>
      </c>
      <c r="CR16" s="32">
        <v>4230.7672758959998</v>
      </c>
      <c r="CS16" s="32">
        <v>56898.233013258003</v>
      </c>
      <c r="CT16" s="32">
        <v>0</v>
      </c>
      <c r="CU16" s="32">
        <v>0</v>
      </c>
      <c r="CV16" s="32">
        <v>17462.707786734001</v>
      </c>
      <c r="CW16" s="32">
        <v>0</v>
      </c>
      <c r="CX16" s="32">
        <v>0</v>
      </c>
      <c r="CY16" s="32">
        <v>61784.185137402004</v>
      </c>
      <c r="CZ16" s="32">
        <v>0</v>
      </c>
      <c r="DA16" s="32"/>
      <c r="DB16" s="32">
        <v>0</v>
      </c>
      <c r="DC16" s="46">
        <v>347414.30525965802</v>
      </c>
      <c r="DD16" s="32">
        <v>91587.477304218002</v>
      </c>
      <c r="DE16" s="32">
        <v>0</v>
      </c>
      <c r="DF16" s="32">
        <v>0</v>
      </c>
      <c r="DG16" s="32">
        <v>19680.940209</v>
      </c>
      <c r="DH16" s="32">
        <v>0</v>
      </c>
      <c r="DI16" s="46">
        <v>111268.41751321801</v>
      </c>
      <c r="DJ16" s="32">
        <v>1755768.4194968401</v>
      </c>
      <c r="DK16" s="32">
        <v>430512.31377436803</v>
      </c>
      <c r="DL16" s="32">
        <v>0</v>
      </c>
      <c r="DM16" s="46">
        <v>2186280.7332712081</v>
      </c>
      <c r="DN16" s="32">
        <v>46511.775535218003</v>
      </c>
      <c r="DO16" s="32">
        <v>98064.411240096</v>
      </c>
      <c r="DP16" s="32">
        <v>61762.599590076003</v>
      </c>
      <c r="DQ16" s="32">
        <v>0</v>
      </c>
      <c r="DR16" s="32">
        <v>90363.449797025998</v>
      </c>
      <c r="DS16" s="32">
        <v>2365312.5325311301</v>
      </c>
      <c r="DT16" s="32">
        <v>0</v>
      </c>
      <c r="DU16" s="32">
        <v>101331.44731479</v>
      </c>
      <c r="DV16" s="32">
        <v>0</v>
      </c>
      <c r="DW16" s="32">
        <v>41487.421960571999</v>
      </c>
      <c r="DX16" s="32">
        <v>0</v>
      </c>
      <c r="DY16" s="32">
        <v>0</v>
      </c>
      <c r="DZ16" s="32">
        <v>21706.17244341</v>
      </c>
      <c r="EA16" s="32">
        <v>6186.1639160160003</v>
      </c>
      <c r="EB16" s="32">
        <v>1843.6596892560001</v>
      </c>
      <c r="EC16" s="32">
        <v>13294.157676660001</v>
      </c>
      <c r="ED16" s="32">
        <v>0</v>
      </c>
      <c r="EE16" s="32"/>
      <c r="EF16" s="46">
        <v>2847863.79169425</v>
      </c>
      <c r="EG16" s="32">
        <v>0</v>
      </c>
      <c r="EH16" s="32">
        <v>0</v>
      </c>
      <c r="EI16" s="32">
        <v>3503.2073572019999</v>
      </c>
      <c r="EJ16" s="32">
        <v>2285.5285404000001</v>
      </c>
      <c r="EK16" s="32">
        <v>0</v>
      </c>
      <c r="EL16" s="32">
        <v>0</v>
      </c>
      <c r="EM16" s="32">
        <v>0</v>
      </c>
      <c r="EN16" s="32">
        <v>0</v>
      </c>
      <c r="EO16" s="32">
        <v>0</v>
      </c>
      <c r="EP16" s="32"/>
      <c r="EQ16" s="32">
        <v>0</v>
      </c>
      <c r="ER16" s="32">
        <v>0</v>
      </c>
      <c r="ES16" s="32">
        <v>0</v>
      </c>
      <c r="ET16" s="32">
        <v>0</v>
      </c>
      <c r="EU16" s="32"/>
      <c r="EV16" s="32">
        <v>2608968.9210089403</v>
      </c>
      <c r="EW16" s="32">
        <v>47460.269879484003</v>
      </c>
      <c r="EX16" s="32">
        <v>0</v>
      </c>
      <c r="EY16" s="32">
        <v>0</v>
      </c>
      <c r="EZ16" s="32">
        <v>0</v>
      </c>
      <c r="FA16" s="32">
        <v>0</v>
      </c>
      <c r="FB16" s="32">
        <v>0</v>
      </c>
      <c r="FC16" s="32">
        <v>0</v>
      </c>
      <c r="FD16" s="32">
        <v>0</v>
      </c>
      <c r="FE16" s="32">
        <v>0</v>
      </c>
      <c r="FF16" s="32">
        <v>4762.7875305779999</v>
      </c>
      <c r="FG16" s="32">
        <v>0</v>
      </c>
      <c r="FH16" s="32">
        <v>0</v>
      </c>
      <c r="FI16" s="32">
        <v>0</v>
      </c>
      <c r="FJ16" s="32">
        <v>0</v>
      </c>
      <c r="FK16" s="32">
        <v>0</v>
      </c>
      <c r="FL16" s="32">
        <v>0</v>
      </c>
      <c r="FM16" s="32">
        <v>139812.12950665801</v>
      </c>
      <c r="FN16" s="32">
        <v>0</v>
      </c>
      <c r="FO16" s="32">
        <v>0</v>
      </c>
      <c r="FP16" s="32">
        <v>0</v>
      </c>
      <c r="FQ16" s="32">
        <v>0</v>
      </c>
      <c r="FR16" s="32">
        <v>0</v>
      </c>
      <c r="FS16" s="32">
        <v>0</v>
      </c>
      <c r="FT16" s="32">
        <v>0</v>
      </c>
      <c r="FU16" s="32">
        <v>0</v>
      </c>
      <c r="FV16" s="46">
        <v>2806792.8438232625</v>
      </c>
      <c r="FW16" s="32">
        <v>0</v>
      </c>
      <c r="FX16" s="32">
        <v>0</v>
      </c>
      <c r="FY16" s="32">
        <v>0</v>
      </c>
      <c r="FZ16" s="32">
        <v>0</v>
      </c>
      <c r="GA16" s="32">
        <v>13739.835742038</v>
      </c>
      <c r="GB16" s="32">
        <v>0</v>
      </c>
      <c r="GC16" s="32">
        <v>0</v>
      </c>
      <c r="GD16" s="32">
        <v>140956.16351493599</v>
      </c>
      <c r="GE16" s="32">
        <v>0</v>
      </c>
      <c r="GF16" s="32">
        <v>2439.1668478380002</v>
      </c>
      <c r="GG16" s="32">
        <v>8460.2648137140004</v>
      </c>
      <c r="GH16" s="32">
        <v>0</v>
      </c>
      <c r="GI16" s="46">
        <v>165595.43091852599</v>
      </c>
      <c r="GJ16" s="32">
        <v>2018274.0697425602</v>
      </c>
      <c r="GK16" s="32">
        <v>0</v>
      </c>
      <c r="GL16" s="32">
        <v>0</v>
      </c>
      <c r="GM16" s="32">
        <v>0</v>
      </c>
      <c r="GN16" s="32">
        <v>72146.517591960001</v>
      </c>
      <c r="GO16" s="32">
        <v>0</v>
      </c>
      <c r="GP16" s="32">
        <v>0</v>
      </c>
      <c r="GQ16" s="32">
        <v>0</v>
      </c>
      <c r="GR16" s="32">
        <v>1613823.1300191421</v>
      </c>
      <c r="GS16" s="32">
        <v>0</v>
      </c>
      <c r="GT16" s="32">
        <v>0</v>
      </c>
      <c r="GU16" s="32">
        <v>12810.387468942001</v>
      </c>
      <c r="GV16" s="32">
        <v>6968.3225720640003</v>
      </c>
      <c r="GW16" s="32">
        <v>1921682.5546729441</v>
      </c>
      <c r="GX16" s="32">
        <v>274108.51680248399</v>
      </c>
      <c r="GY16" s="32">
        <v>0</v>
      </c>
      <c r="GZ16" s="32">
        <v>0</v>
      </c>
      <c r="HA16" s="32">
        <v>2894193.9946843139</v>
      </c>
      <c r="HB16" s="32">
        <v>3027.055577952</v>
      </c>
      <c r="HC16" s="32">
        <v>0</v>
      </c>
      <c r="HD16" s="46">
        <v>8817034.5491323639</v>
      </c>
      <c r="HE16" s="32">
        <v>0</v>
      </c>
      <c r="HF16" s="32">
        <v>11129.25425367</v>
      </c>
      <c r="HG16" s="32">
        <v>0</v>
      </c>
      <c r="HH16" s="32">
        <v>225196.93629984601</v>
      </c>
      <c r="HI16" s="32">
        <v>19514.604520782003</v>
      </c>
      <c r="HJ16" s="32">
        <v>2562.3314414040001</v>
      </c>
      <c r="HK16" s="32">
        <v>20315.809248000001</v>
      </c>
      <c r="HL16" s="32">
        <v>0</v>
      </c>
      <c r="HM16" s="32">
        <v>19161.617335098003</v>
      </c>
      <c r="HN16" s="32">
        <v>1020.8694147120001</v>
      </c>
      <c r="HO16" s="32">
        <v>0</v>
      </c>
      <c r="HP16" s="32">
        <v>0</v>
      </c>
      <c r="HQ16" s="32">
        <v>0</v>
      </c>
      <c r="HR16" s="32">
        <v>0</v>
      </c>
      <c r="HS16" s="32">
        <v>0</v>
      </c>
      <c r="HT16" s="32">
        <v>0</v>
      </c>
      <c r="HU16" s="32">
        <v>0</v>
      </c>
      <c r="HV16" s="32">
        <v>0</v>
      </c>
      <c r="HW16" s="32">
        <v>0</v>
      </c>
      <c r="HX16" s="32">
        <v>0</v>
      </c>
      <c r="HY16" s="32">
        <v>0</v>
      </c>
      <c r="HZ16" s="32">
        <v>0</v>
      </c>
      <c r="IA16" s="32">
        <v>0</v>
      </c>
      <c r="IB16" s="32">
        <v>0</v>
      </c>
      <c r="IC16" s="32">
        <v>0</v>
      </c>
      <c r="ID16" s="32">
        <v>0</v>
      </c>
      <c r="IE16" s="32">
        <v>0</v>
      </c>
      <c r="IF16" s="32">
        <v>0</v>
      </c>
      <c r="IG16" s="32">
        <v>0</v>
      </c>
      <c r="IH16" s="32">
        <v>0</v>
      </c>
      <c r="II16" s="32">
        <v>0</v>
      </c>
      <c r="IJ16" s="32">
        <v>0</v>
      </c>
      <c r="IK16" s="32">
        <v>0</v>
      </c>
      <c r="IL16" s="32">
        <v>0</v>
      </c>
      <c r="IM16" s="32">
        <v>0</v>
      </c>
      <c r="IN16" s="46">
        <v>298901.42251351202</v>
      </c>
      <c r="IO16" s="1"/>
      <c r="IP16" s="1"/>
    </row>
    <row r="17" spans="1:253">
      <c r="A17" s="54">
        <v>1936</v>
      </c>
      <c r="B17" s="46">
        <v>36614025.006543264</v>
      </c>
      <c r="C17" s="32">
        <v>1433709.5139167639</v>
      </c>
      <c r="D17" s="33"/>
      <c r="E17" s="32">
        <v>0</v>
      </c>
      <c r="F17" s="32">
        <v>0</v>
      </c>
      <c r="G17" s="32">
        <v>428807.05553561402</v>
      </c>
      <c r="H17" s="32">
        <v>17810.616020106001</v>
      </c>
      <c r="I17" s="32">
        <v>0</v>
      </c>
      <c r="J17" s="32"/>
      <c r="K17" s="32">
        <v>0</v>
      </c>
      <c r="L17" s="32">
        <v>0</v>
      </c>
      <c r="M17" s="46">
        <v>1880327.185472484</v>
      </c>
      <c r="N17" s="32">
        <v>204218.32377513</v>
      </c>
      <c r="O17" s="32">
        <v>4632591.1275360361</v>
      </c>
      <c r="P17" s="32">
        <v>576157.62001135806</v>
      </c>
      <c r="Q17" s="32">
        <v>201356.334147318</v>
      </c>
      <c r="R17" s="32">
        <v>0</v>
      </c>
      <c r="S17" s="32">
        <v>0</v>
      </c>
      <c r="T17" s="32">
        <v>0</v>
      </c>
      <c r="U17" s="32">
        <v>0</v>
      </c>
      <c r="V17" s="32">
        <v>343384.15660008602</v>
      </c>
      <c r="W17" s="32">
        <v>0</v>
      </c>
      <c r="X17" s="32">
        <v>0</v>
      </c>
      <c r="Y17" s="32">
        <v>0</v>
      </c>
      <c r="Z17" s="32">
        <v>141500.881150398</v>
      </c>
      <c r="AA17" s="32">
        <v>57332.483435934002</v>
      </c>
      <c r="AB17" s="32">
        <v>0</v>
      </c>
      <c r="AC17" s="32"/>
      <c r="AD17" s="46">
        <v>6156540.926656262</v>
      </c>
      <c r="AE17" s="32">
        <v>2145167.884043646</v>
      </c>
      <c r="AF17" s="32">
        <v>77687.654564352008</v>
      </c>
      <c r="AG17" s="32">
        <v>901684.18028245203</v>
      </c>
      <c r="AH17" s="32">
        <v>0</v>
      </c>
      <c r="AI17" s="32">
        <v>4355341.2787285801</v>
      </c>
      <c r="AJ17" s="32">
        <v>317434.51949999999</v>
      </c>
      <c r="AK17" s="32">
        <v>0</v>
      </c>
      <c r="AL17" s="32">
        <v>0</v>
      </c>
      <c r="AM17" s="32">
        <v>0</v>
      </c>
      <c r="AN17" s="32">
        <v>0</v>
      </c>
      <c r="AO17" s="32">
        <v>0</v>
      </c>
      <c r="AP17" s="32">
        <v>0</v>
      </c>
      <c r="AQ17" s="32">
        <v>0</v>
      </c>
      <c r="AR17" s="32">
        <v>0</v>
      </c>
      <c r="AS17" s="32">
        <v>0</v>
      </c>
      <c r="AT17" s="32">
        <v>0</v>
      </c>
      <c r="AU17" s="46">
        <v>7797315.5171190305</v>
      </c>
      <c r="AV17" s="32">
        <v>0</v>
      </c>
      <c r="AW17" s="32">
        <v>0</v>
      </c>
      <c r="AX17" s="32">
        <v>444730.84077181201</v>
      </c>
      <c r="AY17" s="32">
        <v>0</v>
      </c>
      <c r="AZ17" s="32">
        <v>0</v>
      </c>
      <c r="BA17" s="32">
        <v>0</v>
      </c>
      <c r="BB17" s="32">
        <v>0</v>
      </c>
      <c r="BC17" s="32">
        <v>0</v>
      </c>
      <c r="BD17" s="32">
        <v>0</v>
      </c>
      <c r="BE17" s="32">
        <v>0</v>
      </c>
      <c r="BF17" s="32">
        <v>0</v>
      </c>
      <c r="BG17" s="32">
        <v>0</v>
      </c>
      <c r="BH17" s="32">
        <v>0</v>
      </c>
      <c r="BI17" s="32"/>
      <c r="BJ17" s="32">
        <v>0</v>
      </c>
      <c r="BK17" s="32">
        <v>0</v>
      </c>
      <c r="BL17" s="46">
        <v>444730.84077181201</v>
      </c>
      <c r="BM17" s="32">
        <v>20487.223888529999</v>
      </c>
      <c r="BN17" s="32">
        <v>81327.993633977996</v>
      </c>
      <c r="BO17" s="32">
        <v>980927.26399235404</v>
      </c>
      <c r="BP17" s="32">
        <v>0</v>
      </c>
      <c r="BQ17" s="32">
        <v>0</v>
      </c>
      <c r="BR17" s="32">
        <v>0</v>
      </c>
      <c r="BS17" s="32">
        <v>5801.433278382</v>
      </c>
      <c r="BT17" s="32">
        <v>0</v>
      </c>
      <c r="BU17" s="32">
        <v>0</v>
      </c>
      <c r="BV17" s="32">
        <v>150512.21228996399</v>
      </c>
      <c r="BW17" s="32">
        <v>873126.50117015408</v>
      </c>
      <c r="BX17" s="32">
        <v>0</v>
      </c>
      <c r="BY17" s="32">
        <v>0</v>
      </c>
      <c r="BZ17" s="32">
        <v>0</v>
      </c>
      <c r="CA17" s="32">
        <v>0</v>
      </c>
      <c r="CB17" s="32">
        <v>8488.1990514299996</v>
      </c>
      <c r="CC17" s="32">
        <v>5425.5908072940001</v>
      </c>
      <c r="CD17" s="32">
        <v>565009.31968651805</v>
      </c>
      <c r="CE17" s="32">
        <v>9592.8711792900012</v>
      </c>
      <c r="CF17" s="32">
        <v>27496.178079090001</v>
      </c>
      <c r="CG17" s="32">
        <v>0</v>
      </c>
      <c r="CH17" s="32">
        <v>0</v>
      </c>
      <c r="CI17" s="32">
        <v>0</v>
      </c>
      <c r="CJ17" s="32">
        <v>0</v>
      </c>
      <c r="CK17" s="32">
        <v>0</v>
      </c>
      <c r="CL17" s="32"/>
      <c r="CM17" s="46">
        <v>2728194.7870569844</v>
      </c>
      <c r="CN17" s="32">
        <v>124839.378090882</v>
      </c>
      <c r="CO17" s="32">
        <v>46843.177173576005</v>
      </c>
      <c r="CP17" s="32">
        <v>44829.372581868003</v>
      </c>
      <c r="CQ17" s="32">
        <v>0</v>
      </c>
      <c r="CR17" s="32">
        <v>4366.6292502420001</v>
      </c>
      <c r="CS17" s="32">
        <v>57726.102240114</v>
      </c>
      <c r="CT17" s="32">
        <v>0</v>
      </c>
      <c r="CU17" s="32">
        <v>0</v>
      </c>
      <c r="CV17" s="32">
        <v>17184.635147651999</v>
      </c>
      <c r="CW17" s="32">
        <v>0</v>
      </c>
      <c r="CX17" s="32">
        <v>0</v>
      </c>
      <c r="CY17" s="32">
        <v>73934.308805784007</v>
      </c>
      <c r="CZ17" s="32">
        <v>0</v>
      </c>
      <c r="DA17" s="32"/>
      <c r="DB17" s="32">
        <v>0</v>
      </c>
      <c r="DC17" s="46">
        <v>369723.60329011804</v>
      </c>
      <c r="DD17" s="32">
        <v>88554.073035876005</v>
      </c>
      <c r="DE17" s="32">
        <v>0</v>
      </c>
      <c r="DF17" s="32">
        <v>0</v>
      </c>
      <c r="DG17" s="32">
        <v>18983.854004178</v>
      </c>
      <c r="DH17" s="32">
        <v>0</v>
      </c>
      <c r="DI17" s="46">
        <v>107537.927040054</v>
      </c>
      <c r="DJ17" s="32">
        <v>1801075.213596036</v>
      </c>
      <c r="DK17" s="32">
        <v>557514.055812084</v>
      </c>
      <c r="DL17" s="32">
        <v>0</v>
      </c>
      <c r="DM17" s="46">
        <v>2358589.2694081198</v>
      </c>
      <c r="DN17" s="32">
        <v>46857.144292434001</v>
      </c>
      <c r="DO17" s="32">
        <v>96516.600523014</v>
      </c>
      <c r="DP17" s="32">
        <v>60175.426992576002</v>
      </c>
      <c r="DQ17" s="32">
        <v>0</v>
      </c>
      <c r="DR17" s="32">
        <v>86842.466106731998</v>
      </c>
      <c r="DS17" s="32">
        <v>2348560.878068076</v>
      </c>
      <c r="DT17" s="32">
        <v>0</v>
      </c>
      <c r="DU17" s="32">
        <v>102630.389368584</v>
      </c>
      <c r="DV17" s="32">
        <v>0</v>
      </c>
      <c r="DW17" s="32">
        <v>43889.766404148002</v>
      </c>
      <c r="DX17" s="32">
        <v>0</v>
      </c>
      <c r="DY17" s="32">
        <v>0</v>
      </c>
      <c r="DZ17" s="32">
        <v>21546.185445581999</v>
      </c>
      <c r="EA17" s="32">
        <v>5567.8014720299998</v>
      </c>
      <c r="EB17" s="32">
        <v>1349.731576914</v>
      </c>
      <c r="EC17" s="32">
        <v>11374.313702724001</v>
      </c>
      <c r="ED17" s="32">
        <v>0</v>
      </c>
      <c r="EE17" s="32"/>
      <c r="EF17" s="46">
        <v>2825310.703952814</v>
      </c>
      <c r="EG17" s="32">
        <v>0</v>
      </c>
      <c r="EH17" s="32">
        <v>0</v>
      </c>
      <c r="EI17" s="32">
        <v>3545.1087137760001</v>
      </c>
      <c r="EJ17" s="32">
        <v>0</v>
      </c>
      <c r="EK17" s="32">
        <v>2845.4830327980003</v>
      </c>
      <c r="EL17" s="32">
        <v>1651.929239478</v>
      </c>
      <c r="EM17" s="32">
        <v>0</v>
      </c>
      <c r="EN17" s="32">
        <v>0</v>
      </c>
      <c r="EO17" s="32">
        <v>0</v>
      </c>
      <c r="EP17" s="32"/>
      <c r="EQ17" s="32">
        <v>0</v>
      </c>
      <c r="ER17" s="32">
        <v>0</v>
      </c>
      <c r="ES17" s="32">
        <v>0</v>
      </c>
      <c r="ET17" s="32">
        <v>0</v>
      </c>
      <c r="EU17" s="32"/>
      <c r="EV17" s="32">
        <v>2717046.4867321439</v>
      </c>
      <c r="EW17" s="32">
        <v>72248.096638200004</v>
      </c>
      <c r="EX17" s="32">
        <v>0</v>
      </c>
      <c r="EY17" s="32">
        <v>0</v>
      </c>
      <c r="EZ17" s="32">
        <v>0</v>
      </c>
      <c r="FA17" s="32">
        <v>0</v>
      </c>
      <c r="FB17" s="32">
        <v>0</v>
      </c>
      <c r="FC17" s="32">
        <v>0</v>
      </c>
      <c r="FD17" s="32">
        <v>0</v>
      </c>
      <c r="FE17" s="32">
        <v>0</v>
      </c>
      <c r="FF17" s="32">
        <v>5169.103715538</v>
      </c>
      <c r="FG17" s="32">
        <v>0</v>
      </c>
      <c r="FH17" s="32">
        <v>0</v>
      </c>
      <c r="FI17" s="32">
        <v>0</v>
      </c>
      <c r="FJ17" s="32">
        <v>0</v>
      </c>
      <c r="FK17" s="32">
        <v>0</v>
      </c>
      <c r="FL17" s="32">
        <v>0</v>
      </c>
      <c r="FM17" s="32">
        <v>131632.47680818199</v>
      </c>
      <c r="FN17" s="32">
        <v>0</v>
      </c>
      <c r="FO17" s="32">
        <v>0</v>
      </c>
      <c r="FP17" s="32">
        <v>0</v>
      </c>
      <c r="FQ17" s="32">
        <v>0</v>
      </c>
      <c r="FR17" s="32">
        <v>0</v>
      </c>
      <c r="FS17" s="32">
        <v>0</v>
      </c>
      <c r="FT17" s="32">
        <v>0</v>
      </c>
      <c r="FU17" s="32">
        <v>0</v>
      </c>
      <c r="FV17" s="46">
        <v>2934138.684880116</v>
      </c>
      <c r="FW17" s="32">
        <v>0</v>
      </c>
      <c r="FX17" s="32">
        <v>0</v>
      </c>
      <c r="FY17" s="32">
        <v>0</v>
      </c>
      <c r="FZ17" s="32">
        <v>0</v>
      </c>
      <c r="GA17" s="32">
        <v>14137.263760452</v>
      </c>
      <c r="GB17" s="32">
        <v>0</v>
      </c>
      <c r="GC17" s="32">
        <v>0</v>
      </c>
      <c r="GD17" s="32">
        <v>112875.90591996601</v>
      </c>
      <c r="GE17" s="32">
        <v>0</v>
      </c>
      <c r="GF17" s="32">
        <v>2032.8506628780001</v>
      </c>
      <c r="GG17" s="32">
        <v>8870.3902129079997</v>
      </c>
      <c r="GH17" s="32">
        <v>0</v>
      </c>
      <c r="GI17" s="46">
        <v>137916.41055620401</v>
      </c>
      <c r="GJ17" s="32">
        <v>2045815.958392458</v>
      </c>
      <c r="GK17" s="32">
        <v>0</v>
      </c>
      <c r="GL17" s="32">
        <v>0</v>
      </c>
      <c r="GM17" s="32">
        <v>0</v>
      </c>
      <c r="GN17" s="32">
        <v>68070.658361580005</v>
      </c>
      <c r="GO17" s="32">
        <v>0</v>
      </c>
      <c r="GP17" s="32">
        <v>0</v>
      </c>
      <c r="GQ17" s="32">
        <v>0</v>
      </c>
      <c r="GR17" s="32">
        <v>1613823.1300191421</v>
      </c>
      <c r="GS17" s="32">
        <v>0</v>
      </c>
      <c r="GT17" s="32">
        <v>0</v>
      </c>
      <c r="GU17" s="32">
        <v>14097.901880034</v>
      </c>
      <c r="GV17" s="32">
        <v>3317.825597814</v>
      </c>
      <c r="GW17" s="32">
        <v>2112844.1617920003</v>
      </c>
      <c r="GX17" s="32">
        <v>158237.29875651601</v>
      </c>
      <c r="GY17" s="32">
        <v>0</v>
      </c>
      <c r="GZ17" s="32">
        <v>0</v>
      </c>
      <c r="HA17" s="32">
        <v>2517917.2731736382</v>
      </c>
      <c r="HB17" s="32">
        <v>0</v>
      </c>
      <c r="HC17" s="32">
        <v>0</v>
      </c>
      <c r="HD17" s="46">
        <v>8534124.2079731822</v>
      </c>
      <c r="HE17" s="32">
        <v>0</v>
      </c>
      <c r="HF17" s="32">
        <v>10432.168048848</v>
      </c>
      <c r="HG17" s="32">
        <v>0</v>
      </c>
      <c r="HH17" s="32">
        <v>217606.44206956201</v>
      </c>
      <c r="HI17" s="32">
        <v>19981.868133486001</v>
      </c>
      <c r="HJ17" s="32">
        <v>2972.4568405980003</v>
      </c>
      <c r="HK17" s="32">
        <v>10157.904624000001</v>
      </c>
      <c r="HL17" s="32">
        <v>0</v>
      </c>
      <c r="HM17" s="32">
        <v>19542.538758498002</v>
      </c>
      <c r="HN17" s="32">
        <v>1031.0273193360001</v>
      </c>
      <c r="HO17" s="32">
        <v>0</v>
      </c>
      <c r="HP17" s="32">
        <v>0</v>
      </c>
      <c r="HQ17" s="32">
        <v>0</v>
      </c>
      <c r="HR17" s="32">
        <v>0</v>
      </c>
      <c r="HS17" s="32">
        <v>0</v>
      </c>
      <c r="HT17" s="32">
        <v>0</v>
      </c>
      <c r="HU17" s="32">
        <v>0</v>
      </c>
      <c r="HV17" s="32">
        <v>0</v>
      </c>
      <c r="HW17" s="32">
        <v>0</v>
      </c>
      <c r="HX17" s="32">
        <v>0</v>
      </c>
      <c r="HY17" s="32">
        <v>0</v>
      </c>
      <c r="HZ17" s="32">
        <v>0</v>
      </c>
      <c r="IA17" s="32">
        <v>0</v>
      </c>
      <c r="IB17" s="32">
        <v>0</v>
      </c>
      <c r="IC17" s="32">
        <v>0</v>
      </c>
      <c r="ID17" s="32">
        <v>0</v>
      </c>
      <c r="IE17" s="32">
        <v>0</v>
      </c>
      <c r="IF17" s="32">
        <v>44440.832730000002</v>
      </c>
      <c r="IG17" s="32">
        <v>12697.380780000001</v>
      </c>
      <c r="IH17" s="32">
        <v>711.05332368000006</v>
      </c>
      <c r="II17" s="32">
        <v>0</v>
      </c>
      <c r="IJ17" s="32">
        <v>0</v>
      </c>
      <c r="IK17" s="32">
        <v>0</v>
      </c>
      <c r="IL17" s="32">
        <v>0</v>
      </c>
      <c r="IM17" s="32">
        <v>0</v>
      </c>
      <c r="IN17" s="46">
        <v>339573.672628008</v>
      </c>
    </row>
    <row r="18" spans="1:253">
      <c r="A18" s="54">
        <v>1937</v>
      </c>
      <c r="B18" s="46">
        <v>38853406.186236434</v>
      </c>
      <c r="C18" s="32">
        <v>1580233.4789037302</v>
      </c>
      <c r="D18" s="33"/>
      <c r="E18" s="32">
        <v>0</v>
      </c>
      <c r="F18" s="32">
        <v>0</v>
      </c>
      <c r="G18" s="32">
        <v>418835.80240908003</v>
      </c>
      <c r="H18" s="32">
        <v>18831.485434818002</v>
      </c>
      <c r="I18" s="32">
        <v>0</v>
      </c>
      <c r="J18" s="32"/>
      <c r="K18" s="32">
        <v>0</v>
      </c>
      <c r="L18" s="32">
        <v>0</v>
      </c>
      <c r="M18" s="46">
        <v>2017900.7667476283</v>
      </c>
      <c r="N18" s="32">
        <v>221117.267855232</v>
      </c>
      <c r="O18" s="32">
        <v>4620688.6027928637</v>
      </c>
      <c r="P18" s="32">
        <v>596272.81064303406</v>
      </c>
      <c r="Q18" s="32">
        <v>204671.620268976</v>
      </c>
      <c r="R18" s="32">
        <v>0</v>
      </c>
      <c r="S18" s="32">
        <v>0</v>
      </c>
      <c r="T18" s="32">
        <v>0</v>
      </c>
      <c r="U18" s="32">
        <v>0</v>
      </c>
      <c r="V18" s="32">
        <v>367601.87096178002</v>
      </c>
      <c r="W18" s="32">
        <v>0</v>
      </c>
      <c r="X18" s="32">
        <v>0</v>
      </c>
      <c r="Y18" s="32">
        <v>0</v>
      </c>
      <c r="Z18" s="32">
        <v>140057.18895571202</v>
      </c>
      <c r="AA18" s="32">
        <v>75615.442021056006</v>
      </c>
      <c r="AB18" s="32">
        <v>0</v>
      </c>
      <c r="AC18" s="32"/>
      <c r="AD18" s="46">
        <v>6226024.8034986537</v>
      </c>
      <c r="AE18" s="32">
        <v>2050908.877823316</v>
      </c>
      <c r="AF18" s="32">
        <v>0</v>
      </c>
      <c r="AG18" s="32">
        <v>1523797.430550864</v>
      </c>
      <c r="AH18" s="32">
        <v>0</v>
      </c>
      <c r="AI18" s="32">
        <v>4343892.0504792538</v>
      </c>
      <c r="AJ18" s="32">
        <v>571382.13510000007</v>
      </c>
      <c r="AK18" s="32">
        <v>0</v>
      </c>
      <c r="AL18" s="32">
        <v>0</v>
      </c>
      <c r="AM18" s="32">
        <v>0</v>
      </c>
      <c r="AN18" s="32">
        <v>0</v>
      </c>
      <c r="AO18" s="32">
        <v>0</v>
      </c>
      <c r="AP18" s="32">
        <v>0</v>
      </c>
      <c r="AQ18" s="32">
        <v>0</v>
      </c>
      <c r="AR18" s="32">
        <v>0</v>
      </c>
      <c r="AS18" s="32">
        <v>0</v>
      </c>
      <c r="AT18" s="32">
        <v>0</v>
      </c>
      <c r="AU18" s="46">
        <v>8489980.4939534329</v>
      </c>
      <c r="AV18" s="32">
        <v>0</v>
      </c>
      <c r="AW18" s="32">
        <v>0</v>
      </c>
      <c r="AX18" s="32">
        <v>503305.12804803002</v>
      </c>
      <c r="AY18" s="32">
        <v>0</v>
      </c>
      <c r="AZ18" s="32">
        <v>0</v>
      </c>
      <c r="BA18" s="32">
        <v>0</v>
      </c>
      <c r="BB18" s="32">
        <v>0</v>
      </c>
      <c r="BC18" s="32">
        <v>0</v>
      </c>
      <c r="BD18" s="32">
        <v>0</v>
      </c>
      <c r="BE18" s="32">
        <v>0</v>
      </c>
      <c r="BF18" s="32">
        <v>0</v>
      </c>
      <c r="BG18" s="32">
        <v>0</v>
      </c>
      <c r="BH18" s="32">
        <v>0</v>
      </c>
      <c r="BI18" s="32"/>
      <c r="BJ18" s="32">
        <v>0</v>
      </c>
      <c r="BK18" s="32">
        <v>0</v>
      </c>
      <c r="BL18" s="46">
        <v>503305.12804803002</v>
      </c>
      <c r="BM18" s="32">
        <v>22471.824504444001</v>
      </c>
      <c r="BN18" s="32">
        <v>84722.003516472003</v>
      </c>
      <c r="BO18" s="32">
        <v>1079644.320604542</v>
      </c>
      <c r="BP18" s="32">
        <v>0</v>
      </c>
      <c r="BQ18" s="32">
        <v>0</v>
      </c>
      <c r="BR18" s="32">
        <v>0</v>
      </c>
      <c r="BS18" s="32">
        <v>6022.3677039539998</v>
      </c>
      <c r="BT18" s="32">
        <v>0</v>
      </c>
      <c r="BU18" s="32">
        <v>0</v>
      </c>
      <c r="BV18" s="32">
        <v>172674.22070337602</v>
      </c>
      <c r="BW18" s="32">
        <v>1156873.599722736</v>
      </c>
      <c r="BX18" s="32">
        <v>0</v>
      </c>
      <c r="BY18" s="32">
        <v>0</v>
      </c>
      <c r="BZ18" s="32">
        <v>0</v>
      </c>
      <c r="CA18" s="32">
        <v>0</v>
      </c>
      <c r="CB18" s="32">
        <v>8718.0216435479997</v>
      </c>
      <c r="CC18" s="32">
        <v>6460.4273408640001</v>
      </c>
      <c r="CD18" s="32">
        <v>574386.335392548</v>
      </c>
      <c r="CE18" s="32">
        <v>0</v>
      </c>
      <c r="CF18" s="32">
        <v>29812.180333362001</v>
      </c>
      <c r="CG18" s="32">
        <v>0</v>
      </c>
      <c r="CH18" s="32">
        <v>0</v>
      </c>
      <c r="CI18" s="32">
        <v>0</v>
      </c>
      <c r="CJ18" s="32">
        <v>0</v>
      </c>
      <c r="CK18" s="32">
        <v>0</v>
      </c>
      <c r="CL18" s="32"/>
      <c r="CM18" s="46">
        <v>3141785.3014658466</v>
      </c>
      <c r="CN18" s="32">
        <v>133827.85394504401</v>
      </c>
      <c r="CO18" s="32">
        <v>49067.758286232005</v>
      </c>
      <c r="CP18" s="32">
        <v>43331.081649828004</v>
      </c>
      <c r="CQ18" s="32">
        <v>0</v>
      </c>
      <c r="CR18" s="32">
        <v>4421.2279875960003</v>
      </c>
      <c r="CS18" s="32">
        <v>58336.846255632001</v>
      </c>
      <c r="CT18" s="32">
        <v>0</v>
      </c>
      <c r="CU18" s="32">
        <v>0</v>
      </c>
      <c r="CV18" s="32">
        <v>17893.148995176001</v>
      </c>
      <c r="CW18" s="32">
        <v>0</v>
      </c>
      <c r="CX18" s="32">
        <v>0</v>
      </c>
      <c r="CY18" s="32">
        <v>52916.334400650005</v>
      </c>
      <c r="CZ18" s="32">
        <v>0</v>
      </c>
      <c r="DA18" s="32"/>
      <c r="DB18" s="32">
        <v>0</v>
      </c>
      <c r="DC18" s="46">
        <v>359794.25152015808</v>
      </c>
      <c r="DD18" s="32">
        <v>97218.765680148004</v>
      </c>
      <c r="DE18" s="32">
        <v>0</v>
      </c>
      <c r="DF18" s="32">
        <v>0</v>
      </c>
      <c r="DG18" s="32">
        <v>14596.908944688001</v>
      </c>
      <c r="DH18" s="32">
        <v>0</v>
      </c>
      <c r="DI18" s="46">
        <v>111815.674624836</v>
      </c>
      <c r="DJ18" s="32">
        <v>1991772.096578544</v>
      </c>
      <c r="DK18" s="32">
        <v>700343.08299207001</v>
      </c>
      <c r="DL18" s="32">
        <v>0</v>
      </c>
      <c r="DM18" s="46">
        <v>2692115.1795706139</v>
      </c>
      <c r="DN18" s="32">
        <v>47579.625258815999</v>
      </c>
      <c r="DO18" s="32">
        <v>98200.273214442001</v>
      </c>
      <c r="DP18" s="32">
        <v>61801.961470494003</v>
      </c>
      <c r="DQ18" s="32">
        <v>0</v>
      </c>
      <c r="DR18" s="32">
        <v>86337.11035168801</v>
      </c>
      <c r="DS18" s="32">
        <v>2338480.427466834</v>
      </c>
      <c r="DT18" s="32">
        <v>0</v>
      </c>
      <c r="DU18" s="32">
        <v>111697.588983582</v>
      </c>
      <c r="DV18" s="32">
        <v>0</v>
      </c>
      <c r="DW18" s="32">
        <v>47865.316326366003</v>
      </c>
      <c r="DX18" s="32">
        <v>0</v>
      </c>
      <c r="DY18" s="32">
        <v>0</v>
      </c>
      <c r="DZ18" s="32">
        <v>21282.079925358001</v>
      </c>
      <c r="EA18" s="32">
        <v>6255.999510306</v>
      </c>
      <c r="EB18" s="32">
        <v>909.13246384800004</v>
      </c>
      <c r="EC18" s="32">
        <v>11625.721842168001</v>
      </c>
      <c r="ED18" s="32">
        <v>0</v>
      </c>
      <c r="EE18" s="32"/>
      <c r="EF18" s="46">
        <v>2832035.2368139015</v>
      </c>
      <c r="EG18" s="32">
        <v>0</v>
      </c>
      <c r="EH18" s="32">
        <v>0</v>
      </c>
      <c r="EI18" s="32">
        <v>3603.5166653640003</v>
      </c>
      <c r="EJ18" s="32">
        <v>0</v>
      </c>
      <c r="EK18" s="32">
        <v>57755.306215908</v>
      </c>
      <c r="EL18" s="32">
        <v>2539.4761560000002</v>
      </c>
      <c r="EM18" s="32">
        <v>0</v>
      </c>
      <c r="EN18" s="32">
        <v>0</v>
      </c>
      <c r="EO18" s="32">
        <v>0</v>
      </c>
      <c r="EP18" s="32"/>
      <c r="EQ18" s="32">
        <v>0</v>
      </c>
      <c r="ER18" s="32">
        <v>0</v>
      </c>
      <c r="ES18" s="32">
        <v>0</v>
      </c>
      <c r="ET18" s="32">
        <v>0</v>
      </c>
      <c r="EU18" s="32"/>
      <c r="EV18" s="32">
        <v>2928061.7184388083</v>
      </c>
      <c r="EW18" s="32">
        <v>74665.677938712004</v>
      </c>
      <c r="EX18" s="32">
        <v>0</v>
      </c>
      <c r="EY18" s="32">
        <v>0</v>
      </c>
      <c r="EZ18" s="32">
        <v>0</v>
      </c>
      <c r="FA18" s="32">
        <v>0</v>
      </c>
      <c r="FB18" s="32">
        <v>0</v>
      </c>
      <c r="FC18" s="32">
        <v>0</v>
      </c>
      <c r="FD18" s="32">
        <v>0</v>
      </c>
      <c r="FE18" s="32">
        <v>0</v>
      </c>
      <c r="FF18" s="32">
        <v>6696.5986233720005</v>
      </c>
      <c r="FG18" s="32">
        <v>0</v>
      </c>
      <c r="FH18" s="32">
        <v>0</v>
      </c>
      <c r="FI18" s="32">
        <v>0</v>
      </c>
      <c r="FJ18" s="32">
        <v>0</v>
      </c>
      <c r="FK18" s="32">
        <v>0</v>
      </c>
      <c r="FL18" s="32">
        <v>0</v>
      </c>
      <c r="FM18" s="32">
        <v>139647.063556518</v>
      </c>
      <c r="FN18" s="32">
        <v>0</v>
      </c>
      <c r="FO18" s="32">
        <v>0</v>
      </c>
      <c r="FP18" s="32">
        <v>0</v>
      </c>
      <c r="FQ18" s="32">
        <v>0</v>
      </c>
      <c r="FR18" s="32">
        <v>0</v>
      </c>
      <c r="FS18" s="32">
        <v>0</v>
      </c>
      <c r="FT18" s="32">
        <v>0</v>
      </c>
      <c r="FU18" s="32">
        <v>0</v>
      </c>
      <c r="FV18" s="46">
        <v>3212969.3575946824</v>
      </c>
      <c r="FW18" s="32">
        <v>0</v>
      </c>
      <c r="FX18" s="32">
        <v>0</v>
      </c>
      <c r="FY18" s="32">
        <v>0</v>
      </c>
      <c r="FZ18" s="32">
        <v>0</v>
      </c>
      <c r="GA18" s="32">
        <v>16953.542817456</v>
      </c>
      <c r="GB18" s="32">
        <v>0</v>
      </c>
      <c r="GC18" s="32">
        <v>0</v>
      </c>
      <c r="GD18" s="32">
        <v>97862.522885694008</v>
      </c>
      <c r="GE18" s="32">
        <v>0</v>
      </c>
      <c r="GF18" s="32">
        <v>2539.4761560000002</v>
      </c>
      <c r="GG18" s="32">
        <v>13960.77016761</v>
      </c>
      <c r="GH18" s="32">
        <v>0</v>
      </c>
      <c r="GI18" s="46">
        <v>131316.31202676002</v>
      </c>
      <c r="GJ18" s="32">
        <v>2184525.955247412</v>
      </c>
      <c r="GK18" s="32">
        <v>0</v>
      </c>
      <c r="GL18" s="32">
        <v>0</v>
      </c>
      <c r="GM18" s="32">
        <v>0</v>
      </c>
      <c r="GN18" s="32">
        <v>71355.470769366002</v>
      </c>
      <c r="GO18" s="32">
        <v>0</v>
      </c>
      <c r="GP18" s="32">
        <v>0</v>
      </c>
      <c r="GQ18" s="32">
        <v>0</v>
      </c>
      <c r="GR18" s="32">
        <v>1613823.1300191421</v>
      </c>
      <c r="GS18" s="32">
        <v>0</v>
      </c>
      <c r="GT18" s="32">
        <v>0</v>
      </c>
      <c r="GU18" s="32">
        <v>14643.889253574</v>
      </c>
      <c r="GV18" s="32">
        <v>4891.0310764559999</v>
      </c>
      <c r="GW18" s="32">
        <v>2223778.6381907039</v>
      </c>
      <c r="GX18" s="32">
        <v>195121.920184338</v>
      </c>
      <c r="GY18" s="32">
        <v>0</v>
      </c>
      <c r="GZ18" s="32">
        <v>0</v>
      </c>
      <c r="HA18" s="32">
        <v>2484543.4775314862</v>
      </c>
      <c r="HB18" s="32">
        <v>7836.8234174160007</v>
      </c>
      <c r="HC18" s="32">
        <v>0</v>
      </c>
      <c r="HD18" s="46">
        <v>8800520.335689893</v>
      </c>
      <c r="HE18" s="32">
        <v>0</v>
      </c>
      <c r="HF18" s="32">
        <v>10848.642138432</v>
      </c>
      <c r="HG18" s="32">
        <v>0</v>
      </c>
      <c r="HH18" s="32">
        <v>219415.818830712</v>
      </c>
      <c r="HI18" s="32">
        <v>20965.915143935999</v>
      </c>
      <c r="HJ18" s="32">
        <v>3275.9242412399999</v>
      </c>
      <c r="HK18" s="32">
        <v>58407.951588000004</v>
      </c>
      <c r="HL18" s="32">
        <v>0</v>
      </c>
      <c r="HM18" s="32">
        <v>19646.657280894</v>
      </c>
      <c r="HN18" s="32">
        <v>1282.4354587800001</v>
      </c>
      <c r="HO18" s="32">
        <v>0</v>
      </c>
      <c r="HP18" s="32">
        <v>0</v>
      </c>
      <c r="HQ18" s="32">
        <v>0</v>
      </c>
      <c r="HR18" s="32">
        <v>0</v>
      </c>
      <c r="HS18" s="32">
        <v>0</v>
      </c>
      <c r="HT18" s="32">
        <v>0</v>
      </c>
      <c r="HU18" s="32">
        <v>0</v>
      </c>
      <c r="HV18" s="32">
        <v>0</v>
      </c>
      <c r="HW18" s="32">
        <v>0</v>
      </c>
      <c r="HX18" s="32">
        <v>0</v>
      </c>
      <c r="HY18" s="32">
        <v>0</v>
      </c>
      <c r="HZ18" s="32">
        <v>0</v>
      </c>
      <c r="IA18" s="32">
        <v>0</v>
      </c>
      <c r="IB18" s="32">
        <v>0</v>
      </c>
      <c r="IC18" s="32">
        <v>0</v>
      </c>
      <c r="ID18" s="32">
        <v>0</v>
      </c>
      <c r="IE18" s="32">
        <v>0</v>
      </c>
      <c r="IF18" s="32">
        <v>0</v>
      </c>
      <c r="IG18" s="32">
        <v>0</v>
      </c>
      <c r="IH18" s="32">
        <v>0</v>
      </c>
      <c r="II18" s="32">
        <v>0</v>
      </c>
      <c r="IJ18" s="32">
        <v>0</v>
      </c>
      <c r="IK18" s="32">
        <v>0</v>
      </c>
      <c r="IL18" s="32">
        <v>0</v>
      </c>
      <c r="IM18" s="32">
        <v>0</v>
      </c>
      <c r="IN18" s="46">
        <v>333843.344681994</v>
      </c>
    </row>
    <row r="19" spans="1:253">
      <c r="A19" s="54">
        <v>1938</v>
      </c>
      <c r="B19" s="46">
        <v>38967432.474855065</v>
      </c>
      <c r="C19" s="32">
        <v>1680763.7214913021</v>
      </c>
      <c r="D19" s="33"/>
      <c r="E19" s="32">
        <v>0</v>
      </c>
      <c r="F19" s="32">
        <v>0</v>
      </c>
      <c r="G19" s="32">
        <v>428483.27232572401</v>
      </c>
      <c r="H19" s="32">
        <v>20404.690913459999</v>
      </c>
      <c r="I19" s="32">
        <v>0</v>
      </c>
      <c r="J19" s="32"/>
      <c r="K19" s="32">
        <v>0</v>
      </c>
      <c r="L19" s="32">
        <v>0</v>
      </c>
      <c r="M19" s="46">
        <v>2129651.6847304865</v>
      </c>
      <c r="N19" s="32">
        <v>228962.97943919402</v>
      </c>
      <c r="O19" s="32">
        <v>4816832.6621299926</v>
      </c>
      <c r="P19" s="32">
        <v>611954.07590633398</v>
      </c>
      <c r="Q19" s="32">
        <v>203719.31671047601</v>
      </c>
      <c r="R19" s="32">
        <v>0</v>
      </c>
      <c r="S19" s="32">
        <v>0</v>
      </c>
      <c r="T19" s="32">
        <v>0</v>
      </c>
      <c r="U19" s="32">
        <v>0</v>
      </c>
      <c r="V19" s="32">
        <v>415855.727140014</v>
      </c>
      <c r="W19" s="32">
        <v>0</v>
      </c>
      <c r="X19" s="32">
        <v>0</v>
      </c>
      <c r="Y19" s="32">
        <v>0</v>
      </c>
      <c r="Z19" s="32">
        <v>140620.952662344</v>
      </c>
      <c r="AA19" s="32">
        <v>70917.411132456007</v>
      </c>
      <c r="AB19" s="32">
        <v>0</v>
      </c>
      <c r="AC19" s="32"/>
      <c r="AD19" s="46">
        <v>6488863.1251208102</v>
      </c>
      <c r="AE19" s="32">
        <v>2372160.2299857843</v>
      </c>
      <c r="AF19" s="32">
        <v>0</v>
      </c>
      <c r="AG19" s="32">
        <v>1653251.0368171982</v>
      </c>
      <c r="AH19" s="32">
        <v>0</v>
      </c>
      <c r="AI19" s="32">
        <v>4464984.4315019585</v>
      </c>
      <c r="AJ19" s="32">
        <v>571382.13510000007</v>
      </c>
      <c r="AK19" s="32">
        <v>0</v>
      </c>
      <c r="AL19" s="32">
        <v>0</v>
      </c>
      <c r="AM19" s="32">
        <v>0</v>
      </c>
      <c r="AN19" s="32">
        <v>0</v>
      </c>
      <c r="AO19" s="32">
        <v>0</v>
      </c>
      <c r="AP19" s="32">
        <v>0</v>
      </c>
      <c r="AQ19" s="32">
        <v>0</v>
      </c>
      <c r="AR19" s="32">
        <v>0</v>
      </c>
      <c r="AS19" s="32">
        <v>0</v>
      </c>
      <c r="AT19" s="32">
        <v>0</v>
      </c>
      <c r="AU19" s="46">
        <v>9061777.8334049396</v>
      </c>
      <c r="AV19" s="32">
        <v>0</v>
      </c>
      <c r="AW19" s="32">
        <v>0</v>
      </c>
      <c r="AX19" s="32">
        <v>579229.11642204004</v>
      </c>
      <c r="AY19" s="32">
        <v>0</v>
      </c>
      <c r="AZ19" s="32">
        <v>0</v>
      </c>
      <c r="BA19" s="32">
        <v>0</v>
      </c>
      <c r="BB19" s="32">
        <v>0</v>
      </c>
      <c r="BC19" s="32">
        <v>0</v>
      </c>
      <c r="BD19" s="32">
        <v>0</v>
      </c>
      <c r="BE19" s="32">
        <v>0</v>
      </c>
      <c r="BF19" s="32">
        <v>0</v>
      </c>
      <c r="BG19" s="32">
        <v>0</v>
      </c>
      <c r="BH19" s="32">
        <v>0</v>
      </c>
      <c r="BI19" s="32"/>
      <c r="BJ19" s="32">
        <v>0</v>
      </c>
      <c r="BK19" s="32">
        <v>0</v>
      </c>
      <c r="BL19" s="46">
        <v>579229.11642204004</v>
      </c>
      <c r="BM19" s="32">
        <v>24404.36585916</v>
      </c>
      <c r="BN19" s="32">
        <v>88089.348899328004</v>
      </c>
      <c r="BO19" s="32">
        <v>1117718.68661145</v>
      </c>
      <c r="BP19" s="32">
        <v>0</v>
      </c>
      <c r="BQ19" s="32">
        <v>0</v>
      </c>
      <c r="BR19" s="32">
        <v>0</v>
      </c>
      <c r="BS19" s="32">
        <v>5075.1430977660002</v>
      </c>
      <c r="BT19" s="32">
        <v>0</v>
      </c>
      <c r="BU19" s="32">
        <v>0</v>
      </c>
      <c r="BV19" s="32">
        <v>187305.41257617</v>
      </c>
      <c r="BW19" s="32">
        <v>1235075.4982086781</v>
      </c>
      <c r="BX19" s="32">
        <v>0</v>
      </c>
      <c r="BY19" s="32">
        <v>0</v>
      </c>
      <c r="BZ19" s="32">
        <v>0</v>
      </c>
      <c r="CA19" s="32">
        <v>0</v>
      </c>
      <c r="CB19" s="32">
        <v>9870.9438183720013</v>
      </c>
      <c r="CC19" s="32">
        <v>6889.5988112280002</v>
      </c>
      <c r="CD19" s="32">
        <v>577164.522307212</v>
      </c>
      <c r="CE19" s="32">
        <v>0</v>
      </c>
      <c r="CF19" s="32">
        <v>30706.075940274</v>
      </c>
      <c r="CG19" s="32">
        <v>0</v>
      </c>
      <c r="CH19" s="32">
        <v>0</v>
      </c>
      <c r="CI19" s="32">
        <v>0</v>
      </c>
      <c r="CJ19" s="32">
        <v>0</v>
      </c>
      <c r="CK19" s="32">
        <v>0</v>
      </c>
      <c r="CL19" s="32"/>
      <c r="CM19" s="46">
        <v>3282299.5961296386</v>
      </c>
      <c r="CN19" s="32">
        <v>146441.43201189602</v>
      </c>
      <c r="CO19" s="32">
        <v>49138.8636186</v>
      </c>
      <c r="CP19" s="32">
        <v>42533.686136844</v>
      </c>
      <c r="CQ19" s="32">
        <v>0</v>
      </c>
      <c r="CR19" s="32">
        <v>4640.89267509</v>
      </c>
      <c r="CS19" s="32">
        <v>58799.030916023999</v>
      </c>
      <c r="CT19" s="32">
        <v>0</v>
      </c>
      <c r="CU19" s="32">
        <v>0</v>
      </c>
      <c r="CV19" s="32">
        <v>17508.418357541999</v>
      </c>
      <c r="CW19" s="32">
        <v>0</v>
      </c>
      <c r="CX19" s="32">
        <v>0</v>
      </c>
      <c r="CY19" s="32">
        <v>38713.044260142</v>
      </c>
      <c r="CZ19" s="32">
        <v>0</v>
      </c>
      <c r="DA19" s="32"/>
      <c r="DB19" s="32">
        <v>0</v>
      </c>
      <c r="DC19" s="46">
        <v>357775.36797613808</v>
      </c>
      <c r="DD19" s="32">
        <v>98971.004227787998</v>
      </c>
      <c r="DE19" s="32">
        <v>0</v>
      </c>
      <c r="DF19" s="32">
        <v>0</v>
      </c>
      <c r="DG19" s="32">
        <v>15635.554692492</v>
      </c>
      <c r="DH19" s="32">
        <v>0</v>
      </c>
      <c r="DI19" s="46">
        <v>114606.55892028</v>
      </c>
      <c r="DJ19" s="32">
        <v>2315438.490565368</v>
      </c>
      <c r="DK19" s="32">
        <v>746362.20015302405</v>
      </c>
      <c r="DL19" s="32">
        <v>0</v>
      </c>
      <c r="DM19" s="46">
        <v>3061800.6907183919</v>
      </c>
      <c r="DN19" s="32">
        <v>47538.993640320004</v>
      </c>
      <c r="DO19" s="32">
        <v>96423.909643320003</v>
      </c>
      <c r="DP19" s="32">
        <v>66572.367429539998</v>
      </c>
      <c r="DQ19" s="32">
        <v>0</v>
      </c>
      <c r="DR19" s="32">
        <v>80181.420149544007</v>
      </c>
      <c r="DS19" s="32">
        <v>2402038.4366992023</v>
      </c>
      <c r="DT19" s="32">
        <v>0</v>
      </c>
      <c r="DU19" s="32">
        <v>112383.247545702</v>
      </c>
      <c r="DV19" s="32">
        <v>0</v>
      </c>
      <c r="DW19" s="32">
        <v>49579.462731666004</v>
      </c>
      <c r="DX19" s="32">
        <v>0</v>
      </c>
      <c r="DY19" s="32">
        <v>0</v>
      </c>
      <c r="DZ19" s="32">
        <v>21105.586332516003</v>
      </c>
      <c r="EA19" s="32">
        <v>6953.0857151280006</v>
      </c>
      <c r="EB19" s="32">
        <v>596.77689666000003</v>
      </c>
      <c r="EC19" s="32">
        <v>9247.5024220739997</v>
      </c>
      <c r="ED19" s="32">
        <v>0</v>
      </c>
      <c r="EE19" s="32"/>
      <c r="EF19" s="46">
        <v>2892620.7892056722</v>
      </c>
      <c r="EG19" s="32">
        <v>0</v>
      </c>
      <c r="EH19" s="32">
        <v>0</v>
      </c>
      <c r="EI19" s="32">
        <v>3651.7667123280003</v>
      </c>
      <c r="EJ19" s="32">
        <v>0</v>
      </c>
      <c r="EK19" s="32">
        <v>73525.453144668005</v>
      </c>
      <c r="EL19" s="32">
        <v>0</v>
      </c>
      <c r="EM19" s="32">
        <v>0</v>
      </c>
      <c r="EN19" s="32">
        <v>0</v>
      </c>
      <c r="EO19" s="32">
        <v>0</v>
      </c>
      <c r="EP19" s="32"/>
      <c r="EQ19" s="32">
        <v>0</v>
      </c>
      <c r="ER19" s="32">
        <v>0</v>
      </c>
      <c r="ES19" s="32">
        <v>0</v>
      </c>
      <c r="ET19" s="32">
        <v>0</v>
      </c>
      <c r="EU19" s="32"/>
      <c r="EV19" s="32">
        <v>3090820.5544910822</v>
      </c>
      <c r="EW19" s="32">
        <v>81416.875299438005</v>
      </c>
      <c r="EX19" s="32">
        <v>0</v>
      </c>
      <c r="EY19" s="32">
        <v>0</v>
      </c>
      <c r="EZ19" s="32">
        <v>0</v>
      </c>
      <c r="FA19" s="32">
        <v>0</v>
      </c>
      <c r="FB19" s="32">
        <v>0</v>
      </c>
      <c r="FC19" s="32">
        <v>0</v>
      </c>
      <c r="FD19" s="32">
        <v>0</v>
      </c>
      <c r="FE19" s="32">
        <v>0</v>
      </c>
      <c r="FF19" s="32">
        <v>6680.0920283579999</v>
      </c>
      <c r="FG19" s="32">
        <v>0</v>
      </c>
      <c r="FH19" s="32">
        <v>0</v>
      </c>
      <c r="FI19" s="32">
        <v>0</v>
      </c>
      <c r="FJ19" s="32">
        <v>0</v>
      </c>
      <c r="FK19" s="32">
        <v>0</v>
      </c>
      <c r="FL19" s="32">
        <v>0</v>
      </c>
      <c r="FM19" s="32">
        <v>154005.261742542</v>
      </c>
      <c r="FN19" s="32">
        <v>0</v>
      </c>
      <c r="FO19" s="32">
        <v>0</v>
      </c>
      <c r="FP19" s="32">
        <v>0</v>
      </c>
      <c r="FQ19" s="32">
        <v>0</v>
      </c>
      <c r="FR19" s="32">
        <v>0</v>
      </c>
      <c r="FS19" s="32">
        <v>0</v>
      </c>
      <c r="FT19" s="32">
        <v>0</v>
      </c>
      <c r="FU19" s="32">
        <v>0</v>
      </c>
      <c r="FV19" s="46">
        <v>3410100.0034184163</v>
      </c>
      <c r="FW19" s="32">
        <v>0</v>
      </c>
      <c r="FX19" s="32">
        <v>0</v>
      </c>
      <c r="FY19" s="32">
        <v>0</v>
      </c>
      <c r="FZ19" s="32">
        <v>0</v>
      </c>
      <c r="GA19" s="32">
        <v>3746.9970681780001</v>
      </c>
      <c r="GB19" s="32">
        <v>17151.621957624</v>
      </c>
      <c r="GC19" s="32">
        <v>0</v>
      </c>
      <c r="GD19" s="32">
        <v>130016.100234888</v>
      </c>
      <c r="GE19" s="32">
        <v>0</v>
      </c>
      <c r="GF19" s="32">
        <v>0</v>
      </c>
      <c r="GG19" s="32">
        <v>0</v>
      </c>
      <c r="GH19" s="32">
        <v>0</v>
      </c>
      <c r="GI19" s="46">
        <v>150914.71926069001</v>
      </c>
      <c r="GJ19" s="32">
        <v>2109682.51397778</v>
      </c>
      <c r="GK19" s="32">
        <v>0</v>
      </c>
      <c r="GL19" s="32">
        <v>0</v>
      </c>
      <c r="GM19" s="32">
        <v>0</v>
      </c>
      <c r="GN19" s="32">
        <v>71981.451641820007</v>
      </c>
      <c r="GO19" s="32">
        <v>0</v>
      </c>
      <c r="GP19" s="32">
        <v>0</v>
      </c>
      <c r="GQ19" s="32">
        <v>0</v>
      </c>
      <c r="GR19" s="32">
        <v>1613823.1300191421</v>
      </c>
      <c r="GS19" s="32">
        <v>0</v>
      </c>
      <c r="GT19" s="32">
        <v>0</v>
      </c>
      <c r="GU19" s="32">
        <v>15151.784484774</v>
      </c>
      <c r="GV19" s="32">
        <v>7278.1386630960005</v>
      </c>
      <c r="GW19" s="32">
        <v>2289639.9522965639</v>
      </c>
      <c r="GX19" s="32">
        <v>215082.202770498</v>
      </c>
      <c r="GY19" s="32">
        <v>0</v>
      </c>
      <c r="GZ19" s="32">
        <v>0</v>
      </c>
      <c r="HA19" s="32">
        <v>728235.41935149604</v>
      </c>
      <c r="HB19" s="32">
        <v>56608.732731474003</v>
      </c>
      <c r="HC19" s="32">
        <v>0</v>
      </c>
      <c r="HD19" s="46">
        <v>7107483.3259366425</v>
      </c>
      <c r="HE19" s="32">
        <v>0</v>
      </c>
      <c r="HF19" s="32">
        <v>11326.063655760001</v>
      </c>
      <c r="HG19" s="32">
        <v>0</v>
      </c>
      <c r="HH19" s="32">
        <v>232908.05564754002</v>
      </c>
      <c r="HI19" s="32">
        <v>21643.955277588</v>
      </c>
      <c r="HJ19" s="32">
        <v>3495.5889287340001</v>
      </c>
      <c r="HK19" s="32">
        <v>0</v>
      </c>
      <c r="HL19" s="32">
        <v>0</v>
      </c>
      <c r="HM19" s="32">
        <v>19779.979779084002</v>
      </c>
      <c r="HN19" s="32">
        <v>1384.0145050200001</v>
      </c>
      <c r="HO19" s="32">
        <v>0</v>
      </c>
      <c r="HP19" s="32">
        <v>0</v>
      </c>
      <c r="HQ19" s="32">
        <v>0</v>
      </c>
      <c r="HR19" s="32">
        <v>0</v>
      </c>
      <c r="HS19" s="32">
        <v>0</v>
      </c>
      <c r="HT19" s="32">
        <v>0</v>
      </c>
      <c r="HU19" s="32">
        <v>0</v>
      </c>
      <c r="HV19" s="32">
        <v>0</v>
      </c>
      <c r="HW19" s="32">
        <v>0</v>
      </c>
      <c r="HX19" s="32">
        <v>0</v>
      </c>
      <c r="HY19" s="32">
        <v>0</v>
      </c>
      <c r="HZ19" s="32">
        <v>0</v>
      </c>
      <c r="IA19" s="32">
        <v>0</v>
      </c>
      <c r="IB19" s="32">
        <v>0</v>
      </c>
      <c r="IC19" s="32">
        <v>0</v>
      </c>
      <c r="ID19" s="32">
        <v>0</v>
      </c>
      <c r="IE19" s="32">
        <v>0</v>
      </c>
      <c r="IF19" s="32">
        <v>38092.142339999999</v>
      </c>
      <c r="IG19" s="32">
        <v>0</v>
      </c>
      <c r="IH19" s="32">
        <v>0</v>
      </c>
      <c r="II19" s="32">
        <v>1679.8634771940001</v>
      </c>
      <c r="IJ19" s="32">
        <v>0</v>
      </c>
      <c r="IK19" s="32">
        <v>0</v>
      </c>
      <c r="IL19" s="32">
        <v>0</v>
      </c>
      <c r="IM19" s="32">
        <v>0</v>
      </c>
      <c r="IN19" s="46">
        <v>330309.66361092002</v>
      </c>
    </row>
    <row r="20" spans="1:253">
      <c r="A20" s="54">
        <v>1939</v>
      </c>
      <c r="B20" s="46">
        <v>39723207.243380308</v>
      </c>
      <c r="C20" s="32">
        <v>1544542.411269228</v>
      </c>
      <c r="D20" s="33"/>
      <c r="E20" s="32">
        <v>0</v>
      </c>
      <c r="F20" s="32">
        <v>0</v>
      </c>
      <c r="G20" s="32">
        <v>435836.32553542202</v>
      </c>
      <c r="H20" s="32">
        <v>21122.09292753</v>
      </c>
      <c r="I20" s="32">
        <v>0</v>
      </c>
      <c r="J20" s="32"/>
      <c r="K20" s="32">
        <v>0</v>
      </c>
      <c r="L20" s="32">
        <v>0</v>
      </c>
      <c r="M20" s="46">
        <v>2001500.8297321799</v>
      </c>
      <c r="N20" s="32">
        <v>233711.79985091402</v>
      </c>
      <c r="O20" s="32">
        <v>4871257.4453673065</v>
      </c>
      <c r="P20" s="32">
        <v>634767.45995376003</v>
      </c>
      <c r="Q20" s="32">
        <v>201995.01240055202</v>
      </c>
      <c r="R20" s="32">
        <v>0</v>
      </c>
      <c r="S20" s="32">
        <v>0</v>
      </c>
      <c r="T20" s="32">
        <v>0</v>
      </c>
      <c r="U20" s="32">
        <v>0</v>
      </c>
      <c r="V20" s="32">
        <v>441165.41624878801</v>
      </c>
      <c r="W20" s="32">
        <v>0</v>
      </c>
      <c r="X20" s="32">
        <v>0</v>
      </c>
      <c r="Y20" s="32">
        <v>0</v>
      </c>
      <c r="Z20" s="32">
        <v>147744.18327992401</v>
      </c>
      <c r="AA20" s="32">
        <v>75284.040382698004</v>
      </c>
      <c r="AB20" s="32">
        <v>0</v>
      </c>
      <c r="AC20" s="32"/>
      <c r="AD20" s="46">
        <v>6605925.3574839421</v>
      </c>
      <c r="AE20" s="32">
        <v>2602156.7762204702</v>
      </c>
      <c r="AF20" s="32">
        <v>0</v>
      </c>
      <c r="AG20" s="32">
        <v>1628866.986767286</v>
      </c>
      <c r="AH20" s="32">
        <v>0</v>
      </c>
      <c r="AI20" s="32">
        <v>4453373.9465167262</v>
      </c>
      <c r="AJ20" s="32">
        <v>571382.13510000007</v>
      </c>
      <c r="AK20" s="32">
        <v>0</v>
      </c>
      <c r="AL20" s="32">
        <v>0</v>
      </c>
      <c r="AM20" s="32">
        <v>0</v>
      </c>
      <c r="AN20" s="32">
        <v>0</v>
      </c>
      <c r="AO20" s="32">
        <v>0</v>
      </c>
      <c r="AP20" s="32">
        <v>0</v>
      </c>
      <c r="AQ20" s="32">
        <v>0</v>
      </c>
      <c r="AR20" s="32">
        <v>0</v>
      </c>
      <c r="AS20" s="32">
        <v>0</v>
      </c>
      <c r="AT20" s="32">
        <v>0</v>
      </c>
      <c r="AU20" s="46">
        <v>9255779.844604481</v>
      </c>
      <c r="AV20" s="32">
        <v>0</v>
      </c>
      <c r="AW20" s="32">
        <v>0</v>
      </c>
      <c r="AX20" s="32">
        <v>456035.31888024602</v>
      </c>
      <c r="AY20" s="32">
        <v>0</v>
      </c>
      <c r="AZ20" s="32">
        <v>0</v>
      </c>
      <c r="BA20" s="32">
        <v>0</v>
      </c>
      <c r="BB20" s="32">
        <v>0</v>
      </c>
      <c r="BC20" s="32">
        <v>0</v>
      </c>
      <c r="BD20" s="32">
        <v>0</v>
      </c>
      <c r="BE20" s="32">
        <v>0</v>
      </c>
      <c r="BF20" s="32">
        <v>0</v>
      </c>
      <c r="BG20" s="32">
        <v>0</v>
      </c>
      <c r="BH20" s="32">
        <v>0</v>
      </c>
      <c r="BI20" s="32"/>
      <c r="BJ20" s="32">
        <v>0</v>
      </c>
      <c r="BK20" s="32">
        <v>0</v>
      </c>
      <c r="BL20" s="46">
        <v>456035.31888024602</v>
      </c>
      <c r="BM20" s="32">
        <v>24231.681480552001</v>
      </c>
      <c r="BN20" s="32">
        <v>89136.882813678007</v>
      </c>
      <c r="BO20" s="32">
        <v>1139244.5562477841</v>
      </c>
      <c r="BP20" s="32">
        <v>0</v>
      </c>
      <c r="BQ20" s="32">
        <v>0</v>
      </c>
      <c r="BR20" s="32">
        <v>0</v>
      </c>
      <c r="BS20" s="32">
        <v>0</v>
      </c>
      <c r="BT20" s="32">
        <v>0</v>
      </c>
      <c r="BU20" s="32">
        <v>0</v>
      </c>
      <c r="BV20" s="32">
        <v>203071.75029069601</v>
      </c>
      <c r="BW20" s="32">
        <v>1483424.8386227761</v>
      </c>
      <c r="BX20" s="32">
        <v>0</v>
      </c>
      <c r="BY20" s="32">
        <v>0</v>
      </c>
      <c r="BZ20" s="32">
        <v>0</v>
      </c>
      <c r="CA20" s="32">
        <v>0</v>
      </c>
      <c r="CB20" s="32">
        <v>11874.590505456001</v>
      </c>
      <c r="CC20" s="32">
        <v>8870.3902129079997</v>
      </c>
      <c r="CD20" s="32">
        <v>592238.85276922805</v>
      </c>
      <c r="CE20" s="32">
        <v>0</v>
      </c>
      <c r="CF20" s="32">
        <v>30038.193711246</v>
      </c>
      <c r="CG20" s="32">
        <v>0</v>
      </c>
      <c r="CH20" s="32">
        <v>0</v>
      </c>
      <c r="CI20" s="32">
        <v>0</v>
      </c>
      <c r="CJ20" s="32">
        <v>0</v>
      </c>
      <c r="CK20" s="32">
        <v>0</v>
      </c>
      <c r="CL20" s="32"/>
      <c r="CM20" s="46">
        <v>3582131.7366543245</v>
      </c>
      <c r="CN20" s="32">
        <v>149515.467898734</v>
      </c>
      <c r="CO20" s="32">
        <v>49787.699776458001</v>
      </c>
      <c r="CP20" s="32">
        <v>41403.619247424002</v>
      </c>
      <c r="CQ20" s="32">
        <v>0</v>
      </c>
      <c r="CR20" s="32">
        <v>4536.7741526939999</v>
      </c>
      <c r="CS20" s="32">
        <v>57807.365477106003</v>
      </c>
      <c r="CT20" s="32">
        <v>0</v>
      </c>
      <c r="CU20" s="32">
        <v>0</v>
      </c>
      <c r="CV20" s="32">
        <v>16884.976961244</v>
      </c>
      <c r="CW20" s="32">
        <v>0</v>
      </c>
      <c r="CX20" s="32">
        <v>0</v>
      </c>
      <c r="CY20" s="32">
        <v>2941.9831267260001</v>
      </c>
      <c r="CZ20" s="32">
        <v>0</v>
      </c>
      <c r="DA20" s="32"/>
      <c r="DB20" s="32">
        <v>0</v>
      </c>
      <c r="DC20" s="46">
        <v>322877.88664038602</v>
      </c>
      <c r="DD20" s="32">
        <v>103460.798071596</v>
      </c>
      <c r="DE20" s="32">
        <v>0</v>
      </c>
      <c r="DF20" s="32">
        <v>0</v>
      </c>
      <c r="DG20" s="32">
        <v>16694.516249544002</v>
      </c>
      <c r="DH20" s="32">
        <v>0</v>
      </c>
      <c r="DI20" s="46">
        <v>120155.31432114</v>
      </c>
      <c r="DJ20" s="32">
        <v>3801590.726579688</v>
      </c>
      <c r="DK20" s="32">
        <v>686622.29332120204</v>
      </c>
      <c r="DL20" s="32">
        <v>0</v>
      </c>
      <c r="DM20" s="46">
        <v>4488213.0199008901</v>
      </c>
      <c r="DN20" s="32">
        <v>49197.271570188001</v>
      </c>
      <c r="DO20" s="32">
        <v>93983.473057404</v>
      </c>
      <c r="DP20" s="32">
        <v>68038.91490963001</v>
      </c>
      <c r="DQ20" s="32">
        <v>0</v>
      </c>
      <c r="DR20" s="32">
        <v>82852.949065656008</v>
      </c>
      <c r="DS20" s="32">
        <v>2347764.75229317</v>
      </c>
      <c r="DT20" s="32">
        <v>0</v>
      </c>
      <c r="DU20" s="32">
        <v>113081.60348860201</v>
      </c>
      <c r="DV20" s="32">
        <v>0</v>
      </c>
      <c r="DW20" s="32">
        <v>51057.437854458003</v>
      </c>
      <c r="DX20" s="32">
        <v>0</v>
      </c>
      <c r="DY20" s="32">
        <v>0</v>
      </c>
      <c r="DZ20" s="32">
        <v>21208.435116834</v>
      </c>
      <c r="EA20" s="32">
        <v>6360.1180327020002</v>
      </c>
      <c r="EB20" s="32">
        <v>413.93461342800003</v>
      </c>
      <c r="EC20" s="32">
        <v>13518.901316466001</v>
      </c>
      <c r="ED20" s="32">
        <v>0</v>
      </c>
      <c r="EE20" s="32"/>
      <c r="EF20" s="46">
        <v>2847477.7913185381</v>
      </c>
      <c r="EG20" s="32">
        <v>0</v>
      </c>
      <c r="EH20" s="32">
        <v>0</v>
      </c>
      <c r="EI20" s="32">
        <v>3682.2404262</v>
      </c>
      <c r="EJ20" s="32">
        <v>0</v>
      </c>
      <c r="EK20" s="32">
        <v>75218.014002641998</v>
      </c>
      <c r="EL20" s="32">
        <v>0</v>
      </c>
      <c r="EM20" s="32">
        <v>0</v>
      </c>
      <c r="EN20" s="32">
        <v>0</v>
      </c>
      <c r="EO20" s="32">
        <v>0</v>
      </c>
      <c r="EP20" s="32"/>
      <c r="EQ20" s="32">
        <v>0</v>
      </c>
      <c r="ER20" s="32">
        <v>0</v>
      </c>
      <c r="ES20" s="32">
        <v>0</v>
      </c>
      <c r="ET20" s="32">
        <v>0</v>
      </c>
      <c r="EU20" s="32"/>
      <c r="EV20" s="32">
        <v>3143962.9022696163</v>
      </c>
      <c r="EW20" s="32">
        <v>85471.148982491999</v>
      </c>
      <c r="EX20" s="32">
        <v>0</v>
      </c>
      <c r="EY20" s="32">
        <v>0</v>
      </c>
      <c r="EZ20" s="32">
        <v>0</v>
      </c>
      <c r="FA20" s="32">
        <v>0</v>
      </c>
      <c r="FB20" s="32">
        <v>0</v>
      </c>
      <c r="FC20" s="32">
        <v>0</v>
      </c>
      <c r="FD20" s="32">
        <v>0</v>
      </c>
      <c r="FE20" s="32">
        <v>0</v>
      </c>
      <c r="FF20" s="32">
        <v>6644.5393621740004</v>
      </c>
      <c r="FG20" s="32">
        <v>0</v>
      </c>
      <c r="FH20" s="32">
        <v>0</v>
      </c>
      <c r="FI20" s="32">
        <v>0</v>
      </c>
      <c r="FJ20" s="32">
        <v>0</v>
      </c>
      <c r="FK20" s="32">
        <v>4444.0832730000002</v>
      </c>
      <c r="FL20" s="32">
        <v>0</v>
      </c>
      <c r="FM20" s="32">
        <v>184160.27135696402</v>
      </c>
      <c r="FN20" s="32">
        <v>0</v>
      </c>
      <c r="FO20" s="32">
        <v>0</v>
      </c>
      <c r="FP20" s="32">
        <v>0</v>
      </c>
      <c r="FQ20" s="32">
        <v>0</v>
      </c>
      <c r="FR20" s="32">
        <v>0</v>
      </c>
      <c r="FS20" s="32">
        <v>0</v>
      </c>
      <c r="FT20" s="32">
        <v>0</v>
      </c>
      <c r="FU20" s="32">
        <v>0</v>
      </c>
      <c r="FV20" s="46">
        <v>3503583.1996730883</v>
      </c>
      <c r="FW20" s="32">
        <v>0</v>
      </c>
      <c r="FX20" s="32">
        <v>0</v>
      </c>
      <c r="FY20" s="32">
        <v>0</v>
      </c>
      <c r="FZ20" s="32">
        <v>0</v>
      </c>
      <c r="GA20" s="32">
        <v>4298.0633940300004</v>
      </c>
      <c r="GB20" s="32">
        <v>17140.194314922002</v>
      </c>
      <c r="GC20" s="32">
        <v>0</v>
      </c>
      <c r="GD20" s="32">
        <v>154830.59149324201</v>
      </c>
      <c r="GE20" s="32">
        <v>0</v>
      </c>
      <c r="GF20" s="32">
        <v>0</v>
      </c>
      <c r="GG20" s="32">
        <v>0</v>
      </c>
      <c r="GH20" s="32">
        <v>0</v>
      </c>
      <c r="GI20" s="46">
        <v>176268.84920219402</v>
      </c>
      <c r="GJ20" s="32">
        <v>1352838.625990866</v>
      </c>
      <c r="GK20" s="32">
        <v>0</v>
      </c>
      <c r="GL20" s="32">
        <v>0</v>
      </c>
      <c r="GM20" s="32">
        <v>0</v>
      </c>
      <c r="GN20" s="32">
        <v>111128.74632463801</v>
      </c>
      <c r="GO20" s="32">
        <v>0</v>
      </c>
      <c r="GP20" s="32">
        <v>0</v>
      </c>
      <c r="GQ20" s="32">
        <v>0</v>
      </c>
      <c r="GR20" s="32">
        <v>1613823.1300191421</v>
      </c>
      <c r="GS20" s="32">
        <v>4178.7080146979997</v>
      </c>
      <c r="GT20" s="32">
        <v>0</v>
      </c>
      <c r="GU20" s="32">
        <v>14717.534062098001</v>
      </c>
      <c r="GV20" s="32">
        <v>7003.8752382480006</v>
      </c>
      <c r="GW20" s="32">
        <v>2318496.0198571919</v>
      </c>
      <c r="GX20" s="32">
        <v>262172.97886928404</v>
      </c>
      <c r="GY20" s="32">
        <v>0</v>
      </c>
      <c r="GZ20" s="32">
        <v>0</v>
      </c>
      <c r="HA20" s="32">
        <v>315761.00471319602</v>
      </c>
      <c r="HB20" s="32">
        <v>67543.717059210001</v>
      </c>
      <c r="HC20" s="32">
        <v>0</v>
      </c>
      <c r="HD20" s="46">
        <v>6067664.3401485719</v>
      </c>
      <c r="HE20" s="32">
        <v>0</v>
      </c>
      <c r="HF20" s="32">
        <v>11480.971701276001</v>
      </c>
      <c r="HG20" s="32">
        <v>0</v>
      </c>
      <c r="HH20" s="32">
        <v>237095.651828784</v>
      </c>
      <c r="HI20" s="32">
        <v>22183.593960738002</v>
      </c>
      <c r="HJ20" s="32">
        <v>3701.2864973700002</v>
      </c>
      <c r="HK20" s="32">
        <v>0</v>
      </c>
      <c r="HL20" s="32">
        <v>0</v>
      </c>
      <c r="HM20" s="32">
        <v>19971.710228862001</v>
      </c>
      <c r="HN20" s="32">
        <v>1159.270865214</v>
      </c>
      <c r="HO20" s="32">
        <v>0</v>
      </c>
      <c r="HP20" s="32">
        <v>0</v>
      </c>
      <c r="HQ20" s="32">
        <v>0</v>
      </c>
      <c r="HR20" s="32">
        <v>0</v>
      </c>
      <c r="HS20" s="32">
        <v>0</v>
      </c>
      <c r="HT20" s="32">
        <v>0</v>
      </c>
      <c r="HU20" s="32">
        <v>0</v>
      </c>
      <c r="HV20" s="32">
        <v>0</v>
      </c>
      <c r="HW20" s="32">
        <v>0</v>
      </c>
      <c r="HX20" s="32">
        <v>0</v>
      </c>
      <c r="HY20" s="32">
        <v>0</v>
      </c>
      <c r="HZ20" s="32">
        <v>0</v>
      </c>
      <c r="IA20" s="32">
        <v>0</v>
      </c>
      <c r="IB20" s="32">
        <v>0</v>
      </c>
      <c r="IC20" s="32">
        <v>0</v>
      </c>
      <c r="ID20" s="32">
        <v>0</v>
      </c>
      <c r="IE20" s="32">
        <v>0</v>
      </c>
      <c r="IF20" s="32">
        <v>0</v>
      </c>
      <c r="IG20" s="32">
        <v>0</v>
      </c>
      <c r="IH20" s="32">
        <v>0</v>
      </c>
      <c r="II20" s="32">
        <v>0</v>
      </c>
      <c r="IJ20" s="32">
        <v>0</v>
      </c>
      <c r="IK20" s="32">
        <v>0</v>
      </c>
      <c r="IL20" s="32">
        <v>0</v>
      </c>
      <c r="IM20" s="32">
        <v>0</v>
      </c>
      <c r="IN20" s="46">
        <v>295592.48508224398</v>
      </c>
    </row>
    <row r="21" spans="1:253">
      <c r="A21" s="54">
        <v>1940</v>
      </c>
      <c r="B21" s="46">
        <v>44115588.051582225</v>
      </c>
      <c r="C21" s="32">
        <v>1544901.7471453021</v>
      </c>
      <c r="D21" s="33"/>
      <c r="E21" s="32">
        <v>0</v>
      </c>
      <c r="F21" s="32">
        <v>0</v>
      </c>
      <c r="G21" s="32">
        <v>435965.838819378</v>
      </c>
      <c r="H21" s="32">
        <v>22294.061173524002</v>
      </c>
      <c r="I21" s="32">
        <v>0</v>
      </c>
      <c r="J21" s="32"/>
      <c r="K21" s="32">
        <v>0</v>
      </c>
      <c r="L21" s="32">
        <v>0</v>
      </c>
      <c r="M21" s="46">
        <v>2003161.6471382042</v>
      </c>
      <c r="N21" s="32">
        <v>235207.55130679801</v>
      </c>
      <c r="O21" s="32">
        <v>4858163.9063069699</v>
      </c>
      <c r="P21" s="32">
        <v>636032.11907944805</v>
      </c>
      <c r="Q21" s="32">
        <v>206086.10848786801</v>
      </c>
      <c r="R21" s="32">
        <v>7963.7972252160007</v>
      </c>
      <c r="S21" s="32">
        <v>0</v>
      </c>
      <c r="T21" s="32">
        <v>0</v>
      </c>
      <c r="U21" s="32">
        <v>0</v>
      </c>
      <c r="V21" s="32">
        <v>437240.65584969003</v>
      </c>
      <c r="W21" s="32">
        <v>0</v>
      </c>
      <c r="X21" s="32">
        <v>0</v>
      </c>
      <c r="Y21" s="32">
        <v>0</v>
      </c>
      <c r="Z21" s="32">
        <v>157413.23874389401</v>
      </c>
      <c r="AA21" s="32">
        <v>62462.225271054005</v>
      </c>
      <c r="AB21" s="32">
        <v>0</v>
      </c>
      <c r="AC21" s="32"/>
      <c r="AD21" s="46">
        <v>6600569.6022709375</v>
      </c>
      <c r="AE21" s="32">
        <v>2211304.7313124319</v>
      </c>
      <c r="AF21" s="32">
        <v>0</v>
      </c>
      <c r="AG21" s="32">
        <v>1528452.290344812</v>
      </c>
      <c r="AH21" s="32">
        <v>0</v>
      </c>
      <c r="AI21" s="32">
        <v>4499600.0309843943</v>
      </c>
      <c r="AJ21" s="32">
        <v>571382.13510000007</v>
      </c>
      <c r="AK21" s="32">
        <v>0</v>
      </c>
      <c r="AL21" s="32">
        <v>0</v>
      </c>
      <c r="AM21" s="32">
        <v>0</v>
      </c>
      <c r="AN21" s="32">
        <v>0</v>
      </c>
      <c r="AO21" s="32">
        <v>0</v>
      </c>
      <c r="AP21" s="32">
        <v>0</v>
      </c>
      <c r="AQ21" s="32">
        <v>0</v>
      </c>
      <c r="AR21" s="32">
        <v>0</v>
      </c>
      <c r="AS21" s="32">
        <v>0</v>
      </c>
      <c r="AT21" s="32">
        <v>0</v>
      </c>
      <c r="AU21" s="46">
        <v>8810739.1877416372</v>
      </c>
      <c r="AV21" s="32">
        <v>0</v>
      </c>
      <c r="AW21" s="32">
        <v>0</v>
      </c>
      <c r="AX21" s="32">
        <v>381773.41765033803</v>
      </c>
      <c r="AY21" s="32">
        <v>0</v>
      </c>
      <c r="AZ21" s="32">
        <v>0</v>
      </c>
      <c r="BA21" s="32">
        <v>0</v>
      </c>
      <c r="BB21" s="32">
        <v>0</v>
      </c>
      <c r="BC21" s="32">
        <v>0</v>
      </c>
      <c r="BD21" s="32">
        <v>0</v>
      </c>
      <c r="BE21" s="32">
        <v>0</v>
      </c>
      <c r="BF21" s="32">
        <v>0</v>
      </c>
      <c r="BG21" s="32">
        <v>0</v>
      </c>
      <c r="BH21" s="32">
        <v>0</v>
      </c>
      <c r="BI21" s="32"/>
      <c r="BJ21" s="32">
        <v>0</v>
      </c>
      <c r="BK21" s="32">
        <v>0</v>
      </c>
      <c r="BL21" s="46">
        <v>381773.41765033803</v>
      </c>
      <c r="BM21" s="32">
        <v>23813.937652889999</v>
      </c>
      <c r="BN21" s="32">
        <v>90393.923510898006</v>
      </c>
      <c r="BO21" s="32">
        <v>1169173.5524843221</v>
      </c>
      <c r="BP21" s="32">
        <v>0</v>
      </c>
      <c r="BQ21" s="32">
        <v>0</v>
      </c>
      <c r="BR21" s="32">
        <v>0</v>
      </c>
      <c r="BS21" s="32">
        <v>0</v>
      </c>
      <c r="BT21" s="32">
        <v>0</v>
      </c>
      <c r="BU21" s="32">
        <v>0</v>
      </c>
      <c r="BV21" s="32">
        <v>214484.15613576001</v>
      </c>
      <c r="BW21" s="32">
        <v>1380992.5283943601</v>
      </c>
      <c r="BX21" s="32">
        <v>0</v>
      </c>
      <c r="BY21" s="32">
        <v>0</v>
      </c>
      <c r="BZ21" s="32">
        <v>0</v>
      </c>
      <c r="CA21" s="32">
        <v>0</v>
      </c>
      <c r="CB21" s="32">
        <v>12014.261694036</v>
      </c>
      <c r="CC21" s="32">
        <v>10089.338767788</v>
      </c>
      <c r="CD21" s="32">
        <v>635046.80233092001</v>
      </c>
      <c r="CE21" s="32">
        <v>0</v>
      </c>
      <c r="CF21" s="32">
        <v>29240.798198262</v>
      </c>
      <c r="CG21" s="32">
        <v>0</v>
      </c>
      <c r="CH21" s="32">
        <v>0</v>
      </c>
      <c r="CI21" s="32">
        <v>0</v>
      </c>
      <c r="CJ21" s="32">
        <v>0</v>
      </c>
      <c r="CK21" s="32">
        <v>0</v>
      </c>
      <c r="CL21" s="32"/>
      <c r="CM21" s="46">
        <v>3565249.2991692363</v>
      </c>
      <c r="CN21" s="32">
        <v>165352.91094562801</v>
      </c>
      <c r="CO21" s="32">
        <v>50628.266384094</v>
      </c>
      <c r="CP21" s="32">
        <v>42520.988756063998</v>
      </c>
      <c r="CQ21" s="32">
        <v>0</v>
      </c>
      <c r="CR21" s="32">
        <v>4112.6816346420001</v>
      </c>
      <c r="CS21" s="32">
        <v>57567.384980364004</v>
      </c>
      <c r="CT21" s="32">
        <v>0</v>
      </c>
      <c r="CU21" s="32">
        <v>0</v>
      </c>
      <c r="CV21" s="32">
        <v>16934.496746286</v>
      </c>
      <c r="CW21" s="32">
        <v>0</v>
      </c>
      <c r="CX21" s="32">
        <v>0</v>
      </c>
      <c r="CY21" s="32">
        <v>132.05276011200002</v>
      </c>
      <c r="CZ21" s="32">
        <v>0</v>
      </c>
      <c r="DA21" s="32"/>
      <c r="DB21" s="32">
        <v>0</v>
      </c>
      <c r="DC21" s="46">
        <v>337248.78220719</v>
      </c>
      <c r="DD21" s="32">
        <v>101041.947033006</v>
      </c>
      <c r="DE21" s="32">
        <v>0</v>
      </c>
      <c r="DF21" s="32">
        <v>0</v>
      </c>
      <c r="DG21" s="32">
        <v>13592.54612499</v>
      </c>
      <c r="DH21" s="32">
        <v>0</v>
      </c>
      <c r="DI21" s="46">
        <v>114634.493157996</v>
      </c>
      <c r="DJ21" s="32">
        <v>8745350.216200795</v>
      </c>
      <c r="DK21" s="32">
        <v>633651.360183198</v>
      </c>
      <c r="DL21" s="32">
        <v>1816.995189618</v>
      </c>
      <c r="DM21" s="46">
        <v>9380818.5715736113</v>
      </c>
      <c r="DN21" s="32">
        <v>49838.489299578003</v>
      </c>
      <c r="DO21" s="32">
        <v>95710.316843484004</v>
      </c>
      <c r="DP21" s="32">
        <v>71749.089573546007</v>
      </c>
      <c r="DQ21" s="32">
        <v>0</v>
      </c>
      <c r="DR21" s="32">
        <v>87331.315266762002</v>
      </c>
      <c r="DS21" s="32">
        <v>2634853.801467048</v>
      </c>
      <c r="DT21" s="32">
        <v>0</v>
      </c>
      <c r="DU21" s="32">
        <v>116316.89611134601</v>
      </c>
      <c r="DV21" s="32">
        <v>0</v>
      </c>
      <c r="DW21" s="32">
        <v>52440.182621400003</v>
      </c>
      <c r="DX21" s="32">
        <v>0</v>
      </c>
      <c r="DY21" s="32">
        <v>0</v>
      </c>
      <c r="DZ21" s="32">
        <v>21356.994471960003</v>
      </c>
      <c r="EA21" s="32">
        <v>6290.2824384120004</v>
      </c>
      <c r="EB21" s="32">
        <v>0</v>
      </c>
      <c r="EC21" s="32">
        <v>10036.009768512</v>
      </c>
      <c r="ED21" s="32">
        <v>0</v>
      </c>
      <c r="EE21" s="32"/>
      <c r="EF21" s="46">
        <v>3145923.3778620479</v>
      </c>
      <c r="EG21" s="32">
        <v>0</v>
      </c>
      <c r="EH21" s="32">
        <v>0</v>
      </c>
      <c r="EI21" s="32">
        <v>3733.02994932</v>
      </c>
      <c r="EJ21" s="32">
        <v>0</v>
      </c>
      <c r="EK21" s="32">
        <v>94058.387604005999</v>
      </c>
      <c r="EL21" s="32">
        <v>0</v>
      </c>
      <c r="EM21" s="32">
        <v>0</v>
      </c>
      <c r="EN21" s="32">
        <v>0</v>
      </c>
      <c r="EO21" s="32">
        <v>0</v>
      </c>
      <c r="EP21" s="32"/>
      <c r="EQ21" s="32">
        <v>0</v>
      </c>
      <c r="ER21" s="32">
        <v>0</v>
      </c>
      <c r="ES21" s="32">
        <v>0</v>
      </c>
      <c r="ET21" s="32">
        <v>0</v>
      </c>
      <c r="EU21" s="32"/>
      <c r="EV21" s="32">
        <v>3216197.0317889582</v>
      </c>
      <c r="EW21" s="32">
        <v>82004.764029551996</v>
      </c>
      <c r="EX21" s="32">
        <v>0</v>
      </c>
      <c r="EY21" s="32">
        <v>0</v>
      </c>
      <c r="EZ21" s="32">
        <v>0</v>
      </c>
      <c r="FA21" s="32">
        <v>0</v>
      </c>
      <c r="FB21" s="32">
        <v>0</v>
      </c>
      <c r="FC21" s="32">
        <v>0</v>
      </c>
      <c r="FD21" s="32">
        <v>0</v>
      </c>
      <c r="FE21" s="32">
        <v>0</v>
      </c>
      <c r="FF21" s="32">
        <v>5326.5512372100002</v>
      </c>
      <c r="FG21" s="32">
        <v>0</v>
      </c>
      <c r="FH21" s="32">
        <v>0</v>
      </c>
      <c r="FI21" s="32">
        <v>0</v>
      </c>
      <c r="FJ21" s="32">
        <v>0</v>
      </c>
      <c r="FK21" s="32">
        <v>7794.9220608420001</v>
      </c>
      <c r="FL21" s="32">
        <v>0</v>
      </c>
      <c r="FM21" s="32">
        <v>208281.48562473</v>
      </c>
      <c r="FN21" s="32">
        <v>0</v>
      </c>
      <c r="FO21" s="32">
        <v>0</v>
      </c>
      <c r="FP21" s="32">
        <v>0</v>
      </c>
      <c r="FQ21" s="32">
        <v>0</v>
      </c>
      <c r="FR21" s="32">
        <v>0</v>
      </c>
      <c r="FS21" s="32">
        <v>0</v>
      </c>
      <c r="FT21" s="32">
        <v>0</v>
      </c>
      <c r="FU21" s="32">
        <v>0</v>
      </c>
      <c r="FV21" s="46">
        <v>3617396.172294619</v>
      </c>
      <c r="FW21" s="32">
        <v>0</v>
      </c>
      <c r="FX21" s="32">
        <v>0</v>
      </c>
      <c r="FY21" s="32">
        <v>0</v>
      </c>
      <c r="FZ21" s="32">
        <v>0</v>
      </c>
      <c r="GA21" s="32">
        <v>4732.3138167060006</v>
      </c>
      <c r="GB21" s="32">
        <v>16951.003341300002</v>
      </c>
      <c r="GC21" s="32">
        <v>0</v>
      </c>
      <c r="GD21" s="32">
        <v>153092.32006446001</v>
      </c>
      <c r="GE21" s="32">
        <v>0</v>
      </c>
      <c r="GF21" s="32">
        <v>0</v>
      </c>
      <c r="GG21" s="32">
        <v>0</v>
      </c>
      <c r="GH21" s="32">
        <v>0</v>
      </c>
      <c r="GI21" s="46">
        <v>174775.637222466</v>
      </c>
      <c r="GJ21" s="32">
        <v>1512504.3800851321</v>
      </c>
      <c r="GK21" s="32">
        <v>0</v>
      </c>
      <c r="GL21" s="32">
        <v>0</v>
      </c>
      <c r="GM21" s="32">
        <v>0</v>
      </c>
      <c r="GN21" s="32">
        <v>55851.968836986001</v>
      </c>
      <c r="GO21" s="32">
        <v>0</v>
      </c>
      <c r="GP21" s="32">
        <v>0</v>
      </c>
      <c r="GQ21" s="32">
        <v>0</v>
      </c>
      <c r="GR21" s="32">
        <v>1613823.1300191421</v>
      </c>
      <c r="GS21" s="32">
        <v>10692.464354838001</v>
      </c>
      <c r="GT21" s="32">
        <v>0</v>
      </c>
      <c r="GU21" s="32">
        <v>20188.8354402</v>
      </c>
      <c r="GV21" s="32">
        <v>5048.4785981280002</v>
      </c>
      <c r="GW21" s="32">
        <v>2018999.0901850981</v>
      </c>
      <c r="GX21" s="32">
        <v>252169.98229080002</v>
      </c>
      <c r="GY21" s="32">
        <v>0</v>
      </c>
      <c r="GZ21" s="32">
        <v>0</v>
      </c>
      <c r="HA21" s="32">
        <v>122558.92850279401</v>
      </c>
      <c r="HB21" s="32">
        <v>76285.863726240001</v>
      </c>
      <c r="HC21" s="32">
        <v>0</v>
      </c>
      <c r="HD21" s="46">
        <v>5688123.1220393572</v>
      </c>
      <c r="HE21" s="32">
        <v>0</v>
      </c>
      <c r="HF21" s="32">
        <v>11115.287134812001</v>
      </c>
      <c r="HG21" s="32">
        <v>0</v>
      </c>
      <c r="HH21" s="32">
        <v>232610.936937288</v>
      </c>
      <c r="HI21" s="32">
        <v>22499.75874216</v>
      </c>
      <c r="HJ21" s="32">
        <v>4017.4512787920003</v>
      </c>
      <c r="HK21" s="32">
        <v>0</v>
      </c>
      <c r="HL21" s="32">
        <v>0</v>
      </c>
      <c r="HM21" s="32">
        <v>23760.608653613999</v>
      </c>
      <c r="HN21" s="32">
        <v>1171.968245994</v>
      </c>
      <c r="HO21" s="32">
        <v>0</v>
      </c>
      <c r="HP21" s="32">
        <v>0</v>
      </c>
      <c r="HQ21" s="32">
        <v>0</v>
      </c>
      <c r="HR21" s="32">
        <v>0</v>
      </c>
      <c r="HS21" s="32">
        <v>0</v>
      </c>
      <c r="HT21" s="32">
        <v>0</v>
      </c>
      <c r="HU21" s="32">
        <v>0</v>
      </c>
      <c r="HV21" s="32">
        <v>0</v>
      </c>
      <c r="HW21" s="32">
        <v>0</v>
      </c>
      <c r="HX21" s="32">
        <v>0</v>
      </c>
      <c r="HY21" s="32">
        <v>0</v>
      </c>
      <c r="HZ21" s="32">
        <v>0</v>
      </c>
      <c r="IA21" s="32">
        <v>0</v>
      </c>
      <c r="IB21" s="32">
        <v>0</v>
      </c>
      <c r="IC21" s="32">
        <v>0</v>
      </c>
      <c r="ID21" s="32">
        <v>0</v>
      </c>
      <c r="IE21" s="32">
        <v>0</v>
      </c>
      <c r="IF21" s="32">
        <v>0</v>
      </c>
      <c r="IG21" s="32">
        <v>0</v>
      </c>
      <c r="IH21" s="32">
        <v>0</v>
      </c>
      <c r="II21" s="32">
        <v>0</v>
      </c>
      <c r="IJ21" s="32">
        <v>0</v>
      </c>
      <c r="IK21" s="32">
        <v>0</v>
      </c>
      <c r="IL21" s="32">
        <v>0</v>
      </c>
      <c r="IM21" s="32">
        <v>0</v>
      </c>
      <c r="IN21" s="46">
        <v>295176.01099266001</v>
      </c>
    </row>
    <row r="22" spans="1:253">
      <c r="A22" s="54">
        <v>1941</v>
      </c>
      <c r="B22" s="46">
        <v>47784600.346485622</v>
      </c>
      <c r="C22" s="32">
        <v>1580138.24854788</v>
      </c>
      <c r="D22" s="33"/>
      <c r="E22" s="32">
        <v>0</v>
      </c>
      <c r="F22" s="32">
        <v>0</v>
      </c>
      <c r="G22" s="32">
        <v>451614.09089265001</v>
      </c>
      <c r="H22" s="32">
        <v>22620.38385957</v>
      </c>
      <c r="I22" s="32">
        <v>0</v>
      </c>
      <c r="J22" s="32"/>
      <c r="K22" s="32">
        <v>0</v>
      </c>
      <c r="L22" s="32">
        <v>0</v>
      </c>
      <c r="M22" s="46">
        <v>2054372.7233000998</v>
      </c>
      <c r="N22" s="32">
        <v>233173.43090584202</v>
      </c>
      <c r="O22" s="32">
        <v>4916093.1666395646</v>
      </c>
      <c r="P22" s="32">
        <v>652616.16811620607</v>
      </c>
      <c r="Q22" s="32">
        <v>205354.73935494001</v>
      </c>
      <c r="R22" s="32">
        <v>15159.402913242</v>
      </c>
      <c r="S22" s="32">
        <v>0</v>
      </c>
      <c r="T22" s="32">
        <v>0</v>
      </c>
      <c r="U22" s="32">
        <v>0</v>
      </c>
      <c r="V22" s="32">
        <v>454519.25161511404</v>
      </c>
      <c r="W22" s="32">
        <v>0</v>
      </c>
      <c r="X22" s="32">
        <v>0</v>
      </c>
      <c r="Y22" s="32">
        <v>0</v>
      </c>
      <c r="Z22" s="32">
        <v>156721.23149138401</v>
      </c>
      <c r="AA22" s="32">
        <v>56810.621085876002</v>
      </c>
      <c r="AB22" s="32">
        <v>0</v>
      </c>
      <c r="AC22" s="32"/>
      <c r="AD22" s="46">
        <v>6690448.0121221691</v>
      </c>
      <c r="AE22" s="32">
        <v>1986768.0588131461</v>
      </c>
      <c r="AF22" s="32">
        <v>0</v>
      </c>
      <c r="AG22" s="32">
        <v>825793.20509846997</v>
      </c>
      <c r="AH22" s="32">
        <v>0</v>
      </c>
      <c r="AI22" s="32">
        <v>4519945.0442081885</v>
      </c>
      <c r="AJ22" s="32">
        <v>571382.13510000007</v>
      </c>
      <c r="AK22" s="32">
        <v>0</v>
      </c>
      <c r="AL22" s="32">
        <v>0</v>
      </c>
      <c r="AM22" s="32">
        <v>0</v>
      </c>
      <c r="AN22" s="32">
        <v>0</v>
      </c>
      <c r="AO22" s="32">
        <v>0</v>
      </c>
      <c r="AP22" s="32">
        <v>0</v>
      </c>
      <c r="AQ22" s="32">
        <v>0</v>
      </c>
      <c r="AR22" s="32">
        <v>0</v>
      </c>
      <c r="AS22" s="32">
        <v>241114.372845654</v>
      </c>
      <c r="AT22" s="32">
        <v>0</v>
      </c>
      <c r="AU22" s="46">
        <v>8145002.8160654595</v>
      </c>
      <c r="AV22" s="32">
        <v>0</v>
      </c>
      <c r="AW22" s="32">
        <v>0</v>
      </c>
      <c r="AX22" s="32">
        <v>330813.74962788599</v>
      </c>
      <c r="AY22" s="32">
        <v>0</v>
      </c>
      <c r="AZ22" s="32">
        <v>0</v>
      </c>
      <c r="BA22" s="32">
        <v>0</v>
      </c>
      <c r="BB22" s="32">
        <v>0</v>
      </c>
      <c r="BC22" s="32">
        <v>0</v>
      </c>
      <c r="BD22" s="32">
        <v>0</v>
      </c>
      <c r="BE22" s="32">
        <v>0</v>
      </c>
      <c r="BF22" s="32">
        <v>0</v>
      </c>
      <c r="BG22" s="32">
        <v>0</v>
      </c>
      <c r="BH22" s="32">
        <v>0</v>
      </c>
      <c r="BI22" s="32"/>
      <c r="BJ22" s="32">
        <v>0</v>
      </c>
      <c r="BK22" s="32">
        <v>0</v>
      </c>
      <c r="BL22" s="46">
        <v>330813.74962788599</v>
      </c>
      <c r="BM22" s="32">
        <v>24104.707672752</v>
      </c>
      <c r="BN22" s="32">
        <v>91466.852186807999</v>
      </c>
      <c r="BO22" s="32">
        <v>1175334.3216387781</v>
      </c>
      <c r="BP22" s="32">
        <v>0</v>
      </c>
      <c r="BQ22" s="32">
        <v>0</v>
      </c>
      <c r="BR22" s="32">
        <v>0</v>
      </c>
      <c r="BS22" s="32">
        <v>0</v>
      </c>
      <c r="BT22" s="32">
        <v>0</v>
      </c>
      <c r="BU22" s="32">
        <v>0</v>
      </c>
      <c r="BV22" s="32">
        <v>219509.77944848401</v>
      </c>
      <c r="BW22" s="32">
        <v>1432587.065455812</v>
      </c>
      <c r="BX22" s="32">
        <v>0</v>
      </c>
      <c r="BY22" s="32">
        <v>0</v>
      </c>
      <c r="BZ22" s="32">
        <v>0</v>
      </c>
      <c r="CA22" s="32">
        <v>0</v>
      </c>
      <c r="CB22" s="32">
        <v>12172.978953786</v>
      </c>
      <c r="CC22" s="32">
        <v>10556.602380492001</v>
      </c>
      <c r="CD22" s="32">
        <v>633556.12982734805</v>
      </c>
      <c r="CE22" s="32">
        <v>0</v>
      </c>
      <c r="CF22" s="32">
        <v>27237.151511178003</v>
      </c>
      <c r="CG22" s="32">
        <v>0</v>
      </c>
      <c r="CH22" s="32">
        <v>0</v>
      </c>
      <c r="CI22" s="32">
        <v>0</v>
      </c>
      <c r="CJ22" s="32">
        <v>0</v>
      </c>
      <c r="CK22" s="32">
        <v>0</v>
      </c>
      <c r="CL22" s="32"/>
      <c r="CM22" s="46">
        <v>3626525.5890754382</v>
      </c>
      <c r="CN22" s="32">
        <v>174886.104435252</v>
      </c>
      <c r="CO22" s="32">
        <v>49896.897251166003</v>
      </c>
      <c r="CP22" s="32">
        <v>37542.345752226</v>
      </c>
      <c r="CQ22" s="32">
        <v>0</v>
      </c>
      <c r="CR22" s="32">
        <v>3766.0431393480003</v>
      </c>
      <c r="CS22" s="32">
        <v>56660.791992671999</v>
      </c>
      <c r="CT22" s="32">
        <v>0</v>
      </c>
      <c r="CU22" s="32">
        <v>0</v>
      </c>
      <c r="CV22" s="32">
        <v>16577.700346368001</v>
      </c>
      <c r="CW22" s="32">
        <v>0</v>
      </c>
      <c r="CX22" s="32">
        <v>0</v>
      </c>
      <c r="CY22" s="32">
        <v>132.05276011200002</v>
      </c>
      <c r="CZ22" s="32">
        <v>0</v>
      </c>
      <c r="DA22" s="32"/>
      <c r="DB22" s="32">
        <v>0</v>
      </c>
      <c r="DC22" s="46">
        <v>339461.93567714398</v>
      </c>
      <c r="DD22" s="32">
        <v>109954.23860248801</v>
      </c>
      <c r="DE22" s="32">
        <v>0</v>
      </c>
      <c r="DF22" s="32">
        <v>0</v>
      </c>
      <c r="DG22" s="32">
        <v>0</v>
      </c>
      <c r="DH22" s="32">
        <v>0</v>
      </c>
      <c r="DI22" s="46">
        <v>109954.23860248801</v>
      </c>
      <c r="DJ22" s="32">
        <v>10318981.057098925</v>
      </c>
      <c r="DK22" s="32">
        <v>740814.71449024207</v>
      </c>
      <c r="DL22" s="32">
        <v>14828.001274884</v>
      </c>
      <c r="DM22" s="46">
        <v>11074623.772864051</v>
      </c>
      <c r="DN22" s="32">
        <v>49468.995518880001</v>
      </c>
      <c r="DO22" s="32">
        <v>97154.009038169999</v>
      </c>
      <c r="DP22" s="32">
        <v>70202.548594542008</v>
      </c>
      <c r="DQ22" s="32">
        <v>0</v>
      </c>
      <c r="DR22" s="32">
        <v>88776.277199525997</v>
      </c>
      <c r="DS22" s="32">
        <v>2574768.5258780103</v>
      </c>
      <c r="DT22" s="32">
        <v>0</v>
      </c>
      <c r="DU22" s="32">
        <v>119881.050896292</v>
      </c>
      <c r="DV22" s="32">
        <v>0</v>
      </c>
      <c r="DW22" s="32">
        <v>53902.920887256005</v>
      </c>
      <c r="DX22" s="32">
        <v>0</v>
      </c>
      <c r="DY22" s="32">
        <v>0</v>
      </c>
      <c r="DZ22" s="32">
        <v>21232.560140316</v>
      </c>
      <c r="EA22" s="32">
        <v>6535.3418874660001</v>
      </c>
      <c r="EB22" s="32">
        <v>27.934237716000002</v>
      </c>
      <c r="EC22" s="32">
        <v>9012.6008776440012</v>
      </c>
      <c r="ED22" s="32">
        <v>0</v>
      </c>
      <c r="EE22" s="32"/>
      <c r="EF22" s="46">
        <v>3090962.7651558183</v>
      </c>
      <c r="EG22" s="32">
        <v>0</v>
      </c>
      <c r="EH22" s="32">
        <v>0</v>
      </c>
      <c r="EI22" s="32">
        <v>3697.4772831360001</v>
      </c>
      <c r="EJ22" s="32">
        <v>0</v>
      </c>
      <c r="EK22" s="32">
        <v>95599.849630698009</v>
      </c>
      <c r="EL22" s="32">
        <v>0</v>
      </c>
      <c r="EM22" s="32">
        <v>0</v>
      </c>
      <c r="EN22" s="32">
        <v>0</v>
      </c>
      <c r="EO22" s="32">
        <v>0</v>
      </c>
      <c r="EP22" s="32"/>
      <c r="EQ22" s="32">
        <v>0</v>
      </c>
      <c r="ER22" s="32">
        <v>0</v>
      </c>
      <c r="ES22" s="32">
        <v>0</v>
      </c>
      <c r="ET22" s="32">
        <v>0</v>
      </c>
      <c r="EU22" s="32"/>
      <c r="EV22" s="32">
        <v>3349001.476843134</v>
      </c>
      <c r="EW22" s="32">
        <v>77865.417895271996</v>
      </c>
      <c r="EX22" s="32">
        <v>0</v>
      </c>
      <c r="EY22" s="32">
        <v>0</v>
      </c>
      <c r="EZ22" s="32">
        <v>0</v>
      </c>
      <c r="FA22" s="32">
        <v>0</v>
      </c>
      <c r="FB22" s="32">
        <v>0</v>
      </c>
      <c r="FC22" s="32">
        <v>0</v>
      </c>
      <c r="FD22" s="32">
        <v>0</v>
      </c>
      <c r="FE22" s="32">
        <v>0</v>
      </c>
      <c r="FF22" s="32">
        <v>5330.3604514440003</v>
      </c>
      <c r="FG22" s="32">
        <v>0</v>
      </c>
      <c r="FH22" s="32">
        <v>0</v>
      </c>
      <c r="FI22" s="32">
        <v>0</v>
      </c>
      <c r="FJ22" s="32">
        <v>0</v>
      </c>
      <c r="FK22" s="32">
        <v>4444.0832730000002</v>
      </c>
      <c r="FL22" s="32">
        <v>0</v>
      </c>
      <c r="FM22" s="32">
        <v>216275.75656381799</v>
      </c>
      <c r="FN22" s="32">
        <v>0</v>
      </c>
      <c r="FO22" s="32">
        <v>0</v>
      </c>
      <c r="FP22" s="32">
        <v>0</v>
      </c>
      <c r="FQ22" s="32">
        <v>0</v>
      </c>
      <c r="FR22" s="32">
        <v>0</v>
      </c>
      <c r="FS22" s="32">
        <v>0</v>
      </c>
      <c r="FT22" s="32">
        <v>0</v>
      </c>
      <c r="FU22" s="32">
        <v>0</v>
      </c>
      <c r="FV22" s="46">
        <v>3752214.4219405022</v>
      </c>
      <c r="FW22" s="32">
        <v>0</v>
      </c>
      <c r="FX22" s="32">
        <v>0</v>
      </c>
      <c r="FY22" s="32">
        <v>0</v>
      </c>
      <c r="FZ22" s="32">
        <v>0</v>
      </c>
      <c r="GA22" s="32">
        <v>4776.7546494360004</v>
      </c>
      <c r="GB22" s="32">
        <v>17013.220507122001</v>
      </c>
      <c r="GC22" s="32">
        <v>0</v>
      </c>
      <c r="GD22" s="32">
        <v>151155.96949551001</v>
      </c>
      <c r="GE22" s="32">
        <v>0</v>
      </c>
      <c r="GF22" s="32">
        <v>0</v>
      </c>
      <c r="GG22" s="32">
        <v>0</v>
      </c>
      <c r="GH22" s="32">
        <v>0</v>
      </c>
      <c r="GI22" s="46">
        <v>172945.94465206802</v>
      </c>
      <c r="GJ22" s="32">
        <v>2090929.752303798</v>
      </c>
      <c r="GK22" s="32">
        <v>0</v>
      </c>
      <c r="GL22" s="32">
        <v>0</v>
      </c>
      <c r="GM22" s="32">
        <v>0</v>
      </c>
      <c r="GN22" s="32">
        <v>59794.505569175999</v>
      </c>
      <c r="GO22" s="32">
        <v>0</v>
      </c>
      <c r="GP22" s="32">
        <v>0</v>
      </c>
      <c r="GQ22" s="32">
        <v>238266.35033670001</v>
      </c>
      <c r="GR22" s="32">
        <v>1613823.1300191421</v>
      </c>
      <c r="GS22" s="32">
        <v>690120.421726092</v>
      </c>
      <c r="GT22" s="32">
        <v>0</v>
      </c>
      <c r="GU22" s="32">
        <v>42929.84441718</v>
      </c>
      <c r="GV22" s="32">
        <v>4107.6026823299999</v>
      </c>
      <c r="GW22" s="32">
        <v>1874854.6143563041</v>
      </c>
      <c r="GX22" s="32">
        <v>371070.79539087601</v>
      </c>
      <c r="GY22" s="32">
        <v>0</v>
      </c>
      <c r="GZ22" s="32">
        <v>0</v>
      </c>
      <c r="HA22" s="32">
        <v>0</v>
      </c>
      <c r="HB22" s="32">
        <v>43939.286189190003</v>
      </c>
      <c r="HC22" s="32">
        <v>0</v>
      </c>
      <c r="HD22" s="46">
        <v>7029836.3029907877</v>
      </c>
      <c r="HE22" s="32">
        <v>0</v>
      </c>
      <c r="HF22" s="32">
        <v>12289.794856962</v>
      </c>
      <c r="HG22" s="32">
        <v>0</v>
      </c>
      <c r="HH22" s="32">
        <v>228799.18322713202</v>
      </c>
      <c r="HI22" s="32">
        <v>21675.698729538002</v>
      </c>
      <c r="HJ22" s="32">
        <v>4099.9842538620005</v>
      </c>
      <c r="HK22" s="32">
        <v>0</v>
      </c>
      <c r="HL22" s="32">
        <v>0</v>
      </c>
      <c r="HM22" s="32">
        <v>26000.426623206</v>
      </c>
      <c r="HN22" s="32">
        <v>1404.3303142680002</v>
      </c>
      <c r="HO22" s="32">
        <v>0</v>
      </c>
      <c r="HP22" s="32">
        <v>0</v>
      </c>
      <c r="HQ22" s="32">
        <v>107094.788450832</v>
      </c>
      <c r="HR22" s="32">
        <v>144643.482893448</v>
      </c>
      <c r="HS22" s="32">
        <v>0</v>
      </c>
      <c r="HT22" s="32">
        <v>0</v>
      </c>
      <c r="HU22" s="32">
        <v>0</v>
      </c>
      <c r="HV22" s="32">
        <v>0</v>
      </c>
      <c r="HW22" s="32">
        <v>0</v>
      </c>
      <c r="HX22" s="32">
        <v>0</v>
      </c>
      <c r="HY22" s="32">
        <v>0</v>
      </c>
      <c r="HZ22" s="32">
        <v>0</v>
      </c>
      <c r="IA22" s="32">
        <v>0</v>
      </c>
      <c r="IB22" s="32">
        <v>0</v>
      </c>
      <c r="IC22" s="32">
        <v>0</v>
      </c>
      <c r="ID22" s="32">
        <v>0</v>
      </c>
      <c r="IE22" s="32">
        <v>0</v>
      </c>
      <c r="IF22" s="32">
        <v>0</v>
      </c>
      <c r="IG22" s="32">
        <v>0</v>
      </c>
      <c r="IH22" s="32">
        <v>0</v>
      </c>
      <c r="II22" s="32">
        <v>0</v>
      </c>
      <c r="IJ22" s="32">
        <v>691919.64058261807</v>
      </c>
      <c r="IK22" s="32">
        <v>129504.39578945401</v>
      </c>
      <c r="IL22" s="32">
        <v>0</v>
      </c>
      <c r="IM22" s="32">
        <v>0</v>
      </c>
      <c r="IN22" s="46">
        <v>1367431.7257213201</v>
      </c>
    </row>
    <row r="23" spans="1:253">
      <c r="A23" s="54">
        <v>1942</v>
      </c>
      <c r="B23" s="46">
        <v>51055769.418623507</v>
      </c>
      <c r="C23" s="32">
        <v>1830769.3082881442</v>
      </c>
      <c r="D23" s="33"/>
      <c r="E23" s="32">
        <v>0</v>
      </c>
      <c r="F23" s="32">
        <v>0</v>
      </c>
      <c r="G23" s="32">
        <v>441306.357175446</v>
      </c>
      <c r="H23" s="32">
        <v>23022.890830296001</v>
      </c>
      <c r="I23" s="32">
        <v>0</v>
      </c>
      <c r="J23" s="32"/>
      <c r="K23" s="32">
        <v>0</v>
      </c>
      <c r="L23" s="32">
        <v>0</v>
      </c>
      <c r="M23" s="46">
        <v>2295098.5562938862</v>
      </c>
      <c r="N23" s="32">
        <v>234232.392462894</v>
      </c>
      <c r="O23" s="32">
        <v>4960475.5914179757</v>
      </c>
      <c r="P23" s="32">
        <v>671227.98886352999</v>
      </c>
      <c r="Q23" s="32">
        <v>205354.73935494001</v>
      </c>
      <c r="R23" s="32">
        <v>13649.684338500001</v>
      </c>
      <c r="S23" s="32">
        <v>0</v>
      </c>
      <c r="T23" s="32">
        <v>0</v>
      </c>
      <c r="U23" s="32">
        <v>0</v>
      </c>
      <c r="V23" s="32">
        <v>463285.523305626</v>
      </c>
      <c r="W23" s="32">
        <v>0</v>
      </c>
      <c r="X23" s="32">
        <v>0</v>
      </c>
      <c r="Y23" s="32">
        <v>0</v>
      </c>
      <c r="Z23" s="32">
        <v>158540.76615715801</v>
      </c>
      <c r="AA23" s="32">
        <v>57454.378291421999</v>
      </c>
      <c r="AB23" s="32">
        <v>0</v>
      </c>
      <c r="AC23" s="32"/>
      <c r="AD23" s="46">
        <v>6764221.0641920445</v>
      </c>
      <c r="AE23" s="32">
        <v>2035134.9216803221</v>
      </c>
      <c r="AF23" s="32">
        <v>0</v>
      </c>
      <c r="AG23" s="32">
        <v>914685.02846309403</v>
      </c>
      <c r="AH23" s="32">
        <v>0</v>
      </c>
      <c r="AI23" s="32">
        <v>4605614.2723308485</v>
      </c>
      <c r="AJ23" s="32">
        <v>571382.13510000007</v>
      </c>
      <c r="AK23" s="32">
        <v>0</v>
      </c>
      <c r="AL23" s="32">
        <v>0</v>
      </c>
      <c r="AM23" s="32">
        <v>0</v>
      </c>
      <c r="AN23" s="32">
        <v>0</v>
      </c>
      <c r="AO23" s="32">
        <v>0</v>
      </c>
      <c r="AP23" s="32">
        <v>0</v>
      </c>
      <c r="AQ23" s="32">
        <v>0</v>
      </c>
      <c r="AR23" s="32">
        <v>0</v>
      </c>
      <c r="AS23" s="32">
        <v>543723.43054692599</v>
      </c>
      <c r="AT23" s="32">
        <v>0</v>
      </c>
      <c r="AU23" s="46">
        <v>8670539.7881211918</v>
      </c>
      <c r="AV23" s="32">
        <v>0</v>
      </c>
      <c r="AW23" s="32">
        <v>0</v>
      </c>
      <c r="AX23" s="32">
        <v>353426.51505898801</v>
      </c>
      <c r="AY23" s="32">
        <v>0</v>
      </c>
      <c r="AZ23" s="32">
        <v>0</v>
      </c>
      <c r="BA23" s="32">
        <v>0</v>
      </c>
      <c r="BB23" s="32">
        <v>0</v>
      </c>
      <c r="BC23" s="32">
        <v>0</v>
      </c>
      <c r="BD23" s="32">
        <v>0</v>
      </c>
      <c r="BE23" s="32">
        <v>0</v>
      </c>
      <c r="BF23" s="32">
        <v>0</v>
      </c>
      <c r="BG23" s="32">
        <v>0</v>
      </c>
      <c r="BH23" s="32">
        <v>0</v>
      </c>
      <c r="BI23" s="32"/>
      <c r="BJ23" s="32">
        <v>0</v>
      </c>
      <c r="BK23" s="32">
        <v>0</v>
      </c>
      <c r="BL23" s="46">
        <v>353426.51505898801</v>
      </c>
      <c r="BM23" s="32">
        <v>24870.359733786001</v>
      </c>
      <c r="BN23" s="32">
        <v>95838.560389361999</v>
      </c>
      <c r="BO23" s="32">
        <v>1203173.328998928</v>
      </c>
      <c r="BP23" s="32">
        <v>0</v>
      </c>
      <c r="BQ23" s="32">
        <v>0</v>
      </c>
      <c r="BR23" s="32">
        <v>0</v>
      </c>
      <c r="BS23" s="32">
        <v>0</v>
      </c>
      <c r="BT23" s="32">
        <v>0</v>
      </c>
      <c r="BU23" s="32">
        <v>0</v>
      </c>
      <c r="BV23" s="32">
        <v>189093.203789994</v>
      </c>
      <c r="BW23" s="32">
        <v>1259387.1731881441</v>
      </c>
      <c r="BX23" s="32">
        <v>0</v>
      </c>
      <c r="BY23" s="32">
        <v>0</v>
      </c>
      <c r="BZ23" s="32">
        <v>0</v>
      </c>
      <c r="CA23" s="32">
        <v>0</v>
      </c>
      <c r="CB23" s="32">
        <v>11946.965575902001</v>
      </c>
      <c r="CC23" s="32">
        <v>14124.566379672</v>
      </c>
      <c r="CD23" s="32">
        <v>671787.94335592806</v>
      </c>
      <c r="CE23" s="32">
        <v>0</v>
      </c>
      <c r="CF23" s="32">
        <v>27741.237528144</v>
      </c>
      <c r="CG23" s="32">
        <v>0</v>
      </c>
      <c r="CH23" s="32">
        <v>0</v>
      </c>
      <c r="CI23" s="32">
        <v>0</v>
      </c>
      <c r="CJ23" s="32">
        <v>0</v>
      </c>
      <c r="CK23" s="32">
        <v>0</v>
      </c>
      <c r="CL23" s="32"/>
      <c r="CM23" s="46">
        <v>3497963.33893986</v>
      </c>
      <c r="CN23" s="32">
        <v>180723.09037981799</v>
      </c>
      <c r="CO23" s="32">
        <v>51007.918069416002</v>
      </c>
      <c r="CP23" s="32">
        <v>37475.049634092</v>
      </c>
      <c r="CQ23" s="32">
        <v>0</v>
      </c>
      <c r="CR23" s="32">
        <v>3247.9900035240003</v>
      </c>
      <c r="CS23" s="32">
        <v>56514.772113702005</v>
      </c>
      <c r="CT23" s="32">
        <v>0</v>
      </c>
      <c r="CU23" s="32">
        <v>0</v>
      </c>
      <c r="CV23" s="32">
        <v>15725.70609603</v>
      </c>
      <c r="CW23" s="32">
        <v>0</v>
      </c>
      <c r="CX23" s="32">
        <v>0</v>
      </c>
      <c r="CY23" s="32">
        <v>0</v>
      </c>
      <c r="CZ23" s="32">
        <v>0</v>
      </c>
      <c r="DA23" s="32"/>
      <c r="DB23" s="32">
        <v>0</v>
      </c>
      <c r="DC23" s="46">
        <v>344694.52629658207</v>
      </c>
      <c r="DD23" s="32">
        <v>113861.22266849401</v>
      </c>
      <c r="DE23" s="32">
        <v>0</v>
      </c>
      <c r="DF23" s="32">
        <v>0</v>
      </c>
      <c r="DG23" s="32">
        <v>10402.964073054</v>
      </c>
      <c r="DH23" s="32">
        <v>0</v>
      </c>
      <c r="DI23" s="46">
        <v>124264.18674154801</v>
      </c>
      <c r="DJ23" s="32">
        <v>10832541.85960296</v>
      </c>
      <c r="DK23" s="32">
        <v>874767.00276693003</v>
      </c>
      <c r="DL23" s="32">
        <v>31053.984173646</v>
      </c>
      <c r="DM23" s="46">
        <v>11738362.846543536</v>
      </c>
      <c r="DN23" s="32">
        <v>51476.451420198006</v>
      </c>
      <c r="DO23" s="32">
        <v>99143.688606395997</v>
      </c>
      <c r="DP23" s="32">
        <v>69532.126889357998</v>
      </c>
      <c r="DQ23" s="32">
        <v>0</v>
      </c>
      <c r="DR23" s="32">
        <v>87859.526307210006</v>
      </c>
      <c r="DS23" s="32">
        <v>2561851.4804105163</v>
      </c>
      <c r="DT23" s="32">
        <v>0</v>
      </c>
      <c r="DU23" s="32">
        <v>145991.944732284</v>
      </c>
      <c r="DV23" s="32">
        <v>0</v>
      </c>
      <c r="DW23" s="32">
        <v>54107.348717813999</v>
      </c>
      <c r="DX23" s="32">
        <v>0</v>
      </c>
      <c r="DY23" s="32">
        <v>0</v>
      </c>
      <c r="DZ23" s="32">
        <v>21285.889139592</v>
      </c>
      <c r="EA23" s="32">
        <v>6709.296004152</v>
      </c>
      <c r="EB23" s="32">
        <v>4781.8336017480005</v>
      </c>
      <c r="EC23" s="32">
        <v>8481.8503610400003</v>
      </c>
      <c r="ED23" s="32">
        <v>0</v>
      </c>
      <c r="EE23" s="32"/>
      <c r="EF23" s="46">
        <v>3111221.4361903085</v>
      </c>
      <c r="EG23" s="32">
        <v>0</v>
      </c>
      <c r="EH23" s="32">
        <v>0</v>
      </c>
      <c r="EI23" s="32">
        <v>3683.510164278</v>
      </c>
      <c r="EJ23" s="32">
        <v>0</v>
      </c>
      <c r="EK23" s="32">
        <v>129562.80374104201</v>
      </c>
      <c r="EL23" s="32">
        <v>0</v>
      </c>
      <c r="EM23" s="32">
        <v>0</v>
      </c>
      <c r="EN23" s="32">
        <v>0</v>
      </c>
      <c r="EO23" s="32">
        <v>0</v>
      </c>
      <c r="EP23" s="32"/>
      <c r="EQ23" s="32">
        <v>0</v>
      </c>
      <c r="ER23" s="32">
        <v>0</v>
      </c>
      <c r="ES23" s="32">
        <v>0</v>
      </c>
      <c r="ET23" s="32">
        <v>0</v>
      </c>
      <c r="EU23" s="32"/>
      <c r="EV23" s="32">
        <v>3488199.0531200403</v>
      </c>
      <c r="EW23" s="32">
        <v>82312.040644428009</v>
      </c>
      <c r="EX23" s="32">
        <v>0</v>
      </c>
      <c r="EY23" s="32">
        <v>0</v>
      </c>
      <c r="EZ23" s="32">
        <v>0</v>
      </c>
      <c r="FA23" s="32">
        <v>0</v>
      </c>
      <c r="FB23" s="32">
        <v>0</v>
      </c>
      <c r="FC23" s="32">
        <v>0</v>
      </c>
      <c r="FD23" s="32">
        <v>0</v>
      </c>
      <c r="FE23" s="32">
        <v>0</v>
      </c>
      <c r="FF23" s="32">
        <v>5772.2293025879999</v>
      </c>
      <c r="FG23" s="32">
        <v>0</v>
      </c>
      <c r="FH23" s="32">
        <v>0</v>
      </c>
      <c r="FI23" s="32">
        <v>0</v>
      </c>
      <c r="FJ23" s="32">
        <v>0</v>
      </c>
      <c r="FK23" s="32">
        <v>8083.1526045480005</v>
      </c>
      <c r="FL23" s="32">
        <v>0</v>
      </c>
      <c r="FM23" s="32">
        <v>249923.81563081802</v>
      </c>
      <c r="FN23" s="32">
        <v>0</v>
      </c>
      <c r="FO23" s="32">
        <v>0</v>
      </c>
      <c r="FP23" s="32">
        <v>0</v>
      </c>
      <c r="FQ23" s="32">
        <v>0</v>
      </c>
      <c r="FR23" s="32">
        <v>0</v>
      </c>
      <c r="FS23" s="32">
        <v>0</v>
      </c>
      <c r="FT23" s="32">
        <v>0</v>
      </c>
      <c r="FU23" s="32">
        <v>0</v>
      </c>
      <c r="FV23" s="46">
        <v>3967536.6052077422</v>
      </c>
      <c r="FW23" s="32">
        <v>0</v>
      </c>
      <c r="FX23" s="32">
        <v>0</v>
      </c>
      <c r="FY23" s="32">
        <v>0</v>
      </c>
      <c r="FZ23" s="32">
        <v>0</v>
      </c>
      <c r="GA23" s="32">
        <v>4651.0505797140004</v>
      </c>
      <c r="GB23" s="32">
        <v>19038.452741532001</v>
      </c>
      <c r="GC23" s="32">
        <v>0</v>
      </c>
      <c r="GD23" s="32">
        <v>150736.95592977002</v>
      </c>
      <c r="GE23" s="32">
        <v>0</v>
      </c>
      <c r="GF23" s="32">
        <v>0</v>
      </c>
      <c r="GG23" s="32">
        <v>0</v>
      </c>
      <c r="GH23" s="32">
        <v>0</v>
      </c>
      <c r="GI23" s="46">
        <v>174426.45925101603</v>
      </c>
      <c r="GJ23" s="32">
        <v>1495734.9492889862</v>
      </c>
      <c r="GK23" s="32">
        <v>0</v>
      </c>
      <c r="GL23" s="32">
        <v>0</v>
      </c>
      <c r="GM23" s="32">
        <v>0</v>
      </c>
      <c r="GN23" s="32">
        <v>48038.000704974002</v>
      </c>
      <c r="GO23" s="32">
        <v>0</v>
      </c>
      <c r="GP23" s="32">
        <v>0</v>
      </c>
      <c r="GQ23" s="32">
        <v>634739.52571604401</v>
      </c>
      <c r="GR23" s="32">
        <v>1613823.1300191421</v>
      </c>
      <c r="GS23" s="32">
        <v>2019193.3601110321</v>
      </c>
      <c r="GT23" s="32">
        <v>0</v>
      </c>
      <c r="GU23" s="32">
        <v>72137.629425414008</v>
      </c>
      <c r="GV23" s="32">
        <v>3590.8192845840003</v>
      </c>
      <c r="GW23" s="32">
        <v>1746678.3645964381</v>
      </c>
      <c r="GX23" s="32">
        <v>346840.383648402</v>
      </c>
      <c r="GY23" s="32">
        <v>0</v>
      </c>
      <c r="GZ23" s="32">
        <v>0</v>
      </c>
      <c r="HA23" s="32">
        <v>0</v>
      </c>
      <c r="HB23" s="32">
        <v>28668.146325084002</v>
      </c>
      <c r="HC23" s="32">
        <v>0</v>
      </c>
      <c r="HD23" s="46">
        <v>8009444.3091201</v>
      </c>
      <c r="HE23" s="32">
        <v>0</v>
      </c>
      <c r="HF23" s="32">
        <v>11040.372588210001</v>
      </c>
      <c r="HG23" s="32">
        <v>0</v>
      </c>
      <c r="HH23" s="32">
        <v>287373.47050335002</v>
      </c>
      <c r="HI23" s="32">
        <v>22273.745364276001</v>
      </c>
      <c r="HJ23" s="32">
        <v>4248.5436089880004</v>
      </c>
      <c r="HK23" s="32">
        <v>0</v>
      </c>
      <c r="HL23" s="32">
        <v>0</v>
      </c>
      <c r="HM23" s="32">
        <v>25957.255528554</v>
      </c>
      <c r="HN23" s="32">
        <v>1571.9357405640001</v>
      </c>
      <c r="HO23" s="32">
        <v>0</v>
      </c>
      <c r="HP23" s="32">
        <v>0</v>
      </c>
      <c r="HQ23" s="32">
        <v>24114.865577376</v>
      </c>
      <c r="HR23" s="32">
        <v>266943.38482833002</v>
      </c>
      <c r="HS23" s="32">
        <v>0</v>
      </c>
      <c r="HT23" s="32">
        <v>0</v>
      </c>
      <c r="HU23" s="32">
        <v>0</v>
      </c>
      <c r="HV23" s="32">
        <v>0</v>
      </c>
      <c r="HW23" s="32">
        <v>0</v>
      </c>
      <c r="HX23" s="32">
        <v>0</v>
      </c>
      <c r="HY23" s="32">
        <v>0</v>
      </c>
      <c r="HZ23" s="32">
        <v>0</v>
      </c>
      <c r="IA23" s="32">
        <v>0</v>
      </c>
      <c r="IB23" s="32">
        <v>0</v>
      </c>
      <c r="IC23" s="32">
        <v>0</v>
      </c>
      <c r="ID23" s="32">
        <v>0</v>
      </c>
      <c r="IE23" s="32">
        <v>0</v>
      </c>
      <c r="IF23" s="32">
        <v>0</v>
      </c>
      <c r="IG23" s="32">
        <v>0</v>
      </c>
      <c r="IH23" s="32">
        <v>0</v>
      </c>
      <c r="II23" s="32">
        <v>0</v>
      </c>
      <c r="IJ23" s="32">
        <v>1361047.482665136</v>
      </c>
      <c r="IK23" s="32">
        <v>0</v>
      </c>
      <c r="IL23" s="32">
        <v>0</v>
      </c>
      <c r="IM23" s="32">
        <v>0</v>
      </c>
      <c r="IN23" s="46">
        <v>2004571.0564047839</v>
      </c>
    </row>
    <row r="24" spans="1:253">
      <c r="A24" s="54">
        <v>1943</v>
      </c>
      <c r="B24" s="46">
        <v>53718546.030163854</v>
      </c>
      <c r="C24" s="32">
        <v>2017566.825633114</v>
      </c>
      <c r="D24" s="33"/>
      <c r="E24" s="32">
        <v>0</v>
      </c>
      <c r="F24" s="32">
        <v>0</v>
      </c>
      <c r="G24" s="32">
        <v>509104.02185025602</v>
      </c>
      <c r="H24" s="32">
        <v>24771.320163701999</v>
      </c>
      <c r="I24" s="32">
        <v>0</v>
      </c>
      <c r="J24" s="32"/>
      <c r="K24" s="32">
        <v>0</v>
      </c>
      <c r="L24" s="32">
        <v>0</v>
      </c>
      <c r="M24" s="46">
        <v>2551442.1676470721</v>
      </c>
      <c r="N24" s="32">
        <v>247855.41230175601</v>
      </c>
      <c r="O24" s="32">
        <v>5116893.3555087186</v>
      </c>
      <c r="P24" s="32">
        <v>705016.98885718803</v>
      </c>
      <c r="Q24" s="32">
        <v>294157.681054104</v>
      </c>
      <c r="R24" s="32">
        <v>19934.887824600002</v>
      </c>
      <c r="S24" s="32">
        <v>0</v>
      </c>
      <c r="T24" s="32">
        <v>0</v>
      </c>
      <c r="U24" s="32">
        <v>0</v>
      </c>
      <c r="V24" s="32">
        <v>470440.49737515603</v>
      </c>
      <c r="W24" s="32">
        <v>0</v>
      </c>
      <c r="X24" s="32">
        <v>0</v>
      </c>
      <c r="Y24" s="32">
        <v>0</v>
      </c>
      <c r="Z24" s="32">
        <v>162129.045965586</v>
      </c>
      <c r="AA24" s="32">
        <v>63029.798191920003</v>
      </c>
      <c r="AB24" s="32">
        <v>0</v>
      </c>
      <c r="AC24" s="32"/>
      <c r="AD24" s="46">
        <v>7079457.6670790287</v>
      </c>
      <c r="AE24" s="32">
        <v>2081748.2762617802</v>
      </c>
      <c r="AF24" s="32">
        <v>0</v>
      </c>
      <c r="AG24" s="32">
        <v>1406967.560256006</v>
      </c>
      <c r="AH24" s="32">
        <v>0</v>
      </c>
      <c r="AI24" s="32">
        <v>4728989.642417796</v>
      </c>
      <c r="AJ24" s="32">
        <v>571382.13510000007</v>
      </c>
      <c r="AK24" s="32">
        <v>0</v>
      </c>
      <c r="AL24" s="32">
        <v>0</v>
      </c>
      <c r="AM24" s="32">
        <v>0</v>
      </c>
      <c r="AN24" s="32">
        <v>0</v>
      </c>
      <c r="AO24" s="32">
        <v>0</v>
      </c>
      <c r="AP24" s="32">
        <v>0</v>
      </c>
      <c r="AQ24" s="32">
        <v>0</v>
      </c>
      <c r="AR24" s="32">
        <v>901.51403538</v>
      </c>
      <c r="AS24" s="32">
        <v>656645.04703770007</v>
      </c>
      <c r="AT24" s="32">
        <v>126973.80780000001</v>
      </c>
      <c r="AU24" s="46">
        <v>9573607.9829086624</v>
      </c>
      <c r="AV24" s="32">
        <v>0</v>
      </c>
      <c r="AW24" s="32">
        <v>0</v>
      </c>
      <c r="AX24" s="32">
        <v>416799.14253196801</v>
      </c>
      <c r="AY24" s="32">
        <v>0</v>
      </c>
      <c r="AZ24" s="32">
        <v>0</v>
      </c>
      <c r="BA24" s="32">
        <v>0</v>
      </c>
      <c r="BB24" s="32">
        <v>0</v>
      </c>
      <c r="BC24" s="32">
        <v>0</v>
      </c>
      <c r="BD24" s="32">
        <v>0</v>
      </c>
      <c r="BE24" s="32">
        <v>0</v>
      </c>
      <c r="BF24" s="32">
        <v>0</v>
      </c>
      <c r="BG24" s="32">
        <v>0</v>
      </c>
      <c r="BH24" s="32">
        <v>0</v>
      </c>
      <c r="BI24" s="32"/>
      <c r="BJ24" s="32">
        <v>0</v>
      </c>
      <c r="BK24" s="32">
        <v>0</v>
      </c>
      <c r="BL24" s="46">
        <v>416799.14253196801</v>
      </c>
      <c r="BM24" s="32">
        <v>26550.223210980002</v>
      </c>
      <c r="BN24" s="32">
        <v>97542.548890038001</v>
      </c>
      <c r="BO24" s="32">
        <v>1247414.8128506821</v>
      </c>
      <c r="BP24" s="32">
        <v>0</v>
      </c>
      <c r="BQ24" s="32">
        <v>0</v>
      </c>
      <c r="BR24" s="32">
        <v>0</v>
      </c>
      <c r="BS24" s="32">
        <v>0</v>
      </c>
      <c r="BT24" s="32">
        <v>0</v>
      </c>
      <c r="BU24" s="32">
        <v>0</v>
      </c>
      <c r="BV24" s="32">
        <v>195077.479351608</v>
      </c>
      <c r="BW24" s="32">
        <v>1152760.9180880941</v>
      </c>
      <c r="BX24" s="32">
        <v>0</v>
      </c>
      <c r="BY24" s="32">
        <v>0</v>
      </c>
      <c r="BZ24" s="32">
        <v>0</v>
      </c>
      <c r="CA24" s="32">
        <v>0</v>
      </c>
      <c r="CB24" s="32">
        <v>12781.183493148001</v>
      </c>
      <c r="CC24" s="32">
        <v>9813.8056048620001</v>
      </c>
      <c r="CD24" s="32">
        <v>738638.38342455006</v>
      </c>
      <c r="CE24" s="32">
        <v>0</v>
      </c>
      <c r="CF24" s="32">
        <v>30123.266162472002</v>
      </c>
      <c r="CG24" s="32">
        <v>0</v>
      </c>
      <c r="CH24" s="32">
        <v>0</v>
      </c>
      <c r="CI24" s="32">
        <v>0</v>
      </c>
      <c r="CJ24" s="32">
        <v>0</v>
      </c>
      <c r="CK24" s="32">
        <v>0</v>
      </c>
      <c r="CL24" s="32"/>
      <c r="CM24" s="46">
        <v>3510702.6210764339</v>
      </c>
      <c r="CN24" s="32">
        <v>186783.55022611201</v>
      </c>
      <c r="CO24" s="32">
        <v>51552.635704878005</v>
      </c>
      <c r="CP24" s="32">
        <v>34908.908978454005</v>
      </c>
      <c r="CQ24" s="32">
        <v>0</v>
      </c>
      <c r="CR24" s="32">
        <v>0</v>
      </c>
      <c r="CS24" s="32">
        <v>60185.584897200002</v>
      </c>
      <c r="CT24" s="32">
        <v>0</v>
      </c>
      <c r="CU24" s="32">
        <v>0</v>
      </c>
      <c r="CV24" s="32">
        <v>15038.777795832</v>
      </c>
      <c r="CW24" s="32">
        <v>0</v>
      </c>
      <c r="CX24" s="32">
        <v>0</v>
      </c>
      <c r="CY24" s="32">
        <v>0</v>
      </c>
      <c r="CZ24" s="32">
        <v>0</v>
      </c>
      <c r="DA24" s="32"/>
      <c r="DB24" s="32">
        <v>0</v>
      </c>
      <c r="DC24" s="46">
        <v>348469.45760247606</v>
      </c>
      <c r="DD24" s="32">
        <v>117345.383954526</v>
      </c>
      <c r="DE24" s="32">
        <v>0</v>
      </c>
      <c r="DF24" s="32">
        <v>0</v>
      </c>
      <c r="DG24" s="32">
        <v>10053.786101604001</v>
      </c>
      <c r="DH24" s="32">
        <v>0</v>
      </c>
      <c r="DI24" s="46">
        <v>127399.17005612999</v>
      </c>
      <c r="DJ24" s="32">
        <v>10860269.130012246</v>
      </c>
      <c r="DK24" s="32">
        <v>794144.98350432003</v>
      </c>
      <c r="DL24" s="32">
        <v>34569.888911628004</v>
      </c>
      <c r="DM24" s="46">
        <v>11688984.002428193</v>
      </c>
      <c r="DN24" s="32">
        <v>55495.172437068002</v>
      </c>
      <c r="DO24" s="32">
        <v>104359.77263082001</v>
      </c>
      <c r="DP24" s="32">
        <v>71323.727317416007</v>
      </c>
      <c r="DQ24" s="32">
        <v>0</v>
      </c>
      <c r="DR24" s="32">
        <v>93956.808557766009</v>
      </c>
      <c r="DS24" s="32">
        <v>2744726.7768325442</v>
      </c>
      <c r="DT24" s="32">
        <v>0</v>
      </c>
      <c r="DU24" s="32">
        <v>156413.95487650801</v>
      </c>
      <c r="DV24" s="32">
        <v>0</v>
      </c>
      <c r="DW24" s="32">
        <v>56024.653215594</v>
      </c>
      <c r="DX24" s="32">
        <v>0</v>
      </c>
      <c r="DY24" s="32">
        <v>0</v>
      </c>
      <c r="DZ24" s="32">
        <v>20101.223512818</v>
      </c>
      <c r="EA24" s="32">
        <v>7029.2699998080006</v>
      </c>
      <c r="EB24" s="32">
        <v>7651.4416580280003</v>
      </c>
      <c r="EC24" s="32">
        <v>6837.5395500300001</v>
      </c>
      <c r="ED24" s="32">
        <v>0</v>
      </c>
      <c r="EE24" s="32"/>
      <c r="EF24" s="46">
        <v>3323920.3405884006</v>
      </c>
      <c r="EG24" s="32">
        <v>0</v>
      </c>
      <c r="EH24" s="32">
        <v>0</v>
      </c>
      <c r="EI24" s="32">
        <v>3736.8391635540002</v>
      </c>
      <c r="EJ24" s="32">
        <v>0</v>
      </c>
      <c r="EK24" s="32">
        <v>189226.52628818402</v>
      </c>
      <c r="EL24" s="32">
        <v>0</v>
      </c>
      <c r="EM24" s="32">
        <v>0</v>
      </c>
      <c r="EN24" s="32">
        <v>0</v>
      </c>
      <c r="EO24" s="32">
        <v>0</v>
      </c>
      <c r="EP24" s="32"/>
      <c r="EQ24" s="32">
        <v>0</v>
      </c>
      <c r="ER24" s="32">
        <v>0</v>
      </c>
      <c r="ES24" s="32">
        <v>0</v>
      </c>
      <c r="ET24" s="32">
        <v>0</v>
      </c>
      <c r="EU24" s="32"/>
      <c r="EV24" s="32">
        <v>3674152.1946431403</v>
      </c>
      <c r="EW24" s="32">
        <v>93498.433111607999</v>
      </c>
      <c r="EX24" s="32">
        <v>0</v>
      </c>
      <c r="EY24" s="32">
        <v>0</v>
      </c>
      <c r="EZ24" s="32">
        <v>0</v>
      </c>
      <c r="FA24" s="32">
        <v>0</v>
      </c>
      <c r="FB24" s="32">
        <v>0</v>
      </c>
      <c r="FC24" s="32">
        <v>0</v>
      </c>
      <c r="FD24" s="32">
        <v>0</v>
      </c>
      <c r="FE24" s="32">
        <v>0</v>
      </c>
      <c r="FF24" s="32">
        <v>5857.3017538140002</v>
      </c>
      <c r="FG24" s="32">
        <v>0</v>
      </c>
      <c r="FH24" s="32">
        <v>0</v>
      </c>
      <c r="FI24" s="32">
        <v>0</v>
      </c>
      <c r="FJ24" s="32">
        <v>0</v>
      </c>
      <c r="FK24" s="32">
        <v>11417.484797376001</v>
      </c>
      <c r="FL24" s="32">
        <v>0</v>
      </c>
      <c r="FM24" s="32">
        <v>253561.61522428802</v>
      </c>
      <c r="FN24" s="32">
        <v>0</v>
      </c>
      <c r="FO24" s="32">
        <v>0</v>
      </c>
      <c r="FP24" s="32">
        <v>0</v>
      </c>
      <c r="FQ24" s="32">
        <v>0</v>
      </c>
      <c r="FR24" s="32">
        <v>0</v>
      </c>
      <c r="FS24" s="32">
        <v>0</v>
      </c>
      <c r="FT24" s="32">
        <v>0</v>
      </c>
      <c r="FU24" s="32">
        <v>0</v>
      </c>
      <c r="FV24" s="46">
        <v>4231450.3949819645</v>
      </c>
      <c r="FW24" s="32">
        <v>0</v>
      </c>
      <c r="FX24" s="32">
        <v>0</v>
      </c>
      <c r="FY24" s="32">
        <v>0</v>
      </c>
      <c r="FZ24" s="32">
        <v>0</v>
      </c>
      <c r="GA24" s="32">
        <v>4729.7743405500005</v>
      </c>
      <c r="GB24" s="32">
        <v>19126.064668914001</v>
      </c>
      <c r="GC24" s="32">
        <v>0</v>
      </c>
      <c r="GD24" s="32">
        <v>154024.30781371202</v>
      </c>
      <c r="GE24" s="32">
        <v>0</v>
      </c>
      <c r="GF24" s="32">
        <v>0</v>
      </c>
      <c r="GG24" s="32">
        <v>0</v>
      </c>
      <c r="GH24" s="32">
        <v>0</v>
      </c>
      <c r="GI24" s="46">
        <v>177880.14682317601</v>
      </c>
      <c r="GJ24" s="32">
        <v>1521694.744293696</v>
      </c>
      <c r="GK24" s="32">
        <v>0</v>
      </c>
      <c r="GL24" s="32">
        <v>0</v>
      </c>
      <c r="GM24" s="32">
        <v>0</v>
      </c>
      <c r="GN24" s="32">
        <v>42514.640065674001</v>
      </c>
      <c r="GO24" s="32">
        <v>0</v>
      </c>
      <c r="GP24" s="32">
        <v>0</v>
      </c>
      <c r="GQ24" s="32">
        <v>888816.65460000001</v>
      </c>
      <c r="GR24" s="32">
        <v>1613823.1300191421</v>
      </c>
      <c r="GS24" s="32">
        <v>4101965.0452636802</v>
      </c>
      <c r="GT24" s="32">
        <v>0</v>
      </c>
      <c r="GU24" s="32">
        <v>47499.631759902004</v>
      </c>
      <c r="GV24" s="32">
        <v>3717.7930923839999</v>
      </c>
      <c r="GW24" s="32">
        <v>1738652.3502054</v>
      </c>
      <c r="GX24" s="32">
        <v>295169.66230227001</v>
      </c>
      <c r="GY24" s="32">
        <v>0</v>
      </c>
      <c r="GZ24" s="32">
        <v>0</v>
      </c>
      <c r="HA24" s="32">
        <v>0</v>
      </c>
      <c r="HB24" s="32">
        <v>655.18484824799998</v>
      </c>
      <c r="HC24" s="32">
        <v>0</v>
      </c>
      <c r="HD24" s="46">
        <v>10254508.836450396</v>
      </c>
      <c r="HE24" s="32">
        <v>0</v>
      </c>
      <c r="HF24" s="32">
        <v>10975.615946232001</v>
      </c>
      <c r="HG24" s="32">
        <v>0</v>
      </c>
      <c r="HH24" s="32">
        <v>279584.89713289798</v>
      </c>
      <c r="HI24" s="32">
        <v>23443.174134114</v>
      </c>
      <c r="HJ24" s="32">
        <v>4353.9318694620006</v>
      </c>
      <c r="HK24" s="32">
        <v>0</v>
      </c>
      <c r="HL24" s="32">
        <v>0</v>
      </c>
      <c r="HM24" s="32">
        <v>28930.98210723</v>
      </c>
      <c r="HN24" s="32">
        <v>1899.5281646880001</v>
      </c>
      <c r="HO24" s="32">
        <v>0</v>
      </c>
      <c r="HP24" s="32">
        <v>0</v>
      </c>
      <c r="HQ24" s="32">
        <v>0</v>
      </c>
      <c r="HR24" s="32">
        <v>84734.700897251998</v>
      </c>
      <c r="HS24" s="32">
        <v>0</v>
      </c>
      <c r="HT24" s="32">
        <v>0</v>
      </c>
      <c r="HU24" s="32">
        <v>0</v>
      </c>
      <c r="HV24" s="32">
        <v>0</v>
      </c>
      <c r="HW24" s="32">
        <v>0</v>
      </c>
      <c r="HX24" s="32">
        <v>0</v>
      </c>
      <c r="HY24" s="32">
        <v>0</v>
      </c>
      <c r="HZ24" s="32">
        <v>0</v>
      </c>
      <c r="IA24" s="32">
        <v>0</v>
      </c>
      <c r="IB24" s="32">
        <v>0</v>
      </c>
      <c r="IC24" s="32">
        <v>0</v>
      </c>
      <c r="ID24" s="32">
        <v>0</v>
      </c>
      <c r="IE24" s="32">
        <v>0</v>
      </c>
      <c r="IF24" s="32">
        <v>0</v>
      </c>
      <c r="IG24" s="32">
        <v>0</v>
      </c>
      <c r="IH24" s="32">
        <v>0</v>
      </c>
      <c r="II24" s="32">
        <v>0</v>
      </c>
      <c r="IJ24" s="32">
        <v>0</v>
      </c>
      <c r="IK24" s="32">
        <v>0</v>
      </c>
      <c r="IL24" s="32">
        <v>0</v>
      </c>
      <c r="IM24" s="32">
        <v>0</v>
      </c>
      <c r="IN24" s="46">
        <v>433922.83025187597</v>
      </c>
    </row>
    <row r="25" spans="1:253">
      <c r="A25" s="54">
        <v>1944</v>
      </c>
      <c r="B25" s="46">
        <v>58398012.078325421</v>
      </c>
      <c r="C25" s="32">
        <v>2203361.2498964639</v>
      </c>
      <c r="D25" s="33"/>
      <c r="E25" s="32">
        <v>0</v>
      </c>
      <c r="F25" s="32">
        <v>0</v>
      </c>
      <c r="G25" s="32">
        <v>666107.13519495598</v>
      </c>
      <c r="H25" s="32">
        <v>26496.894211704002</v>
      </c>
      <c r="I25" s="32">
        <v>0</v>
      </c>
      <c r="J25" s="32"/>
      <c r="K25" s="32">
        <v>0</v>
      </c>
      <c r="L25" s="32">
        <v>0</v>
      </c>
      <c r="M25" s="46">
        <v>2895965.2793031237</v>
      </c>
      <c r="N25" s="32">
        <v>260681.03662763402</v>
      </c>
      <c r="O25" s="32">
        <v>5205658.2050655419</v>
      </c>
      <c r="P25" s="32">
        <v>753588.27955492202</v>
      </c>
      <c r="Q25" s="32">
        <v>205239.19318984202</v>
      </c>
      <c r="R25" s="32">
        <v>18284.228323200001</v>
      </c>
      <c r="S25" s="32">
        <v>0</v>
      </c>
      <c r="T25" s="32">
        <v>0</v>
      </c>
      <c r="U25" s="32">
        <v>0</v>
      </c>
      <c r="V25" s="32">
        <v>497198.95763092802</v>
      </c>
      <c r="W25" s="32">
        <v>0</v>
      </c>
      <c r="X25" s="32">
        <v>0</v>
      </c>
      <c r="Y25" s="32">
        <v>0</v>
      </c>
      <c r="Z25" s="32">
        <v>170466.14618573402</v>
      </c>
      <c r="AA25" s="32">
        <v>71377.056316692004</v>
      </c>
      <c r="AB25" s="32">
        <v>0</v>
      </c>
      <c r="AC25" s="32"/>
      <c r="AD25" s="46">
        <v>7182493.1028944943</v>
      </c>
      <c r="AE25" s="32">
        <v>2049870.2320755122</v>
      </c>
      <c r="AF25" s="32">
        <v>0</v>
      </c>
      <c r="AG25" s="32">
        <v>1544384.9637475561</v>
      </c>
      <c r="AH25" s="32">
        <v>0</v>
      </c>
      <c r="AI25" s="32">
        <v>4701829.9449293762</v>
      </c>
      <c r="AJ25" s="32">
        <v>571382.13510000007</v>
      </c>
      <c r="AK25" s="32">
        <v>0</v>
      </c>
      <c r="AL25" s="32">
        <v>0</v>
      </c>
      <c r="AM25" s="32">
        <v>0</v>
      </c>
      <c r="AN25" s="32">
        <v>0</v>
      </c>
      <c r="AO25" s="32">
        <v>0</v>
      </c>
      <c r="AP25" s="32">
        <v>0</v>
      </c>
      <c r="AQ25" s="32">
        <v>0</v>
      </c>
      <c r="AR25" s="32">
        <v>1752384.56751897</v>
      </c>
      <c r="AS25" s="32">
        <v>723490.40815401007</v>
      </c>
      <c r="AT25" s="32">
        <v>126973.80780000001</v>
      </c>
      <c r="AU25" s="46">
        <v>11470316.059325425</v>
      </c>
      <c r="AV25" s="32">
        <v>0</v>
      </c>
      <c r="AW25" s="32">
        <v>0</v>
      </c>
      <c r="AX25" s="32">
        <v>383076.16891836602</v>
      </c>
      <c r="AY25" s="32">
        <v>0</v>
      </c>
      <c r="AZ25" s="32">
        <v>0</v>
      </c>
      <c r="BA25" s="32">
        <v>0</v>
      </c>
      <c r="BB25" s="32">
        <v>0</v>
      </c>
      <c r="BC25" s="32">
        <v>0</v>
      </c>
      <c r="BD25" s="32">
        <v>0</v>
      </c>
      <c r="BE25" s="32">
        <v>0</v>
      </c>
      <c r="BF25" s="32">
        <v>0</v>
      </c>
      <c r="BG25" s="32">
        <v>0</v>
      </c>
      <c r="BH25" s="32">
        <v>0</v>
      </c>
      <c r="BI25" s="32"/>
      <c r="BJ25" s="32">
        <v>0</v>
      </c>
      <c r="BK25" s="32">
        <v>0</v>
      </c>
      <c r="BL25" s="46">
        <v>383076.16891836602</v>
      </c>
      <c r="BM25" s="32">
        <v>27006.059180982</v>
      </c>
      <c r="BN25" s="32">
        <v>97979.338788870009</v>
      </c>
      <c r="BO25" s="32">
        <v>1308593.332924878</v>
      </c>
      <c r="BP25" s="32">
        <v>0</v>
      </c>
      <c r="BQ25" s="32">
        <v>0</v>
      </c>
      <c r="BR25" s="32">
        <v>0</v>
      </c>
      <c r="BS25" s="32">
        <v>0</v>
      </c>
      <c r="BT25" s="32">
        <v>0</v>
      </c>
      <c r="BU25" s="32">
        <v>0</v>
      </c>
      <c r="BV25" s="32">
        <v>207239.03066269201</v>
      </c>
      <c r="BW25" s="32">
        <v>1320352.3772652361</v>
      </c>
      <c r="BX25" s="32">
        <v>0</v>
      </c>
      <c r="BY25" s="32">
        <v>0</v>
      </c>
      <c r="BZ25" s="32">
        <v>0</v>
      </c>
      <c r="CA25" s="32">
        <v>0</v>
      </c>
      <c r="CB25" s="32">
        <v>13267.493177022001</v>
      </c>
      <c r="CC25" s="32">
        <v>17436.043287095999</v>
      </c>
      <c r="CD25" s="32">
        <v>735168.18925737601</v>
      </c>
      <c r="CE25" s="32">
        <v>0</v>
      </c>
      <c r="CF25" s="32">
        <v>30349.279540356001</v>
      </c>
      <c r="CG25" s="32">
        <v>0</v>
      </c>
      <c r="CH25" s="32">
        <v>0</v>
      </c>
      <c r="CI25" s="32">
        <v>0</v>
      </c>
      <c r="CJ25" s="32">
        <v>0</v>
      </c>
      <c r="CK25" s="32">
        <v>0</v>
      </c>
      <c r="CL25" s="32"/>
      <c r="CM25" s="46">
        <v>3757391.1440845076</v>
      </c>
      <c r="CN25" s="32">
        <v>195438.08496576</v>
      </c>
      <c r="CO25" s="32">
        <v>51527.240943318</v>
      </c>
      <c r="CP25" s="32">
        <v>34545.763888146001</v>
      </c>
      <c r="CQ25" s="32">
        <v>0</v>
      </c>
      <c r="CR25" s="32">
        <v>0</v>
      </c>
      <c r="CS25" s="32">
        <v>64257.634913346003</v>
      </c>
      <c r="CT25" s="32">
        <v>0</v>
      </c>
      <c r="CU25" s="32">
        <v>0</v>
      </c>
      <c r="CV25" s="32">
        <v>15151.784484774</v>
      </c>
      <c r="CW25" s="32">
        <v>0</v>
      </c>
      <c r="CX25" s="32">
        <v>0</v>
      </c>
      <c r="CY25" s="32">
        <v>0</v>
      </c>
      <c r="CZ25" s="32">
        <v>0</v>
      </c>
      <c r="DA25" s="32"/>
      <c r="DB25" s="32">
        <v>0</v>
      </c>
      <c r="DC25" s="46">
        <v>360920.50919534406</v>
      </c>
      <c r="DD25" s="32">
        <v>126344.017713312</v>
      </c>
      <c r="DE25" s="32">
        <v>0</v>
      </c>
      <c r="DF25" s="32">
        <v>0</v>
      </c>
      <c r="DG25" s="32">
        <v>11527.952010162</v>
      </c>
      <c r="DH25" s="32">
        <v>0</v>
      </c>
      <c r="DI25" s="46">
        <v>137871.969723474</v>
      </c>
      <c r="DJ25" s="32">
        <v>10603331.281238556</v>
      </c>
      <c r="DK25" s="32">
        <v>751265.92861026002</v>
      </c>
      <c r="DL25" s="32">
        <v>13525.250006856</v>
      </c>
      <c r="DM25" s="46">
        <v>11368122.459855672</v>
      </c>
      <c r="DN25" s="32">
        <v>59220.583957920004</v>
      </c>
      <c r="DO25" s="32">
        <v>116313.08689711201</v>
      </c>
      <c r="DP25" s="32">
        <v>72589.656181181999</v>
      </c>
      <c r="DQ25" s="32">
        <v>0</v>
      </c>
      <c r="DR25" s="32">
        <v>103098.922719366</v>
      </c>
      <c r="DS25" s="32">
        <v>2873852.790674754</v>
      </c>
      <c r="DT25" s="32">
        <v>0</v>
      </c>
      <c r="DU25" s="32">
        <v>165848.10879604801</v>
      </c>
      <c r="DV25" s="32">
        <v>0</v>
      </c>
      <c r="DW25" s="32">
        <v>59329.781432628006</v>
      </c>
      <c r="DX25" s="32">
        <v>0</v>
      </c>
      <c r="DY25" s="32">
        <v>0</v>
      </c>
      <c r="DZ25" s="32">
        <v>20122.809060144002</v>
      </c>
      <c r="EA25" s="32">
        <v>6704.2170518399998</v>
      </c>
      <c r="EB25" s="32">
        <v>3230.2136704320001</v>
      </c>
      <c r="EC25" s="32">
        <v>5914.4399673240005</v>
      </c>
      <c r="ED25" s="32">
        <v>0</v>
      </c>
      <c r="EE25" s="32"/>
      <c r="EF25" s="46">
        <v>3486224.6104087499</v>
      </c>
      <c r="EG25" s="32">
        <v>0</v>
      </c>
      <c r="EH25" s="32">
        <v>0</v>
      </c>
      <c r="EI25" s="32">
        <v>2809.9303666139999</v>
      </c>
      <c r="EJ25" s="32">
        <v>0</v>
      </c>
      <c r="EK25" s="32">
        <v>221617.544657964</v>
      </c>
      <c r="EL25" s="32">
        <v>0</v>
      </c>
      <c r="EM25" s="32">
        <v>0</v>
      </c>
      <c r="EN25" s="32">
        <v>0</v>
      </c>
      <c r="EO25" s="32">
        <v>0</v>
      </c>
      <c r="EP25" s="32"/>
      <c r="EQ25" s="32">
        <v>0</v>
      </c>
      <c r="ER25" s="32">
        <v>0</v>
      </c>
      <c r="ES25" s="32">
        <v>0</v>
      </c>
      <c r="ET25" s="32">
        <v>0</v>
      </c>
      <c r="EU25" s="32"/>
      <c r="EV25" s="32">
        <v>4055283.1248260103</v>
      </c>
      <c r="EW25" s="32">
        <v>95881.731484014002</v>
      </c>
      <c r="EX25" s="32">
        <v>0</v>
      </c>
      <c r="EY25" s="32">
        <v>0</v>
      </c>
      <c r="EZ25" s="32">
        <v>0</v>
      </c>
      <c r="FA25" s="32">
        <v>0</v>
      </c>
      <c r="FB25" s="32">
        <v>0</v>
      </c>
      <c r="FC25" s="32">
        <v>0</v>
      </c>
      <c r="FD25" s="32">
        <v>0</v>
      </c>
      <c r="FE25" s="32">
        <v>0</v>
      </c>
      <c r="FF25" s="32">
        <v>5983.0058235360002</v>
      </c>
      <c r="FG25" s="32">
        <v>0</v>
      </c>
      <c r="FH25" s="32">
        <v>0</v>
      </c>
      <c r="FI25" s="32">
        <v>0</v>
      </c>
      <c r="FJ25" s="32">
        <v>0</v>
      </c>
      <c r="FK25" s="32">
        <v>17833.47130551</v>
      </c>
      <c r="FL25" s="32">
        <v>0</v>
      </c>
      <c r="FM25" s="32">
        <v>278438.32364846399</v>
      </c>
      <c r="FN25" s="32">
        <v>0</v>
      </c>
      <c r="FO25" s="32">
        <v>0</v>
      </c>
      <c r="FP25" s="32">
        <v>0</v>
      </c>
      <c r="FQ25" s="32">
        <v>0</v>
      </c>
      <c r="FR25" s="32">
        <v>0</v>
      </c>
      <c r="FS25" s="32">
        <v>0</v>
      </c>
      <c r="FT25" s="32">
        <v>0</v>
      </c>
      <c r="FU25" s="32">
        <v>0</v>
      </c>
      <c r="FV25" s="46">
        <v>4677847.1321121119</v>
      </c>
      <c r="FW25" s="32">
        <v>0</v>
      </c>
      <c r="FX25" s="32">
        <v>0</v>
      </c>
      <c r="FY25" s="32">
        <v>0</v>
      </c>
      <c r="FZ25" s="32">
        <v>0</v>
      </c>
      <c r="GA25" s="32">
        <v>4885.9521241439998</v>
      </c>
      <c r="GB25" s="32">
        <v>19618.723043178001</v>
      </c>
      <c r="GC25" s="32">
        <v>0</v>
      </c>
      <c r="GD25" s="32">
        <v>157754.798286876</v>
      </c>
      <c r="GE25" s="32">
        <v>0</v>
      </c>
      <c r="GF25" s="32">
        <v>0</v>
      </c>
      <c r="GG25" s="32">
        <v>0</v>
      </c>
      <c r="GH25" s="32">
        <v>0</v>
      </c>
      <c r="GI25" s="46">
        <v>182259.47345419799</v>
      </c>
      <c r="GJ25" s="32">
        <v>1315471.5040934042</v>
      </c>
      <c r="GK25" s="32">
        <v>0</v>
      </c>
      <c r="GL25" s="32">
        <v>0</v>
      </c>
      <c r="GM25" s="32">
        <v>0</v>
      </c>
      <c r="GN25" s="32">
        <v>42547.653255702004</v>
      </c>
      <c r="GO25" s="32">
        <v>0</v>
      </c>
      <c r="GP25" s="32">
        <v>0</v>
      </c>
      <c r="GQ25" s="32">
        <v>1081816.8424559999</v>
      </c>
      <c r="GR25" s="32">
        <v>1613823.1300191421</v>
      </c>
      <c r="GS25" s="32">
        <v>6006179.8131975783</v>
      </c>
      <c r="GT25" s="32">
        <v>0</v>
      </c>
      <c r="GU25" s="32">
        <v>62741.567648214004</v>
      </c>
      <c r="GV25" s="32">
        <v>3663.1943550300002</v>
      </c>
      <c r="GW25" s="32">
        <v>1710000.71047533</v>
      </c>
      <c r="GX25" s="32">
        <v>293449.16720657999</v>
      </c>
      <c r="GY25" s="32">
        <v>0</v>
      </c>
      <c r="GZ25" s="32">
        <v>0</v>
      </c>
      <c r="HA25" s="32">
        <v>0</v>
      </c>
      <c r="HB25" s="32">
        <v>0</v>
      </c>
      <c r="HC25" s="32">
        <v>0</v>
      </c>
      <c r="HD25" s="46">
        <v>12129693.582706979</v>
      </c>
      <c r="HE25" s="32">
        <v>0</v>
      </c>
      <c r="HF25" s="32">
        <v>14428.033780314001</v>
      </c>
      <c r="HG25" s="32">
        <v>0</v>
      </c>
      <c r="HH25" s="32">
        <v>285080.32353448198</v>
      </c>
      <c r="HI25" s="32">
        <v>24372.622407210001</v>
      </c>
      <c r="HJ25" s="32">
        <v>4328.5371079020006</v>
      </c>
      <c r="HK25" s="32">
        <v>0</v>
      </c>
      <c r="HL25" s="32">
        <v>0</v>
      </c>
      <c r="HM25" s="32">
        <v>28843.370179848</v>
      </c>
      <c r="HN25" s="32">
        <v>1013.250986244</v>
      </c>
      <c r="HO25" s="32">
        <v>0</v>
      </c>
      <c r="HP25" s="32">
        <v>0</v>
      </c>
      <c r="HQ25" s="32">
        <v>0</v>
      </c>
      <c r="HR25" s="32">
        <v>7760.6391327360006</v>
      </c>
      <c r="HS25" s="32">
        <v>0</v>
      </c>
      <c r="HT25" s="32">
        <v>0</v>
      </c>
      <c r="HU25" s="32">
        <v>0</v>
      </c>
      <c r="HV25" s="32">
        <v>0</v>
      </c>
      <c r="HW25" s="32">
        <v>0</v>
      </c>
      <c r="HX25" s="32">
        <v>0</v>
      </c>
      <c r="HY25" s="32">
        <v>0</v>
      </c>
      <c r="HZ25" s="32">
        <v>0</v>
      </c>
      <c r="IA25" s="32">
        <v>0</v>
      </c>
      <c r="IB25" s="32">
        <v>0</v>
      </c>
      <c r="IC25" s="32">
        <v>0</v>
      </c>
      <c r="ID25" s="32">
        <v>0</v>
      </c>
      <c r="IE25" s="32">
        <v>0</v>
      </c>
      <c r="IF25" s="32">
        <v>0</v>
      </c>
      <c r="IG25" s="32">
        <v>0</v>
      </c>
      <c r="IH25" s="32">
        <v>0</v>
      </c>
      <c r="II25" s="32">
        <v>0</v>
      </c>
      <c r="IJ25" s="32">
        <v>0</v>
      </c>
      <c r="IK25" s="32">
        <v>0</v>
      </c>
      <c r="IL25" s="32">
        <v>0</v>
      </c>
      <c r="IM25" s="32">
        <v>0</v>
      </c>
      <c r="IN25" s="46">
        <v>365826.77712873602</v>
      </c>
    </row>
    <row r="26" spans="1:253">
      <c r="A26" s="54">
        <v>1945</v>
      </c>
      <c r="B26" s="46">
        <v>64301484.048131652</v>
      </c>
      <c r="C26" s="32">
        <v>2341059.2655032519</v>
      </c>
      <c r="D26" s="32"/>
      <c r="E26" s="32">
        <v>0</v>
      </c>
      <c r="F26" s="32">
        <v>0</v>
      </c>
      <c r="G26" s="32">
        <v>687056.54374387802</v>
      </c>
      <c r="H26" s="32">
        <v>28324.047305946002</v>
      </c>
      <c r="I26" s="32">
        <v>0</v>
      </c>
      <c r="J26" s="32"/>
      <c r="K26" s="32">
        <v>0</v>
      </c>
      <c r="L26" s="32">
        <v>0</v>
      </c>
      <c r="M26" s="46">
        <v>3056439.8565530758</v>
      </c>
      <c r="N26" s="32">
        <v>278980.50180776999</v>
      </c>
      <c r="O26" s="32">
        <v>5346103.9338731226</v>
      </c>
      <c r="P26" s="32">
        <v>805251.382472586</v>
      </c>
      <c r="Q26" s="32">
        <v>205270.93664179201</v>
      </c>
      <c r="R26" s="32">
        <v>19173.0449778</v>
      </c>
      <c r="S26" s="32">
        <v>0</v>
      </c>
      <c r="T26" s="32">
        <v>0</v>
      </c>
      <c r="U26" s="32">
        <v>0</v>
      </c>
      <c r="V26" s="32">
        <v>559988.775326106</v>
      </c>
      <c r="W26" s="32">
        <v>0</v>
      </c>
      <c r="X26" s="32">
        <v>0</v>
      </c>
      <c r="Y26" s="32">
        <v>0</v>
      </c>
      <c r="Z26" s="32">
        <v>175432.091808792</v>
      </c>
      <c r="AA26" s="32">
        <v>90840.871314354008</v>
      </c>
      <c r="AB26" s="32">
        <v>0</v>
      </c>
      <c r="AC26" s="32"/>
      <c r="AD26" s="46">
        <v>7481041.5382223222</v>
      </c>
      <c r="AE26" s="32">
        <v>2097415.574406222</v>
      </c>
      <c r="AF26" s="32">
        <v>0</v>
      </c>
      <c r="AG26" s="32">
        <v>1507393.6843211821</v>
      </c>
      <c r="AH26" s="32">
        <v>0</v>
      </c>
      <c r="AI26" s="32">
        <v>4718850.7838649666</v>
      </c>
      <c r="AJ26" s="32">
        <v>317434.51949999999</v>
      </c>
      <c r="AK26" s="32">
        <v>0</v>
      </c>
      <c r="AL26" s="32">
        <v>0</v>
      </c>
      <c r="AM26" s="32">
        <v>0</v>
      </c>
      <c r="AN26" s="32">
        <v>0</v>
      </c>
      <c r="AO26" s="32">
        <v>0</v>
      </c>
      <c r="AP26" s="32">
        <v>0</v>
      </c>
      <c r="AQ26" s="32">
        <v>0</v>
      </c>
      <c r="AR26" s="32">
        <v>2730161.6113398061</v>
      </c>
      <c r="AS26" s="32">
        <v>736688.06573674199</v>
      </c>
      <c r="AT26" s="32">
        <v>1699698.0557104382</v>
      </c>
      <c r="AU26" s="46">
        <v>13807642.294879358</v>
      </c>
      <c r="AV26" s="32">
        <v>0</v>
      </c>
      <c r="AW26" s="32">
        <v>0</v>
      </c>
      <c r="AX26" s="32">
        <v>408309.67374246003</v>
      </c>
      <c r="AY26" s="32">
        <v>0</v>
      </c>
      <c r="AZ26" s="32">
        <v>0</v>
      </c>
      <c r="BA26" s="32">
        <v>0</v>
      </c>
      <c r="BB26" s="32">
        <v>0</v>
      </c>
      <c r="BC26" s="32">
        <v>0</v>
      </c>
      <c r="BD26" s="32">
        <v>0</v>
      </c>
      <c r="BE26" s="32">
        <v>0</v>
      </c>
      <c r="BF26" s="32">
        <v>0</v>
      </c>
      <c r="BG26" s="32">
        <v>0</v>
      </c>
      <c r="BH26" s="32">
        <v>0</v>
      </c>
      <c r="BI26" s="32"/>
      <c r="BJ26" s="32">
        <v>0</v>
      </c>
      <c r="BK26" s="32">
        <v>0</v>
      </c>
      <c r="BL26" s="46">
        <v>408309.67374246003</v>
      </c>
      <c r="BM26" s="32">
        <v>31250.793575736003</v>
      </c>
      <c r="BN26" s="32">
        <v>102022.18482922201</v>
      </c>
      <c r="BO26" s="32">
        <v>1427693.4949032001</v>
      </c>
      <c r="BP26" s="32">
        <v>0</v>
      </c>
      <c r="BQ26" s="32">
        <v>0</v>
      </c>
      <c r="BR26" s="32">
        <v>0</v>
      </c>
      <c r="BS26" s="32">
        <v>0</v>
      </c>
      <c r="BT26" s="32">
        <v>0</v>
      </c>
      <c r="BU26" s="32">
        <v>0</v>
      </c>
      <c r="BV26" s="32">
        <v>222249.87422080801</v>
      </c>
      <c r="BW26" s="32">
        <v>1037565.200699622</v>
      </c>
      <c r="BX26" s="32">
        <v>0</v>
      </c>
      <c r="BY26" s="32">
        <v>0</v>
      </c>
      <c r="BZ26" s="32">
        <v>0</v>
      </c>
      <c r="CA26" s="32">
        <v>0</v>
      </c>
      <c r="CB26" s="32">
        <v>13257.335272398001</v>
      </c>
      <c r="CC26" s="32">
        <v>10129.970386284</v>
      </c>
      <c r="CD26" s="32">
        <v>789759.30818290799</v>
      </c>
      <c r="CE26" s="32">
        <v>0</v>
      </c>
      <c r="CF26" s="32">
        <v>34318.480772184004</v>
      </c>
      <c r="CG26" s="32">
        <v>0</v>
      </c>
      <c r="CH26" s="32">
        <v>0</v>
      </c>
      <c r="CI26" s="32">
        <v>0</v>
      </c>
      <c r="CJ26" s="32">
        <v>0</v>
      </c>
      <c r="CK26" s="32">
        <v>0</v>
      </c>
      <c r="CL26" s="32"/>
      <c r="CM26" s="46">
        <v>3668246.6428423617</v>
      </c>
      <c r="CN26" s="32">
        <v>204038.02096805401</v>
      </c>
      <c r="CO26" s="32">
        <v>54498.428045838002</v>
      </c>
      <c r="CP26" s="32">
        <v>46995.545742936003</v>
      </c>
      <c r="CQ26" s="32">
        <v>0</v>
      </c>
      <c r="CR26" s="32">
        <v>0</v>
      </c>
      <c r="CS26" s="32">
        <v>70153.0288095</v>
      </c>
      <c r="CT26" s="32">
        <v>0</v>
      </c>
      <c r="CU26" s="32">
        <v>0</v>
      </c>
      <c r="CV26" s="32">
        <v>16895.134865868</v>
      </c>
      <c r="CW26" s="32">
        <v>0</v>
      </c>
      <c r="CX26" s="32">
        <v>0</v>
      </c>
      <c r="CY26" s="32">
        <v>0</v>
      </c>
      <c r="CZ26" s="32">
        <v>0</v>
      </c>
      <c r="DA26" s="32"/>
      <c r="DB26" s="32">
        <v>0</v>
      </c>
      <c r="DC26" s="46">
        <v>392580.15843219601</v>
      </c>
      <c r="DD26" s="32">
        <v>130970.943269544</v>
      </c>
      <c r="DE26" s="32">
        <v>0</v>
      </c>
      <c r="DF26" s="32">
        <v>0</v>
      </c>
      <c r="DG26" s="32">
        <v>11112.747658656001</v>
      </c>
      <c r="DH26" s="32">
        <v>0</v>
      </c>
      <c r="DI26" s="46">
        <v>142083.6909282</v>
      </c>
      <c r="DJ26" s="32">
        <v>11959082.686380355</v>
      </c>
      <c r="DK26" s="32">
        <v>798968.71846264205</v>
      </c>
      <c r="DL26" s="32">
        <v>0</v>
      </c>
      <c r="DM26" s="46">
        <v>12758051.404842997</v>
      </c>
      <c r="DN26" s="32">
        <v>65616.254656806006</v>
      </c>
      <c r="DO26" s="32">
        <v>117462.199857702</v>
      </c>
      <c r="DP26" s="32">
        <v>78030.483845412004</v>
      </c>
      <c r="DQ26" s="32">
        <v>0</v>
      </c>
      <c r="DR26" s="32">
        <v>107736.006180222</v>
      </c>
      <c r="DS26" s="32">
        <v>3077181.028057206</v>
      </c>
      <c r="DT26" s="32">
        <v>0</v>
      </c>
      <c r="DU26" s="32">
        <v>178528.982981034</v>
      </c>
      <c r="DV26" s="32">
        <v>0</v>
      </c>
      <c r="DW26" s="32">
        <v>65562.92565753001</v>
      </c>
      <c r="DX26" s="32">
        <v>0</v>
      </c>
      <c r="DY26" s="32">
        <v>0</v>
      </c>
      <c r="DZ26" s="32">
        <v>19543.808496575999</v>
      </c>
      <c r="EA26" s="32">
        <v>7224.8096638200004</v>
      </c>
      <c r="EB26" s="32">
        <v>2667.7197018780003</v>
      </c>
      <c r="EC26" s="32">
        <v>3740.6483777880003</v>
      </c>
      <c r="ED26" s="32">
        <v>0</v>
      </c>
      <c r="EE26" s="32"/>
      <c r="EF26" s="46">
        <v>3723294.8674759734</v>
      </c>
      <c r="EG26" s="32">
        <v>0</v>
      </c>
      <c r="EH26" s="32">
        <v>0</v>
      </c>
      <c r="EI26" s="32">
        <v>0</v>
      </c>
      <c r="EJ26" s="32">
        <v>0</v>
      </c>
      <c r="EK26" s="32">
        <v>483725.76688527002</v>
      </c>
      <c r="EL26" s="32">
        <v>0</v>
      </c>
      <c r="EM26" s="32">
        <v>0</v>
      </c>
      <c r="EN26" s="32">
        <v>0</v>
      </c>
      <c r="EO26" s="32">
        <v>0</v>
      </c>
      <c r="EP26" s="32"/>
      <c r="EQ26" s="32">
        <v>0</v>
      </c>
      <c r="ER26" s="32">
        <v>0</v>
      </c>
      <c r="ES26" s="32">
        <v>0</v>
      </c>
      <c r="ET26" s="32">
        <v>0</v>
      </c>
      <c r="EU26" s="32"/>
      <c r="EV26" s="32">
        <v>4462519.8698925599</v>
      </c>
      <c r="EW26" s="32">
        <v>103765.535210316</v>
      </c>
      <c r="EX26" s="32">
        <v>0</v>
      </c>
      <c r="EY26" s="32">
        <v>0</v>
      </c>
      <c r="EZ26" s="32">
        <v>0</v>
      </c>
      <c r="FA26" s="32">
        <v>0</v>
      </c>
      <c r="FB26" s="32">
        <v>0</v>
      </c>
      <c r="FC26" s="32">
        <v>0</v>
      </c>
      <c r="FD26" s="32">
        <v>0</v>
      </c>
      <c r="FE26" s="32">
        <v>0</v>
      </c>
      <c r="FF26" s="32">
        <v>6686.4407187480001</v>
      </c>
      <c r="FG26" s="32">
        <v>0</v>
      </c>
      <c r="FH26" s="32">
        <v>0</v>
      </c>
      <c r="FI26" s="32">
        <v>0</v>
      </c>
      <c r="FJ26" s="32">
        <v>0</v>
      </c>
      <c r="FK26" s="32">
        <v>21646.494753744002</v>
      </c>
      <c r="FL26" s="32">
        <v>0</v>
      </c>
      <c r="FM26" s="32">
        <v>275498.87999789399</v>
      </c>
      <c r="FN26" s="32">
        <v>0</v>
      </c>
      <c r="FO26" s="32">
        <v>0</v>
      </c>
      <c r="FP26" s="32">
        <v>0</v>
      </c>
      <c r="FQ26" s="32">
        <v>0</v>
      </c>
      <c r="FR26" s="32">
        <v>0</v>
      </c>
      <c r="FS26" s="32">
        <v>0</v>
      </c>
      <c r="FT26" s="32">
        <v>0</v>
      </c>
      <c r="FU26" s="32">
        <v>0</v>
      </c>
      <c r="FV26" s="46">
        <v>5353842.9874585327</v>
      </c>
      <c r="FW26" s="32">
        <v>0</v>
      </c>
      <c r="FX26" s="32">
        <v>0</v>
      </c>
      <c r="FY26" s="32">
        <v>0</v>
      </c>
      <c r="FZ26" s="32">
        <v>0</v>
      </c>
      <c r="GA26" s="32">
        <v>5372.261808018</v>
      </c>
      <c r="GB26" s="32">
        <v>20407.230389616001</v>
      </c>
      <c r="GC26" s="32">
        <v>0</v>
      </c>
      <c r="GD26" s="32">
        <v>164258.396722392</v>
      </c>
      <c r="GE26" s="32">
        <v>0</v>
      </c>
      <c r="GF26" s="32">
        <v>0</v>
      </c>
      <c r="GG26" s="32">
        <v>0</v>
      </c>
      <c r="GH26" s="32">
        <v>0</v>
      </c>
      <c r="GI26" s="46">
        <v>190037.88892002602</v>
      </c>
      <c r="GJ26" s="32">
        <v>1404494.110480062</v>
      </c>
      <c r="GK26" s="32">
        <v>0</v>
      </c>
      <c r="GL26" s="32">
        <v>0</v>
      </c>
      <c r="GM26" s="32">
        <v>0</v>
      </c>
      <c r="GN26" s="32">
        <v>44788.740963372002</v>
      </c>
      <c r="GO26" s="32">
        <v>0</v>
      </c>
      <c r="GP26" s="32">
        <v>0</v>
      </c>
      <c r="GQ26" s="32">
        <v>1047533.9143500001</v>
      </c>
      <c r="GR26" s="32">
        <v>1613823.1300191421</v>
      </c>
      <c r="GS26" s="32">
        <v>6696262.1427813303</v>
      </c>
      <c r="GT26" s="32">
        <v>0</v>
      </c>
      <c r="GU26" s="32">
        <v>64583.957599392001</v>
      </c>
      <c r="GV26" s="32">
        <v>3687.3193785120002</v>
      </c>
      <c r="GW26" s="32">
        <v>1762327.8864077881</v>
      </c>
      <c r="GX26" s="32">
        <v>336183.47195974801</v>
      </c>
      <c r="GY26" s="32">
        <v>0</v>
      </c>
      <c r="GZ26" s="32">
        <v>0</v>
      </c>
      <c r="HA26" s="32">
        <v>0</v>
      </c>
      <c r="HB26" s="32">
        <v>0</v>
      </c>
      <c r="HC26" s="32">
        <v>0</v>
      </c>
      <c r="HD26" s="46">
        <v>12973684.673939347</v>
      </c>
      <c r="HE26" s="32">
        <v>0</v>
      </c>
      <c r="HF26" s="32">
        <v>10453.753596174</v>
      </c>
      <c r="HG26" s="32">
        <v>0</v>
      </c>
      <c r="HH26" s="32">
        <v>265131.46859102399</v>
      </c>
      <c r="HI26" s="32">
        <v>25825.202768442003</v>
      </c>
      <c r="HJ26" s="32">
        <v>4974.8337896040002</v>
      </c>
      <c r="HK26" s="32">
        <v>0</v>
      </c>
      <c r="HL26" s="32">
        <v>0</v>
      </c>
      <c r="HM26" s="32">
        <v>28654.179206226003</v>
      </c>
      <c r="HN26" s="32">
        <v>1358.6197434600001</v>
      </c>
      <c r="HO26" s="32">
        <v>0</v>
      </c>
      <c r="HP26" s="32">
        <v>0</v>
      </c>
      <c r="HQ26" s="32">
        <v>0</v>
      </c>
      <c r="HR26" s="32">
        <v>9834.1214141100008</v>
      </c>
      <c r="HS26" s="32">
        <v>0</v>
      </c>
      <c r="HT26" s="32">
        <v>0</v>
      </c>
      <c r="HU26" s="32">
        <v>0</v>
      </c>
      <c r="HV26" s="32">
        <v>0</v>
      </c>
      <c r="HW26" s="32">
        <v>0</v>
      </c>
      <c r="HX26" s="32">
        <v>0</v>
      </c>
      <c r="HY26" s="32">
        <v>0</v>
      </c>
      <c r="HZ26" s="32">
        <v>0</v>
      </c>
      <c r="IA26" s="32">
        <v>0</v>
      </c>
      <c r="IB26" s="32">
        <v>0</v>
      </c>
      <c r="IC26" s="32">
        <v>0</v>
      </c>
      <c r="ID26" s="32">
        <v>0</v>
      </c>
      <c r="IE26" s="32">
        <v>0</v>
      </c>
      <c r="IF26" s="32">
        <v>0</v>
      </c>
      <c r="IG26" s="32">
        <v>0</v>
      </c>
      <c r="IH26" s="32">
        <v>0</v>
      </c>
      <c r="II26" s="32">
        <v>0</v>
      </c>
      <c r="IJ26" s="32">
        <v>0</v>
      </c>
      <c r="IK26" s="32">
        <v>0</v>
      </c>
      <c r="IL26" s="32">
        <v>0</v>
      </c>
      <c r="IM26" s="32">
        <v>0</v>
      </c>
      <c r="IN26" s="46">
        <v>346232.17910904001</v>
      </c>
    </row>
    <row r="27" spans="1:253">
      <c r="A27" s="54">
        <v>1946</v>
      </c>
      <c r="B27" s="46">
        <v>70253326.690019295</v>
      </c>
      <c r="C27" s="32">
        <v>2464665.7279203963</v>
      </c>
      <c r="D27" s="32">
        <v>1766.205666498</v>
      </c>
      <c r="E27" s="32">
        <v>0</v>
      </c>
      <c r="F27" s="32">
        <v>0</v>
      </c>
      <c r="G27" s="32">
        <v>716453.51972573402</v>
      </c>
      <c r="H27" s="32">
        <v>30019.147640076</v>
      </c>
      <c r="I27" s="32">
        <v>0</v>
      </c>
      <c r="J27" s="32"/>
      <c r="K27" s="32">
        <v>0</v>
      </c>
      <c r="L27" s="32">
        <v>0</v>
      </c>
      <c r="M27" s="46">
        <v>3212904.600952704</v>
      </c>
      <c r="N27" s="32">
        <v>293955.79269970203</v>
      </c>
      <c r="O27" s="32">
        <v>5496332.9945716923</v>
      </c>
      <c r="P27" s="32">
        <v>928026.16644864006</v>
      </c>
      <c r="Q27" s="32">
        <v>282731.30809018202</v>
      </c>
      <c r="R27" s="32">
        <v>35870.1007035</v>
      </c>
      <c r="S27" s="32">
        <v>0</v>
      </c>
      <c r="T27" s="32">
        <v>0</v>
      </c>
      <c r="U27" s="32">
        <v>0</v>
      </c>
      <c r="V27" s="32">
        <v>618032.31208572001</v>
      </c>
      <c r="W27" s="32">
        <v>0</v>
      </c>
      <c r="X27" s="32">
        <v>0</v>
      </c>
      <c r="Y27" s="32">
        <v>0</v>
      </c>
      <c r="Z27" s="32">
        <v>198834.63432441</v>
      </c>
      <c r="AA27" s="32">
        <v>101962.50713955601</v>
      </c>
      <c r="AB27" s="32">
        <v>0</v>
      </c>
      <c r="AC27" s="32"/>
      <c r="AD27" s="46">
        <v>7955745.8160634022</v>
      </c>
      <c r="AE27" s="32">
        <v>2175801.584913474</v>
      </c>
      <c r="AF27" s="32">
        <v>0</v>
      </c>
      <c r="AG27" s="32">
        <v>1275775.68256089</v>
      </c>
      <c r="AH27" s="32">
        <v>0</v>
      </c>
      <c r="AI27" s="32">
        <v>4745011.1974860001</v>
      </c>
      <c r="AJ27" s="32">
        <v>571382.13510000007</v>
      </c>
      <c r="AK27" s="32">
        <v>0</v>
      </c>
      <c r="AL27" s="32">
        <v>0</v>
      </c>
      <c r="AM27" s="32">
        <v>0</v>
      </c>
      <c r="AN27" s="32">
        <v>455.83597000200001</v>
      </c>
      <c r="AO27" s="32">
        <v>0</v>
      </c>
      <c r="AP27" s="32">
        <v>0</v>
      </c>
      <c r="AQ27" s="32">
        <v>0</v>
      </c>
      <c r="AR27" s="32">
        <v>2767161.778932726</v>
      </c>
      <c r="AS27" s="32">
        <v>744289.98760972801</v>
      </c>
      <c r="AT27" s="32">
        <v>2305227.256942092</v>
      </c>
      <c r="AU27" s="46">
        <v>14585105.45951491</v>
      </c>
      <c r="AV27" s="32">
        <v>0</v>
      </c>
      <c r="AW27" s="32">
        <v>0</v>
      </c>
      <c r="AX27" s="32">
        <v>6403846.5423702421</v>
      </c>
      <c r="AY27" s="32">
        <v>0</v>
      </c>
      <c r="AZ27" s="32">
        <v>0</v>
      </c>
      <c r="BA27" s="32">
        <v>0</v>
      </c>
      <c r="BB27" s="32">
        <v>0</v>
      </c>
      <c r="BC27" s="32">
        <v>0</v>
      </c>
      <c r="BD27" s="32">
        <v>0</v>
      </c>
      <c r="BE27" s="32">
        <v>0</v>
      </c>
      <c r="BF27" s="32">
        <v>0</v>
      </c>
      <c r="BG27" s="32">
        <v>6348690.3900000006</v>
      </c>
      <c r="BH27" s="32">
        <v>0</v>
      </c>
      <c r="BI27" s="32"/>
      <c r="BJ27" s="32">
        <v>0</v>
      </c>
      <c r="BK27" s="32">
        <v>0</v>
      </c>
      <c r="BL27" s="46">
        <v>12752536.932370242</v>
      </c>
      <c r="BM27" s="32">
        <v>34884.783954972001</v>
      </c>
      <c r="BN27" s="32">
        <v>111366.18734522401</v>
      </c>
      <c r="BO27" s="32">
        <v>1590421.8572416021</v>
      </c>
      <c r="BP27" s="32">
        <v>0</v>
      </c>
      <c r="BQ27" s="32">
        <v>0</v>
      </c>
      <c r="BR27" s="32">
        <v>0</v>
      </c>
      <c r="BS27" s="32">
        <v>0</v>
      </c>
      <c r="BT27" s="32">
        <v>0</v>
      </c>
      <c r="BU27" s="32">
        <v>0</v>
      </c>
      <c r="BV27" s="32">
        <v>233082.00976422601</v>
      </c>
      <c r="BW27" s="32">
        <v>1073571.163377468</v>
      </c>
      <c r="BX27" s="32">
        <v>0</v>
      </c>
      <c r="BY27" s="32">
        <v>0</v>
      </c>
      <c r="BZ27" s="32">
        <v>0</v>
      </c>
      <c r="CA27" s="32">
        <v>0</v>
      </c>
      <c r="CB27" s="32">
        <v>13360.184056716</v>
      </c>
      <c r="CC27" s="32">
        <v>7633.6653249360006</v>
      </c>
      <c r="CD27" s="32">
        <v>836878.01851941005</v>
      </c>
      <c r="CE27" s="32">
        <v>0</v>
      </c>
      <c r="CF27" s="32">
        <v>38973.340566131999</v>
      </c>
      <c r="CG27" s="32">
        <v>0</v>
      </c>
      <c r="CH27" s="32">
        <v>0</v>
      </c>
      <c r="CI27" s="32">
        <v>9854.4372233579998</v>
      </c>
      <c r="CJ27" s="32">
        <v>0</v>
      </c>
      <c r="CK27" s="32">
        <v>0</v>
      </c>
      <c r="CL27" s="32"/>
      <c r="CM27" s="46">
        <v>3950025.6473740446</v>
      </c>
      <c r="CN27" s="32">
        <v>213044.27315530801</v>
      </c>
      <c r="CO27" s="32">
        <v>61301.684667762005</v>
      </c>
      <c r="CP27" s="32">
        <v>54054.019718538002</v>
      </c>
      <c r="CQ27" s="32">
        <v>0</v>
      </c>
      <c r="CR27" s="32">
        <v>0</v>
      </c>
      <c r="CS27" s="32">
        <v>73381.972741853999</v>
      </c>
      <c r="CT27" s="32">
        <v>0</v>
      </c>
      <c r="CU27" s="32">
        <v>0</v>
      </c>
      <c r="CV27" s="32">
        <v>18416.281083312002</v>
      </c>
      <c r="CW27" s="32">
        <v>0</v>
      </c>
      <c r="CX27" s="32">
        <v>0</v>
      </c>
      <c r="CY27" s="32">
        <v>0</v>
      </c>
      <c r="CZ27" s="32">
        <v>0</v>
      </c>
      <c r="DA27" s="32"/>
      <c r="DB27" s="32">
        <v>0</v>
      </c>
      <c r="DC27" s="46">
        <v>420198.23136677395</v>
      </c>
      <c r="DD27" s="32">
        <v>163247.685212304</v>
      </c>
      <c r="DE27" s="32">
        <v>0</v>
      </c>
      <c r="DF27" s="32">
        <v>0</v>
      </c>
      <c r="DG27" s="32">
        <v>25614.426247494001</v>
      </c>
      <c r="DH27" s="32">
        <v>0</v>
      </c>
      <c r="DI27" s="46">
        <v>188862.111459798</v>
      </c>
      <c r="DJ27" s="32">
        <v>6891202.4904205147</v>
      </c>
      <c r="DK27" s="32">
        <v>1048030.381938498</v>
      </c>
      <c r="DL27" s="32">
        <v>0</v>
      </c>
      <c r="DM27" s="46">
        <v>7939232.8723590132</v>
      </c>
      <c r="DN27" s="32">
        <v>70862.81239510201</v>
      </c>
      <c r="DO27" s="32">
        <v>121799.62513215</v>
      </c>
      <c r="DP27" s="32">
        <v>82485.994761114009</v>
      </c>
      <c r="DQ27" s="32">
        <v>0</v>
      </c>
      <c r="DR27" s="32">
        <v>110935.74613678201</v>
      </c>
      <c r="DS27" s="32">
        <v>3334526.4627539343</v>
      </c>
      <c r="DT27" s="32">
        <v>0</v>
      </c>
      <c r="DU27" s="32">
        <v>186038.213974326</v>
      </c>
      <c r="DV27" s="32">
        <v>0</v>
      </c>
      <c r="DW27" s="32">
        <v>73281.663433691996</v>
      </c>
      <c r="DX27" s="32">
        <v>0</v>
      </c>
      <c r="DY27" s="32">
        <v>0</v>
      </c>
      <c r="DZ27" s="32">
        <v>19833.308778360002</v>
      </c>
      <c r="EA27" s="32">
        <v>8019.665700648</v>
      </c>
      <c r="EB27" s="32">
        <v>5362.1039033940006</v>
      </c>
      <c r="EC27" s="32">
        <v>9721.1147251679995</v>
      </c>
      <c r="ED27" s="32">
        <v>0</v>
      </c>
      <c r="EE27" s="32"/>
      <c r="EF27" s="46">
        <v>4022866.7116946704</v>
      </c>
      <c r="EG27" s="32">
        <v>0</v>
      </c>
      <c r="EH27" s="32">
        <v>0</v>
      </c>
      <c r="EI27" s="32">
        <v>0</v>
      </c>
      <c r="EJ27" s="32">
        <v>0</v>
      </c>
      <c r="EK27" s="32">
        <v>1007266.7106823861</v>
      </c>
      <c r="EL27" s="32">
        <v>0</v>
      </c>
      <c r="EM27" s="32">
        <v>0</v>
      </c>
      <c r="EN27" s="32">
        <v>0</v>
      </c>
      <c r="EO27" s="32">
        <v>0</v>
      </c>
      <c r="EP27" s="32"/>
      <c r="EQ27" s="32">
        <v>0</v>
      </c>
      <c r="ER27" s="32">
        <v>0</v>
      </c>
      <c r="ES27" s="32">
        <v>0</v>
      </c>
      <c r="ET27" s="32">
        <v>0</v>
      </c>
      <c r="EU27" s="32"/>
      <c r="EV27" s="32">
        <v>5126234.8185485639</v>
      </c>
      <c r="EW27" s="32">
        <v>123151.89618522</v>
      </c>
      <c r="EX27" s="32">
        <v>0</v>
      </c>
      <c r="EY27" s="32">
        <v>0</v>
      </c>
      <c r="EZ27" s="32">
        <v>0</v>
      </c>
      <c r="FA27" s="32">
        <v>0</v>
      </c>
      <c r="FB27" s="32">
        <v>0</v>
      </c>
      <c r="FC27" s="32">
        <v>0</v>
      </c>
      <c r="FD27" s="32">
        <v>0</v>
      </c>
      <c r="FE27" s="32">
        <v>0</v>
      </c>
      <c r="FF27" s="32">
        <v>7953.6393205920003</v>
      </c>
      <c r="FG27" s="32">
        <v>0</v>
      </c>
      <c r="FH27" s="32">
        <v>0</v>
      </c>
      <c r="FI27" s="32">
        <v>0</v>
      </c>
      <c r="FJ27" s="32">
        <v>0</v>
      </c>
      <c r="FK27" s="32">
        <v>40646.855352936</v>
      </c>
      <c r="FL27" s="32">
        <v>0</v>
      </c>
      <c r="FM27" s="32">
        <v>369373.15558059001</v>
      </c>
      <c r="FN27" s="32">
        <v>0</v>
      </c>
      <c r="FO27" s="32">
        <v>0</v>
      </c>
      <c r="FP27" s="32">
        <v>0</v>
      </c>
      <c r="FQ27" s="32">
        <v>0</v>
      </c>
      <c r="FR27" s="32">
        <v>0</v>
      </c>
      <c r="FS27" s="32">
        <v>0</v>
      </c>
      <c r="FT27" s="32">
        <v>0</v>
      </c>
      <c r="FU27" s="32">
        <v>0</v>
      </c>
      <c r="FV27" s="46">
        <v>6674627.0756702889</v>
      </c>
      <c r="FW27" s="32">
        <v>0</v>
      </c>
      <c r="FX27" s="32">
        <v>0</v>
      </c>
      <c r="FY27" s="32">
        <v>0</v>
      </c>
      <c r="FZ27" s="32">
        <v>0</v>
      </c>
      <c r="GA27" s="32">
        <v>5209.7353340340005</v>
      </c>
      <c r="GB27" s="32">
        <v>21636.336849120002</v>
      </c>
      <c r="GC27" s="32">
        <v>0</v>
      </c>
      <c r="GD27" s="32">
        <v>171069.27177278401</v>
      </c>
      <c r="GE27" s="32">
        <v>0</v>
      </c>
      <c r="GF27" s="32">
        <v>0</v>
      </c>
      <c r="GG27" s="32">
        <v>0</v>
      </c>
      <c r="GH27" s="32">
        <v>0</v>
      </c>
      <c r="GI27" s="46">
        <v>197915.34395593801</v>
      </c>
      <c r="GJ27" s="32">
        <v>1539914.2159749181</v>
      </c>
      <c r="GK27" s="32">
        <v>0</v>
      </c>
      <c r="GL27" s="32">
        <v>0</v>
      </c>
      <c r="GM27" s="32">
        <v>0</v>
      </c>
      <c r="GN27" s="32">
        <v>61101.066051438</v>
      </c>
      <c r="GO27" s="32">
        <v>0</v>
      </c>
      <c r="GP27" s="32">
        <v>0</v>
      </c>
      <c r="GQ27" s="32">
        <v>1174441.695769944</v>
      </c>
      <c r="GR27" s="32">
        <v>2934829.4223945481</v>
      </c>
      <c r="GS27" s="32">
        <v>0</v>
      </c>
      <c r="GT27" s="32">
        <v>0</v>
      </c>
      <c r="GU27" s="32">
        <v>41582.652316421998</v>
      </c>
      <c r="GV27" s="32">
        <v>3931.1090894880003</v>
      </c>
      <c r="GW27" s="32">
        <v>1779605.212435134</v>
      </c>
      <c r="GX27" s="32">
        <v>407103.42256835999</v>
      </c>
      <c r="GY27" s="32">
        <v>0</v>
      </c>
      <c r="GZ27" s="32">
        <v>0</v>
      </c>
      <c r="HA27" s="32">
        <v>0</v>
      </c>
      <c r="HB27" s="32">
        <v>0</v>
      </c>
      <c r="HC27" s="32">
        <v>0</v>
      </c>
      <c r="HD27" s="46">
        <v>7942508.7966002533</v>
      </c>
      <c r="HE27" s="32">
        <v>0</v>
      </c>
      <c r="HF27" s="32">
        <v>11084.81342094</v>
      </c>
      <c r="HG27" s="32">
        <v>0</v>
      </c>
      <c r="HH27" s="32">
        <v>320607.594956922</v>
      </c>
      <c r="HI27" s="32">
        <v>29060.495391185999</v>
      </c>
      <c r="HJ27" s="32">
        <v>5325.2814991320001</v>
      </c>
      <c r="HK27" s="32">
        <v>0</v>
      </c>
      <c r="HL27" s="32">
        <v>0</v>
      </c>
      <c r="HM27" s="32">
        <v>28437.053994888</v>
      </c>
      <c r="HN27" s="32">
        <v>1156.7313890580001</v>
      </c>
      <c r="HO27" s="32">
        <v>0</v>
      </c>
      <c r="HP27" s="32">
        <v>0</v>
      </c>
      <c r="HQ27" s="32">
        <v>2681.6868207360003</v>
      </c>
      <c r="HR27" s="32">
        <v>12448.512116712</v>
      </c>
      <c r="HS27" s="32">
        <v>0</v>
      </c>
      <c r="HT27" s="32">
        <v>0</v>
      </c>
      <c r="HU27" s="32">
        <v>0</v>
      </c>
      <c r="HV27" s="32">
        <v>0</v>
      </c>
      <c r="HW27" s="32">
        <v>0</v>
      </c>
      <c r="HX27" s="32">
        <v>0</v>
      </c>
      <c r="HY27" s="32">
        <v>0</v>
      </c>
      <c r="HZ27" s="32">
        <v>0</v>
      </c>
      <c r="IA27" s="32">
        <v>0</v>
      </c>
      <c r="IB27" s="32">
        <v>0</v>
      </c>
      <c r="IC27" s="32">
        <v>0</v>
      </c>
      <c r="ID27" s="32">
        <v>0</v>
      </c>
      <c r="IE27" s="32">
        <v>0</v>
      </c>
      <c r="IF27" s="32">
        <v>0</v>
      </c>
      <c r="IG27" s="32">
        <v>0</v>
      </c>
      <c r="IH27" s="32">
        <v>0</v>
      </c>
      <c r="II27" s="32">
        <v>0</v>
      </c>
      <c r="IJ27" s="32">
        <v>0</v>
      </c>
      <c r="IK27" s="32">
        <v>0</v>
      </c>
      <c r="IL27" s="32">
        <v>0</v>
      </c>
      <c r="IM27" s="32">
        <v>0</v>
      </c>
      <c r="IN27" s="46">
        <v>410802.16958957392</v>
      </c>
    </row>
    <row r="28" spans="1:253">
      <c r="A28" s="54">
        <v>1947</v>
      </c>
      <c r="B28" s="46">
        <v>78483614.003569782</v>
      </c>
      <c r="D28" s="32">
        <v>808846.01097140403</v>
      </c>
      <c r="E28" s="32">
        <v>0</v>
      </c>
      <c r="F28" s="32">
        <v>0</v>
      </c>
      <c r="G28" s="32">
        <v>923931.26114709</v>
      </c>
      <c r="H28" s="32">
        <v>32078.662802592</v>
      </c>
      <c r="I28" s="32">
        <v>0</v>
      </c>
      <c r="J28" s="32"/>
      <c r="K28" s="32">
        <v>0</v>
      </c>
      <c r="L28" s="32">
        <v>0</v>
      </c>
      <c r="M28" s="46">
        <v>1764855.9349210858</v>
      </c>
      <c r="N28" s="32">
        <v>312628.56087476999</v>
      </c>
      <c r="O28" s="32">
        <v>6630056.7296563322</v>
      </c>
      <c r="P28" s="32">
        <v>1092637.5503567162</v>
      </c>
      <c r="Q28" s="32">
        <v>381750.56236493401</v>
      </c>
      <c r="R28" s="32">
        <v>58027.030164600001</v>
      </c>
      <c r="S28" s="32">
        <v>0</v>
      </c>
      <c r="T28" s="32">
        <v>0</v>
      </c>
      <c r="U28" s="32">
        <v>0</v>
      </c>
      <c r="V28" s="32">
        <v>754776.75439592998</v>
      </c>
      <c r="W28" s="32">
        <v>0</v>
      </c>
      <c r="X28" s="32">
        <v>0</v>
      </c>
      <c r="Y28" s="32">
        <v>0</v>
      </c>
      <c r="Z28" s="32">
        <v>181911.56522082601</v>
      </c>
      <c r="AA28" s="32">
        <v>149982.731511438</v>
      </c>
      <c r="AB28" s="32">
        <v>0</v>
      </c>
      <c r="AC28" s="32"/>
      <c r="AD28" s="46">
        <v>9561771.4845455457</v>
      </c>
      <c r="AE28" s="32">
        <v>2464999.6690349099</v>
      </c>
      <c r="AF28" s="32">
        <v>0</v>
      </c>
      <c r="AG28" s="32">
        <v>1566698.07099225</v>
      </c>
      <c r="AH28" s="32">
        <v>0</v>
      </c>
      <c r="AI28" s="32">
        <v>6491681.94365397</v>
      </c>
      <c r="AJ28" s="32">
        <v>1193348.095751364</v>
      </c>
      <c r="AK28" s="32">
        <v>427744.28476432804</v>
      </c>
      <c r="AL28" s="32">
        <v>0</v>
      </c>
      <c r="AM28" s="32">
        <v>0</v>
      </c>
      <c r="AN28" s="32">
        <v>910588.85342346609</v>
      </c>
      <c r="AO28" s="32">
        <v>0</v>
      </c>
      <c r="AP28" s="32">
        <v>0</v>
      </c>
      <c r="AQ28" s="32">
        <v>0</v>
      </c>
      <c r="AR28" s="32">
        <v>2774495.7860712539</v>
      </c>
      <c r="AS28" s="32">
        <v>0</v>
      </c>
      <c r="AT28" s="32">
        <v>294947.45813862002</v>
      </c>
      <c r="AU28" s="46">
        <v>16124504.161830163</v>
      </c>
      <c r="AV28" s="32">
        <v>0</v>
      </c>
      <c r="AW28" s="32">
        <v>0</v>
      </c>
      <c r="AX28" s="32">
        <v>14221013.144600725</v>
      </c>
      <c r="AY28" s="32">
        <v>0</v>
      </c>
      <c r="AZ28" s="32">
        <v>0</v>
      </c>
      <c r="BA28" s="32">
        <v>0</v>
      </c>
      <c r="BB28" s="32">
        <v>0</v>
      </c>
      <c r="BC28" s="32">
        <v>0</v>
      </c>
      <c r="BD28" s="32">
        <v>0</v>
      </c>
      <c r="BE28" s="32">
        <v>0</v>
      </c>
      <c r="BF28" s="32">
        <v>0</v>
      </c>
      <c r="BG28" s="32">
        <v>0</v>
      </c>
      <c r="BH28" s="32">
        <v>0</v>
      </c>
      <c r="BI28" s="32"/>
      <c r="BJ28" s="32">
        <v>0</v>
      </c>
      <c r="BK28" s="32">
        <v>0</v>
      </c>
      <c r="BL28" s="46">
        <v>14221013.144600725</v>
      </c>
      <c r="BM28" s="32">
        <v>37928.346127937999</v>
      </c>
      <c r="BN28" s="32">
        <v>122652.889120566</v>
      </c>
      <c r="BO28" s="32">
        <v>1624647.6471340922</v>
      </c>
      <c r="BP28" s="32">
        <v>0</v>
      </c>
      <c r="BQ28" s="32">
        <v>0</v>
      </c>
      <c r="BR28" s="32">
        <v>0</v>
      </c>
      <c r="BS28" s="32">
        <v>0</v>
      </c>
      <c r="BT28" s="32">
        <v>0</v>
      </c>
      <c r="BU28" s="32">
        <v>0</v>
      </c>
      <c r="BV28" s="32">
        <v>245354.02828809601</v>
      </c>
      <c r="BW28" s="32">
        <v>1283495.69007513</v>
      </c>
      <c r="BX28" s="32">
        <v>0</v>
      </c>
      <c r="BY28" s="32">
        <v>0</v>
      </c>
      <c r="BZ28" s="32">
        <v>0</v>
      </c>
      <c r="CA28" s="32">
        <v>0</v>
      </c>
      <c r="CB28" s="32">
        <v>14411.527185300001</v>
      </c>
      <c r="CC28" s="32">
        <v>3754.6154966460003</v>
      </c>
      <c r="CD28" s="32">
        <v>1098596.4311567701</v>
      </c>
      <c r="CE28" s="32">
        <v>0</v>
      </c>
      <c r="CF28" s="32">
        <v>47365.039523634005</v>
      </c>
      <c r="CG28" s="32">
        <v>0</v>
      </c>
      <c r="CH28" s="32">
        <v>0</v>
      </c>
      <c r="CI28" s="32">
        <v>0</v>
      </c>
      <c r="CJ28" s="32">
        <v>0</v>
      </c>
      <c r="CK28" s="32">
        <v>0</v>
      </c>
      <c r="CL28" s="32"/>
      <c r="CM28" s="46">
        <v>4478206.2141081728</v>
      </c>
      <c r="CN28" s="32">
        <v>242478.071541426</v>
      </c>
      <c r="CO28" s="32">
        <v>64046.858392398004</v>
      </c>
      <c r="CP28" s="32">
        <v>59129.162816304</v>
      </c>
      <c r="CQ28" s="32">
        <v>0</v>
      </c>
      <c r="CR28" s="32">
        <v>0</v>
      </c>
      <c r="CS28" s="32">
        <v>76953.745955268008</v>
      </c>
      <c r="CT28" s="32">
        <v>0</v>
      </c>
      <c r="CU28" s="32">
        <v>1077065.4825681241</v>
      </c>
      <c r="CV28" s="32">
        <v>18614.360223480002</v>
      </c>
      <c r="CW28" s="32">
        <v>0</v>
      </c>
      <c r="CX28" s="32">
        <v>0</v>
      </c>
      <c r="CY28" s="32">
        <v>0</v>
      </c>
      <c r="CZ28" s="32">
        <v>0</v>
      </c>
      <c r="DA28" s="32"/>
      <c r="DB28" s="32">
        <v>0</v>
      </c>
      <c r="DC28" s="46">
        <v>1538287.6814970002</v>
      </c>
      <c r="DD28" s="32">
        <v>195199.374207096</v>
      </c>
      <c r="DE28" s="32">
        <v>0</v>
      </c>
      <c r="DF28" s="32">
        <v>0</v>
      </c>
      <c r="DG28" s="32">
        <v>0</v>
      </c>
      <c r="DH28" s="32">
        <v>0</v>
      </c>
      <c r="DI28" s="46">
        <v>195199.374207096</v>
      </c>
      <c r="DJ28" s="32">
        <v>5125688.8311750246</v>
      </c>
      <c r="DK28" s="32">
        <v>1028824.32377067</v>
      </c>
      <c r="DL28" s="32">
        <v>0</v>
      </c>
      <c r="DM28" s="46">
        <v>6154513.1549456948</v>
      </c>
      <c r="DN28" s="32">
        <v>78062.227297361998</v>
      </c>
      <c r="DO28" s="32">
        <v>136305.11293522202</v>
      </c>
      <c r="DP28" s="32">
        <v>88171.881874398008</v>
      </c>
      <c r="DQ28" s="32">
        <v>0</v>
      </c>
      <c r="DR28" s="32">
        <v>115501.72426527001</v>
      </c>
      <c r="DS28" s="32">
        <v>3764806.4144600281</v>
      </c>
      <c r="DT28" s="32">
        <v>0</v>
      </c>
      <c r="DU28" s="32">
        <v>215107.59753205802</v>
      </c>
      <c r="DV28" s="32">
        <v>0</v>
      </c>
      <c r="DW28" s="32">
        <v>81999.685077240007</v>
      </c>
      <c r="DX28" s="32">
        <v>0</v>
      </c>
      <c r="DY28" s="32">
        <v>0</v>
      </c>
      <c r="DZ28" s="32">
        <v>19791.407421786</v>
      </c>
      <c r="EA28" s="32">
        <v>8351.0673390060001</v>
      </c>
      <c r="EB28" s="32">
        <v>2168.712637224</v>
      </c>
      <c r="EC28" s="32">
        <v>8074.2644380020001</v>
      </c>
      <c r="ED28" s="32">
        <v>0</v>
      </c>
      <c r="EE28" s="32"/>
      <c r="EF28" s="46">
        <v>4518340.0952775963</v>
      </c>
      <c r="EG28" s="32">
        <v>0</v>
      </c>
      <c r="EH28" s="32">
        <v>0</v>
      </c>
      <c r="EI28" s="32">
        <v>0</v>
      </c>
      <c r="EJ28" s="32">
        <v>0</v>
      </c>
      <c r="EK28" s="32">
        <v>0</v>
      </c>
      <c r="EL28" s="32">
        <v>0</v>
      </c>
      <c r="EM28" s="32">
        <v>1696362.4537795321</v>
      </c>
      <c r="EN28" s="32">
        <v>86365.044589404002</v>
      </c>
      <c r="EO28" s="32">
        <v>0</v>
      </c>
      <c r="EP28" s="32"/>
      <c r="EQ28" s="32">
        <v>0</v>
      </c>
      <c r="ER28" s="32">
        <v>0</v>
      </c>
      <c r="ES28" s="32">
        <v>0</v>
      </c>
      <c r="ET28" s="32">
        <v>0</v>
      </c>
      <c r="EU28" s="32"/>
      <c r="EV28" s="32">
        <v>5900819.486961294</v>
      </c>
      <c r="EW28" s="32">
        <v>296952.37456378201</v>
      </c>
      <c r="EX28" s="32">
        <v>0</v>
      </c>
      <c r="EY28" s="32">
        <v>0</v>
      </c>
      <c r="EZ28" s="32">
        <v>0</v>
      </c>
      <c r="FA28" s="32">
        <v>0</v>
      </c>
      <c r="FB28" s="32">
        <v>0</v>
      </c>
      <c r="FC28" s="32">
        <v>0</v>
      </c>
      <c r="FD28" s="32">
        <v>0</v>
      </c>
      <c r="FE28" s="32">
        <v>0</v>
      </c>
      <c r="FF28" s="32">
        <v>9662.706773580001</v>
      </c>
      <c r="FG28" s="32">
        <v>0</v>
      </c>
      <c r="FH28" s="32">
        <v>0</v>
      </c>
      <c r="FI28" s="32">
        <v>0</v>
      </c>
      <c r="FJ28" s="32">
        <v>0</v>
      </c>
      <c r="FK28" s="32">
        <v>44421.786658830002</v>
      </c>
      <c r="FL28" s="32">
        <v>0</v>
      </c>
      <c r="FM28" s="32">
        <v>413251.49434203602</v>
      </c>
      <c r="FN28" s="32">
        <v>0</v>
      </c>
      <c r="FO28" s="32">
        <v>0</v>
      </c>
      <c r="FP28" s="32">
        <v>0</v>
      </c>
      <c r="FQ28" s="32">
        <v>0</v>
      </c>
      <c r="FR28" s="32">
        <v>0</v>
      </c>
      <c r="FS28" s="32">
        <v>0</v>
      </c>
      <c r="FT28" s="32">
        <v>0</v>
      </c>
      <c r="FU28" s="32">
        <v>0</v>
      </c>
      <c r="FV28" s="46">
        <v>8447835.3476684578</v>
      </c>
      <c r="FW28" s="32">
        <v>0</v>
      </c>
      <c r="FX28" s="32">
        <v>0</v>
      </c>
      <c r="FY28" s="32">
        <v>0</v>
      </c>
      <c r="FZ28" s="32">
        <v>0</v>
      </c>
      <c r="GA28" s="32">
        <v>5334.1696656780005</v>
      </c>
      <c r="GB28" s="32">
        <v>25191.603467520003</v>
      </c>
      <c r="GC28" s="32">
        <v>0</v>
      </c>
      <c r="GD28" s="32">
        <v>192061.851416358</v>
      </c>
      <c r="GE28" s="32">
        <v>0</v>
      </c>
      <c r="GF28" s="32">
        <v>0</v>
      </c>
      <c r="GG28" s="32">
        <v>0</v>
      </c>
      <c r="GH28" s="32">
        <v>0</v>
      </c>
      <c r="GI28" s="46">
        <v>222587.624549556</v>
      </c>
      <c r="GJ28" s="32">
        <v>2283386.4922624142</v>
      </c>
      <c r="GK28" s="32">
        <v>0</v>
      </c>
      <c r="GL28" s="32">
        <v>0</v>
      </c>
      <c r="GM28" s="32">
        <v>0</v>
      </c>
      <c r="GN28" s="32">
        <v>97680.950340540003</v>
      </c>
      <c r="GO28" s="32">
        <v>0</v>
      </c>
      <c r="GP28" s="32">
        <v>0</v>
      </c>
      <c r="GQ28" s="32">
        <v>2621998.9731653761</v>
      </c>
      <c r="GR28" s="32">
        <v>3271729.026630288</v>
      </c>
      <c r="GS28" s="32">
        <v>0</v>
      </c>
      <c r="GT28" s="32">
        <v>0</v>
      </c>
      <c r="GU28" s="32">
        <v>0</v>
      </c>
      <c r="GV28" s="32">
        <v>0</v>
      </c>
      <c r="GW28" s="32">
        <v>1873418.540590086</v>
      </c>
      <c r="GX28" s="32">
        <v>550751.43080865603</v>
      </c>
      <c r="GY28" s="32">
        <v>0</v>
      </c>
      <c r="GZ28" s="32">
        <v>0</v>
      </c>
      <c r="HA28" s="32">
        <v>0</v>
      </c>
      <c r="HB28" s="32">
        <v>0</v>
      </c>
      <c r="HC28" s="32">
        <v>0</v>
      </c>
      <c r="HD28" s="46">
        <v>10698965.41379736</v>
      </c>
      <c r="HE28" s="32">
        <v>0</v>
      </c>
      <c r="HF28" s="32">
        <v>18294.386227824001</v>
      </c>
      <c r="HG28" s="32">
        <v>0</v>
      </c>
      <c r="HH28" s="32">
        <v>448355.94298450201</v>
      </c>
      <c r="HI28" s="32">
        <v>31047.635483256003</v>
      </c>
      <c r="HJ28" s="32">
        <v>5325.2814991320001</v>
      </c>
      <c r="HK28" s="32">
        <v>0</v>
      </c>
      <c r="HL28" s="32">
        <v>0</v>
      </c>
      <c r="HM28" s="32">
        <v>28254.211711656</v>
      </c>
      <c r="HN28" s="32">
        <v>1128.797151342</v>
      </c>
      <c r="HO28" s="32">
        <v>0</v>
      </c>
      <c r="HP28" s="32">
        <v>0</v>
      </c>
      <c r="HQ28" s="32">
        <v>7546.0533975540002</v>
      </c>
      <c r="HR28" s="32">
        <v>17584.602642222002</v>
      </c>
      <c r="HS28" s="32">
        <v>0</v>
      </c>
      <c r="HT28" s="32">
        <v>0</v>
      </c>
      <c r="HU28" s="32">
        <v>0</v>
      </c>
      <c r="HV28" s="32">
        <v>0</v>
      </c>
      <c r="HW28" s="32">
        <v>0</v>
      </c>
      <c r="HX28" s="32">
        <v>0</v>
      </c>
      <c r="HY28" s="32">
        <v>0</v>
      </c>
      <c r="HZ28" s="32">
        <v>0</v>
      </c>
      <c r="IA28" s="32">
        <v>0</v>
      </c>
      <c r="IB28" s="32">
        <v>0</v>
      </c>
      <c r="IC28" s="32">
        <v>0</v>
      </c>
      <c r="ID28" s="32">
        <v>0</v>
      </c>
      <c r="IE28" s="32">
        <v>0</v>
      </c>
      <c r="IF28" s="32">
        <v>0</v>
      </c>
      <c r="IG28" s="32">
        <v>0</v>
      </c>
      <c r="IH28" s="32">
        <v>0</v>
      </c>
      <c r="II28" s="32">
        <v>0</v>
      </c>
      <c r="IJ28" s="32">
        <v>0</v>
      </c>
      <c r="IK28" s="32">
        <v>0</v>
      </c>
      <c r="IL28" s="32">
        <v>0</v>
      </c>
      <c r="IM28" s="32">
        <v>0</v>
      </c>
      <c r="IN28" s="46">
        <v>557536.91109748802</v>
      </c>
    </row>
    <row r="29" spans="1:253">
      <c r="A29" s="54">
        <v>1948</v>
      </c>
      <c r="B29" s="46">
        <v>86868394.158284768</v>
      </c>
      <c r="D29" s="32">
        <v>2516022.8239612621</v>
      </c>
      <c r="E29" s="32">
        <v>0</v>
      </c>
      <c r="F29" s="32">
        <v>0</v>
      </c>
      <c r="G29" s="32">
        <v>795490.90586699999</v>
      </c>
      <c r="H29" s="32">
        <v>36814.785833531998</v>
      </c>
      <c r="I29" s="32">
        <v>0</v>
      </c>
      <c r="J29" s="32"/>
      <c r="K29" s="32">
        <v>0</v>
      </c>
      <c r="L29" s="32">
        <v>0</v>
      </c>
      <c r="M29" s="46">
        <v>3348328.5156617942</v>
      </c>
      <c r="N29" s="32">
        <v>322215.08336367004</v>
      </c>
      <c r="O29" s="32">
        <v>6695405.0695786802</v>
      </c>
      <c r="P29" s="32">
        <v>1152019.391050542</v>
      </c>
      <c r="Q29" s="32">
        <v>411289.749011526</v>
      </c>
      <c r="R29" s="32">
        <v>66718.387308510006</v>
      </c>
      <c r="S29" s="32">
        <v>0</v>
      </c>
      <c r="T29" s="32">
        <v>0</v>
      </c>
      <c r="U29" s="32">
        <v>0</v>
      </c>
      <c r="V29" s="32">
        <v>798575.09965846199</v>
      </c>
      <c r="W29" s="32">
        <v>0</v>
      </c>
      <c r="X29" s="32">
        <v>0</v>
      </c>
      <c r="Y29" s="32">
        <v>0</v>
      </c>
      <c r="Z29" s="32">
        <v>228940.12415379001</v>
      </c>
      <c r="AA29" s="32">
        <v>128769.21744229201</v>
      </c>
      <c r="AB29" s="32">
        <v>0</v>
      </c>
      <c r="AC29" s="32"/>
      <c r="AD29" s="46">
        <v>9803932.121567471</v>
      </c>
      <c r="AE29" s="32">
        <v>2489770.989198612</v>
      </c>
      <c r="AF29" s="32">
        <v>0</v>
      </c>
      <c r="AG29" s="32">
        <v>1567764.6509777701</v>
      </c>
      <c r="AH29" s="32">
        <v>0</v>
      </c>
      <c r="AI29" s="32">
        <v>7106656.7264478663</v>
      </c>
      <c r="AJ29" s="32">
        <v>392854.42185704404</v>
      </c>
      <c r="AK29" s="32">
        <v>328025.40480859799</v>
      </c>
      <c r="AL29" s="32">
        <v>0</v>
      </c>
      <c r="AM29" s="32">
        <v>0</v>
      </c>
      <c r="AN29" s="32">
        <v>942016.14059204399</v>
      </c>
      <c r="AO29" s="32">
        <v>0</v>
      </c>
      <c r="AP29" s="32">
        <v>0</v>
      </c>
      <c r="AQ29" s="32">
        <v>0</v>
      </c>
      <c r="AR29" s="32">
        <v>2758307.8953148322</v>
      </c>
      <c r="AS29" s="32">
        <v>0</v>
      </c>
      <c r="AT29" s="32">
        <v>402359.68110895203</v>
      </c>
      <c r="AU29" s="46">
        <v>15987755.910305716</v>
      </c>
      <c r="AV29" s="32">
        <v>0</v>
      </c>
      <c r="AW29" s="32">
        <v>0</v>
      </c>
      <c r="AX29" s="32">
        <v>18570528.865027439</v>
      </c>
      <c r="AY29" s="32">
        <v>0</v>
      </c>
      <c r="AZ29" s="32">
        <v>0</v>
      </c>
      <c r="BA29" s="32">
        <v>0</v>
      </c>
      <c r="BB29" s="32">
        <v>0</v>
      </c>
      <c r="BC29" s="32">
        <v>0</v>
      </c>
      <c r="BD29" s="32">
        <v>0</v>
      </c>
      <c r="BE29" s="32">
        <v>0</v>
      </c>
      <c r="BF29" s="32">
        <v>0</v>
      </c>
      <c r="BG29" s="32">
        <v>0</v>
      </c>
      <c r="BH29" s="32">
        <v>0</v>
      </c>
      <c r="BI29" s="32"/>
      <c r="BJ29" s="32">
        <v>0</v>
      </c>
      <c r="BK29" s="32">
        <v>0</v>
      </c>
      <c r="BL29" s="46">
        <v>18570528.865027439</v>
      </c>
      <c r="BM29" s="32">
        <v>39237.446086356002</v>
      </c>
      <c r="BN29" s="32">
        <v>153640.84691415602</v>
      </c>
      <c r="BO29" s="32">
        <v>1695994.2297369121</v>
      </c>
      <c r="BP29" s="32">
        <v>0</v>
      </c>
      <c r="BQ29" s="32">
        <v>0</v>
      </c>
      <c r="BR29" s="32">
        <v>0</v>
      </c>
      <c r="BS29" s="32">
        <v>0</v>
      </c>
      <c r="BT29" s="32">
        <v>0</v>
      </c>
      <c r="BU29" s="32">
        <v>0</v>
      </c>
      <c r="BV29" s="32">
        <v>268931.794658478</v>
      </c>
      <c r="BW29" s="32">
        <v>1943687.1155646842</v>
      </c>
      <c r="BX29" s="32">
        <v>0</v>
      </c>
      <c r="BY29" s="32">
        <v>0</v>
      </c>
      <c r="BZ29" s="32">
        <v>0</v>
      </c>
      <c r="CA29" s="32">
        <v>0</v>
      </c>
      <c r="CB29" s="32">
        <v>15144.166056306001</v>
      </c>
      <c r="CC29" s="32">
        <v>5537.3277581580005</v>
      </c>
      <c r="CD29" s="32">
        <v>1046392.419817878</v>
      </c>
      <c r="CE29" s="32">
        <v>0</v>
      </c>
      <c r="CF29" s="32">
        <v>48603.034149684005</v>
      </c>
      <c r="CG29" s="32">
        <v>0</v>
      </c>
      <c r="CH29" s="32">
        <v>0</v>
      </c>
      <c r="CI29" s="32">
        <v>372379.89534929401</v>
      </c>
      <c r="CJ29" s="32">
        <v>0</v>
      </c>
      <c r="CK29" s="32">
        <v>0</v>
      </c>
      <c r="CL29" s="32"/>
      <c r="CM29" s="46">
        <v>5589548.2760919072</v>
      </c>
      <c r="CN29" s="32">
        <v>267306.529918638</v>
      </c>
      <c r="CO29" s="32">
        <v>65743.228464606</v>
      </c>
      <c r="CP29" s="32">
        <v>61713.079805034002</v>
      </c>
      <c r="CQ29" s="32">
        <v>0</v>
      </c>
      <c r="CR29" s="32">
        <v>0</v>
      </c>
      <c r="CS29" s="32">
        <v>88900.711531170004</v>
      </c>
      <c r="CT29" s="32">
        <v>0</v>
      </c>
      <c r="CU29" s="32">
        <v>1451697.8932677901</v>
      </c>
      <c r="CV29" s="32">
        <v>21238.908830706001</v>
      </c>
      <c r="CW29" s="32">
        <v>0</v>
      </c>
      <c r="CX29" s="32">
        <v>0</v>
      </c>
      <c r="CY29" s="32">
        <v>0</v>
      </c>
      <c r="CZ29" s="32">
        <v>0</v>
      </c>
      <c r="DA29" s="32"/>
      <c r="DB29" s="32">
        <v>0</v>
      </c>
      <c r="DC29" s="46">
        <v>1956600.3518179441</v>
      </c>
      <c r="DD29" s="32">
        <v>227413.89898403402</v>
      </c>
      <c r="DE29" s="32">
        <v>0</v>
      </c>
      <c r="DF29" s="32">
        <v>24758.622782922001</v>
      </c>
      <c r="DG29" s="32">
        <v>0</v>
      </c>
      <c r="DH29" s="32">
        <v>0</v>
      </c>
      <c r="DI29" s="46">
        <v>252172.52176695602</v>
      </c>
      <c r="DJ29" s="32">
        <v>4853022.7368291486</v>
      </c>
      <c r="DK29" s="32">
        <v>1023620.937127026</v>
      </c>
      <c r="DL29" s="32">
        <v>0</v>
      </c>
      <c r="DM29" s="46">
        <v>5876643.6739561744</v>
      </c>
      <c r="DN29" s="32">
        <v>82573.606688496002</v>
      </c>
      <c r="DO29" s="32">
        <v>141828.47357452201</v>
      </c>
      <c r="DP29" s="32">
        <v>93042.597141606006</v>
      </c>
      <c r="DQ29" s="32">
        <v>0</v>
      </c>
      <c r="DR29" s="32">
        <v>115048.427771424</v>
      </c>
      <c r="DS29" s="32">
        <v>3726737.1274054321</v>
      </c>
      <c r="DT29" s="32">
        <v>0</v>
      </c>
      <c r="DU29" s="32">
        <v>237369.915253632</v>
      </c>
      <c r="DV29" s="32">
        <v>0</v>
      </c>
      <c r="DW29" s="32">
        <v>82863.106970280001</v>
      </c>
      <c r="DX29" s="32">
        <v>0</v>
      </c>
      <c r="DY29" s="32">
        <v>0</v>
      </c>
      <c r="DZ29" s="32">
        <v>21877.587083940001</v>
      </c>
      <c r="EA29" s="32">
        <v>8798.0151424619999</v>
      </c>
      <c r="EB29" s="32">
        <v>2359.173348924</v>
      </c>
      <c r="EC29" s="32">
        <v>10974.346208154</v>
      </c>
      <c r="ED29" s="32">
        <v>0</v>
      </c>
      <c r="EE29" s="32"/>
      <c r="EF29" s="46">
        <v>4523472.3765888736</v>
      </c>
      <c r="EG29" s="32">
        <v>0</v>
      </c>
      <c r="EH29" s="32">
        <v>0</v>
      </c>
      <c r="EI29" s="32">
        <v>0</v>
      </c>
      <c r="EJ29" s="32">
        <v>0</v>
      </c>
      <c r="EK29" s="32">
        <v>0</v>
      </c>
      <c r="EL29" s="32">
        <v>0</v>
      </c>
      <c r="EM29" s="32">
        <v>908045.56805323204</v>
      </c>
      <c r="EN29" s="32">
        <v>247678.91870891402</v>
      </c>
      <c r="EO29" s="32">
        <v>0</v>
      </c>
      <c r="EP29" s="32"/>
      <c r="EQ29" s="32">
        <v>0</v>
      </c>
      <c r="ER29" s="32">
        <v>0</v>
      </c>
      <c r="ES29" s="32">
        <v>0</v>
      </c>
      <c r="ET29" s="32">
        <v>0</v>
      </c>
      <c r="EU29" s="32"/>
      <c r="EV29" s="32">
        <v>6486780.7546728905</v>
      </c>
      <c r="EW29" s="32">
        <v>254588.83332939001</v>
      </c>
      <c r="EX29" s="32">
        <v>0</v>
      </c>
      <c r="EY29" s="32">
        <v>0</v>
      </c>
      <c r="EZ29" s="32">
        <v>0</v>
      </c>
      <c r="FA29" s="32">
        <v>0</v>
      </c>
      <c r="FB29" s="32">
        <v>0</v>
      </c>
      <c r="FC29" s="32">
        <v>0</v>
      </c>
      <c r="FD29" s="32">
        <v>0</v>
      </c>
      <c r="FE29" s="32">
        <v>0</v>
      </c>
      <c r="FF29" s="32">
        <v>10515.970761996001</v>
      </c>
      <c r="FG29" s="32">
        <v>0</v>
      </c>
      <c r="FH29" s="32">
        <v>0</v>
      </c>
      <c r="FI29" s="32">
        <v>0</v>
      </c>
      <c r="FJ29" s="32">
        <v>0</v>
      </c>
      <c r="FK29" s="32">
        <v>38092.142339999999</v>
      </c>
      <c r="FL29" s="32">
        <v>0</v>
      </c>
      <c r="FM29" s="32">
        <v>328571.39218213799</v>
      </c>
      <c r="FN29" s="32">
        <v>0</v>
      </c>
      <c r="FO29" s="32">
        <v>0</v>
      </c>
      <c r="FP29" s="32">
        <v>0</v>
      </c>
      <c r="FQ29" s="32">
        <v>0</v>
      </c>
      <c r="FR29" s="32">
        <v>0</v>
      </c>
      <c r="FS29" s="32">
        <v>0</v>
      </c>
      <c r="FT29" s="32">
        <v>0</v>
      </c>
      <c r="FU29" s="32">
        <v>0</v>
      </c>
      <c r="FV29" s="46">
        <v>8274273.5800485592</v>
      </c>
      <c r="FW29" s="32">
        <v>0</v>
      </c>
      <c r="FX29" s="32">
        <v>0</v>
      </c>
      <c r="FY29" s="32">
        <v>0</v>
      </c>
      <c r="FZ29" s="32">
        <v>0</v>
      </c>
      <c r="GA29" s="32">
        <v>6371.5456754040006</v>
      </c>
      <c r="GB29" s="32">
        <v>27211.756749618002</v>
      </c>
      <c r="GC29" s="32">
        <v>0</v>
      </c>
      <c r="GD29" s="32">
        <v>222178.76888844001</v>
      </c>
      <c r="GE29" s="32">
        <v>0</v>
      </c>
      <c r="GF29" s="32">
        <v>0</v>
      </c>
      <c r="GG29" s="32">
        <v>0</v>
      </c>
      <c r="GH29" s="32">
        <v>0</v>
      </c>
      <c r="GI29" s="46">
        <v>255762.07131346202</v>
      </c>
      <c r="GJ29" s="32">
        <v>2264251.539426954</v>
      </c>
      <c r="GK29" s="32">
        <v>0</v>
      </c>
      <c r="GL29" s="32">
        <v>0</v>
      </c>
      <c r="GM29" s="32">
        <v>0</v>
      </c>
      <c r="GN29" s="32">
        <v>100931.47982022</v>
      </c>
      <c r="GO29" s="32">
        <v>0</v>
      </c>
      <c r="GP29" s="32">
        <v>0</v>
      </c>
      <c r="GQ29" s="32">
        <v>2913421.6383994683</v>
      </c>
      <c r="GR29" s="32">
        <v>3840988.1596638723</v>
      </c>
      <c r="GS29" s="32">
        <v>0</v>
      </c>
      <c r="GT29" s="32">
        <v>0</v>
      </c>
      <c r="GU29" s="32">
        <v>0</v>
      </c>
      <c r="GV29" s="32">
        <v>0</v>
      </c>
      <c r="GW29" s="32">
        <v>1940611.8099397682</v>
      </c>
      <c r="GX29" s="32">
        <v>630756.35736535804</v>
      </c>
      <c r="GY29" s="32">
        <v>0</v>
      </c>
      <c r="GZ29" s="32">
        <v>0</v>
      </c>
      <c r="HA29" s="32">
        <v>0</v>
      </c>
      <c r="HB29" s="32">
        <v>0</v>
      </c>
      <c r="HC29" s="32">
        <v>0</v>
      </c>
      <c r="HD29" s="46">
        <v>11690960.984615641</v>
      </c>
      <c r="HE29" s="32">
        <v>0</v>
      </c>
      <c r="HF29" s="32">
        <v>19253.038476714002</v>
      </c>
      <c r="HG29" s="32">
        <v>0</v>
      </c>
      <c r="HH29" s="32">
        <v>480613.638856092</v>
      </c>
      <c r="HI29" s="32">
        <v>34293.086010624</v>
      </c>
      <c r="HJ29" s="32">
        <v>4541.8531050060001</v>
      </c>
      <c r="HK29" s="32">
        <v>0</v>
      </c>
      <c r="HL29" s="32">
        <v>0</v>
      </c>
      <c r="HM29" s="32">
        <v>28156.441879649999</v>
      </c>
      <c r="HN29" s="32">
        <v>9476.0552761140007</v>
      </c>
      <c r="HO29" s="32">
        <v>0</v>
      </c>
      <c r="HP29" s="32">
        <v>0</v>
      </c>
      <c r="HQ29" s="32">
        <v>156449.50754269201</v>
      </c>
      <c r="HR29" s="32">
        <v>5632.5581140080003</v>
      </c>
      <c r="HS29" s="32">
        <v>0</v>
      </c>
      <c r="HT29" s="32">
        <v>0</v>
      </c>
      <c r="HU29" s="32">
        <v>0</v>
      </c>
      <c r="HV29" s="32">
        <v>0</v>
      </c>
      <c r="HW29" s="32">
        <v>0</v>
      </c>
      <c r="HX29" s="32">
        <v>0</v>
      </c>
      <c r="HY29" s="32">
        <v>0</v>
      </c>
      <c r="HZ29" s="32">
        <v>0</v>
      </c>
      <c r="IA29" s="32">
        <v>0</v>
      </c>
      <c r="IB29" s="32">
        <v>0</v>
      </c>
      <c r="IC29" s="32">
        <v>0</v>
      </c>
      <c r="ID29" s="32">
        <v>0</v>
      </c>
      <c r="IE29" s="32">
        <v>0</v>
      </c>
      <c r="IF29" s="32">
        <v>0</v>
      </c>
      <c r="IG29" s="32">
        <v>0</v>
      </c>
      <c r="IH29" s="32">
        <v>0</v>
      </c>
      <c r="II29" s="32">
        <v>0</v>
      </c>
      <c r="IJ29" s="32">
        <v>0</v>
      </c>
      <c r="IK29" s="32">
        <v>0</v>
      </c>
      <c r="IL29" s="32">
        <v>0</v>
      </c>
      <c r="IM29" s="32">
        <v>0</v>
      </c>
      <c r="IN29" s="46">
        <v>738416.17926090013</v>
      </c>
    </row>
    <row r="30" spans="1:253">
      <c r="A30" s="54">
        <v>1949</v>
      </c>
      <c r="B30" s="46">
        <v>97464081.616293758</v>
      </c>
      <c r="D30" s="32">
        <v>3542435.91512181</v>
      </c>
      <c r="E30" s="32">
        <v>0</v>
      </c>
      <c r="F30" s="32">
        <v>0</v>
      </c>
      <c r="G30" s="32">
        <v>617082.548003376</v>
      </c>
      <c r="H30" s="32">
        <v>37695.984059663999</v>
      </c>
      <c r="I30" s="32">
        <v>0</v>
      </c>
      <c r="J30" s="32"/>
      <c r="K30" s="32">
        <v>0</v>
      </c>
      <c r="L30" s="32">
        <v>0</v>
      </c>
      <c r="M30" s="46">
        <v>4197214.4471848505</v>
      </c>
      <c r="N30" s="32">
        <v>340638.98287544999</v>
      </c>
      <c r="O30" s="32">
        <v>6910968.5030807406</v>
      </c>
      <c r="P30" s="32">
        <v>1187553.0111633721</v>
      </c>
      <c r="Q30" s="32">
        <v>405916.21746543003</v>
      </c>
      <c r="R30" s="32">
        <v>68096.053123140009</v>
      </c>
      <c r="S30" s="32">
        <v>0</v>
      </c>
      <c r="T30" s="32">
        <v>0</v>
      </c>
      <c r="U30" s="32">
        <v>0</v>
      </c>
      <c r="V30" s="32">
        <v>871016.196484518</v>
      </c>
      <c r="W30" s="32">
        <v>0</v>
      </c>
      <c r="X30" s="32">
        <v>0</v>
      </c>
      <c r="Y30" s="32">
        <v>0</v>
      </c>
      <c r="Z30" s="32">
        <v>223099.32899499001</v>
      </c>
      <c r="AA30" s="32">
        <v>137105.04792436201</v>
      </c>
      <c r="AB30" s="32">
        <v>0</v>
      </c>
      <c r="AC30" s="32"/>
      <c r="AD30" s="46">
        <v>10144393.341112003</v>
      </c>
      <c r="AE30" s="32">
        <v>2306279.869808754</v>
      </c>
      <c r="AF30" s="32">
        <v>0</v>
      </c>
      <c r="AG30" s="32">
        <v>1575282.7701376081</v>
      </c>
      <c r="AH30" s="32">
        <v>0</v>
      </c>
      <c r="AI30" s="32">
        <v>8992494.5751788709</v>
      </c>
      <c r="AJ30" s="32">
        <v>1340720.2457744339</v>
      </c>
      <c r="AK30" s="32">
        <v>270232.00645034999</v>
      </c>
      <c r="AL30" s="32">
        <v>0</v>
      </c>
      <c r="AM30" s="32">
        <v>0</v>
      </c>
      <c r="AN30" s="32">
        <v>998010.32009376609</v>
      </c>
      <c r="AO30" s="32">
        <v>0</v>
      </c>
      <c r="AP30" s="32">
        <v>0</v>
      </c>
      <c r="AQ30" s="32">
        <v>0</v>
      </c>
      <c r="AR30" s="32">
        <v>2784780.6645030542</v>
      </c>
      <c r="AS30" s="32">
        <v>0</v>
      </c>
      <c r="AT30" s="32">
        <v>0</v>
      </c>
      <c r="AU30" s="46">
        <v>18267800.451946836</v>
      </c>
      <c r="AV30" s="32">
        <v>0</v>
      </c>
      <c r="AW30" s="32">
        <v>0</v>
      </c>
      <c r="AX30" s="32">
        <v>4504242.193397562</v>
      </c>
      <c r="AY30" s="32">
        <v>0</v>
      </c>
      <c r="AZ30" s="32">
        <v>0</v>
      </c>
      <c r="BA30" s="32">
        <v>0</v>
      </c>
      <c r="BB30" s="32">
        <v>0</v>
      </c>
      <c r="BC30" s="32">
        <v>0</v>
      </c>
      <c r="BD30" s="32">
        <v>0</v>
      </c>
      <c r="BE30" s="32">
        <v>0</v>
      </c>
      <c r="BF30" s="32">
        <v>0</v>
      </c>
      <c r="BG30" s="32">
        <v>0</v>
      </c>
      <c r="BH30" s="32">
        <v>0</v>
      </c>
      <c r="BI30" s="32"/>
      <c r="BJ30" s="32">
        <v>0</v>
      </c>
      <c r="BK30" s="32">
        <v>0</v>
      </c>
      <c r="BL30" s="46">
        <v>4504242.193397562</v>
      </c>
      <c r="BM30" s="32">
        <v>40862.710826196002</v>
      </c>
      <c r="BN30" s="32">
        <v>173790.32047393802</v>
      </c>
      <c r="BO30" s="32">
        <v>1788187.372104336</v>
      </c>
      <c r="BP30" s="32">
        <v>0</v>
      </c>
      <c r="BQ30" s="32">
        <v>0</v>
      </c>
      <c r="BR30" s="32">
        <v>0</v>
      </c>
      <c r="BS30" s="32">
        <v>0</v>
      </c>
      <c r="BT30" s="32">
        <v>0</v>
      </c>
      <c r="BU30" s="32">
        <v>0</v>
      </c>
      <c r="BV30" s="32">
        <v>290104.67710912804</v>
      </c>
      <c r="BW30" s="32">
        <v>2418674.544997158</v>
      </c>
      <c r="BX30" s="32">
        <v>0</v>
      </c>
      <c r="BY30" s="32">
        <v>0</v>
      </c>
      <c r="BZ30" s="32">
        <v>0</v>
      </c>
      <c r="CA30" s="32">
        <v>0</v>
      </c>
      <c r="CB30" s="32">
        <v>16412.634396228001</v>
      </c>
      <c r="CC30" s="32">
        <v>2376.9496820160002</v>
      </c>
      <c r="CD30" s="32">
        <v>1108544.8289979</v>
      </c>
      <c r="CE30" s="32">
        <v>0</v>
      </c>
      <c r="CF30" s="32">
        <v>49070.297762388</v>
      </c>
      <c r="CG30" s="32">
        <v>0</v>
      </c>
      <c r="CH30" s="32">
        <v>0</v>
      </c>
      <c r="CI30" s="32">
        <v>0</v>
      </c>
      <c r="CJ30" s="32">
        <v>0</v>
      </c>
      <c r="CK30" s="32">
        <v>0</v>
      </c>
      <c r="CL30" s="32"/>
      <c r="CM30" s="46">
        <v>5888024.336349288</v>
      </c>
      <c r="CN30" s="32">
        <v>288387.99122767203</v>
      </c>
      <c r="CO30" s="32">
        <v>70631.720064905996</v>
      </c>
      <c r="CP30" s="32">
        <v>63218.989165542</v>
      </c>
      <c r="CQ30" s="32">
        <v>0</v>
      </c>
      <c r="CR30" s="32">
        <v>0</v>
      </c>
      <c r="CS30" s="32">
        <v>94252.657529939999</v>
      </c>
      <c r="CT30" s="32">
        <v>0</v>
      </c>
      <c r="CU30" s="32">
        <v>4110994.1527363383</v>
      </c>
      <c r="CV30" s="32">
        <v>23080.029043806</v>
      </c>
      <c r="CW30" s="32">
        <v>0</v>
      </c>
      <c r="CX30" s="32">
        <v>0</v>
      </c>
      <c r="CY30" s="32">
        <v>0</v>
      </c>
      <c r="CZ30" s="32">
        <v>0</v>
      </c>
      <c r="DA30" s="32"/>
      <c r="DB30" s="32">
        <v>0</v>
      </c>
      <c r="DC30" s="46">
        <v>4650565.5397682041</v>
      </c>
      <c r="DD30" s="32">
        <v>326718.84432633599</v>
      </c>
      <c r="DE30" s="32">
        <v>0</v>
      </c>
      <c r="DF30" s="32">
        <v>27673.94141001</v>
      </c>
      <c r="DG30" s="32">
        <v>0</v>
      </c>
      <c r="DH30" s="32">
        <v>0</v>
      </c>
      <c r="DI30" s="46">
        <v>354392.78573634598</v>
      </c>
      <c r="DJ30" s="32">
        <v>4845354.7885761065</v>
      </c>
      <c r="DK30" s="32">
        <v>1044090.3846824641</v>
      </c>
      <c r="DL30" s="32">
        <v>0</v>
      </c>
      <c r="DM30" s="46">
        <v>5889445.173258571</v>
      </c>
      <c r="DN30" s="32">
        <v>86465.353897566005</v>
      </c>
      <c r="DO30" s="32">
        <v>151397.21973033002</v>
      </c>
      <c r="DP30" s="32">
        <v>95300.191444290002</v>
      </c>
      <c r="DQ30" s="32">
        <v>0</v>
      </c>
      <c r="DR30" s="32">
        <v>119665.19542303201</v>
      </c>
      <c r="DS30" s="32">
        <v>4024667.2002892741</v>
      </c>
      <c r="DT30" s="32">
        <v>0</v>
      </c>
      <c r="DU30" s="32">
        <v>247911.28077718802</v>
      </c>
      <c r="DV30" s="32">
        <v>0</v>
      </c>
      <c r="DW30" s="32">
        <v>83235.140227134005</v>
      </c>
      <c r="DX30" s="32">
        <v>0</v>
      </c>
      <c r="DY30" s="32">
        <v>0</v>
      </c>
      <c r="DZ30" s="32">
        <v>22052.810938704002</v>
      </c>
      <c r="EA30" s="32">
        <v>9057.0417103740001</v>
      </c>
      <c r="EB30" s="32">
        <v>2688.0355111260001</v>
      </c>
      <c r="EC30" s="32">
        <v>7806.3497035440005</v>
      </c>
      <c r="ED30" s="32">
        <v>0</v>
      </c>
      <c r="EE30" s="32"/>
      <c r="EF30" s="46">
        <v>4850245.819652562</v>
      </c>
      <c r="EG30" s="32">
        <v>0</v>
      </c>
      <c r="EH30" s="32">
        <v>0</v>
      </c>
      <c r="EI30" s="32">
        <v>0</v>
      </c>
      <c r="EJ30" s="32">
        <v>0</v>
      </c>
      <c r="EK30" s="32">
        <v>0</v>
      </c>
      <c r="EL30" s="32">
        <v>0</v>
      </c>
      <c r="EM30" s="32">
        <v>1609137.796511322</v>
      </c>
      <c r="EN30" s="32">
        <v>5375045.0738849761</v>
      </c>
      <c r="EO30" s="32">
        <v>0</v>
      </c>
      <c r="EP30" s="32"/>
      <c r="EQ30" s="32">
        <v>0</v>
      </c>
      <c r="ER30" s="32">
        <v>0</v>
      </c>
      <c r="ES30" s="32">
        <v>0</v>
      </c>
      <c r="ET30" s="32">
        <v>0</v>
      </c>
      <c r="EU30" s="32"/>
      <c r="EV30" s="32">
        <v>6908875.9747281959</v>
      </c>
      <c r="EW30" s="32">
        <v>258649.45570283401</v>
      </c>
      <c r="EX30" s="32">
        <v>0</v>
      </c>
      <c r="EY30" s="32">
        <v>0</v>
      </c>
      <c r="EZ30" s="32">
        <v>0</v>
      </c>
      <c r="FA30" s="32">
        <v>0</v>
      </c>
      <c r="FB30" s="32">
        <v>0</v>
      </c>
      <c r="FC30" s="32">
        <v>0</v>
      </c>
      <c r="FD30" s="32">
        <v>0</v>
      </c>
      <c r="FE30" s="32">
        <v>0</v>
      </c>
      <c r="FF30" s="32">
        <v>10648.023522108</v>
      </c>
      <c r="FG30" s="32">
        <v>0</v>
      </c>
      <c r="FH30" s="32">
        <v>0</v>
      </c>
      <c r="FI30" s="32">
        <v>0</v>
      </c>
      <c r="FJ30" s="32">
        <v>0</v>
      </c>
      <c r="FK30" s="32">
        <v>43932.937498799998</v>
      </c>
      <c r="FL30" s="32">
        <v>0</v>
      </c>
      <c r="FM30" s="32">
        <v>342692.14934757602</v>
      </c>
      <c r="FN30" s="32">
        <v>0</v>
      </c>
      <c r="FO30" s="32">
        <v>0</v>
      </c>
      <c r="FP30" s="32">
        <v>0</v>
      </c>
      <c r="FQ30" s="32">
        <v>0</v>
      </c>
      <c r="FR30" s="32">
        <v>0</v>
      </c>
      <c r="FS30" s="32">
        <v>0</v>
      </c>
      <c r="FT30" s="32">
        <v>0</v>
      </c>
      <c r="FU30" s="32">
        <v>0</v>
      </c>
      <c r="FV30" s="46">
        <v>14548981.411195813</v>
      </c>
      <c r="FW30" s="32">
        <v>0</v>
      </c>
      <c r="FX30" s="32">
        <v>4737.3927690179999</v>
      </c>
      <c r="FY30" s="32">
        <v>0</v>
      </c>
      <c r="FZ30" s="32">
        <v>0</v>
      </c>
      <c r="GA30" s="32">
        <v>6716.9144326200003</v>
      </c>
      <c r="GB30" s="32">
        <v>27232.072558866003</v>
      </c>
      <c r="GC30" s="32">
        <v>0</v>
      </c>
      <c r="GD30" s="32">
        <v>229577.53266894602</v>
      </c>
      <c r="GE30" s="32">
        <v>0</v>
      </c>
      <c r="GF30" s="32">
        <v>0</v>
      </c>
      <c r="GG30" s="32">
        <v>0</v>
      </c>
      <c r="GH30" s="32">
        <v>0</v>
      </c>
      <c r="GI30" s="46">
        <v>268263.91242945002</v>
      </c>
      <c r="GJ30" s="32">
        <v>12783124.922669262</v>
      </c>
      <c r="GK30" s="32">
        <v>0</v>
      </c>
      <c r="GL30" s="32">
        <v>0</v>
      </c>
      <c r="GM30" s="32">
        <v>0</v>
      </c>
      <c r="GN30" s="32">
        <v>168071.42017062599</v>
      </c>
      <c r="GO30" s="32">
        <v>0</v>
      </c>
      <c r="GP30" s="32">
        <v>0</v>
      </c>
      <c r="GQ30" s="32">
        <v>3396543.0099596102</v>
      </c>
      <c r="GR30" s="32">
        <v>4282459.5827894583</v>
      </c>
      <c r="GS30" s="32">
        <v>0</v>
      </c>
      <c r="GT30" s="32">
        <v>0</v>
      </c>
      <c r="GU30" s="32">
        <v>0</v>
      </c>
      <c r="GV30" s="32">
        <v>0</v>
      </c>
      <c r="GW30" s="32">
        <v>1981182.4810080242</v>
      </c>
      <c r="GX30" s="32">
        <v>685969.64794911002</v>
      </c>
      <c r="GY30" s="32">
        <v>0</v>
      </c>
      <c r="GZ30" s="32">
        <v>0</v>
      </c>
      <c r="HA30" s="32">
        <v>0</v>
      </c>
      <c r="HB30" s="32">
        <v>0</v>
      </c>
      <c r="HC30" s="32">
        <v>0</v>
      </c>
      <c r="HD30" s="46">
        <v>23297351.06454609</v>
      </c>
      <c r="HE30" s="32">
        <v>0</v>
      </c>
      <c r="HF30" s="32">
        <v>18889.893386406002</v>
      </c>
      <c r="HG30" s="32">
        <v>0</v>
      </c>
      <c r="HH30" s="32">
        <v>506357.57838754205</v>
      </c>
      <c r="HI30" s="32">
        <v>34814.948360681999</v>
      </c>
      <c r="HJ30" s="32">
        <v>4804.6888871520005</v>
      </c>
      <c r="HK30" s="32">
        <v>0</v>
      </c>
      <c r="HL30" s="32">
        <v>0</v>
      </c>
      <c r="HM30" s="32">
        <v>27996.454881822003</v>
      </c>
      <c r="HN30" s="32">
        <v>8690.0874058320005</v>
      </c>
      <c r="HO30" s="32">
        <v>0</v>
      </c>
      <c r="HP30" s="32">
        <v>0</v>
      </c>
      <c r="HQ30" s="32">
        <v>0</v>
      </c>
      <c r="HR30" s="32">
        <v>1602.409454436</v>
      </c>
      <c r="HS30" s="32">
        <v>0</v>
      </c>
      <c r="HT30" s="32">
        <v>0</v>
      </c>
      <c r="HU30" s="32">
        <v>0</v>
      </c>
      <c r="HV30" s="32">
        <v>0</v>
      </c>
      <c r="HW30" s="32">
        <v>0</v>
      </c>
      <c r="HX30" s="32">
        <v>0</v>
      </c>
      <c r="HY30" s="32">
        <v>0</v>
      </c>
      <c r="HZ30" s="32">
        <v>0</v>
      </c>
      <c r="IA30" s="32">
        <v>0</v>
      </c>
      <c r="IB30" s="32">
        <v>0</v>
      </c>
      <c r="IC30" s="32">
        <v>0</v>
      </c>
      <c r="ID30" s="32">
        <v>0</v>
      </c>
      <c r="IE30" s="32">
        <v>0</v>
      </c>
      <c r="IF30" s="32">
        <v>0</v>
      </c>
      <c r="IG30" s="32">
        <v>0</v>
      </c>
      <c r="IH30" s="32">
        <v>0</v>
      </c>
      <c r="II30" s="32">
        <v>0</v>
      </c>
      <c r="IJ30" s="32">
        <v>0</v>
      </c>
      <c r="IK30" s="32">
        <v>0</v>
      </c>
      <c r="IL30" s="32">
        <v>0</v>
      </c>
      <c r="IM30" s="32">
        <v>0</v>
      </c>
      <c r="IN30" s="46">
        <v>603156.06076387211</v>
      </c>
    </row>
    <row r="31" spans="1:253">
      <c r="A31" s="54">
        <v>1950</v>
      </c>
      <c r="B31" s="46">
        <v>100921288.90240598</v>
      </c>
      <c r="D31" s="32">
        <v>4546540.9779899763</v>
      </c>
      <c r="E31" s="32">
        <v>0</v>
      </c>
      <c r="F31" s="32">
        <v>0</v>
      </c>
      <c r="G31" s="32">
        <v>643513.41583502397</v>
      </c>
      <c r="H31" s="32">
        <v>40164.354883296</v>
      </c>
      <c r="I31" s="32">
        <v>0</v>
      </c>
      <c r="J31" s="32"/>
      <c r="K31" s="32">
        <v>0</v>
      </c>
      <c r="L31" s="32">
        <v>0</v>
      </c>
      <c r="M31" s="46">
        <v>5230218.7487082966</v>
      </c>
      <c r="N31" s="32">
        <v>353680.46267458802</v>
      </c>
      <c r="O31" s="32">
        <v>8193355.7118137768</v>
      </c>
      <c r="P31" s="32">
        <v>1375093.3252839721</v>
      </c>
      <c r="Q31" s="32">
        <v>611663.30588647199</v>
      </c>
      <c r="R31" s="32">
        <v>70216.515713400004</v>
      </c>
      <c r="S31" s="32">
        <v>0</v>
      </c>
      <c r="T31" s="32">
        <v>0</v>
      </c>
      <c r="U31" s="32">
        <v>0</v>
      </c>
      <c r="V31" s="32">
        <v>927797.6135946</v>
      </c>
      <c r="W31" s="32">
        <v>0</v>
      </c>
      <c r="X31" s="32">
        <v>0</v>
      </c>
      <c r="Y31" s="32">
        <v>0</v>
      </c>
      <c r="Z31" s="32">
        <v>208308.150124368</v>
      </c>
      <c r="AA31" s="32">
        <v>155149.29575082002</v>
      </c>
      <c r="AB31" s="32">
        <v>0</v>
      </c>
      <c r="AC31" s="32"/>
      <c r="AD31" s="46">
        <v>11895264.380841997</v>
      </c>
      <c r="AE31" s="32">
        <v>2158135.7190342601</v>
      </c>
      <c r="AF31" s="32">
        <v>0</v>
      </c>
      <c r="AG31" s="32">
        <v>971995.92635170207</v>
      </c>
      <c r="AH31" s="32">
        <v>0</v>
      </c>
      <c r="AI31" s="32">
        <v>8918553.9176826961</v>
      </c>
      <c r="AJ31" s="32">
        <v>1284999.0599594819</v>
      </c>
      <c r="AK31" s="32">
        <v>279729.64727379003</v>
      </c>
      <c r="AL31" s="32">
        <v>0</v>
      </c>
      <c r="AM31" s="32">
        <v>0</v>
      </c>
      <c r="AN31" s="32">
        <v>1119123.0169257179</v>
      </c>
      <c r="AO31" s="32">
        <v>0</v>
      </c>
      <c r="AP31" s="32">
        <v>0</v>
      </c>
      <c r="AQ31" s="32">
        <v>0</v>
      </c>
      <c r="AR31" s="32">
        <v>2806174.4813792761</v>
      </c>
      <c r="AS31" s="32">
        <v>0</v>
      </c>
      <c r="AT31" s="32">
        <v>31074.299982894001</v>
      </c>
      <c r="AU31" s="46">
        <v>17569786.068589818</v>
      </c>
      <c r="AV31" s="32">
        <v>0</v>
      </c>
      <c r="AW31" s="32">
        <v>0</v>
      </c>
      <c r="AX31" s="32">
        <v>3095813.1646137782</v>
      </c>
      <c r="AY31" s="32">
        <v>0</v>
      </c>
      <c r="AZ31" s="32">
        <v>0</v>
      </c>
      <c r="BA31" s="32">
        <v>0</v>
      </c>
      <c r="BB31" s="32">
        <v>0</v>
      </c>
      <c r="BC31" s="32">
        <v>0</v>
      </c>
      <c r="BD31" s="32">
        <v>0</v>
      </c>
      <c r="BE31" s="32">
        <v>0</v>
      </c>
      <c r="BF31" s="32">
        <v>0</v>
      </c>
      <c r="BG31" s="32">
        <v>2076458.5474288322</v>
      </c>
      <c r="BH31" s="32">
        <v>0</v>
      </c>
      <c r="BI31" s="32"/>
      <c r="BJ31" s="32">
        <v>0</v>
      </c>
      <c r="BK31" s="32">
        <v>0</v>
      </c>
      <c r="BL31" s="46">
        <v>5172271.7120426102</v>
      </c>
      <c r="BM31" s="32">
        <v>39539.643748920003</v>
      </c>
      <c r="BN31" s="32">
        <v>183863.152646712</v>
      </c>
      <c r="BO31" s="32">
        <v>1815306.43797426</v>
      </c>
      <c r="BP31" s="32">
        <v>0</v>
      </c>
      <c r="BQ31" s="32">
        <v>0</v>
      </c>
      <c r="BR31" s="32">
        <v>0</v>
      </c>
      <c r="BS31" s="32">
        <v>0</v>
      </c>
      <c r="BT31" s="32">
        <v>0</v>
      </c>
      <c r="BU31" s="32">
        <v>0</v>
      </c>
      <c r="BV31" s="32">
        <v>311932.74440802599</v>
      </c>
      <c r="BW31" s="32">
        <v>2527811.0722774141</v>
      </c>
      <c r="BX31" s="32">
        <v>0</v>
      </c>
      <c r="BY31" s="32">
        <v>0</v>
      </c>
      <c r="BZ31" s="32">
        <v>0</v>
      </c>
      <c r="CA31" s="32">
        <v>0</v>
      </c>
      <c r="CB31" s="32">
        <v>17494.451238684</v>
      </c>
      <c r="CC31" s="32">
        <v>2114.1138998700003</v>
      </c>
      <c r="CD31" s="32">
        <v>1163507.981180286</v>
      </c>
      <c r="CE31" s="32">
        <v>0</v>
      </c>
      <c r="CF31" s="32">
        <v>51547.556752566001</v>
      </c>
      <c r="CG31" s="32">
        <v>0</v>
      </c>
      <c r="CH31" s="32">
        <v>0</v>
      </c>
      <c r="CI31" s="32">
        <v>0</v>
      </c>
      <c r="CJ31" s="32">
        <v>0</v>
      </c>
      <c r="CK31" s="32">
        <v>0</v>
      </c>
      <c r="CL31" s="32"/>
      <c r="CM31" s="46">
        <v>6113117.1541267391</v>
      </c>
      <c r="CN31" s="32">
        <v>287009.05567496404</v>
      </c>
      <c r="CO31" s="32">
        <v>71257.700937360001</v>
      </c>
      <c r="CP31" s="32">
        <v>63415.798567632002</v>
      </c>
      <c r="CQ31" s="32">
        <v>0</v>
      </c>
      <c r="CR31" s="32">
        <v>0</v>
      </c>
      <c r="CS31" s="32">
        <v>97650.476626668009</v>
      </c>
      <c r="CT31" s="32">
        <v>0</v>
      </c>
      <c r="CU31" s="32">
        <v>5507212.1104239961</v>
      </c>
      <c r="CV31" s="32">
        <v>24236.760432864001</v>
      </c>
      <c r="CW31" s="32">
        <v>0</v>
      </c>
      <c r="CX31" s="32">
        <v>0</v>
      </c>
      <c r="CY31" s="32">
        <v>0</v>
      </c>
      <c r="CZ31" s="32">
        <v>0</v>
      </c>
      <c r="DA31" s="32"/>
      <c r="DB31" s="32">
        <v>0</v>
      </c>
      <c r="DC31" s="46">
        <v>6050781.9026634842</v>
      </c>
      <c r="DD31" s="32">
        <v>426086.00683446001</v>
      </c>
      <c r="DE31" s="32">
        <v>0</v>
      </c>
      <c r="DF31" s="32">
        <v>37678.207726572</v>
      </c>
      <c r="DG31" s="32">
        <v>0</v>
      </c>
      <c r="DH31" s="32">
        <v>0</v>
      </c>
      <c r="DI31" s="46">
        <v>463764.21456103201</v>
      </c>
      <c r="DJ31" s="32">
        <v>5535967.8686764622</v>
      </c>
      <c r="DK31" s="32">
        <v>1070075.5744487341</v>
      </c>
      <c r="DL31" s="32">
        <v>0</v>
      </c>
      <c r="DM31" s="46">
        <v>6606043.4431251958</v>
      </c>
      <c r="DN31" s="32">
        <v>86827.229249796001</v>
      </c>
      <c r="DO31" s="32">
        <v>149247.553164276</v>
      </c>
      <c r="DP31" s="32">
        <v>95547.790369499999</v>
      </c>
      <c r="DQ31" s="32">
        <v>0</v>
      </c>
      <c r="DR31" s="32">
        <v>113884.077953898</v>
      </c>
      <c r="DS31" s="32">
        <v>3849885.2143764179</v>
      </c>
      <c r="DT31" s="32">
        <v>0</v>
      </c>
      <c r="DU31" s="32">
        <v>234146.05027359002</v>
      </c>
      <c r="DV31" s="32">
        <v>0</v>
      </c>
      <c r="DW31" s="32">
        <v>84224.266189896007</v>
      </c>
      <c r="DX31" s="32">
        <v>0</v>
      </c>
      <c r="DY31" s="32">
        <v>0</v>
      </c>
      <c r="DZ31" s="32">
        <v>21866.159441238</v>
      </c>
      <c r="EA31" s="32">
        <v>9281.78535018</v>
      </c>
      <c r="EB31" s="32">
        <v>0</v>
      </c>
      <c r="EC31" s="32">
        <v>7507.9612552140006</v>
      </c>
      <c r="ED31" s="32">
        <v>0</v>
      </c>
      <c r="EE31" s="32"/>
      <c r="EF31" s="46">
        <v>4652418.087624006</v>
      </c>
      <c r="EG31" s="32">
        <v>0</v>
      </c>
      <c r="EH31" s="32">
        <v>0</v>
      </c>
      <c r="EI31" s="32">
        <v>0</v>
      </c>
      <c r="EJ31" s="32">
        <v>0</v>
      </c>
      <c r="EK31" s="32">
        <v>0</v>
      </c>
      <c r="EL31" s="32">
        <v>0</v>
      </c>
      <c r="EM31" s="32">
        <v>763254.79554273607</v>
      </c>
      <c r="EN31" s="32">
        <v>1429419.0689512021</v>
      </c>
      <c r="EO31" s="32">
        <v>0</v>
      </c>
      <c r="EP31" s="32"/>
      <c r="EQ31" s="32">
        <v>0</v>
      </c>
      <c r="ER31" s="32">
        <v>0</v>
      </c>
      <c r="ES31" s="32">
        <v>0</v>
      </c>
      <c r="ET31" s="32">
        <v>0</v>
      </c>
      <c r="EU31" s="32"/>
      <c r="EV31" s="32">
        <v>7320013.3551703626</v>
      </c>
      <c r="EW31" s="32">
        <v>280034.38441251003</v>
      </c>
      <c r="EX31" s="32">
        <v>0</v>
      </c>
      <c r="EY31" s="32">
        <v>0</v>
      </c>
      <c r="EZ31" s="32">
        <v>0</v>
      </c>
      <c r="FA31" s="32">
        <v>0</v>
      </c>
      <c r="FB31" s="32">
        <v>0</v>
      </c>
      <c r="FC31" s="32">
        <v>0</v>
      </c>
      <c r="FD31" s="32">
        <v>0</v>
      </c>
      <c r="FE31" s="32">
        <v>0</v>
      </c>
      <c r="FF31" s="32">
        <v>10307.733717204001</v>
      </c>
      <c r="FG31" s="32">
        <v>0</v>
      </c>
      <c r="FH31" s="32">
        <v>0</v>
      </c>
      <c r="FI31" s="32">
        <v>0</v>
      </c>
      <c r="FJ31" s="32">
        <v>0</v>
      </c>
      <c r="FK31" s="32">
        <v>56998.542321420005</v>
      </c>
      <c r="FL31" s="32">
        <v>0</v>
      </c>
      <c r="FM31" s="32">
        <v>496089.206550756</v>
      </c>
      <c r="FN31" s="32">
        <v>0</v>
      </c>
      <c r="FO31" s="32">
        <v>0</v>
      </c>
      <c r="FP31" s="32">
        <v>0</v>
      </c>
      <c r="FQ31" s="32">
        <v>0</v>
      </c>
      <c r="FR31" s="32">
        <v>0</v>
      </c>
      <c r="FS31" s="32">
        <v>0</v>
      </c>
      <c r="FT31" s="32">
        <v>0</v>
      </c>
      <c r="FU31" s="32">
        <v>0</v>
      </c>
      <c r="FV31" s="46">
        <v>10356117.086666191</v>
      </c>
      <c r="FW31" s="32">
        <v>0</v>
      </c>
      <c r="FX31" s="32">
        <v>105825.050372832</v>
      </c>
      <c r="FY31" s="32">
        <v>0</v>
      </c>
      <c r="FZ31" s="32">
        <v>0</v>
      </c>
      <c r="GA31" s="32">
        <v>8210.1264123479996</v>
      </c>
      <c r="GB31" s="32">
        <v>27204.13832115</v>
      </c>
      <c r="GC31" s="32">
        <v>0</v>
      </c>
      <c r="GD31" s="32">
        <v>235893.209868918</v>
      </c>
      <c r="GE31" s="32">
        <v>0</v>
      </c>
      <c r="GF31" s="32">
        <v>0</v>
      </c>
      <c r="GG31" s="32">
        <v>0</v>
      </c>
      <c r="GH31" s="32">
        <v>0</v>
      </c>
      <c r="GI31" s="46">
        <v>377132.52497524803</v>
      </c>
      <c r="GJ31" s="32">
        <v>18070635.523194999</v>
      </c>
      <c r="GK31" s="32">
        <v>0</v>
      </c>
      <c r="GL31" s="32">
        <v>0</v>
      </c>
      <c r="GM31" s="32">
        <v>0</v>
      </c>
      <c r="GN31" s="32">
        <v>202915.57250710201</v>
      </c>
      <c r="GO31" s="32">
        <v>0</v>
      </c>
      <c r="GP31" s="32">
        <v>0</v>
      </c>
      <c r="GQ31" s="32">
        <v>0</v>
      </c>
      <c r="GR31" s="32">
        <v>4235098.3524800586</v>
      </c>
      <c r="GS31" s="32">
        <v>0</v>
      </c>
      <c r="GT31" s="32">
        <v>0</v>
      </c>
      <c r="GU31" s="32">
        <v>0</v>
      </c>
      <c r="GV31" s="32">
        <v>0</v>
      </c>
      <c r="GW31" s="32">
        <v>2057775.6213491401</v>
      </c>
      <c r="GX31" s="32">
        <v>1016731.3383157981</v>
      </c>
      <c r="GY31" s="32">
        <v>0</v>
      </c>
      <c r="GZ31" s="32">
        <v>0</v>
      </c>
      <c r="HA31" s="32">
        <v>0</v>
      </c>
      <c r="HB31" s="32">
        <v>0</v>
      </c>
      <c r="HC31" s="32">
        <v>0</v>
      </c>
      <c r="HD31" s="46">
        <v>25583156.407847099</v>
      </c>
      <c r="HE31" s="32">
        <v>0</v>
      </c>
      <c r="HF31" s="32">
        <v>18668.958960833999</v>
      </c>
      <c r="HG31" s="32">
        <v>0</v>
      </c>
      <c r="HH31" s="32">
        <v>557218.20683991001</v>
      </c>
      <c r="HI31" s="32">
        <v>34558.461268926003</v>
      </c>
      <c r="HJ31" s="32">
        <v>4684.0637697419997</v>
      </c>
      <c r="HK31" s="32">
        <v>0</v>
      </c>
      <c r="HL31" s="32">
        <v>0</v>
      </c>
      <c r="HM31" s="32">
        <v>32520.531653736001</v>
      </c>
      <c r="HN31" s="32">
        <v>4586.2939377359999</v>
      </c>
      <c r="HO31" s="32">
        <v>0</v>
      </c>
      <c r="HP31" s="32">
        <v>0</v>
      </c>
      <c r="HQ31" s="32">
        <v>0</v>
      </c>
      <c r="HR31" s="32">
        <v>8517.4030272239997</v>
      </c>
      <c r="HS31" s="32">
        <v>190460.71170000001</v>
      </c>
      <c r="HT31" s="32">
        <v>0</v>
      </c>
      <c r="HU31" s="32">
        <v>0</v>
      </c>
      <c r="HV31" s="32">
        <v>0</v>
      </c>
      <c r="HW31" s="32">
        <v>0</v>
      </c>
      <c r="HX31" s="32">
        <v>0</v>
      </c>
      <c r="HY31" s="32">
        <v>0</v>
      </c>
      <c r="HZ31" s="32">
        <v>0</v>
      </c>
      <c r="IA31" s="32">
        <v>0</v>
      </c>
      <c r="IB31" s="32">
        <v>0</v>
      </c>
      <c r="IC31" s="32">
        <v>0</v>
      </c>
      <c r="ID31" s="32">
        <v>0</v>
      </c>
      <c r="IE31" s="32">
        <v>0</v>
      </c>
      <c r="IF31" s="32">
        <v>0</v>
      </c>
      <c r="IG31" s="32">
        <v>0</v>
      </c>
      <c r="IH31" s="32">
        <v>0</v>
      </c>
      <c r="II31" s="32">
        <v>0</v>
      </c>
      <c r="IJ31" s="32">
        <v>0</v>
      </c>
      <c r="IK31" s="32">
        <v>0</v>
      </c>
      <c r="IL31" s="32">
        <v>0</v>
      </c>
      <c r="IM31" s="32">
        <v>0</v>
      </c>
      <c r="IN31" s="46">
        <v>851214.63115810801</v>
      </c>
    </row>
    <row r="32" spans="1:253">
      <c r="A32" s="54">
        <v>1951</v>
      </c>
      <c r="B32" s="46">
        <v>122561426.07759343</v>
      </c>
      <c r="D32" s="32">
        <v>6466365.9058548063</v>
      </c>
      <c r="E32" s="32">
        <v>0</v>
      </c>
      <c r="F32" s="32">
        <v>0</v>
      </c>
      <c r="G32" s="32">
        <v>713773.10264307598</v>
      </c>
      <c r="H32" s="32">
        <v>45903.570995856004</v>
      </c>
      <c r="I32" s="32">
        <v>0</v>
      </c>
      <c r="J32" s="32"/>
      <c r="K32" s="32">
        <v>0</v>
      </c>
      <c r="L32" s="32">
        <v>0</v>
      </c>
      <c r="M32" s="46">
        <v>7226042.5794937387</v>
      </c>
      <c r="N32" s="32">
        <v>407029.777759836</v>
      </c>
      <c r="O32" s="32">
        <v>9125718.0337987859</v>
      </c>
      <c r="P32" s="32">
        <v>1554396.8484925861</v>
      </c>
      <c r="Q32" s="32">
        <v>612171.20111767203</v>
      </c>
      <c r="R32" s="32">
        <v>68030.026743084003</v>
      </c>
      <c r="S32" s="32">
        <v>0</v>
      </c>
      <c r="T32" s="32">
        <v>0</v>
      </c>
      <c r="U32" s="32">
        <v>0</v>
      </c>
      <c r="V32" s="32">
        <v>1030858.444171626</v>
      </c>
      <c r="W32" s="32">
        <v>0</v>
      </c>
      <c r="X32" s="32">
        <v>0</v>
      </c>
      <c r="Y32" s="32">
        <v>0</v>
      </c>
      <c r="Z32" s="32">
        <v>247339.898642088</v>
      </c>
      <c r="AA32" s="32">
        <v>181877.28229272002</v>
      </c>
      <c r="AB32" s="32">
        <v>0</v>
      </c>
      <c r="AC32" s="32"/>
      <c r="AD32" s="46">
        <v>13227421.513018398</v>
      </c>
      <c r="AE32" s="32">
        <v>2052927.7613673361</v>
      </c>
      <c r="AF32" s="32">
        <v>0</v>
      </c>
      <c r="AG32" s="32">
        <v>969554.22002770798</v>
      </c>
      <c r="AH32" s="32">
        <v>0</v>
      </c>
      <c r="AI32" s="32">
        <v>9537736.6124670841</v>
      </c>
      <c r="AJ32" s="32">
        <v>1323069.6167521561</v>
      </c>
      <c r="AK32" s="32">
        <v>380680.17316518002</v>
      </c>
      <c r="AL32" s="32">
        <v>0</v>
      </c>
      <c r="AM32" s="32">
        <v>0</v>
      </c>
      <c r="AN32" s="32">
        <v>1363447.2876325562</v>
      </c>
      <c r="AO32" s="32">
        <v>0</v>
      </c>
      <c r="AP32" s="32">
        <v>0</v>
      </c>
      <c r="AQ32" s="32">
        <v>0</v>
      </c>
      <c r="AR32" s="32">
        <v>2833882.7057173923</v>
      </c>
      <c r="AS32" s="32">
        <v>0</v>
      </c>
      <c r="AT32" s="32">
        <v>0</v>
      </c>
      <c r="AU32" s="46">
        <v>18461298.377129413</v>
      </c>
      <c r="AV32" s="32">
        <v>0</v>
      </c>
      <c r="AW32" s="32">
        <v>0</v>
      </c>
      <c r="AX32" s="32">
        <v>8533514.7336957417</v>
      </c>
      <c r="AY32" s="32">
        <v>0</v>
      </c>
      <c r="AZ32" s="32">
        <v>0</v>
      </c>
      <c r="BA32" s="32">
        <v>0</v>
      </c>
      <c r="BB32" s="32">
        <v>0</v>
      </c>
      <c r="BC32" s="32">
        <v>0</v>
      </c>
      <c r="BD32" s="32">
        <v>0</v>
      </c>
      <c r="BE32" s="32">
        <v>0</v>
      </c>
      <c r="BF32" s="32">
        <v>0</v>
      </c>
      <c r="BG32" s="32">
        <v>0</v>
      </c>
      <c r="BH32" s="32">
        <v>0</v>
      </c>
      <c r="BI32" s="32"/>
      <c r="BJ32" s="32">
        <v>0</v>
      </c>
      <c r="BK32" s="32">
        <v>0</v>
      </c>
      <c r="BL32" s="46">
        <v>8533514.7336957417</v>
      </c>
      <c r="BM32" s="32">
        <v>47213.940692352</v>
      </c>
      <c r="BN32" s="32">
        <v>206409.89169775799</v>
      </c>
      <c r="BO32" s="32">
        <v>2156643.7767926101</v>
      </c>
      <c r="BP32" s="32">
        <v>0</v>
      </c>
      <c r="BQ32" s="32">
        <v>0</v>
      </c>
      <c r="BR32" s="32">
        <v>0</v>
      </c>
      <c r="BS32" s="32">
        <v>0</v>
      </c>
      <c r="BT32" s="32">
        <v>0</v>
      </c>
      <c r="BU32" s="32">
        <v>0</v>
      </c>
      <c r="BV32" s="32">
        <v>400034.79068813403</v>
      </c>
      <c r="BW32" s="32">
        <v>3485535.142632396</v>
      </c>
      <c r="BX32" s="32">
        <v>0</v>
      </c>
      <c r="BY32" s="32">
        <v>0</v>
      </c>
      <c r="BZ32" s="32">
        <v>0</v>
      </c>
      <c r="CA32" s="32">
        <v>0</v>
      </c>
      <c r="CB32" s="32">
        <v>17995.997779494002</v>
      </c>
      <c r="CC32" s="32">
        <v>3683.510164278</v>
      </c>
      <c r="CD32" s="32">
        <v>1261425.1028033341</v>
      </c>
      <c r="CE32" s="32">
        <v>0</v>
      </c>
      <c r="CF32" s="32">
        <v>57879.740547551999</v>
      </c>
      <c r="CG32" s="32">
        <v>0</v>
      </c>
      <c r="CH32" s="32">
        <v>0</v>
      </c>
      <c r="CI32" s="32">
        <v>0</v>
      </c>
      <c r="CJ32" s="32">
        <v>2585062.292476356</v>
      </c>
      <c r="CK32" s="32">
        <v>0</v>
      </c>
      <c r="CL32" s="32"/>
      <c r="CM32" s="46">
        <v>10221884.186274264</v>
      </c>
      <c r="CN32" s="32">
        <v>310754.42747164203</v>
      </c>
      <c r="CO32" s="32">
        <v>81126.105279576004</v>
      </c>
      <c r="CP32" s="32">
        <v>77197.535666244003</v>
      </c>
      <c r="CQ32" s="32">
        <v>0</v>
      </c>
      <c r="CR32" s="32">
        <v>0</v>
      </c>
      <c r="CS32" s="32">
        <v>113358.40638960601</v>
      </c>
      <c r="CT32" s="32">
        <v>0</v>
      </c>
      <c r="CU32" s="32">
        <v>7549867.6907403124</v>
      </c>
      <c r="CV32" s="32">
        <v>27600.296601485999</v>
      </c>
      <c r="CW32" s="32">
        <v>0</v>
      </c>
      <c r="CX32" s="32">
        <v>0</v>
      </c>
      <c r="CY32" s="32">
        <v>0</v>
      </c>
      <c r="CZ32" s="32">
        <v>0</v>
      </c>
      <c r="DA32" s="32"/>
      <c r="DB32" s="32">
        <v>0</v>
      </c>
      <c r="DC32" s="46">
        <v>8159904.4621488666</v>
      </c>
      <c r="DD32" s="32">
        <v>496871.36520680401</v>
      </c>
      <c r="DE32" s="32">
        <v>0</v>
      </c>
      <c r="DF32" s="32">
        <v>32219.60372925</v>
      </c>
      <c r="DG32" s="32">
        <v>0</v>
      </c>
      <c r="DH32" s="32">
        <v>0</v>
      </c>
      <c r="DI32" s="46">
        <v>529090.96893605404</v>
      </c>
      <c r="DJ32" s="32">
        <v>7090627.5529511943</v>
      </c>
      <c r="DK32" s="32">
        <v>1128519.078702918</v>
      </c>
      <c r="DL32" s="32">
        <v>0</v>
      </c>
      <c r="DM32" s="46">
        <v>8219146.6316541126</v>
      </c>
      <c r="DN32" s="32">
        <v>97560.325223129999</v>
      </c>
      <c r="DO32" s="32">
        <v>178410.89733978</v>
      </c>
      <c r="DP32" s="32">
        <v>112585.13590010401</v>
      </c>
      <c r="DQ32" s="32">
        <v>0</v>
      </c>
      <c r="DR32" s="32">
        <v>134489.38748368202</v>
      </c>
      <c r="DS32" s="32">
        <v>4457433.2991520921</v>
      </c>
      <c r="DT32" s="32">
        <v>0</v>
      </c>
      <c r="DU32" s="32">
        <v>264874.98149926803</v>
      </c>
      <c r="DV32" s="32">
        <v>0</v>
      </c>
      <c r="DW32" s="32">
        <v>98767.846135308006</v>
      </c>
      <c r="DX32" s="32">
        <v>0</v>
      </c>
      <c r="DY32" s="32">
        <v>0</v>
      </c>
      <c r="DZ32" s="32">
        <v>21062.415237863999</v>
      </c>
      <c r="EA32" s="32">
        <v>11554.6165098</v>
      </c>
      <c r="EB32" s="32">
        <v>0</v>
      </c>
      <c r="EC32" s="32">
        <v>7656.5206103400005</v>
      </c>
      <c r="ED32" s="32">
        <v>0</v>
      </c>
      <c r="EE32" s="32"/>
      <c r="EF32" s="46">
        <v>5384395.4250913672</v>
      </c>
      <c r="EG32" s="32">
        <v>0</v>
      </c>
      <c r="EH32" s="32">
        <v>0</v>
      </c>
      <c r="EI32" s="32">
        <v>0</v>
      </c>
      <c r="EJ32" s="32">
        <v>0</v>
      </c>
      <c r="EK32" s="32">
        <v>0</v>
      </c>
      <c r="EL32" s="32">
        <v>0</v>
      </c>
      <c r="EM32" s="32">
        <v>791655.02713336202</v>
      </c>
      <c r="EN32" s="32">
        <v>3418199.6626179782</v>
      </c>
      <c r="EO32" s="32">
        <v>0</v>
      </c>
      <c r="EP32" s="32"/>
      <c r="EQ32" s="32">
        <v>0</v>
      </c>
      <c r="ER32" s="32">
        <v>0</v>
      </c>
      <c r="ES32" s="32">
        <v>0</v>
      </c>
      <c r="ET32" s="32">
        <v>0</v>
      </c>
      <c r="EU32" s="32"/>
      <c r="EV32" s="32">
        <v>8904171.5944731906</v>
      </c>
      <c r="EW32" s="32">
        <v>302239.56392057403</v>
      </c>
      <c r="EX32" s="32">
        <v>0</v>
      </c>
      <c r="EY32" s="32">
        <v>0</v>
      </c>
      <c r="EZ32" s="32">
        <v>0</v>
      </c>
      <c r="FA32" s="32">
        <v>0</v>
      </c>
      <c r="FB32" s="32">
        <v>0</v>
      </c>
      <c r="FC32" s="32">
        <v>0</v>
      </c>
      <c r="FD32" s="32">
        <v>0</v>
      </c>
      <c r="FE32" s="32">
        <v>1396.7118858000001</v>
      </c>
      <c r="FF32" s="32">
        <v>11513.984891304</v>
      </c>
      <c r="FG32" s="32">
        <v>0</v>
      </c>
      <c r="FH32" s="32">
        <v>0</v>
      </c>
      <c r="FI32" s="32">
        <v>0</v>
      </c>
      <c r="FJ32" s="32">
        <v>0</v>
      </c>
      <c r="FK32" s="32">
        <v>91421.141616000008</v>
      </c>
      <c r="FL32" s="32">
        <v>0</v>
      </c>
      <c r="FM32" s="32">
        <v>709119.51258720597</v>
      </c>
      <c r="FN32" s="32">
        <v>4573.5965569560003</v>
      </c>
      <c r="FO32" s="32">
        <v>0</v>
      </c>
      <c r="FP32" s="32">
        <v>0</v>
      </c>
      <c r="FQ32" s="32">
        <v>0</v>
      </c>
      <c r="FR32" s="32">
        <v>0</v>
      </c>
      <c r="FS32" s="32">
        <v>0</v>
      </c>
      <c r="FT32" s="32">
        <v>0</v>
      </c>
      <c r="FU32" s="32">
        <v>0</v>
      </c>
      <c r="FV32" s="46">
        <v>14234290.795682373</v>
      </c>
      <c r="FW32" s="32">
        <v>0</v>
      </c>
      <c r="FX32" s="32">
        <v>156811.38289492202</v>
      </c>
      <c r="FY32" s="32">
        <v>0</v>
      </c>
      <c r="FZ32" s="32">
        <v>0</v>
      </c>
      <c r="GA32" s="32">
        <v>7951.0998444360002</v>
      </c>
      <c r="GB32" s="32">
        <v>31738.372997688002</v>
      </c>
      <c r="GC32" s="32">
        <v>0</v>
      </c>
      <c r="GD32" s="32">
        <v>235780.203179976</v>
      </c>
      <c r="GE32" s="32">
        <v>0</v>
      </c>
      <c r="GF32" s="32">
        <v>0</v>
      </c>
      <c r="GG32" s="32">
        <v>0</v>
      </c>
      <c r="GH32" s="32">
        <v>0</v>
      </c>
      <c r="GI32" s="46">
        <v>432281.05891702202</v>
      </c>
      <c r="GJ32" s="32">
        <v>18124047.055446066</v>
      </c>
      <c r="GK32" s="32">
        <v>0</v>
      </c>
      <c r="GL32" s="32">
        <v>0</v>
      </c>
      <c r="GM32" s="32">
        <v>0</v>
      </c>
      <c r="GN32" s="32">
        <v>269043.53160934203</v>
      </c>
      <c r="GO32" s="32">
        <v>0</v>
      </c>
      <c r="GP32" s="32">
        <v>0</v>
      </c>
      <c r="GQ32" s="32">
        <v>0</v>
      </c>
      <c r="GR32" s="32">
        <v>4606406.5888915202</v>
      </c>
      <c r="GS32" s="32">
        <v>0</v>
      </c>
      <c r="GT32" s="32">
        <v>0</v>
      </c>
      <c r="GU32" s="32">
        <v>0</v>
      </c>
      <c r="GV32" s="32">
        <v>0</v>
      </c>
      <c r="GW32" s="32">
        <v>2313105.981716082</v>
      </c>
      <c r="GX32" s="32">
        <v>1598484.6940369022</v>
      </c>
      <c r="GY32" s="32">
        <v>0</v>
      </c>
      <c r="GZ32" s="32">
        <v>0</v>
      </c>
      <c r="HA32" s="32">
        <v>0</v>
      </c>
      <c r="HB32" s="32">
        <v>0</v>
      </c>
      <c r="HC32" s="32">
        <v>0</v>
      </c>
      <c r="HD32" s="46">
        <v>26911087.851699911</v>
      </c>
      <c r="HE32" s="32">
        <v>0</v>
      </c>
      <c r="HF32" s="32">
        <v>25423.965535793999</v>
      </c>
      <c r="HG32" s="32">
        <v>0</v>
      </c>
      <c r="HH32" s="32">
        <v>919219.26313963206</v>
      </c>
      <c r="HI32" s="32">
        <v>33945.177777252</v>
      </c>
      <c r="HJ32" s="32">
        <v>5077.6825739220003</v>
      </c>
      <c r="HK32" s="32">
        <v>0</v>
      </c>
      <c r="HL32" s="32">
        <v>0</v>
      </c>
      <c r="HM32" s="32">
        <v>36071.989057901999</v>
      </c>
      <c r="HN32" s="32">
        <v>525.67156429199997</v>
      </c>
      <c r="HO32" s="32">
        <v>0</v>
      </c>
      <c r="HP32" s="32">
        <v>0</v>
      </c>
      <c r="HQ32" s="32">
        <v>0</v>
      </c>
      <c r="HR32" s="32">
        <v>0</v>
      </c>
      <c r="HS32" s="32">
        <v>808.82315568600006</v>
      </c>
      <c r="HT32" s="32">
        <v>0</v>
      </c>
      <c r="HU32" s="32">
        <v>0</v>
      </c>
      <c r="HV32" s="32">
        <v>0</v>
      </c>
      <c r="HW32" s="32">
        <v>0</v>
      </c>
      <c r="HX32" s="32">
        <v>0</v>
      </c>
      <c r="HY32" s="32">
        <v>0</v>
      </c>
      <c r="HZ32" s="32">
        <v>0</v>
      </c>
      <c r="IA32" s="32">
        <v>0</v>
      </c>
      <c r="IB32" s="32">
        <v>0</v>
      </c>
      <c r="IC32" s="32">
        <v>0</v>
      </c>
      <c r="ID32" s="32">
        <v>0</v>
      </c>
      <c r="IE32" s="32">
        <v>0</v>
      </c>
      <c r="IF32" s="32">
        <v>0</v>
      </c>
      <c r="IG32" s="32">
        <v>0</v>
      </c>
      <c r="IH32" s="32">
        <v>0</v>
      </c>
      <c r="II32" s="32">
        <v>0</v>
      </c>
      <c r="IJ32" s="32">
        <v>0</v>
      </c>
      <c r="IK32" s="32">
        <v>0</v>
      </c>
      <c r="IL32" s="32">
        <v>0</v>
      </c>
      <c r="IM32" s="32">
        <v>0</v>
      </c>
      <c r="IN32" s="46">
        <v>1021072.5728044802</v>
      </c>
      <c r="IS32" s="1"/>
    </row>
    <row r="33" spans="1:256">
      <c r="A33" s="54">
        <v>1952</v>
      </c>
      <c r="B33" s="46">
        <v>123971863.83201662</v>
      </c>
      <c r="D33" s="32">
        <v>7587869.6816767743</v>
      </c>
      <c r="E33" s="32">
        <v>0</v>
      </c>
      <c r="F33" s="32">
        <v>0</v>
      </c>
      <c r="G33" s="32">
        <v>977632.29367994401</v>
      </c>
      <c r="H33" s="32">
        <v>46610.815105302005</v>
      </c>
      <c r="I33" s="32">
        <v>0</v>
      </c>
      <c r="J33" s="32"/>
      <c r="K33" s="32">
        <v>0</v>
      </c>
      <c r="L33" s="32">
        <v>0</v>
      </c>
      <c r="M33" s="46">
        <v>8612112.7904620208</v>
      </c>
      <c r="N33" s="32">
        <v>415554.79921552801</v>
      </c>
      <c r="O33" s="32">
        <v>9588692.4712753017</v>
      </c>
      <c r="P33" s="32">
        <v>1647510.5509665601</v>
      </c>
      <c r="Q33" s="32">
        <v>694069.30714867206</v>
      </c>
      <c r="R33" s="32">
        <v>79206.261305640001</v>
      </c>
      <c r="S33" s="32">
        <v>0</v>
      </c>
      <c r="T33" s="32">
        <v>0</v>
      </c>
      <c r="U33" s="32">
        <v>0</v>
      </c>
      <c r="V33" s="32">
        <v>1117153.65316674</v>
      </c>
      <c r="W33" s="32">
        <v>0</v>
      </c>
      <c r="X33" s="32">
        <v>0</v>
      </c>
      <c r="Y33" s="32">
        <v>0</v>
      </c>
      <c r="Z33" s="32">
        <v>302642.07089129998</v>
      </c>
      <c r="AA33" s="32">
        <v>202960.01333983202</v>
      </c>
      <c r="AB33" s="32">
        <v>0</v>
      </c>
      <c r="AC33" s="32"/>
      <c r="AD33" s="46">
        <v>14047789.127309574</v>
      </c>
      <c r="AE33" s="32">
        <v>2379484.0792196882</v>
      </c>
      <c r="AF33" s="32">
        <v>0</v>
      </c>
      <c r="AG33" s="32">
        <v>1063749.739344138</v>
      </c>
      <c r="AH33" s="32">
        <v>0</v>
      </c>
      <c r="AI33" s="32">
        <v>11135102.667257268</v>
      </c>
      <c r="AJ33" s="32">
        <v>1968591.758226576</v>
      </c>
      <c r="AK33" s="32">
        <v>321662.74729974003</v>
      </c>
      <c r="AL33" s="32">
        <v>1155547.993169304</v>
      </c>
      <c r="AM33" s="32">
        <v>0</v>
      </c>
      <c r="AN33" s="32">
        <v>1384249.4065644301</v>
      </c>
      <c r="AO33" s="32">
        <v>0</v>
      </c>
      <c r="AP33" s="32">
        <v>0</v>
      </c>
      <c r="AQ33" s="32">
        <v>0</v>
      </c>
      <c r="AR33" s="32">
        <v>5603662.6845669542</v>
      </c>
      <c r="AS33" s="32">
        <v>0</v>
      </c>
      <c r="AT33" s="32">
        <v>0</v>
      </c>
      <c r="AU33" s="46">
        <v>25012051.075648099</v>
      </c>
      <c r="AV33" s="32">
        <v>0</v>
      </c>
      <c r="AW33" s="32">
        <v>0</v>
      </c>
      <c r="AX33" s="32">
        <v>10523812.664365729</v>
      </c>
      <c r="AY33" s="32">
        <v>0</v>
      </c>
      <c r="AZ33" s="32">
        <v>0</v>
      </c>
      <c r="BA33" s="32">
        <v>0</v>
      </c>
      <c r="BB33" s="32">
        <v>0</v>
      </c>
      <c r="BC33" s="32">
        <v>0</v>
      </c>
      <c r="BD33" s="32">
        <v>0</v>
      </c>
      <c r="BE33" s="32">
        <v>0</v>
      </c>
      <c r="BF33" s="32">
        <v>0</v>
      </c>
      <c r="BG33" s="32">
        <v>0</v>
      </c>
      <c r="BH33" s="32">
        <v>0</v>
      </c>
      <c r="BI33" s="32"/>
      <c r="BJ33" s="32">
        <v>0</v>
      </c>
      <c r="BK33" s="32">
        <v>0</v>
      </c>
      <c r="BL33" s="46">
        <v>10523812.664365729</v>
      </c>
      <c r="BM33" s="32">
        <v>46874.920625526</v>
      </c>
      <c r="BN33" s="32">
        <v>194666.08421433601</v>
      </c>
      <c r="BO33" s="32">
        <v>2181288.1231485121</v>
      </c>
      <c r="BP33" s="32">
        <v>0</v>
      </c>
      <c r="BQ33" s="32">
        <v>0</v>
      </c>
      <c r="BR33" s="32">
        <v>0</v>
      </c>
      <c r="BS33" s="32">
        <v>0</v>
      </c>
      <c r="BT33" s="32">
        <v>0</v>
      </c>
      <c r="BU33" s="32">
        <v>0</v>
      </c>
      <c r="BV33" s="32">
        <v>437450.16263256001</v>
      </c>
      <c r="BW33" s="32">
        <v>3356551.3394549219</v>
      </c>
      <c r="BX33" s="32">
        <v>0</v>
      </c>
      <c r="BY33" s="32">
        <v>0</v>
      </c>
      <c r="BZ33" s="32">
        <v>0</v>
      </c>
      <c r="CA33" s="32">
        <v>0</v>
      </c>
      <c r="CB33" s="32">
        <v>20920.204573128001</v>
      </c>
      <c r="CC33" s="32">
        <v>5285.9196187140005</v>
      </c>
      <c r="CD33" s="32">
        <v>1443607.1222347741</v>
      </c>
      <c r="CE33" s="32">
        <v>0</v>
      </c>
      <c r="CF33" s="32">
        <v>58651.741298976005</v>
      </c>
      <c r="CG33" s="32">
        <v>0</v>
      </c>
      <c r="CH33" s="32">
        <v>0</v>
      </c>
      <c r="CI33" s="32">
        <v>0</v>
      </c>
      <c r="CJ33" s="32">
        <v>0</v>
      </c>
      <c r="CK33" s="32">
        <v>0</v>
      </c>
      <c r="CL33" s="32"/>
      <c r="CM33" s="46">
        <v>7745295.6178014474</v>
      </c>
      <c r="CN33" s="32">
        <v>342660.405895626</v>
      </c>
      <c r="CO33" s="32">
        <v>83715.101220618002</v>
      </c>
      <c r="CP33" s="32">
        <v>74391.414513864001</v>
      </c>
      <c r="CQ33" s="32">
        <v>0</v>
      </c>
      <c r="CR33" s="32">
        <v>0</v>
      </c>
      <c r="CS33" s="32">
        <v>109238.10632649601</v>
      </c>
      <c r="CT33" s="32">
        <v>0</v>
      </c>
      <c r="CU33" s="32">
        <v>5617234.9148826962</v>
      </c>
      <c r="CV33" s="32">
        <v>29883.28566573</v>
      </c>
      <c r="CW33" s="32">
        <v>0</v>
      </c>
      <c r="CX33" s="32">
        <v>0</v>
      </c>
      <c r="CY33" s="32">
        <v>0</v>
      </c>
      <c r="CZ33" s="32">
        <v>0</v>
      </c>
      <c r="DA33" s="32"/>
      <c r="DB33" s="32">
        <v>0</v>
      </c>
      <c r="DC33" s="46">
        <v>6257123.2285050303</v>
      </c>
      <c r="DD33" s="32">
        <v>507241.31608983001</v>
      </c>
      <c r="DE33" s="32">
        <v>35741.857157621998</v>
      </c>
      <c r="DF33" s="32">
        <v>0</v>
      </c>
      <c r="DG33" s="32">
        <v>0</v>
      </c>
      <c r="DH33" s="32">
        <v>0</v>
      </c>
      <c r="DI33" s="46">
        <v>542983.17324745201</v>
      </c>
      <c r="DJ33" s="32">
        <v>9169962.0571266972</v>
      </c>
      <c r="DK33" s="32">
        <v>1190520.3890516581</v>
      </c>
      <c r="DL33" s="32">
        <v>0</v>
      </c>
      <c r="DM33" s="46">
        <v>10360482.446178354</v>
      </c>
      <c r="DN33" s="32">
        <v>94808.80280810401</v>
      </c>
      <c r="DO33" s="32">
        <v>175905.70411188601</v>
      </c>
      <c r="DP33" s="32">
        <v>113364.755079996</v>
      </c>
      <c r="DQ33" s="32">
        <v>0</v>
      </c>
      <c r="DR33" s="32">
        <v>132271.15506141601</v>
      </c>
      <c r="DS33" s="32">
        <v>4535923.4281817405</v>
      </c>
      <c r="DT33" s="32">
        <v>0</v>
      </c>
      <c r="DU33" s="32">
        <v>262938.63093031803</v>
      </c>
      <c r="DV33" s="32">
        <v>0</v>
      </c>
      <c r="DW33" s="32">
        <v>94892.605521252</v>
      </c>
      <c r="DX33" s="32">
        <v>0</v>
      </c>
      <c r="DY33" s="32">
        <v>0</v>
      </c>
      <c r="DZ33" s="32">
        <v>23551.101870744002</v>
      </c>
      <c r="EA33" s="32">
        <v>10802.931567624</v>
      </c>
      <c r="EB33" s="32">
        <v>0</v>
      </c>
      <c r="EC33" s="32">
        <v>9002.4429730200009</v>
      </c>
      <c r="ED33" s="32">
        <v>0</v>
      </c>
      <c r="EE33" s="32"/>
      <c r="EF33" s="46">
        <v>5453461.5581061002</v>
      </c>
      <c r="EG33" s="32">
        <v>0</v>
      </c>
      <c r="EH33" s="32">
        <v>0</v>
      </c>
      <c r="EI33" s="32">
        <v>0</v>
      </c>
      <c r="EJ33" s="32">
        <v>0</v>
      </c>
      <c r="EK33" s="32">
        <v>0</v>
      </c>
      <c r="EL33" s="32">
        <v>0</v>
      </c>
      <c r="EM33" s="32">
        <v>773410.16069058003</v>
      </c>
      <c r="EN33" s="32">
        <v>3876528.1284670923</v>
      </c>
      <c r="EO33" s="32">
        <v>0</v>
      </c>
      <c r="EP33" s="32"/>
      <c r="EQ33" s="32">
        <v>0</v>
      </c>
      <c r="ER33" s="32">
        <v>0</v>
      </c>
      <c r="ES33" s="32">
        <v>0</v>
      </c>
      <c r="ET33" s="32">
        <v>0</v>
      </c>
      <c r="EU33" s="32"/>
      <c r="EV33" s="32">
        <v>9459327.7466744278</v>
      </c>
      <c r="EW33" s="32">
        <v>338890.55354204401</v>
      </c>
      <c r="EX33" s="32">
        <v>0</v>
      </c>
      <c r="EY33" s="32">
        <v>0</v>
      </c>
      <c r="EZ33" s="32">
        <v>0</v>
      </c>
      <c r="FA33" s="32">
        <v>0</v>
      </c>
      <c r="FB33" s="32">
        <v>0</v>
      </c>
      <c r="FC33" s="32">
        <v>0</v>
      </c>
      <c r="FD33" s="32">
        <v>0</v>
      </c>
      <c r="FE33" s="32">
        <v>12697.380780000001</v>
      </c>
      <c r="FF33" s="32">
        <v>13245.907629696001</v>
      </c>
      <c r="FG33" s="32">
        <v>0</v>
      </c>
      <c r="FH33" s="32">
        <v>0</v>
      </c>
      <c r="FI33" s="32">
        <v>0</v>
      </c>
      <c r="FJ33" s="32">
        <v>0</v>
      </c>
      <c r="FK33" s="32">
        <v>266644.99638000003</v>
      </c>
      <c r="FL33" s="32">
        <v>0</v>
      </c>
      <c r="FM33" s="32">
        <v>433261.296713238</v>
      </c>
      <c r="FN33" s="32">
        <v>6918.8027870220003</v>
      </c>
      <c r="FO33" s="32">
        <v>0</v>
      </c>
      <c r="FP33" s="32">
        <v>0</v>
      </c>
      <c r="FQ33" s="32">
        <v>0</v>
      </c>
      <c r="FR33" s="32">
        <v>0</v>
      </c>
      <c r="FS33" s="32">
        <v>0</v>
      </c>
      <c r="FT33" s="32">
        <v>0</v>
      </c>
      <c r="FU33" s="32">
        <v>0</v>
      </c>
      <c r="FV33" s="46">
        <v>15180924.973664101</v>
      </c>
      <c r="FW33" s="32">
        <v>0</v>
      </c>
      <c r="FX33" s="32">
        <v>155139.13784619601</v>
      </c>
      <c r="FY33" s="32">
        <v>0</v>
      </c>
      <c r="FZ33" s="32">
        <v>0</v>
      </c>
      <c r="GA33" s="32">
        <v>8083.1526045480005</v>
      </c>
      <c r="GB33" s="32">
        <v>33004.301861453998</v>
      </c>
      <c r="GC33" s="32">
        <v>0</v>
      </c>
      <c r="GD33" s="32">
        <v>266498.97650103003</v>
      </c>
      <c r="GE33" s="32">
        <v>0</v>
      </c>
      <c r="GF33" s="32">
        <v>0</v>
      </c>
      <c r="GG33" s="32">
        <v>0</v>
      </c>
      <c r="GH33" s="32">
        <v>0</v>
      </c>
      <c r="GI33" s="46">
        <v>462725.56881322805</v>
      </c>
      <c r="GJ33" s="32">
        <v>9431870.9304757565</v>
      </c>
      <c r="GK33" s="32">
        <v>0</v>
      </c>
      <c r="GL33" s="32">
        <v>0</v>
      </c>
      <c r="GM33" s="32">
        <v>0</v>
      </c>
      <c r="GN33" s="32">
        <v>277611.72415968601</v>
      </c>
      <c r="GO33" s="32">
        <v>0</v>
      </c>
      <c r="GP33" s="32">
        <v>0</v>
      </c>
      <c r="GQ33" s="32">
        <v>0</v>
      </c>
      <c r="GR33" s="32">
        <v>5139885.7726251418</v>
      </c>
      <c r="GS33" s="32">
        <v>0</v>
      </c>
      <c r="GT33" s="32">
        <v>0</v>
      </c>
      <c r="GU33" s="32">
        <v>0</v>
      </c>
      <c r="GV33" s="32">
        <v>0</v>
      </c>
      <c r="GW33" s="32">
        <v>2462240.5281914161</v>
      </c>
      <c r="GX33" s="32">
        <v>1477674.1948675141</v>
      </c>
      <c r="GY33" s="32">
        <v>0</v>
      </c>
      <c r="GZ33" s="32">
        <v>0</v>
      </c>
      <c r="HA33" s="32">
        <v>0</v>
      </c>
      <c r="HB33" s="32">
        <v>0</v>
      </c>
      <c r="HC33" s="32">
        <v>0</v>
      </c>
      <c r="HD33" s="46">
        <v>18789283.150319517</v>
      </c>
      <c r="HE33" s="32">
        <v>0</v>
      </c>
      <c r="HF33" s="32">
        <v>32524.340867970001</v>
      </c>
      <c r="HG33" s="32">
        <v>0</v>
      </c>
      <c r="HH33" s="32">
        <v>814629.66791669407</v>
      </c>
      <c r="HI33" s="32">
        <v>33443.631236442001</v>
      </c>
      <c r="HJ33" s="32">
        <v>5257.9853809980004</v>
      </c>
      <c r="HK33" s="32">
        <v>0</v>
      </c>
      <c r="HL33" s="32">
        <v>0</v>
      </c>
      <c r="HM33" s="32">
        <v>41397.270557034004</v>
      </c>
      <c r="HN33" s="32">
        <v>3611.1350938320002</v>
      </c>
      <c r="HO33" s="32">
        <v>0</v>
      </c>
      <c r="HP33" s="32">
        <v>0</v>
      </c>
      <c r="HQ33" s="32">
        <v>0</v>
      </c>
      <c r="HR33" s="32">
        <v>0</v>
      </c>
      <c r="HS33" s="32">
        <v>52953.156804912003</v>
      </c>
      <c r="HT33" s="32">
        <v>0</v>
      </c>
      <c r="HU33" s="32">
        <v>0</v>
      </c>
      <c r="HV33" s="32">
        <v>0</v>
      </c>
      <c r="HW33" s="32">
        <v>0</v>
      </c>
      <c r="HX33" s="32">
        <v>0</v>
      </c>
      <c r="HY33" s="32">
        <v>0</v>
      </c>
      <c r="HZ33" s="32">
        <v>0</v>
      </c>
      <c r="IA33" s="32">
        <v>0</v>
      </c>
      <c r="IB33" s="32">
        <v>0</v>
      </c>
      <c r="IC33" s="32">
        <v>0</v>
      </c>
      <c r="ID33" s="32">
        <v>0</v>
      </c>
      <c r="IE33" s="32">
        <v>0</v>
      </c>
      <c r="IF33" s="32">
        <v>0</v>
      </c>
      <c r="IG33" s="32">
        <v>0</v>
      </c>
      <c r="IH33" s="32">
        <v>0</v>
      </c>
      <c r="II33" s="32">
        <v>0</v>
      </c>
      <c r="IJ33" s="32">
        <v>0</v>
      </c>
      <c r="IK33" s="32">
        <v>0</v>
      </c>
      <c r="IL33" s="32">
        <v>0</v>
      </c>
      <c r="IM33" s="32">
        <v>0</v>
      </c>
      <c r="IN33" s="46">
        <v>983817.18785788224</v>
      </c>
      <c r="IS33" s="1"/>
    </row>
    <row r="34" spans="1:256">
      <c r="A34" s="54">
        <v>1953</v>
      </c>
      <c r="B34" s="46">
        <v>139212410.62687129</v>
      </c>
      <c r="D34" s="32">
        <v>10867159.998561552</v>
      </c>
      <c r="E34" s="32">
        <v>0</v>
      </c>
      <c r="F34" s="32">
        <v>0</v>
      </c>
      <c r="G34" s="32">
        <v>0</v>
      </c>
      <c r="H34" s="32">
        <v>52065.609888390005</v>
      </c>
      <c r="I34" s="32">
        <v>0</v>
      </c>
      <c r="J34" s="32"/>
      <c r="K34" s="32">
        <v>0</v>
      </c>
      <c r="L34" s="32">
        <v>0</v>
      </c>
      <c r="M34" s="46">
        <v>10919225.608449942</v>
      </c>
      <c r="N34" s="32">
        <v>409131.19427892601</v>
      </c>
      <c r="O34" s="32">
        <v>9858238.8191635329</v>
      </c>
      <c r="P34" s="32">
        <v>1699385.7001432502</v>
      </c>
      <c r="Q34" s="32">
        <v>1003552.7268042361</v>
      </c>
      <c r="R34" s="32">
        <v>79752.248679180004</v>
      </c>
      <c r="S34" s="32">
        <v>0</v>
      </c>
      <c r="T34" s="32">
        <v>0</v>
      </c>
      <c r="U34" s="32">
        <v>0</v>
      </c>
      <c r="V34" s="32">
        <v>1201382.998308948</v>
      </c>
      <c r="W34" s="32">
        <v>0</v>
      </c>
      <c r="X34" s="32">
        <v>0</v>
      </c>
      <c r="Y34" s="32">
        <v>0</v>
      </c>
      <c r="Z34" s="32">
        <v>289139.67616984801</v>
      </c>
      <c r="AA34" s="32">
        <v>227462.149030998</v>
      </c>
      <c r="AB34" s="32">
        <v>0</v>
      </c>
      <c r="AC34" s="32"/>
      <c r="AD34" s="46">
        <v>14768045.512578918</v>
      </c>
      <c r="AE34" s="32">
        <v>0</v>
      </c>
      <c r="AF34" s="32">
        <v>0</v>
      </c>
      <c r="AG34" s="32">
        <v>892364.302789932</v>
      </c>
      <c r="AH34" s="32">
        <v>0</v>
      </c>
      <c r="AI34" s="32">
        <v>0</v>
      </c>
      <c r="AJ34" s="32">
        <v>0</v>
      </c>
      <c r="AK34" s="32">
        <v>0</v>
      </c>
      <c r="AL34" s="32">
        <v>4509283.0535672223</v>
      </c>
      <c r="AM34" s="32">
        <v>22377207.432085674</v>
      </c>
      <c r="AN34" s="32">
        <v>1519410.485491374</v>
      </c>
      <c r="AO34" s="32">
        <v>0</v>
      </c>
      <c r="AP34" s="32">
        <v>0</v>
      </c>
      <c r="AQ34" s="32">
        <v>0</v>
      </c>
      <c r="AR34" s="32">
        <v>0</v>
      </c>
      <c r="AS34" s="32">
        <v>0</v>
      </c>
      <c r="AT34" s="32">
        <v>0</v>
      </c>
      <c r="AU34" s="46">
        <v>29298265.2739342</v>
      </c>
      <c r="AV34" s="32">
        <v>0</v>
      </c>
      <c r="AW34" s="32">
        <v>0</v>
      </c>
      <c r="AX34" s="32">
        <v>10601417.78595501</v>
      </c>
      <c r="AY34" s="32">
        <v>0</v>
      </c>
      <c r="AZ34" s="32">
        <v>0</v>
      </c>
      <c r="BA34" s="32">
        <v>0</v>
      </c>
      <c r="BB34" s="32">
        <v>0</v>
      </c>
      <c r="BC34" s="32">
        <v>0</v>
      </c>
      <c r="BD34" s="32">
        <v>0</v>
      </c>
      <c r="BE34" s="32">
        <v>0</v>
      </c>
      <c r="BF34" s="32">
        <v>0</v>
      </c>
      <c r="BG34" s="32">
        <v>6348690.3900000006</v>
      </c>
      <c r="BH34" s="32">
        <v>0</v>
      </c>
      <c r="BI34" s="32"/>
      <c r="BJ34" s="32">
        <v>0</v>
      </c>
      <c r="BK34" s="32">
        <v>0</v>
      </c>
      <c r="BL34" s="46">
        <v>16950108.175955012</v>
      </c>
      <c r="BM34" s="32">
        <v>45210.294005267999</v>
      </c>
      <c r="BN34" s="32">
        <v>194353.728647148</v>
      </c>
      <c r="BO34" s="32">
        <v>2199835.187253858</v>
      </c>
      <c r="BP34" s="32">
        <v>0</v>
      </c>
      <c r="BQ34" s="32">
        <v>0</v>
      </c>
      <c r="BR34" s="32">
        <v>0</v>
      </c>
      <c r="BS34" s="32">
        <v>0</v>
      </c>
      <c r="BT34" s="32">
        <v>0</v>
      </c>
      <c r="BU34" s="32">
        <v>0</v>
      </c>
      <c r="BV34" s="32">
        <v>457701.21523858199</v>
      </c>
      <c r="BW34" s="32">
        <v>3660682.813111716</v>
      </c>
      <c r="BX34" s="32">
        <v>0</v>
      </c>
      <c r="BY34" s="32">
        <v>0</v>
      </c>
      <c r="BZ34" s="32">
        <v>0</v>
      </c>
      <c r="CA34" s="32">
        <v>0</v>
      </c>
      <c r="CB34" s="32">
        <v>20607.849005939999</v>
      </c>
      <c r="CC34" s="32">
        <v>6903.5659300860007</v>
      </c>
      <c r="CD34" s="32">
        <v>1781410.7799820502</v>
      </c>
      <c r="CE34" s="32">
        <v>3603.5166653640003</v>
      </c>
      <c r="CF34" s="32">
        <v>60170.348040264005</v>
      </c>
      <c r="CG34" s="32">
        <v>0</v>
      </c>
      <c r="CH34" s="32">
        <v>0</v>
      </c>
      <c r="CI34" s="32">
        <v>2687329.5367546319</v>
      </c>
      <c r="CJ34" s="32">
        <v>0</v>
      </c>
      <c r="CK34" s="32">
        <v>0</v>
      </c>
      <c r="CL34" s="32"/>
      <c r="CM34" s="46">
        <v>11117808.834634908</v>
      </c>
      <c r="CN34" s="32">
        <v>370358.472329118</v>
      </c>
      <c r="CO34" s="32">
        <v>86362.505113248</v>
      </c>
      <c r="CP34" s="32">
        <v>83650.344578639997</v>
      </c>
      <c r="CQ34" s="32">
        <v>0</v>
      </c>
      <c r="CR34" s="32">
        <v>0</v>
      </c>
      <c r="CS34" s="32">
        <v>107244.61754403601</v>
      </c>
      <c r="CT34" s="32">
        <v>0</v>
      </c>
      <c r="CU34" s="32">
        <v>5483944.1601446467</v>
      </c>
      <c r="CV34" s="32">
        <v>27386.980604382003</v>
      </c>
      <c r="CW34" s="32">
        <v>0</v>
      </c>
      <c r="CX34" s="32">
        <v>0</v>
      </c>
      <c r="CY34" s="32">
        <v>0</v>
      </c>
      <c r="CZ34" s="32">
        <v>0</v>
      </c>
      <c r="DA34" s="32"/>
      <c r="DB34" s="32">
        <v>0</v>
      </c>
      <c r="DC34" s="46">
        <v>6158947.0803140709</v>
      </c>
      <c r="DD34" s="32">
        <v>482176.68643011001</v>
      </c>
      <c r="DE34" s="32">
        <v>46153.709397222003</v>
      </c>
      <c r="DF34" s="32">
        <v>0</v>
      </c>
      <c r="DG34" s="32">
        <v>0</v>
      </c>
      <c r="DH34" s="32">
        <v>0</v>
      </c>
      <c r="DI34" s="46">
        <v>528330.39582733205</v>
      </c>
      <c r="DJ34" s="32">
        <v>10138975.368733177</v>
      </c>
      <c r="DK34" s="32">
        <v>1776543.8739290761</v>
      </c>
      <c r="DL34" s="32">
        <v>0</v>
      </c>
      <c r="DM34" s="46">
        <v>11915519.242662253</v>
      </c>
      <c r="DN34" s="32">
        <v>99204.63603414</v>
      </c>
      <c r="DO34" s="32">
        <v>178046.48251139402</v>
      </c>
      <c r="DP34" s="32">
        <v>109153.03387527</v>
      </c>
      <c r="DQ34" s="32">
        <v>0</v>
      </c>
      <c r="DR34" s="32">
        <v>132728.260769496</v>
      </c>
      <c r="DS34" s="32">
        <v>4471778.7999573359</v>
      </c>
      <c r="DT34" s="32">
        <v>0</v>
      </c>
      <c r="DU34" s="32">
        <v>256683.90115809001</v>
      </c>
      <c r="DV34" s="32">
        <v>0</v>
      </c>
      <c r="DW34" s="32">
        <v>97467.634343436002</v>
      </c>
      <c r="DX34" s="32">
        <v>0</v>
      </c>
      <c r="DY34" s="32">
        <v>0</v>
      </c>
      <c r="DZ34" s="32">
        <v>23100.344853054001</v>
      </c>
      <c r="EA34" s="32">
        <v>10885.464542694001</v>
      </c>
      <c r="EB34" s="32">
        <v>0</v>
      </c>
      <c r="EC34" s="32">
        <v>11620.642889856001</v>
      </c>
      <c r="ED34" s="32">
        <v>0</v>
      </c>
      <c r="EE34" s="32"/>
      <c r="EF34" s="46">
        <v>5390669.2009347659</v>
      </c>
      <c r="EG34" s="32">
        <v>0</v>
      </c>
      <c r="EH34" s="32">
        <v>0</v>
      </c>
      <c r="EI34" s="32">
        <v>0</v>
      </c>
      <c r="EJ34" s="32">
        <v>0</v>
      </c>
      <c r="EK34" s="32">
        <v>0</v>
      </c>
      <c r="EL34" s="32">
        <v>0</v>
      </c>
      <c r="EM34" s="32">
        <v>772887.02860244398</v>
      </c>
      <c r="EN34" s="32">
        <v>2519006.7084445623</v>
      </c>
      <c r="EO34" s="32">
        <v>0</v>
      </c>
      <c r="EP34" s="32"/>
      <c r="EQ34" s="32">
        <v>0</v>
      </c>
      <c r="ER34" s="32">
        <v>0</v>
      </c>
      <c r="ES34" s="32">
        <v>0</v>
      </c>
      <c r="ET34" s="32">
        <v>0</v>
      </c>
      <c r="EU34" s="32"/>
      <c r="EV34" s="32">
        <v>9383872.2916512005</v>
      </c>
      <c r="EW34" s="32">
        <v>519032.10388213804</v>
      </c>
      <c r="EX34" s="32">
        <v>0</v>
      </c>
      <c r="EY34" s="32">
        <v>0</v>
      </c>
      <c r="EZ34" s="32">
        <v>0</v>
      </c>
      <c r="FA34" s="32">
        <v>0</v>
      </c>
      <c r="FB34" s="32">
        <v>0</v>
      </c>
      <c r="FC34" s="32">
        <v>0</v>
      </c>
      <c r="FD34" s="32">
        <v>0</v>
      </c>
      <c r="FE34" s="32">
        <v>14475.0140892</v>
      </c>
      <c r="FF34" s="32">
        <v>13484.618388360001</v>
      </c>
      <c r="FG34" s="32">
        <v>0</v>
      </c>
      <c r="FH34" s="32">
        <v>0</v>
      </c>
      <c r="FI34" s="32">
        <v>0</v>
      </c>
      <c r="FJ34" s="32">
        <v>0</v>
      </c>
      <c r="FK34" s="32">
        <v>458692.88067750004</v>
      </c>
      <c r="FL34" s="32">
        <v>0</v>
      </c>
      <c r="FM34" s="32">
        <v>557929.26016359008</v>
      </c>
      <c r="FN34" s="32">
        <v>8003.1591056340003</v>
      </c>
      <c r="FO34" s="32">
        <v>0</v>
      </c>
      <c r="FP34" s="32">
        <v>0</v>
      </c>
      <c r="FQ34" s="32">
        <v>0</v>
      </c>
      <c r="FR34" s="32">
        <v>0</v>
      </c>
      <c r="FS34" s="32">
        <v>0</v>
      </c>
      <c r="FT34" s="32">
        <v>0</v>
      </c>
      <c r="FU34" s="32">
        <v>0</v>
      </c>
      <c r="FV34" s="46">
        <v>14247383.06500463</v>
      </c>
      <c r="FW34" s="32">
        <v>0</v>
      </c>
      <c r="FX34" s="32">
        <v>136906.968784194</v>
      </c>
      <c r="FY34" s="32">
        <v>0</v>
      </c>
      <c r="FZ34" s="32">
        <v>0</v>
      </c>
      <c r="GA34" s="32">
        <v>8271.073840092</v>
      </c>
      <c r="GB34" s="32">
        <v>32262.774823902</v>
      </c>
      <c r="GC34" s="32">
        <v>0</v>
      </c>
      <c r="GD34" s="32">
        <v>276794.01283745404</v>
      </c>
      <c r="GE34" s="32">
        <v>0</v>
      </c>
      <c r="GF34" s="32">
        <v>0</v>
      </c>
      <c r="GG34" s="32">
        <v>0</v>
      </c>
      <c r="GH34" s="32">
        <v>0</v>
      </c>
      <c r="GI34" s="46">
        <v>454234.83028564206</v>
      </c>
      <c r="GJ34" s="32">
        <v>6769112.0952685019</v>
      </c>
      <c r="GK34" s="32">
        <v>0</v>
      </c>
      <c r="GL34" s="32">
        <v>0</v>
      </c>
      <c r="GM34" s="32">
        <v>0</v>
      </c>
      <c r="GN34" s="32">
        <v>147952.42032471602</v>
      </c>
      <c r="GO34" s="32">
        <v>0</v>
      </c>
      <c r="GP34" s="32">
        <v>0</v>
      </c>
      <c r="GQ34" s="32">
        <v>0</v>
      </c>
      <c r="GR34" s="32">
        <v>5510084.2579564322</v>
      </c>
      <c r="GS34" s="32">
        <v>0</v>
      </c>
      <c r="GT34" s="32">
        <v>0</v>
      </c>
      <c r="GU34" s="32">
        <v>0</v>
      </c>
      <c r="GV34" s="32">
        <v>0</v>
      </c>
      <c r="GW34" s="32">
        <v>2477519.28648399</v>
      </c>
      <c r="GX34" s="32">
        <v>1698053.744899428</v>
      </c>
      <c r="GY34" s="32">
        <v>0</v>
      </c>
      <c r="GZ34" s="32">
        <v>0</v>
      </c>
      <c r="HA34" s="32">
        <v>0</v>
      </c>
      <c r="HB34" s="32">
        <v>0</v>
      </c>
      <c r="HC34" s="32">
        <v>0</v>
      </c>
      <c r="HD34" s="46">
        <v>16602721.804933067</v>
      </c>
      <c r="HE34" s="32">
        <v>0</v>
      </c>
      <c r="HF34" s="32">
        <v>29311.903530629999</v>
      </c>
      <c r="HG34" s="32">
        <v>0</v>
      </c>
      <c r="HH34" s="32">
        <v>753002.93030096404</v>
      </c>
      <c r="HI34" s="32">
        <v>33183.334930452002</v>
      </c>
      <c r="HJ34" s="32">
        <v>5689.6963275180005</v>
      </c>
      <c r="HK34" s="32">
        <v>0</v>
      </c>
      <c r="HL34" s="32">
        <v>0</v>
      </c>
      <c r="HM34" s="32">
        <v>38710.504783985998</v>
      </c>
      <c r="HN34" s="32">
        <v>1253.2314829859999</v>
      </c>
      <c r="HO34" s="32">
        <v>0</v>
      </c>
      <c r="HP34" s="32">
        <v>0</v>
      </c>
      <c r="HQ34" s="32">
        <v>0</v>
      </c>
      <c r="HR34" s="32">
        <v>0</v>
      </c>
      <c r="HS34" s="32">
        <v>0</v>
      </c>
      <c r="HT34" s="32">
        <v>0</v>
      </c>
      <c r="HU34" s="32">
        <v>0</v>
      </c>
      <c r="HV34" s="32">
        <v>0</v>
      </c>
      <c r="HW34" s="32">
        <v>0</v>
      </c>
      <c r="HX34" s="32">
        <v>0</v>
      </c>
      <c r="HY34" s="32">
        <v>0</v>
      </c>
      <c r="HZ34" s="32">
        <v>0</v>
      </c>
      <c r="IA34" s="32">
        <v>0</v>
      </c>
      <c r="IB34" s="32">
        <v>0</v>
      </c>
      <c r="IC34" s="32">
        <v>0</v>
      </c>
      <c r="ID34" s="32">
        <v>0</v>
      </c>
      <c r="IE34" s="32">
        <v>0</v>
      </c>
      <c r="IF34" s="32">
        <v>0</v>
      </c>
      <c r="IG34" s="32">
        <v>0</v>
      </c>
      <c r="IH34" s="32">
        <v>0</v>
      </c>
      <c r="II34" s="32">
        <v>0</v>
      </c>
      <c r="IJ34" s="32">
        <v>0</v>
      </c>
      <c r="IK34" s="32">
        <v>0</v>
      </c>
      <c r="IL34" s="32">
        <v>0</v>
      </c>
      <c r="IM34" s="32">
        <v>0</v>
      </c>
      <c r="IN34" s="46">
        <v>861151.60135653615</v>
      </c>
      <c r="IO34" s="1"/>
      <c r="IP34" s="1"/>
      <c r="IQ34" s="1"/>
      <c r="IR34" s="1"/>
      <c r="IS34" s="1"/>
      <c r="IT34" s="1"/>
      <c r="IU34" s="1"/>
      <c r="IV34" s="1"/>
    </row>
    <row r="35" spans="1:256">
      <c r="A35" s="54">
        <v>1954</v>
      </c>
      <c r="B35" s="46">
        <v>139299326.73778653</v>
      </c>
      <c r="D35" s="32">
        <v>10597082.900156718</v>
      </c>
      <c r="E35" s="32">
        <v>0</v>
      </c>
      <c r="F35" s="32">
        <v>0</v>
      </c>
      <c r="G35" s="32">
        <v>0</v>
      </c>
      <c r="H35" s="32">
        <v>54280.033096422005</v>
      </c>
      <c r="I35" s="32">
        <v>0</v>
      </c>
      <c r="J35" s="32"/>
      <c r="K35" s="32">
        <v>0</v>
      </c>
      <c r="L35" s="32">
        <v>0</v>
      </c>
      <c r="M35" s="46">
        <v>10651362.933253139</v>
      </c>
      <c r="N35" s="32">
        <v>423524.94513113401</v>
      </c>
      <c r="O35" s="32">
        <v>10493192.930614758</v>
      </c>
      <c r="P35" s="32">
        <v>2190159.7830994981</v>
      </c>
      <c r="Q35" s="32">
        <v>720566.20136037597</v>
      </c>
      <c r="R35" s="32">
        <v>84056.660763599997</v>
      </c>
      <c r="S35" s="32">
        <v>0</v>
      </c>
      <c r="T35" s="32">
        <v>0</v>
      </c>
      <c r="U35" s="32">
        <v>0</v>
      </c>
      <c r="V35" s="32">
        <v>1332665.0274076019</v>
      </c>
      <c r="W35" s="32">
        <v>0</v>
      </c>
      <c r="X35" s="32">
        <v>0</v>
      </c>
      <c r="Y35" s="32">
        <v>0</v>
      </c>
      <c r="Z35" s="32">
        <v>273775.84542604804</v>
      </c>
      <c r="AA35" s="32">
        <v>241447.04422209001</v>
      </c>
      <c r="AB35" s="32">
        <v>0</v>
      </c>
      <c r="AC35" s="32"/>
      <c r="AD35" s="46">
        <v>15759388.438025108</v>
      </c>
      <c r="AE35" s="32">
        <v>0</v>
      </c>
      <c r="AF35" s="32">
        <v>0</v>
      </c>
      <c r="AG35" s="32">
        <v>892413.82257497404</v>
      </c>
      <c r="AH35" s="32">
        <v>0</v>
      </c>
      <c r="AI35" s="32">
        <v>0</v>
      </c>
      <c r="AJ35" s="32">
        <v>0</v>
      </c>
      <c r="AK35" s="32">
        <v>0</v>
      </c>
      <c r="AL35" s="32">
        <v>2712160.534608</v>
      </c>
      <c r="AM35" s="32">
        <v>22303199.478471369</v>
      </c>
      <c r="AN35" s="32">
        <v>1593132.748038132</v>
      </c>
      <c r="AO35" s="32">
        <v>0</v>
      </c>
      <c r="AP35" s="32">
        <v>0</v>
      </c>
      <c r="AQ35" s="32">
        <v>0</v>
      </c>
      <c r="AR35" s="32">
        <v>0</v>
      </c>
      <c r="AS35" s="32">
        <v>0</v>
      </c>
      <c r="AT35" s="32">
        <v>0</v>
      </c>
      <c r="AU35" s="46">
        <v>27500906.583692472</v>
      </c>
      <c r="AV35" s="32">
        <v>0</v>
      </c>
      <c r="AW35" s="32">
        <v>0</v>
      </c>
      <c r="AX35" s="32">
        <v>11636880.300397465</v>
      </c>
      <c r="AY35" s="32">
        <v>0</v>
      </c>
      <c r="AZ35" s="32">
        <v>0</v>
      </c>
      <c r="BA35" s="32">
        <v>0</v>
      </c>
      <c r="BB35" s="32">
        <v>0</v>
      </c>
      <c r="BC35" s="32">
        <v>0</v>
      </c>
      <c r="BD35" s="32">
        <v>0</v>
      </c>
      <c r="BE35" s="32">
        <v>0</v>
      </c>
      <c r="BF35" s="32">
        <v>0</v>
      </c>
      <c r="BG35" s="32">
        <v>3809214.2340000002</v>
      </c>
      <c r="BH35" s="32">
        <v>0</v>
      </c>
      <c r="BI35" s="32"/>
      <c r="BJ35" s="32">
        <v>0</v>
      </c>
      <c r="BK35" s="32">
        <v>0</v>
      </c>
      <c r="BL35" s="46">
        <v>15446094.534397464</v>
      </c>
      <c r="BM35" s="32">
        <v>47475.50673642</v>
      </c>
      <c r="BN35" s="32">
        <v>195666.6378198</v>
      </c>
      <c r="BO35" s="32">
        <v>2365976.605545924</v>
      </c>
      <c r="BP35" s="32">
        <v>0</v>
      </c>
      <c r="BQ35" s="32">
        <v>0</v>
      </c>
      <c r="BR35" s="32">
        <v>0</v>
      </c>
      <c r="BS35" s="32">
        <v>0</v>
      </c>
      <c r="BT35" s="32">
        <v>0</v>
      </c>
      <c r="BU35" s="32">
        <v>0</v>
      </c>
      <c r="BV35" s="32">
        <v>521238.90866170201</v>
      </c>
      <c r="BW35" s="32">
        <v>4721679.7603027504</v>
      </c>
      <c r="BX35" s="32">
        <v>0</v>
      </c>
      <c r="BY35" s="32">
        <v>0</v>
      </c>
      <c r="BZ35" s="32">
        <v>0</v>
      </c>
      <c r="CA35" s="32">
        <v>0</v>
      </c>
      <c r="CB35" s="32">
        <v>25139.544206322</v>
      </c>
      <c r="CC35" s="32">
        <v>6476.9339358779998</v>
      </c>
      <c r="CD35" s="32">
        <v>1204247.5274129161</v>
      </c>
      <c r="CE35" s="32">
        <v>0</v>
      </c>
      <c r="CF35" s="32">
        <v>61476.908522525999</v>
      </c>
      <c r="CG35" s="32">
        <v>0</v>
      </c>
      <c r="CH35" s="32">
        <v>0</v>
      </c>
      <c r="CI35" s="32">
        <v>1106297.3925998399</v>
      </c>
      <c r="CJ35" s="32">
        <v>0</v>
      </c>
      <c r="CK35" s="32">
        <v>0</v>
      </c>
      <c r="CL35" s="32"/>
      <c r="CM35" s="46">
        <v>10255675.725744078</v>
      </c>
      <c r="CN35" s="32">
        <v>407311.65961315203</v>
      </c>
      <c r="CO35" s="32">
        <v>91367.812616723997</v>
      </c>
      <c r="CP35" s="32">
        <v>80709.631189991997</v>
      </c>
      <c r="CQ35" s="32">
        <v>0</v>
      </c>
      <c r="CR35" s="32">
        <v>0</v>
      </c>
      <c r="CS35" s="32">
        <v>116337.21192059401</v>
      </c>
      <c r="CT35" s="32">
        <v>0</v>
      </c>
      <c r="CU35" s="32">
        <v>5915743.9883301063</v>
      </c>
      <c r="CV35" s="32">
        <v>29577.278788932002</v>
      </c>
      <c r="CW35" s="32">
        <v>0</v>
      </c>
      <c r="CX35" s="32">
        <v>0</v>
      </c>
      <c r="CY35" s="32">
        <v>0</v>
      </c>
      <c r="CZ35" s="32">
        <v>0</v>
      </c>
      <c r="DA35" s="32"/>
      <c r="DB35" s="32">
        <v>0</v>
      </c>
      <c r="DC35" s="46">
        <v>6641047.5824595001</v>
      </c>
      <c r="DD35" s="32">
        <v>507047.04616389604</v>
      </c>
      <c r="DE35" s="32">
        <v>43897.384832616</v>
      </c>
      <c r="DF35" s="32">
        <v>0</v>
      </c>
      <c r="DG35" s="32">
        <v>0</v>
      </c>
      <c r="DH35" s="32">
        <v>0</v>
      </c>
      <c r="DI35" s="46">
        <v>550944.43099651206</v>
      </c>
      <c r="DJ35" s="32">
        <v>8571713.534034295</v>
      </c>
      <c r="DK35" s="32">
        <v>1839096.2506036682</v>
      </c>
      <c r="DL35" s="32">
        <v>0</v>
      </c>
      <c r="DM35" s="46">
        <v>10410809.784637963</v>
      </c>
      <c r="DN35" s="32">
        <v>102500.87608462801</v>
      </c>
      <c r="DO35" s="32">
        <v>187333.34681388602</v>
      </c>
      <c r="DP35" s="32">
        <v>118390.37839272</v>
      </c>
      <c r="DQ35" s="32">
        <v>0</v>
      </c>
      <c r="DR35" s="32">
        <v>149284.375568538</v>
      </c>
      <c r="DS35" s="32">
        <v>5708460.5168346846</v>
      </c>
      <c r="DT35" s="32">
        <v>0</v>
      </c>
      <c r="DU35" s="32">
        <v>268806.09058875602</v>
      </c>
      <c r="DV35" s="32">
        <v>0</v>
      </c>
      <c r="DW35" s="32">
        <v>106499.28129225</v>
      </c>
      <c r="DX35" s="32">
        <v>0</v>
      </c>
      <c r="DY35" s="32">
        <v>0</v>
      </c>
      <c r="DZ35" s="32">
        <v>23708.549392416</v>
      </c>
      <c r="EA35" s="32">
        <v>11776.82067345</v>
      </c>
      <c r="EB35" s="32">
        <v>0</v>
      </c>
      <c r="EC35" s="32">
        <v>10105.845362802</v>
      </c>
      <c r="ED35" s="32">
        <v>0</v>
      </c>
      <c r="EE35" s="32"/>
      <c r="EF35" s="46">
        <v>6686866.0810041307</v>
      </c>
      <c r="EG35" s="32">
        <v>0</v>
      </c>
      <c r="EH35" s="32">
        <v>0</v>
      </c>
      <c r="EI35" s="32">
        <v>0</v>
      </c>
      <c r="EJ35" s="32">
        <v>0</v>
      </c>
      <c r="EK35" s="32">
        <v>0</v>
      </c>
      <c r="EL35" s="32">
        <v>0</v>
      </c>
      <c r="EM35" s="32">
        <v>811904.810001306</v>
      </c>
      <c r="EN35" s="32">
        <v>1866055.3294757642</v>
      </c>
      <c r="EO35" s="32">
        <v>0</v>
      </c>
      <c r="EP35" s="32"/>
      <c r="EQ35" s="32">
        <v>0</v>
      </c>
      <c r="ER35" s="32">
        <v>0</v>
      </c>
      <c r="ES35" s="32">
        <v>0</v>
      </c>
      <c r="ET35" s="32">
        <v>0</v>
      </c>
      <c r="EU35" s="32"/>
      <c r="EV35" s="32">
        <v>10024629.106118886</v>
      </c>
      <c r="EW35" s="32">
        <v>575779.238064114</v>
      </c>
      <c r="EX35" s="32">
        <v>0</v>
      </c>
      <c r="EY35" s="32">
        <v>0</v>
      </c>
      <c r="EZ35" s="32">
        <v>0</v>
      </c>
      <c r="FA35" s="32">
        <v>0</v>
      </c>
      <c r="FB35" s="32">
        <v>0</v>
      </c>
      <c r="FC35" s="32">
        <v>0</v>
      </c>
      <c r="FD35" s="32">
        <v>0</v>
      </c>
      <c r="FE35" s="32">
        <v>24315.484193700002</v>
      </c>
      <c r="FF35" s="32">
        <v>13371.611699418001</v>
      </c>
      <c r="FG35" s="32">
        <v>0</v>
      </c>
      <c r="FH35" s="32">
        <v>0</v>
      </c>
      <c r="FI35" s="32">
        <v>0</v>
      </c>
      <c r="FJ35" s="32">
        <v>0</v>
      </c>
      <c r="FK35" s="32">
        <v>461168.86992960004</v>
      </c>
      <c r="FL35" s="32">
        <v>0</v>
      </c>
      <c r="FM35" s="32">
        <v>693539.82637014601</v>
      </c>
      <c r="FN35" s="32">
        <v>6319.4864142060005</v>
      </c>
      <c r="FO35" s="32">
        <v>0</v>
      </c>
      <c r="FP35" s="32">
        <v>0</v>
      </c>
      <c r="FQ35" s="32">
        <v>0</v>
      </c>
      <c r="FR35" s="32">
        <v>0</v>
      </c>
      <c r="FS35" s="32">
        <v>0</v>
      </c>
      <c r="FT35" s="32">
        <v>0</v>
      </c>
      <c r="FU35" s="32">
        <v>0</v>
      </c>
      <c r="FV35" s="46">
        <v>14477083.762267139</v>
      </c>
      <c r="FW35" s="32">
        <v>0</v>
      </c>
      <c r="FX35" s="32">
        <v>129280.921887726</v>
      </c>
      <c r="FY35" s="32">
        <v>0</v>
      </c>
      <c r="FZ35" s="32">
        <v>0</v>
      </c>
      <c r="GA35" s="32">
        <v>9366.8578014060004</v>
      </c>
      <c r="GB35" s="32">
        <v>31806.938853900003</v>
      </c>
      <c r="GC35" s="32">
        <v>0</v>
      </c>
      <c r="GD35" s="32">
        <v>265713.00863074802</v>
      </c>
      <c r="GE35" s="32">
        <v>0</v>
      </c>
      <c r="GF35" s="32">
        <v>0</v>
      </c>
      <c r="GG35" s="32">
        <v>0</v>
      </c>
      <c r="GH35" s="32">
        <v>0</v>
      </c>
      <c r="GI35" s="46">
        <v>436167.72717378003</v>
      </c>
      <c r="GJ35" s="32">
        <v>9367448.2296122704</v>
      </c>
      <c r="GK35" s="32">
        <v>0</v>
      </c>
      <c r="GL35" s="32">
        <v>0</v>
      </c>
      <c r="GM35" s="32">
        <v>0</v>
      </c>
      <c r="GN35" s="32">
        <v>145872.589352952</v>
      </c>
      <c r="GO35" s="32">
        <v>0</v>
      </c>
      <c r="GP35" s="32">
        <v>0</v>
      </c>
      <c r="GQ35" s="32">
        <v>0</v>
      </c>
      <c r="GR35" s="32">
        <v>5814693.1531305546</v>
      </c>
      <c r="GS35" s="32">
        <v>0</v>
      </c>
      <c r="GT35" s="32">
        <v>0</v>
      </c>
      <c r="GU35" s="32">
        <v>0</v>
      </c>
      <c r="GV35" s="32">
        <v>0</v>
      </c>
      <c r="GW35" s="32">
        <v>2573623.2221316542</v>
      </c>
      <c r="GX35" s="32">
        <v>1810722.68351268</v>
      </c>
      <c r="GY35" s="32">
        <v>0</v>
      </c>
      <c r="GZ35" s="32">
        <v>0</v>
      </c>
      <c r="HA35" s="32">
        <v>0</v>
      </c>
      <c r="HB35" s="32">
        <v>0</v>
      </c>
      <c r="HC35" s="32">
        <v>0</v>
      </c>
      <c r="HD35" s="46">
        <v>19712359.877740111</v>
      </c>
      <c r="HE35" s="32">
        <v>0</v>
      </c>
      <c r="HF35" s="32">
        <v>33023.347932623998</v>
      </c>
      <c r="HG35" s="32">
        <v>0</v>
      </c>
      <c r="HH35" s="32">
        <v>669190.05924834008</v>
      </c>
      <c r="HI35" s="32">
        <v>0</v>
      </c>
      <c r="HJ35" s="32">
        <v>6347.4206519220006</v>
      </c>
      <c r="HK35" s="32">
        <v>0</v>
      </c>
      <c r="HL35" s="32">
        <v>0</v>
      </c>
      <c r="HM35" s="32">
        <v>46007.689518252002</v>
      </c>
      <c r="HN35" s="32">
        <v>7454.6322559380005</v>
      </c>
      <c r="HO35" s="32">
        <v>0</v>
      </c>
      <c r="HP35" s="32">
        <v>0</v>
      </c>
      <c r="HQ35" s="32">
        <v>8532.6398841600003</v>
      </c>
      <c r="HR35" s="32">
        <v>0</v>
      </c>
      <c r="HS35" s="32">
        <v>0</v>
      </c>
      <c r="HT35" s="32">
        <v>0</v>
      </c>
      <c r="HU35" s="32">
        <v>0</v>
      </c>
      <c r="HV35" s="32">
        <v>0</v>
      </c>
      <c r="HW35" s="32">
        <v>0</v>
      </c>
      <c r="HX35" s="32">
        <v>0</v>
      </c>
      <c r="HY35" s="32">
        <v>0</v>
      </c>
      <c r="HZ35" s="32">
        <v>0</v>
      </c>
      <c r="IA35" s="32">
        <v>0</v>
      </c>
      <c r="IB35" s="32">
        <v>0</v>
      </c>
      <c r="IC35" s="32">
        <v>0</v>
      </c>
      <c r="ID35" s="32">
        <v>0</v>
      </c>
      <c r="IE35" s="32">
        <v>0</v>
      </c>
      <c r="IF35" s="32">
        <v>0</v>
      </c>
      <c r="IG35" s="32">
        <v>0</v>
      </c>
      <c r="IH35" s="32">
        <v>0</v>
      </c>
      <c r="II35" s="32">
        <v>0</v>
      </c>
      <c r="IJ35" s="32">
        <v>0</v>
      </c>
      <c r="IK35" s="32">
        <v>0</v>
      </c>
      <c r="IL35" s="32">
        <v>0</v>
      </c>
      <c r="IM35" s="32">
        <v>0</v>
      </c>
      <c r="IN35" s="46">
        <v>770555.78949123621</v>
      </c>
      <c r="IS35" s="1"/>
    </row>
    <row r="36" spans="1:256">
      <c r="A36" s="54">
        <v>1955</v>
      </c>
      <c r="B36" s="46">
        <v>142398413.2871654</v>
      </c>
      <c r="D36" s="32">
        <v>10216255.437374491</v>
      </c>
      <c r="E36" s="32">
        <v>0</v>
      </c>
      <c r="F36" s="32">
        <v>0</v>
      </c>
      <c r="G36" s="32">
        <v>0</v>
      </c>
      <c r="H36" s="32">
        <v>54782.849375310005</v>
      </c>
      <c r="I36" s="32">
        <v>0</v>
      </c>
      <c r="J36" s="32"/>
      <c r="K36" s="32">
        <v>0</v>
      </c>
      <c r="L36" s="32">
        <v>0</v>
      </c>
      <c r="M36" s="46">
        <v>10271038.286749801</v>
      </c>
      <c r="N36" s="32">
        <v>429846.97102149599</v>
      </c>
      <c r="O36" s="32">
        <v>10524466.579475898</v>
      </c>
      <c r="P36" s="32">
        <v>2276321.669596422</v>
      </c>
      <c r="Q36" s="32">
        <v>684990.67989097198</v>
      </c>
      <c r="R36" s="32">
        <v>80234.749148820003</v>
      </c>
      <c r="S36" s="32">
        <v>0</v>
      </c>
      <c r="T36" s="32">
        <v>0</v>
      </c>
      <c r="U36" s="32">
        <v>0</v>
      </c>
      <c r="V36" s="32">
        <v>1431128.13640419</v>
      </c>
      <c r="W36" s="32">
        <v>0</v>
      </c>
      <c r="X36" s="32">
        <v>0</v>
      </c>
      <c r="Y36" s="32">
        <v>0</v>
      </c>
      <c r="Z36" s="32">
        <v>257585.41519347002</v>
      </c>
      <c r="AA36" s="32">
        <v>243253.88150708401</v>
      </c>
      <c r="AB36" s="32">
        <v>0</v>
      </c>
      <c r="AC36" s="32"/>
      <c r="AD36" s="46">
        <v>15927828.082238352</v>
      </c>
      <c r="AE36" s="32">
        <v>0</v>
      </c>
      <c r="AF36" s="32">
        <v>0</v>
      </c>
      <c r="AG36" s="32">
        <v>902970.42495546606</v>
      </c>
      <c r="AH36" s="32">
        <v>0</v>
      </c>
      <c r="AI36" s="32">
        <v>0</v>
      </c>
      <c r="AJ36" s="32">
        <v>0</v>
      </c>
      <c r="AK36" s="32">
        <v>0</v>
      </c>
      <c r="AL36" s="32">
        <v>3152759.6476739999</v>
      </c>
      <c r="AM36" s="32">
        <v>23571639.88415565</v>
      </c>
      <c r="AN36" s="32">
        <v>1598762.766675984</v>
      </c>
      <c r="AO36" s="32">
        <v>0</v>
      </c>
      <c r="AP36" s="32">
        <v>0</v>
      </c>
      <c r="AQ36" s="32">
        <v>0</v>
      </c>
      <c r="AR36" s="32">
        <v>0</v>
      </c>
      <c r="AS36" s="32">
        <v>0</v>
      </c>
      <c r="AT36" s="32">
        <v>0</v>
      </c>
      <c r="AU36" s="46">
        <v>29226132.723461099</v>
      </c>
      <c r="AV36" s="32">
        <v>0</v>
      </c>
      <c r="AW36" s="32">
        <v>0</v>
      </c>
      <c r="AX36" s="32">
        <v>10185636.973361598</v>
      </c>
      <c r="AY36" s="32">
        <v>0</v>
      </c>
      <c r="AZ36" s="32">
        <v>0</v>
      </c>
      <c r="BA36" s="32">
        <v>0</v>
      </c>
      <c r="BB36" s="32">
        <v>0</v>
      </c>
      <c r="BC36" s="32">
        <v>0</v>
      </c>
      <c r="BD36" s="32">
        <v>0</v>
      </c>
      <c r="BE36" s="32">
        <v>0</v>
      </c>
      <c r="BF36" s="32">
        <v>0</v>
      </c>
      <c r="BG36" s="32">
        <v>3809214.2340000002</v>
      </c>
      <c r="BH36" s="32">
        <v>0</v>
      </c>
      <c r="BI36" s="32"/>
      <c r="BJ36" s="32">
        <v>0</v>
      </c>
      <c r="BK36" s="32">
        <v>0</v>
      </c>
      <c r="BL36" s="46">
        <v>13994851.207361598</v>
      </c>
      <c r="BM36" s="32">
        <v>45323.300694210004</v>
      </c>
      <c r="BN36" s="32">
        <v>194153.110030824</v>
      </c>
      <c r="BO36" s="32">
        <v>2355517.772997438</v>
      </c>
      <c r="BP36" s="32">
        <v>0</v>
      </c>
      <c r="BQ36" s="32">
        <v>0</v>
      </c>
      <c r="BR36" s="32">
        <v>0</v>
      </c>
      <c r="BS36" s="32">
        <v>0</v>
      </c>
      <c r="BT36" s="32">
        <v>0</v>
      </c>
      <c r="BU36" s="32">
        <v>0</v>
      </c>
      <c r="BV36" s="32">
        <v>546271.79486947204</v>
      </c>
      <c r="BW36" s="32">
        <v>4493587.8211850645</v>
      </c>
      <c r="BX36" s="32">
        <v>0</v>
      </c>
      <c r="BY36" s="32">
        <v>0</v>
      </c>
      <c r="BZ36" s="32">
        <v>0</v>
      </c>
      <c r="CA36" s="32">
        <v>0</v>
      </c>
      <c r="CB36" s="32">
        <v>28086.606285360001</v>
      </c>
      <c r="CC36" s="32">
        <v>7893.961630926</v>
      </c>
      <c r="CD36" s="32">
        <v>1249074.360518628</v>
      </c>
      <c r="CE36" s="32">
        <v>0</v>
      </c>
      <c r="CF36" s="32">
        <v>63363.739306433999</v>
      </c>
      <c r="CG36" s="32">
        <v>0</v>
      </c>
      <c r="CH36" s="32">
        <v>0</v>
      </c>
      <c r="CI36" s="32">
        <v>1247503.6945161421</v>
      </c>
      <c r="CJ36" s="32">
        <v>0</v>
      </c>
      <c r="CK36" s="32">
        <v>0</v>
      </c>
      <c r="CL36" s="32"/>
      <c r="CM36" s="46">
        <v>10230776.162034499</v>
      </c>
      <c r="CN36" s="32">
        <v>419607.80316050403</v>
      </c>
      <c r="CO36" s="32">
        <v>93728.255703725998</v>
      </c>
      <c r="CP36" s="32">
        <v>80500.124407121999</v>
      </c>
      <c r="CQ36" s="32">
        <v>0</v>
      </c>
      <c r="CR36" s="32">
        <v>0</v>
      </c>
      <c r="CS36" s="32">
        <v>118076.75308745401</v>
      </c>
      <c r="CT36" s="32">
        <v>0</v>
      </c>
      <c r="CU36" s="32">
        <v>5813886.8694510246</v>
      </c>
      <c r="CV36" s="32">
        <v>29520.140575422</v>
      </c>
      <c r="CW36" s="32">
        <v>0</v>
      </c>
      <c r="CX36" s="32">
        <v>0</v>
      </c>
      <c r="CY36" s="32">
        <v>0</v>
      </c>
      <c r="CZ36" s="32">
        <v>0</v>
      </c>
      <c r="DA36" s="32"/>
      <c r="DB36" s="32">
        <v>0</v>
      </c>
      <c r="DC36" s="46">
        <v>6555319.9463852523</v>
      </c>
      <c r="DD36" s="32">
        <v>489114.535288302</v>
      </c>
      <c r="DE36" s="32">
        <v>41260.138844610003</v>
      </c>
      <c r="DF36" s="32">
        <v>0</v>
      </c>
      <c r="DG36" s="32">
        <v>0</v>
      </c>
      <c r="DH36" s="32">
        <v>0</v>
      </c>
      <c r="DI36" s="46">
        <v>530374.67413291195</v>
      </c>
      <c r="DJ36" s="32">
        <v>8587477.3322726637</v>
      </c>
      <c r="DK36" s="32">
        <v>1929189.2461900802</v>
      </c>
      <c r="DL36" s="32">
        <v>0</v>
      </c>
      <c r="DM36" s="46">
        <v>10516666.578462744</v>
      </c>
      <c r="DN36" s="32">
        <v>101094.00629420401</v>
      </c>
      <c r="DO36" s="32">
        <v>187740.93273692401</v>
      </c>
      <c r="DP36" s="32">
        <v>118888.11571929601</v>
      </c>
      <c r="DQ36" s="32">
        <v>0</v>
      </c>
      <c r="DR36" s="32">
        <v>142473.500518146</v>
      </c>
      <c r="DS36" s="32">
        <v>5607662.3595126541</v>
      </c>
      <c r="DT36" s="32">
        <v>0</v>
      </c>
      <c r="DU36" s="32">
        <v>257430.50714795402</v>
      </c>
      <c r="DV36" s="32">
        <v>0</v>
      </c>
      <c r="DW36" s="32">
        <v>108731.48083337401</v>
      </c>
      <c r="DX36" s="32">
        <v>0</v>
      </c>
      <c r="DY36" s="32">
        <v>0</v>
      </c>
      <c r="DZ36" s="32">
        <v>22380.403362828001</v>
      </c>
      <c r="EA36" s="32">
        <v>12028.228812894</v>
      </c>
      <c r="EB36" s="32">
        <v>0</v>
      </c>
      <c r="EC36" s="32">
        <v>9624.6146312399997</v>
      </c>
      <c r="ED36" s="32">
        <v>0</v>
      </c>
      <c r="EE36" s="32"/>
      <c r="EF36" s="46">
        <v>6568054.1495695142</v>
      </c>
      <c r="EG36" s="32">
        <v>0</v>
      </c>
      <c r="EH36" s="32">
        <v>0</v>
      </c>
      <c r="EI36" s="32">
        <v>0</v>
      </c>
      <c r="EJ36" s="32">
        <v>0</v>
      </c>
      <c r="EK36" s="32">
        <v>0</v>
      </c>
      <c r="EL36" s="32">
        <v>0</v>
      </c>
      <c r="EM36" s="32">
        <v>849576.66903748806</v>
      </c>
      <c r="EN36" s="32">
        <v>2321662.7466237242</v>
      </c>
      <c r="EO36" s="32">
        <v>0</v>
      </c>
      <c r="EP36" s="32"/>
      <c r="EQ36" s="32">
        <v>0</v>
      </c>
      <c r="ER36" s="32">
        <v>0</v>
      </c>
      <c r="ES36" s="32">
        <v>0</v>
      </c>
      <c r="ET36" s="32">
        <v>0</v>
      </c>
      <c r="EU36" s="32"/>
      <c r="EV36" s="32">
        <v>10321152.309212305</v>
      </c>
      <c r="EW36" s="32">
        <v>596135.67893061007</v>
      </c>
      <c r="EX36" s="32">
        <v>0</v>
      </c>
      <c r="EY36" s="32">
        <v>0</v>
      </c>
      <c r="EZ36" s="32">
        <v>0</v>
      </c>
      <c r="FA36" s="32">
        <v>0</v>
      </c>
      <c r="FB36" s="32">
        <v>0</v>
      </c>
      <c r="FC36" s="32">
        <v>0</v>
      </c>
      <c r="FD36" s="32">
        <v>0</v>
      </c>
      <c r="FE36" s="32">
        <v>23984.082555342</v>
      </c>
      <c r="FF36" s="32">
        <v>14430.573256470001</v>
      </c>
      <c r="FG36" s="32">
        <v>0</v>
      </c>
      <c r="FH36" s="32">
        <v>0</v>
      </c>
      <c r="FI36" s="32">
        <v>0</v>
      </c>
      <c r="FJ36" s="32">
        <v>0</v>
      </c>
      <c r="FK36" s="32">
        <v>507895.23120000004</v>
      </c>
      <c r="FL36" s="32">
        <v>0</v>
      </c>
      <c r="FM36" s="32">
        <v>808128.60895733407</v>
      </c>
      <c r="FN36" s="32">
        <v>5213.5445482679997</v>
      </c>
      <c r="FO36" s="32">
        <v>0</v>
      </c>
      <c r="FP36" s="32">
        <v>0</v>
      </c>
      <c r="FQ36" s="32">
        <v>0</v>
      </c>
      <c r="FR36" s="32">
        <v>0</v>
      </c>
      <c r="FS36" s="32">
        <v>0</v>
      </c>
      <c r="FT36" s="32">
        <v>0</v>
      </c>
      <c r="FU36" s="32">
        <v>0</v>
      </c>
      <c r="FV36" s="46">
        <v>15448179.444321541</v>
      </c>
      <c r="FW36" s="32">
        <v>0</v>
      </c>
      <c r="FX36" s="32">
        <v>142900.132512354</v>
      </c>
      <c r="FY36" s="32">
        <v>0</v>
      </c>
      <c r="FZ36" s="32">
        <v>0</v>
      </c>
      <c r="GA36" s="32">
        <v>9733.812105948</v>
      </c>
      <c r="GB36" s="32">
        <v>34825.106265306</v>
      </c>
      <c r="GC36" s="32">
        <v>0</v>
      </c>
      <c r="GD36" s="32">
        <v>281123.81968343403</v>
      </c>
      <c r="GE36" s="32">
        <v>0</v>
      </c>
      <c r="GF36" s="32">
        <v>0</v>
      </c>
      <c r="GG36" s="32">
        <v>0</v>
      </c>
      <c r="GH36" s="32">
        <v>0</v>
      </c>
      <c r="GI36" s="46">
        <v>468582.87056704203</v>
      </c>
      <c r="GJ36" s="32">
        <v>10993186.581755364</v>
      </c>
      <c r="GK36" s="32">
        <v>0</v>
      </c>
      <c r="GL36" s="32">
        <v>0</v>
      </c>
      <c r="GM36" s="32">
        <v>0</v>
      </c>
      <c r="GN36" s="32">
        <v>202589.249821056</v>
      </c>
      <c r="GO36" s="32">
        <v>0</v>
      </c>
      <c r="GP36" s="32">
        <v>0</v>
      </c>
      <c r="GQ36" s="32">
        <v>0</v>
      </c>
      <c r="GR36" s="32">
        <v>5925129.8922026819</v>
      </c>
      <c r="GS36" s="32">
        <v>0</v>
      </c>
      <c r="GT36" s="32">
        <v>0</v>
      </c>
      <c r="GU36" s="32">
        <v>0</v>
      </c>
      <c r="GV36" s="32">
        <v>0</v>
      </c>
      <c r="GW36" s="32">
        <v>2647328.9780833982</v>
      </c>
      <c r="GX36" s="32">
        <v>2147419.12965594</v>
      </c>
      <c r="GY36" s="32">
        <v>0</v>
      </c>
      <c r="GZ36" s="32">
        <v>0</v>
      </c>
      <c r="HA36" s="32">
        <v>0</v>
      </c>
      <c r="HB36" s="32">
        <v>0</v>
      </c>
      <c r="HC36" s="32">
        <v>0</v>
      </c>
      <c r="HD36" s="46">
        <v>21915653.831518438</v>
      </c>
      <c r="HE36" s="32">
        <v>0</v>
      </c>
      <c r="HF36" s="32">
        <v>29757.581596008</v>
      </c>
      <c r="HG36" s="32">
        <v>0</v>
      </c>
      <c r="HH36" s="32">
        <v>652842.18149409001</v>
      </c>
      <c r="HI36" s="32">
        <v>0</v>
      </c>
      <c r="HJ36" s="32">
        <v>6525.1839828420007</v>
      </c>
      <c r="HK36" s="32">
        <v>0</v>
      </c>
      <c r="HL36" s="32">
        <v>0</v>
      </c>
      <c r="HM36" s="32">
        <v>54895.856064252002</v>
      </c>
      <c r="HN36" s="32">
        <v>934.52722540800005</v>
      </c>
      <c r="HO36" s="32">
        <v>0</v>
      </c>
      <c r="HP36" s="32">
        <v>0</v>
      </c>
      <c r="HQ36" s="32">
        <v>0</v>
      </c>
      <c r="HR36" s="32">
        <v>0</v>
      </c>
      <c r="HS36" s="32">
        <v>0</v>
      </c>
      <c r="HT36" s="32">
        <v>0</v>
      </c>
      <c r="HU36" s="32">
        <v>0</v>
      </c>
      <c r="HV36" s="32">
        <v>0</v>
      </c>
      <c r="HW36" s="32">
        <v>0</v>
      </c>
      <c r="HX36" s="32">
        <v>0</v>
      </c>
      <c r="HY36" s="32">
        <v>0</v>
      </c>
      <c r="HZ36" s="32">
        <v>0</v>
      </c>
      <c r="IA36" s="32">
        <v>0</v>
      </c>
      <c r="IB36" s="32">
        <v>0</v>
      </c>
      <c r="IC36" s="32">
        <v>0</v>
      </c>
      <c r="ID36" s="32">
        <v>0</v>
      </c>
      <c r="IE36" s="32">
        <v>0</v>
      </c>
      <c r="IF36" s="32">
        <v>0</v>
      </c>
      <c r="IG36" s="32">
        <v>0</v>
      </c>
      <c r="IH36" s="32">
        <v>0</v>
      </c>
      <c r="II36" s="32">
        <v>0</v>
      </c>
      <c r="IJ36" s="32">
        <v>0</v>
      </c>
      <c r="IK36" s="32">
        <v>0</v>
      </c>
      <c r="IL36" s="32">
        <v>0</v>
      </c>
      <c r="IM36" s="32">
        <v>0</v>
      </c>
      <c r="IN36" s="46">
        <v>744955.33036260004</v>
      </c>
    </row>
    <row r="37" spans="1:256">
      <c r="A37" s="54">
        <v>1956</v>
      </c>
      <c r="B37" s="46">
        <v>147270482.09516454</v>
      </c>
      <c r="D37" s="32">
        <v>11352691.332993738</v>
      </c>
      <c r="E37" s="32">
        <v>0</v>
      </c>
      <c r="F37" s="32">
        <v>0</v>
      </c>
      <c r="G37" s="32">
        <v>0</v>
      </c>
      <c r="H37" s="32">
        <v>57794.668096326001</v>
      </c>
      <c r="I37" s="32">
        <v>0</v>
      </c>
      <c r="J37" s="32"/>
      <c r="K37" s="32">
        <v>0</v>
      </c>
      <c r="L37" s="32">
        <v>0</v>
      </c>
      <c r="M37" s="46">
        <v>11410486.001090065</v>
      </c>
      <c r="N37" s="32">
        <v>467050.29670689604</v>
      </c>
      <c r="O37" s="32">
        <v>11651267.702559283</v>
      </c>
      <c r="P37" s="32">
        <v>2373495.9944438399</v>
      </c>
      <c r="Q37" s="32">
        <v>861578.23335074401</v>
      </c>
      <c r="R37" s="32">
        <v>79993.498913999996</v>
      </c>
      <c r="S37" s="32">
        <v>0</v>
      </c>
      <c r="T37" s="32">
        <v>0</v>
      </c>
      <c r="U37" s="32">
        <v>0</v>
      </c>
      <c r="V37" s="32">
        <v>1452250.2293317202</v>
      </c>
      <c r="W37" s="32">
        <v>0</v>
      </c>
      <c r="X37" s="32">
        <v>0</v>
      </c>
      <c r="Y37" s="32">
        <v>0</v>
      </c>
      <c r="Z37" s="32">
        <v>245211.81762336</v>
      </c>
      <c r="AA37" s="32">
        <v>232372.226178624</v>
      </c>
      <c r="AB37" s="32">
        <v>0</v>
      </c>
      <c r="AC37" s="32"/>
      <c r="AD37" s="46">
        <v>17363219.999108464</v>
      </c>
      <c r="AE37" s="32">
        <v>0</v>
      </c>
      <c r="AF37" s="32">
        <v>0</v>
      </c>
      <c r="AG37" s="32">
        <v>870501.95256292808</v>
      </c>
      <c r="AH37" s="32">
        <v>0</v>
      </c>
      <c r="AI37" s="32">
        <v>0</v>
      </c>
      <c r="AJ37" s="32">
        <v>0</v>
      </c>
      <c r="AK37" s="32">
        <v>0</v>
      </c>
      <c r="AL37" s="32">
        <v>4732214.7771359161</v>
      </c>
      <c r="AM37" s="32">
        <v>23727966.227104776</v>
      </c>
      <c r="AN37" s="32">
        <v>1734245.0893366621</v>
      </c>
      <c r="AO37" s="32">
        <v>0</v>
      </c>
      <c r="AP37" s="32">
        <v>0</v>
      </c>
      <c r="AQ37" s="32">
        <v>0</v>
      </c>
      <c r="AR37" s="32">
        <v>0</v>
      </c>
      <c r="AS37" s="32">
        <v>0</v>
      </c>
      <c r="AT37" s="32">
        <v>0</v>
      </c>
      <c r="AU37" s="46">
        <v>31064928.046140283</v>
      </c>
      <c r="AV37" s="32">
        <v>0</v>
      </c>
      <c r="AW37" s="32">
        <v>0</v>
      </c>
      <c r="AX37" s="32">
        <v>9345992.1955702268</v>
      </c>
      <c r="AY37" s="32">
        <v>0</v>
      </c>
      <c r="AZ37" s="32">
        <v>0</v>
      </c>
      <c r="BA37" s="32">
        <v>0</v>
      </c>
      <c r="BB37" s="32">
        <v>0</v>
      </c>
      <c r="BC37" s="32">
        <v>0</v>
      </c>
      <c r="BD37" s="32">
        <v>0</v>
      </c>
      <c r="BE37" s="32">
        <v>0</v>
      </c>
      <c r="BF37" s="32">
        <v>0</v>
      </c>
      <c r="BG37" s="32">
        <v>0</v>
      </c>
      <c r="BH37" s="32">
        <v>0</v>
      </c>
      <c r="BI37" s="32"/>
      <c r="BJ37" s="32">
        <v>0</v>
      </c>
      <c r="BK37" s="32">
        <v>0</v>
      </c>
      <c r="BL37" s="46">
        <v>9345992.1955702268</v>
      </c>
      <c r="BM37" s="32">
        <v>49725.482610636005</v>
      </c>
      <c r="BN37" s="32">
        <v>206586.38529060001</v>
      </c>
      <c r="BO37" s="32">
        <v>2560124.6366244359</v>
      </c>
      <c r="BP37" s="32">
        <v>0</v>
      </c>
      <c r="BQ37" s="32">
        <v>0</v>
      </c>
      <c r="BR37" s="32">
        <v>0</v>
      </c>
      <c r="BS37" s="32">
        <v>0</v>
      </c>
      <c r="BT37" s="32">
        <v>0</v>
      </c>
      <c r="BU37" s="32">
        <v>0</v>
      </c>
      <c r="BV37" s="32">
        <v>643842.27799722599</v>
      </c>
      <c r="BW37" s="32">
        <v>4694360.0758165019</v>
      </c>
      <c r="BX37" s="32">
        <v>0</v>
      </c>
      <c r="BY37" s="32">
        <v>0</v>
      </c>
      <c r="BZ37" s="32">
        <v>0</v>
      </c>
      <c r="CA37" s="32">
        <v>0</v>
      </c>
      <c r="CB37" s="32">
        <v>31239.365933034002</v>
      </c>
      <c r="CC37" s="32">
        <v>1910.95580739</v>
      </c>
      <c r="CD37" s="32">
        <v>1298586.52713216</v>
      </c>
      <c r="CE37" s="32">
        <v>0</v>
      </c>
      <c r="CF37" s="32">
        <v>70942.805894015997</v>
      </c>
      <c r="CG37" s="32">
        <v>0</v>
      </c>
      <c r="CH37" s="32">
        <v>0</v>
      </c>
      <c r="CI37" s="32">
        <v>0</v>
      </c>
      <c r="CJ37" s="32">
        <v>0</v>
      </c>
      <c r="CK37" s="32">
        <v>116667.343820874</v>
      </c>
      <c r="CL37" s="32"/>
      <c r="CM37" s="46">
        <v>9673985.8569268715</v>
      </c>
      <c r="CN37" s="32">
        <v>473344.388359542</v>
      </c>
      <c r="CO37" s="32">
        <v>106731.643360524</v>
      </c>
      <c r="CP37" s="32">
        <v>93245.755234085998</v>
      </c>
      <c r="CQ37" s="32">
        <v>0</v>
      </c>
      <c r="CR37" s="32">
        <v>0</v>
      </c>
      <c r="CS37" s="32">
        <v>131918.167875732</v>
      </c>
      <c r="CT37" s="32">
        <v>0</v>
      </c>
      <c r="CU37" s="32">
        <v>6100593.7274634242</v>
      </c>
      <c r="CV37" s="32">
        <v>33730.592042069999</v>
      </c>
      <c r="CW37" s="32">
        <v>0</v>
      </c>
      <c r="CX37" s="32">
        <v>0</v>
      </c>
      <c r="CY37" s="32">
        <v>0</v>
      </c>
      <c r="CZ37" s="32">
        <v>0</v>
      </c>
      <c r="DA37" s="32"/>
      <c r="DB37" s="32">
        <v>0</v>
      </c>
      <c r="DC37" s="46">
        <v>6939564.2743353778</v>
      </c>
      <c r="DD37" s="32">
        <v>567443.40758204402</v>
      </c>
      <c r="DE37" s="32">
        <v>121009.848047634</v>
      </c>
      <c r="DF37" s="32">
        <v>0</v>
      </c>
      <c r="DG37" s="32">
        <v>0</v>
      </c>
      <c r="DH37" s="32">
        <v>0</v>
      </c>
      <c r="DI37" s="46">
        <v>688453.25562967802</v>
      </c>
      <c r="DJ37" s="32">
        <v>8579596.0680225175</v>
      </c>
      <c r="DK37" s="32">
        <v>1958701.7683370342</v>
      </c>
      <c r="DL37" s="32">
        <v>0</v>
      </c>
      <c r="DM37" s="46">
        <v>10538297.836359551</v>
      </c>
      <c r="DN37" s="32">
        <v>109890.75169858801</v>
      </c>
      <c r="DO37" s="32">
        <v>199672.66145589002</v>
      </c>
      <c r="DP37" s="32">
        <v>127236.643582146</v>
      </c>
      <c r="DQ37" s="32">
        <v>0</v>
      </c>
      <c r="DR37" s="32">
        <v>153871.93924435202</v>
      </c>
      <c r="DS37" s="32">
        <v>6051694.8443415659</v>
      </c>
      <c r="DT37" s="32">
        <v>0</v>
      </c>
      <c r="DU37" s="32">
        <v>265973.30493673799</v>
      </c>
      <c r="DV37" s="32">
        <v>0</v>
      </c>
      <c r="DW37" s="32">
        <v>116908.594055694</v>
      </c>
      <c r="DX37" s="32">
        <v>0</v>
      </c>
      <c r="DY37" s="32">
        <v>0</v>
      </c>
      <c r="DZ37" s="32">
        <v>23697.121749714002</v>
      </c>
      <c r="EA37" s="32">
        <v>11191.471419492</v>
      </c>
      <c r="EB37" s="32">
        <v>0</v>
      </c>
      <c r="EC37" s="32">
        <v>12077.748597936001</v>
      </c>
      <c r="ED37" s="32">
        <v>0</v>
      </c>
      <c r="EE37" s="32"/>
      <c r="EF37" s="46">
        <v>7072215.0810821149</v>
      </c>
      <c r="EG37" s="32">
        <v>0</v>
      </c>
      <c r="EH37" s="32">
        <v>0</v>
      </c>
      <c r="EI37" s="32">
        <v>0</v>
      </c>
      <c r="EJ37" s="32">
        <v>0</v>
      </c>
      <c r="EK37" s="32">
        <v>0</v>
      </c>
      <c r="EL37" s="32">
        <v>0</v>
      </c>
      <c r="EM37" s="32">
        <v>996782.4833723401</v>
      </c>
      <c r="EN37" s="32">
        <v>3837843.0184446662</v>
      </c>
      <c r="EO37" s="32">
        <v>0</v>
      </c>
      <c r="EP37" s="32"/>
      <c r="EQ37" s="32">
        <v>0</v>
      </c>
      <c r="ER37" s="32">
        <v>0</v>
      </c>
      <c r="ES37" s="32">
        <v>0</v>
      </c>
      <c r="ET37" s="32">
        <v>0</v>
      </c>
      <c r="EU37" s="32"/>
      <c r="EV37" s="32">
        <v>11465256.153084595</v>
      </c>
      <c r="EW37" s="32">
        <v>593654.61072619807</v>
      </c>
      <c r="EX37" s="32">
        <v>0</v>
      </c>
      <c r="EY37" s="32">
        <v>0</v>
      </c>
      <c r="EZ37" s="32">
        <v>0</v>
      </c>
      <c r="FA37" s="32">
        <v>0</v>
      </c>
      <c r="FB37" s="32">
        <v>0</v>
      </c>
      <c r="FC37" s="32">
        <v>0</v>
      </c>
      <c r="FD37" s="32">
        <v>0</v>
      </c>
      <c r="FE37" s="32">
        <v>21585.547326</v>
      </c>
      <c r="FF37" s="32">
        <v>12062.511741</v>
      </c>
      <c r="FG37" s="32">
        <v>0</v>
      </c>
      <c r="FH37" s="32">
        <v>0</v>
      </c>
      <c r="FI37" s="32">
        <v>0</v>
      </c>
      <c r="FJ37" s="32">
        <v>0</v>
      </c>
      <c r="FK37" s="32">
        <v>487579.421952</v>
      </c>
      <c r="FL37" s="32">
        <v>0</v>
      </c>
      <c r="FM37" s="32">
        <v>768308.35309317603</v>
      </c>
      <c r="FN37" s="32">
        <v>3932.3788275659999</v>
      </c>
      <c r="FO37" s="32">
        <v>8161.8763653840006</v>
      </c>
      <c r="FP37" s="32">
        <v>0</v>
      </c>
      <c r="FQ37" s="32">
        <v>0</v>
      </c>
      <c r="FR37" s="32">
        <v>0</v>
      </c>
      <c r="FS37" s="32">
        <v>0</v>
      </c>
      <c r="FT37" s="32">
        <v>0</v>
      </c>
      <c r="FU37" s="32">
        <v>0</v>
      </c>
      <c r="FV37" s="46">
        <v>18195166.354932923</v>
      </c>
      <c r="FW37" s="32">
        <v>0</v>
      </c>
      <c r="FX37" s="32">
        <v>186868.62267733802</v>
      </c>
      <c r="FY37" s="32">
        <v>0</v>
      </c>
      <c r="FZ37" s="32">
        <v>0</v>
      </c>
      <c r="GA37" s="32">
        <v>10538.8260474</v>
      </c>
      <c r="GB37" s="32">
        <v>35903.113893528003</v>
      </c>
      <c r="GC37" s="32">
        <v>0</v>
      </c>
      <c r="GD37" s="32">
        <v>277593.947826594</v>
      </c>
      <c r="GE37" s="32">
        <v>0</v>
      </c>
      <c r="GF37" s="32">
        <v>0</v>
      </c>
      <c r="GG37" s="32">
        <v>0</v>
      </c>
      <c r="GH37" s="32">
        <v>0</v>
      </c>
      <c r="GI37" s="46">
        <v>510904.51044486003</v>
      </c>
      <c r="GJ37" s="32">
        <v>12073430.218732722</v>
      </c>
      <c r="GK37" s="32">
        <v>0</v>
      </c>
      <c r="GL37" s="32">
        <v>0</v>
      </c>
      <c r="GM37" s="32">
        <v>0</v>
      </c>
      <c r="GN37" s="32">
        <v>205289.982712962</v>
      </c>
      <c r="GO37" s="32">
        <v>0</v>
      </c>
      <c r="GP37" s="32">
        <v>0</v>
      </c>
      <c r="GQ37" s="32">
        <v>0</v>
      </c>
      <c r="GR37" s="32">
        <v>6258296.4664891027</v>
      </c>
      <c r="GS37" s="32">
        <v>0</v>
      </c>
      <c r="GT37" s="32">
        <v>0</v>
      </c>
      <c r="GU37" s="32">
        <v>0</v>
      </c>
      <c r="GV37" s="32">
        <v>0</v>
      </c>
      <c r="GW37" s="32">
        <v>2675505.7357722963</v>
      </c>
      <c r="GX37" s="32">
        <v>2448386.416022358</v>
      </c>
      <c r="GY37" s="32">
        <v>0</v>
      </c>
      <c r="GZ37" s="32">
        <v>0</v>
      </c>
      <c r="HA37" s="32">
        <v>0</v>
      </c>
      <c r="HB37" s="32">
        <v>0</v>
      </c>
      <c r="HC37" s="32">
        <v>0</v>
      </c>
      <c r="HD37" s="46">
        <v>23660908.81972944</v>
      </c>
      <c r="HE37" s="32">
        <v>0</v>
      </c>
      <c r="HF37" s="32">
        <v>33140.163835799998</v>
      </c>
      <c r="HG37" s="32">
        <v>0</v>
      </c>
      <c r="HH37" s="32">
        <v>704765.58071774407</v>
      </c>
      <c r="HI37" s="32">
        <v>0</v>
      </c>
      <c r="HJ37" s="32">
        <v>7219.7307115080002</v>
      </c>
      <c r="HK37" s="32">
        <v>0</v>
      </c>
      <c r="HL37" s="32">
        <v>0</v>
      </c>
      <c r="HM37" s="32">
        <v>60513.177321324001</v>
      </c>
      <c r="HN37" s="32">
        <v>722.48096638200002</v>
      </c>
      <c r="HO37" s="32">
        <v>0</v>
      </c>
      <c r="HP37" s="32">
        <v>0</v>
      </c>
      <c r="HQ37" s="32">
        <v>0</v>
      </c>
      <c r="HR37" s="32">
        <v>0</v>
      </c>
      <c r="HS37" s="32">
        <v>0</v>
      </c>
      <c r="HT37" s="32">
        <v>0</v>
      </c>
      <c r="HU37" s="32">
        <v>0</v>
      </c>
      <c r="HV37" s="32">
        <v>0</v>
      </c>
      <c r="HW37" s="32">
        <v>0</v>
      </c>
      <c r="HX37" s="32">
        <v>0</v>
      </c>
      <c r="HY37" s="32">
        <v>0</v>
      </c>
      <c r="HZ37" s="32">
        <v>0</v>
      </c>
      <c r="IA37" s="32">
        <v>0</v>
      </c>
      <c r="IB37" s="32">
        <v>0</v>
      </c>
      <c r="IC37" s="32">
        <v>0</v>
      </c>
      <c r="ID37" s="32">
        <v>0</v>
      </c>
      <c r="IE37" s="32">
        <v>0</v>
      </c>
      <c r="IF37" s="32">
        <v>0</v>
      </c>
      <c r="IG37" s="32">
        <v>0</v>
      </c>
      <c r="IH37" s="32">
        <v>0</v>
      </c>
      <c r="II37" s="32">
        <v>0</v>
      </c>
      <c r="IJ37" s="32">
        <v>0</v>
      </c>
      <c r="IK37" s="32">
        <v>0</v>
      </c>
      <c r="IL37" s="32">
        <v>0</v>
      </c>
      <c r="IM37" s="32">
        <v>0</v>
      </c>
      <c r="IN37" s="46">
        <v>806361.13355275802</v>
      </c>
    </row>
    <row r="38" spans="1:256">
      <c r="A38" s="54">
        <v>1957</v>
      </c>
      <c r="B38" s="46">
        <v>150597782.47851658</v>
      </c>
      <c r="D38" s="32">
        <v>10653889.71202836</v>
      </c>
      <c r="E38" s="32">
        <v>0</v>
      </c>
      <c r="F38" s="32">
        <v>0</v>
      </c>
      <c r="G38" s="32">
        <v>0</v>
      </c>
      <c r="H38" s="32">
        <v>58710.149250564005</v>
      </c>
      <c r="I38" s="32">
        <v>0</v>
      </c>
      <c r="J38" s="32"/>
      <c r="K38" s="32">
        <v>0</v>
      </c>
      <c r="L38" s="32">
        <v>0</v>
      </c>
      <c r="M38" s="46">
        <v>10712599.861278923</v>
      </c>
      <c r="N38" s="32">
        <v>465426.30170513404</v>
      </c>
      <c r="O38" s="32">
        <v>11728523.646177115</v>
      </c>
      <c r="P38" s="32">
        <v>3002432.8171434239</v>
      </c>
      <c r="Q38" s="32">
        <v>839525.42241204006</v>
      </c>
      <c r="R38" s="32">
        <v>81644.158415400001</v>
      </c>
      <c r="S38" s="32">
        <v>0</v>
      </c>
      <c r="T38" s="32">
        <v>0</v>
      </c>
      <c r="U38" s="32">
        <v>0</v>
      </c>
      <c r="V38" s="32">
        <v>1482354.4494230221</v>
      </c>
      <c r="W38" s="32">
        <v>0</v>
      </c>
      <c r="X38" s="32">
        <v>0</v>
      </c>
      <c r="Y38" s="32">
        <v>0</v>
      </c>
      <c r="Z38" s="32">
        <v>234719.97188484602</v>
      </c>
      <c r="AA38" s="32">
        <v>199356.49667446801</v>
      </c>
      <c r="AB38" s="32">
        <v>0</v>
      </c>
      <c r="AC38" s="32"/>
      <c r="AD38" s="46">
        <v>18033983.263835445</v>
      </c>
      <c r="AE38" s="32">
        <v>0</v>
      </c>
      <c r="AF38" s="32">
        <v>0</v>
      </c>
      <c r="AG38" s="32">
        <v>1089078.4745240822</v>
      </c>
      <c r="AH38" s="32">
        <v>0</v>
      </c>
      <c r="AI38" s="32">
        <v>0</v>
      </c>
      <c r="AJ38" s="32">
        <v>0</v>
      </c>
      <c r="AK38" s="32">
        <v>0</v>
      </c>
      <c r="AL38" s="32">
        <v>5747678.9168498702</v>
      </c>
      <c r="AM38" s="32">
        <v>26417387.022473875</v>
      </c>
      <c r="AN38" s="32">
        <v>1734539.6685707581</v>
      </c>
      <c r="AO38" s="32">
        <v>0</v>
      </c>
      <c r="AP38" s="32">
        <v>0</v>
      </c>
      <c r="AQ38" s="32">
        <v>0</v>
      </c>
      <c r="AR38" s="32">
        <v>0</v>
      </c>
      <c r="AS38" s="32">
        <v>0</v>
      </c>
      <c r="AT38" s="32">
        <v>0</v>
      </c>
      <c r="AU38" s="46">
        <v>34988684.082418583</v>
      </c>
      <c r="AV38" s="32">
        <v>0</v>
      </c>
      <c r="AW38" s="32">
        <v>0</v>
      </c>
      <c r="AX38" s="32">
        <v>4748976.5895035937</v>
      </c>
      <c r="AY38" s="32">
        <v>0</v>
      </c>
      <c r="AZ38" s="32">
        <v>0</v>
      </c>
      <c r="BA38" s="32">
        <v>0</v>
      </c>
      <c r="BB38" s="32">
        <v>0</v>
      </c>
      <c r="BC38" s="32">
        <v>0</v>
      </c>
      <c r="BD38" s="32">
        <v>0</v>
      </c>
      <c r="BE38" s="32">
        <v>0</v>
      </c>
      <c r="BF38" s="32">
        <v>0</v>
      </c>
      <c r="BG38" s="32">
        <v>0</v>
      </c>
      <c r="BH38" s="32">
        <v>0</v>
      </c>
      <c r="BI38" s="32"/>
      <c r="BJ38" s="32">
        <v>0</v>
      </c>
      <c r="BK38" s="32">
        <v>0</v>
      </c>
      <c r="BL38" s="46">
        <v>4748976.5895035937</v>
      </c>
      <c r="BM38" s="32">
        <v>43699.305692448004</v>
      </c>
      <c r="BN38" s="32">
        <v>206809.859192328</v>
      </c>
      <c r="BO38" s="32">
        <v>2576378.5537609141</v>
      </c>
      <c r="BP38" s="32">
        <v>0</v>
      </c>
      <c r="BQ38" s="32">
        <v>0</v>
      </c>
      <c r="BR38" s="32">
        <v>0</v>
      </c>
      <c r="BS38" s="32">
        <v>0</v>
      </c>
      <c r="BT38" s="32">
        <v>0</v>
      </c>
      <c r="BU38" s="32">
        <v>0</v>
      </c>
      <c r="BV38" s="32">
        <v>650551.57400137803</v>
      </c>
      <c r="BW38" s="32">
        <v>4161165.313412352</v>
      </c>
      <c r="BX38" s="32">
        <v>0</v>
      </c>
      <c r="BY38" s="32">
        <v>0</v>
      </c>
      <c r="BZ38" s="32">
        <v>0</v>
      </c>
      <c r="CA38" s="32">
        <v>0</v>
      </c>
      <c r="CB38" s="32">
        <v>30680.681178714</v>
      </c>
      <c r="CC38" s="32">
        <v>5209.7353340340005</v>
      </c>
      <c r="CD38" s="32">
        <v>1419449.085562746</v>
      </c>
      <c r="CE38" s="32">
        <v>0</v>
      </c>
      <c r="CF38" s="32">
        <v>70941.536155937996</v>
      </c>
      <c r="CG38" s="32">
        <v>0</v>
      </c>
      <c r="CH38" s="32">
        <v>0</v>
      </c>
      <c r="CI38" s="32">
        <v>0</v>
      </c>
      <c r="CJ38" s="32">
        <v>0</v>
      </c>
      <c r="CK38" s="32">
        <v>0</v>
      </c>
      <c r="CL38" s="32"/>
      <c r="CM38" s="46">
        <v>9164885.6442908514</v>
      </c>
      <c r="CN38" s="32">
        <v>450457.35950359202</v>
      </c>
      <c r="CO38" s="32">
        <v>109712.988367668</v>
      </c>
      <c r="CP38" s="32">
        <v>97985.687479259999</v>
      </c>
      <c r="CQ38" s="32">
        <v>0</v>
      </c>
      <c r="CR38" s="32">
        <v>0</v>
      </c>
      <c r="CS38" s="32">
        <v>131546.13461887802</v>
      </c>
      <c r="CT38" s="32">
        <v>0</v>
      </c>
      <c r="CU38" s="32">
        <v>5161212.2933832305</v>
      </c>
      <c r="CV38" s="32">
        <v>34064.533156584002</v>
      </c>
      <c r="CW38" s="32">
        <v>0</v>
      </c>
      <c r="CX38" s="32">
        <v>0</v>
      </c>
      <c r="CY38" s="32">
        <v>0</v>
      </c>
      <c r="CZ38" s="32">
        <v>0</v>
      </c>
      <c r="DA38" s="32"/>
      <c r="DB38" s="32">
        <v>0</v>
      </c>
      <c r="DC38" s="46">
        <v>5984978.9965092121</v>
      </c>
      <c r="DD38" s="32">
        <v>558134.957732226</v>
      </c>
      <c r="DE38" s="32">
        <v>94848.164688522011</v>
      </c>
      <c r="DF38" s="32">
        <v>0</v>
      </c>
      <c r="DG38" s="32">
        <v>0</v>
      </c>
      <c r="DH38" s="32">
        <v>0</v>
      </c>
      <c r="DI38" s="46">
        <v>652983.122420748</v>
      </c>
      <c r="DJ38" s="32">
        <v>7894727.2829870339</v>
      </c>
      <c r="DK38" s="32">
        <v>2042109.5929427762</v>
      </c>
      <c r="DL38" s="32">
        <v>0</v>
      </c>
      <c r="DM38" s="46">
        <v>9936836.8759298101</v>
      </c>
      <c r="DN38" s="32">
        <v>113924.709572394</v>
      </c>
      <c r="DO38" s="32">
        <v>203304.11235897001</v>
      </c>
      <c r="DP38" s="32">
        <v>129335.52062508001</v>
      </c>
      <c r="DQ38" s="32">
        <v>0</v>
      </c>
      <c r="DR38" s="32">
        <v>147227.399882178</v>
      </c>
      <c r="DS38" s="32">
        <v>6087576.3726877682</v>
      </c>
      <c r="DT38" s="32">
        <v>0</v>
      </c>
      <c r="DU38" s="32">
        <v>254859.28754000401</v>
      </c>
      <c r="DV38" s="32">
        <v>0</v>
      </c>
      <c r="DW38" s="32">
        <v>119144.602811052</v>
      </c>
      <c r="DX38" s="32">
        <v>0</v>
      </c>
      <c r="DY38" s="32">
        <v>0</v>
      </c>
      <c r="DZ38" s="32">
        <v>22752.436619682001</v>
      </c>
      <c r="EA38" s="32">
        <v>10780.076282220001</v>
      </c>
      <c r="EB38" s="32">
        <v>0</v>
      </c>
      <c r="EC38" s="32">
        <v>12306.301451976</v>
      </c>
      <c r="ED38" s="32">
        <v>0</v>
      </c>
      <c r="EE38" s="32"/>
      <c r="EF38" s="46">
        <v>7101210.8198313238</v>
      </c>
      <c r="EG38" s="32">
        <v>0</v>
      </c>
      <c r="EH38" s="32">
        <v>0</v>
      </c>
      <c r="EI38" s="32">
        <v>0</v>
      </c>
      <c r="EJ38" s="32">
        <v>0</v>
      </c>
      <c r="EK38" s="32">
        <v>0</v>
      </c>
      <c r="EL38" s="32">
        <v>0</v>
      </c>
      <c r="EM38" s="32">
        <v>1026245.485734252</v>
      </c>
      <c r="EN38" s="32">
        <v>6998329.0223232964</v>
      </c>
      <c r="EO38" s="32">
        <v>0</v>
      </c>
      <c r="EP38" s="32"/>
      <c r="EQ38" s="32">
        <v>0</v>
      </c>
      <c r="ER38" s="32">
        <v>0</v>
      </c>
      <c r="ES38" s="32">
        <v>0</v>
      </c>
      <c r="ET38" s="32">
        <v>0</v>
      </c>
      <c r="EU38" s="32"/>
      <c r="EV38" s="32">
        <v>11591442.723276235</v>
      </c>
      <c r="EW38" s="32">
        <v>597586.989553764</v>
      </c>
      <c r="EX38" s="32">
        <v>0</v>
      </c>
      <c r="EY38" s="32">
        <v>0</v>
      </c>
      <c r="EZ38" s="32">
        <v>0</v>
      </c>
      <c r="FA38" s="32">
        <v>0</v>
      </c>
      <c r="FB38" s="32">
        <v>0</v>
      </c>
      <c r="FC38" s="32">
        <v>0</v>
      </c>
      <c r="FD38" s="32">
        <v>0</v>
      </c>
      <c r="FE38" s="32">
        <v>25394.761560000003</v>
      </c>
      <c r="FF38" s="32">
        <v>13520.171054544</v>
      </c>
      <c r="FG38" s="32">
        <v>0</v>
      </c>
      <c r="FH38" s="32">
        <v>0</v>
      </c>
      <c r="FI38" s="32">
        <v>0</v>
      </c>
      <c r="FJ38" s="32">
        <v>0</v>
      </c>
      <c r="FK38" s="32">
        <v>505508.12361336005</v>
      </c>
      <c r="FL38" s="32">
        <v>0</v>
      </c>
      <c r="FM38" s="32">
        <v>0</v>
      </c>
      <c r="FN38" s="32">
        <v>0</v>
      </c>
      <c r="FO38" s="32">
        <v>930079.33292076609</v>
      </c>
      <c r="FP38" s="32">
        <v>0</v>
      </c>
      <c r="FQ38" s="32">
        <v>0</v>
      </c>
      <c r="FR38" s="32">
        <v>0</v>
      </c>
      <c r="FS38" s="32">
        <v>0</v>
      </c>
      <c r="FT38" s="32">
        <v>0</v>
      </c>
      <c r="FU38" s="32">
        <v>0</v>
      </c>
      <c r="FV38" s="46">
        <v>21688106.610036224</v>
      </c>
      <c r="FW38" s="32">
        <v>0</v>
      </c>
      <c r="FX38" s="32">
        <v>163859.6989659</v>
      </c>
      <c r="FY38" s="32">
        <v>0</v>
      </c>
      <c r="FZ38" s="32">
        <v>0</v>
      </c>
      <c r="GA38" s="32">
        <v>10364.871930714</v>
      </c>
      <c r="GB38" s="32">
        <v>33780.111827111999</v>
      </c>
      <c r="GC38" s="32">
        <v>0</v>
      </c>
      <c r="GD38" s="32">
        <v>291460.75737643201</v>
      </c>
      <c r="GE38" s="32">
        <v>0</v>
      </c>
      <c r="GF38" s="32">
        <v>0</v>
      </c>
      <c r="GG38" s="32">
        <v>0</v>
      </c>
      <c r="GH38" s="32">
        <v>0</v>
      </c>
      <c r="GI38" s="46">
        <v>499465.44010015798</v>
      </c>
      <c r="GJ38" s="32">
        <v>14374595.583563292</v>
      </c>
      <c r="GK38" s="32">
        <v>0</v>
      </c>
      <c r="GL38" s="32">
        <v>0</v>
      </c>
      <c r="GM38" s="32">
        <v>0</v>
      </c>
      <c r="GN38" s="32">
        <v>240777.89225498401</v>
      </c>
      <c r="GO38" s="32">
        <v>0</v>
      </c>
      <c r="GP38" s="32">
        <v>0</v>
      </c>
      <c r="GQ38" s="32">
        <v>0</v>
      </c>
      <c r="GR38" s="32">
        <v>6230108.281157502</v>
      </c>
      <c r="GS38" s="32">
        <v>0</v>
      </c>
      <c r="GT38" s="32">
        <v>0</v>
      </c>
      <c r="GU38" s="32">
        <v>0</v>
      </c>
      <c r="GV38" s="32">
        <v>0</v>
      </c>
      <c r="GW38" s="32">
        <v>2714659.379145504</v>
      </c>
      <c r="GX38" s="32">
        <v>2650466.5008741361</v>
      </c>
      <c r="GY38" s="32">
        <v>0</v>
      </c>
      <c r="GZ38" s="32">
        <v>0</v>
      </c>
      <c r="HA38" s="32">
        <v>0</v>
      </c>
      <c r="HB38" s="32">
        <v>0</v>
      </c>
      <c r="HC38" s="32">
        <v>0</v>
      </c>
      <c r="HD38" s="46">
        <v>26210607.636995416</v>
      </c>
      <c r="HE38" s="32">
        <v>0</v>
      </c>
      <c r="HF38" s="32">
        <v>76035.725324874002</v>
      </c>
      <c r="HG38" s="32">
        <v>0</v>
      </c>
      <c r="HH38" s="32">
        <v>700941.12962680799</v>
      </c>
      <c r="HI38" s="32">
        <v>0</v>
      </c>
      <c r="HJ38" s="32">
        <v>7311.1518531239999</v>
      </c>
      <c r="HK38" s="32">
        <v>0</v>
      </c>
      <c r="HL38" s="32">
        <v>0</v>
      </c>
      <c r="HM38" s="32">
        <v>65013.129069756003</v>
      </c>
      <c r="HN38" s="32">
        <v>25173.827134428</v>
      </c>
      <c r="HO38" s="32">
        <v>0</v>
      </c>
      <c r="HP38" s="32">
        <v>0</v>
      </c>
      <c r="HQ38" s="32">
        <v>0</v>
      </c>
      <c r="HR38" s="32">
        <v>0</v>
      </c>
      <c r="HS38" s="32">
        <v>0</v>
      </c>
      <c r="HT38" s="32">
        <v>0</v>
      </c>
      <c r="HU38" s="32">
        <v>0</v>
      </c>
      <c r="HV38" s="32">
        <v>0</v>
      </c>
      <c r="HW38" s="32">
        <v>0</v>
      </c>
      <c r="HX38" s="32">
        <v>0</v>
      </c>
      <c r="HY38" s="32">
        <v>0</v>
      </c>
      <c r="HZ38" s="32">
        <v>0</v>
      </c>
      <c r="IA38" s="32">
        <v>0</v>
      </c>
      <c r="IB38" s="32">
        <v>0</v>
      </c>
      <c r="IC38" s="32">
        <v>0</v>
      </c>
      <c r="ID38" s="32">
        <v>0</v>
      </c>
      <c r="IE38" s="32">
        <v>0</v>
      </c>
      <c r="IF38" s="32">
        <v>0</v>
      </c>
      <c r="IG38" s="32">
        <v>0</v>
      </c>
      <c r="IH38" s="32">
        <v>0</v>
      </c>
      <c r="II38" s="32">
        <v>0</v>
      </c>
      <c r="IJ38" s="32">
        <v>0</v>
      </c>
      <c r="IK38" s="32">
        <v>0</v>
      </c>
      <c r="IL38" s="32">
        <v>0</v>
      </c>
      <c r="IM38" s="32">
        <v>0</v>
      </c>
      <c r="IN38" s="46">
        <v>874474.96300899005</v>
      </c>
    </row>
    <row r="39" spans="1:256">
      <c r="A39" s="54">
        <v>1958</v>
      </c>
      <c r="B39" s="46">
        <v>150523693.26166528</v>
      </c>
      <c r="D39" s="32">
        <v>10574974.220742583</v>
      </c>
      <c r="E39" s="32">
        <v>0</v>
      </c>
      <c r="F39" s="32">
        <v>0</v>
      </c>
      <c r="G39" s="32">
        <v>0</v>
      </c>
      <c r="H39" s="32">
        <v>58302.563327526004</v>
      </c>
      <c r="I39" s="32">
        <v>0</v>
      </c>
      <c r="J39" s="32"/>
      <c r="K39" s="32">
        <v>0</v>
      </c>
      <c r="L39" s="32">
        <v>0</v>
      </c>
      <c r="M39" s="46">
        <v>10633276.78407011</v>
      </c>
      <c r="N39" s="32">
        <v>470313.52356735599</v>
      </c>
      <c r="O39" s="32">
        <v>11824369.824994944</v>
      </c>
      <c r="P39" s="32">
        <v>2851777.1244506459</v>
      </c>
      <c r="Q39" s="32">
        <v>878887.30283003999</v>
      </c>
      <c r="R39" s="32">
        <v>87992.848805400004</v>
      </c>
      <c r="S39" s="32">
        <v>0</v>
      </c>
      <c r="T39" s="32">
        <v>0</v>
      </c>
      <c r="U39" s="32">
        <v>0</v>
      </c>
      <c r="V39" s="32">
        <v>1628159.74265784</v>
      </c>
      <c r="W39" s="32">
        <v>0</v>
      </c>
      <c r="X39" s="32">
        <v>0</v>
      </c>
      <c r="Y39" s="32">
        <v>0</v>
      </c>
      <c r="Z39" s="32">
        <v>305347.88273551804</v>
      </c>
      <c r="AA39" s="32">
        <v>234495.22824503999</v>
      </c>
      <c r="AB39" s="32">
        <v>0</v>
      </c>
      <c r="AC39" s="32"/>
      <c r="AD39" s="46">
        <v>18281343.47828678</v>
      </c>
      <c r="AE39" s="32">
        <v>0</v>
      </c>
      <c r="AF39" s="32">
        <v>0</v>
      </c>
      <c r="AG39" s="32">
        <v>1026513.40046871</v>
      </c>
      <c r="AH39" s="32">
        <v>0</v>
      </c>
      <c r="AI39" s="32">
        <v>0</v>
      </c>
      <c r="AJ39" s="32">
        <v>0</v>
      </c>
      <c r="AK39" s="32">
        <v>0</v>
      </c>
      <c r="AL39" s="32">
        <v>5621346.3267792603</v>
      </c>
      <c r="AM39" s="32">
        <v>26392793.465641093</v>
      </c>
      <c r="AN39" s="32">
        <v>1758631.67886273</v>
      </c>
      <c r="AO39" s="32">
        <v>0</v>
      </c>
      <c r="AP39" s="32">
        <v>0</v>
      </c>
      <c r="AQ39" s="32">
        <v>0</v>
      </c>
      <c r="AR39" s="32">
        <v>0</v>
      </c>
      <c r="AS39" s="32">
        <v>0</v>
      </c>
      <c r="AT39" s="32">
        <v>0</v>
      </c>
      <c r="AU39" s="46">
        <v>34799284.871751793</v>
      </c>
      <c r="AV39" s="32">
        <v>0</v>
      </c>
      <c r="AW39" s="32">
        <v>0</v>
      </c>
      <c r="AX39" s="32">
        <v>1941117.1656948121</v>
      </c>
      <c r="AY39" s="32">
        <v>0</v>
      </c>
      <c r="AZ39" s="32">
        <v>0</v>
      </c>
      <c r="BA39" s="32">
        <v>0</v>
      </c>
      <c r="BB39" s="32">
        <v>0</v>
      </c>
      <c r="BC39" s="32">
        <v>0</v>
      </c>
      <c r="BD39" s="32">
        <v>0</v>
      </c>
      <c r="BE39" s="32">
        <v>0</v>
      </c>
      <c r="BF39" s="32">
        <v>0</v>
      </c>
      <c r="BG39" s="32">
        <v>0</v>
      </c>
      <c r="BH39" s="32">
        <v>0</v>
      </c>
      <c r="BI39" s="32"/>
      <c r="BJ39" s="32">
        <v>0</v>
      </c>
      <c r="BK39" s="32">
        <v>0</v>
      </c>
      <c r="BL39" s="46">
        <v>1941117.1656948121</v>
      </c>
      <c r="BM39" s="32">
        <v>47700.250376226002</v>
      </c>
      <c r="BN39" s="32">
        <v>214354.642851804</v>
      </c>
      <c r="BO39" s="32">
        <v>2637821.179355334</v>
      </c>
      <c r="BP39" s="32">
        <v>0</v>
      </c>
      <c r="BQ39" s="32">
        <v>0</v>
      </c>
      <c r="BR39" s="32">
        <v>0</v>
      </c>
      <c r="BS39" s="32">
        <v>0</v>
      </c>
      <c r="BT39" s="32">
        <v>0</v>
      </c>
      <c r="BU39" s="32">
        <v>0</v>
      </c>
      <c r="BV39" s="32">
        <v>693332.85906343197</v>
      </c>
      <c r="BW39" s="32">
        <v>4810445.8795976518</v>
      </c>
      <c r="BX39" s="32">
        <v>0</v>
      </c>
      <c r="BY39" s="32">
        <v>0</v>
      </c>
      <c r="BZ39" s="32">
        <v>0</v>
      </c>
      <c r="CA39" s="32">
        <v>0</v>
      </c>
      <c r="CB39" s="32">
        <v>32175.16289652</v>
      </c>
      <c r="CC39" s="32">
        <v>6588.6708867420002</v>
      </c>
      <c r="CD39" s="32">
        <v>1425254.328055362</v>
      </c>
      <c r="CE39" s="32">
        <v>0</v>
      </c>
      <c r="CF39" s="32">
        <v>71660.207908085998</v>
      </c>
      <c r="CG39" s="32">
        <v>0</v>
      </c>
      <c r="CH39" s="32">
        <v>0</v>
      </c>
      <c r="CI39" s="32">
        <v>1217233.1387366219</v>
      </c>
      <c r="CJ39" s="32">
        <v>0</v>
      </c>
      <c r="CK39" s="32">
        <v>0</v>
      </c>
      <c r="CL39" s="32"/>
      <c r="CM39" s="46">
        <v>11156566.319727778</v>
      </c>
      <c r="CN39" s="32">
        <v>460600.02727065602</v>
      </c>
      <c r="CO39" s="32">
        <v>113312.69581879801</v>
      </c>
      <c r="CP39" s="32">
        <v>107003.367309216</v>
      </c>
      <c r="CQ39" s="32">
        <v>0</v>
      </c>
      <c r="CR39" s="32">
        <v>0</v>
      </c>
      <c r="CS39" s="32">
        <v>135914.03360719801</v>
      </c>
      <c r="CT39" s="32">
        <v>0</v>
      </c>
      <c r="CU39" s="32">
        <v>4806076.7108712541</v>
      </c>
      <c r="CV39" s="32">
        <v>34478.467770012001</v>
      </c>
      <c r="CW39" s="32">
        <v>0</v>
      </c>
      <c r="CX39" s="32">
        <v>0</v>
      </c>
      <c r="CY39" s="32">
        <v>0</v>
      </c>
      <c r="CZ39" s="32">
        <v>0</v>
      </c>
      <c r="DA39" s="32"/>
      <c r="DB39" s="32">
        <v>0</v>
      </c>
      <c r="DC39" s="46">
        <v>5657385.3026471343</v>
      </c>
      <c r="DD39" s="32">
        <v>528558.94868137199</v>
      </c>
      <c r="DE39" s="32">
        <v>120430.84748406601</v>
      </c>
      <c r="DF39" s="32">
        <v>0</v>
      </c>
      <c r="DG39" s="32">
        <v>0</v>
      </c>
      <c r="DH39" s="32">
        <v>0</v>
      </c>
      <c r="DI39" s="46">
        <v>648989.79616543802</v>
      </c>
      <c r="DJ39" s="32">
        <v>7825732.25530467</v>
      </c>
      <c r="DK39" s="32">
        <v>2089399.7179198081</v>
      </c>
      <c r="DL39" s="32">
        <v>0</v>
      </c>
      <c r="DM39" s="46">
        <v>9915131.9732244778</v>
      </c>
      <c r="DN39" s="32">
        <v>115261.743768528</v>
      </c>
      <c r="DO39" s="32">
        <v>203070.48055261801</v>
      </c>
      <c r="DP39" s="32">
        <v>129202.19812689</v>
      </c>
      <c r="DQ39" s="32">
        <v>0</v>
      </c>
      <c r="DR39" s="32">
        <v>155721.94762399801</v>
      </c>
      <c r="DS39" s="32">
        <v>6230140.0246094521</v>
      </c>
      <c r="DT39" s="32">
        <v>0</v>
      </c>
      <c r="DU39" s="32">
        <v>253774.93122139201</v>
      </c>
      <c r="DV39" s="32">
        <v>0</v>
      </c>
      <c r="DW39" s="32">
        <v>121795.815917916</v>
      </c>
      <c r="DX39" s="32">
        <v>0</v>
      </c>
      <c r="DY39" s="32">
        <v>0</v>
      </c>
      <c r="DZ39" s="32">
        <v>23194.305470826002</v>
      </c>
      <c r="EA39" s="32">
        <v>10894.35270924</v>
      </c>
      <c r="EB39" s="32">
        <v>0</v>
      </c>
      <c r="EC39" s="32">
        <v>11482.241439354</v>
      </c>
      <c r="ED39" s="32">
        <v>0</v>
      </c>
      <c r="EE39" s="32"/>
      <c r="EF39" s="46">
        <v>7254538.041440214</v>
      </c>
      <c r="EG39" s="32">
        <v>0</v>
      </c>
      <c r="EH39" s="32">
        <v>0</v>
      </c>
      <c r="EI39" s="32">
        <v>0</v>
      </c>
      <c r="EJ39" s="32">
        <v>0</v>
      </c>
      <c r="EK39" s="32">
        <v>0</v>
      </c>
      <c r="EL39" s="32">
        <v>0</v>
      </c>
      <c r="EM39" s="32">
        <v>1549847.376959112</v>
      </c>
      <c r="EN39" s="32">
        <v>5008304.0853400799</v>
      </c>
      <c r="EO39" s="32">
        <v>0</v>
      </c>
      <c r="EP39" s="32"/>
      <c r="EQ39" s="32">
        <v>0</v>
      </c>
      <c r="ER39" s="32">
        <v>0</v>
      </c>
      <c r="ES39" s="32">
        <v>0</v>
      </c>
      <c r="ET39" s="32">
        <v>0</v>
      </c>
      <c r="EU39" s="32"/>
      <c r="EV39" s="32">
        <v>11839084.819580887</v>
      </c>
      <c r="EW39" s="32">
        <v>614303.091350634</v>
      </c>
      <c r="EX39" s="32">
        <v>0</v>
      </c>
      <c r="EY39" s="32">
        <v>0</v>
      </c>
      <c r="EZ39" s="32">
        <v>0</v>
      </c>
      <c r="FA39" s="32">
        <v>0</v>
      </c>
      <c r="FB39" s="32">
        <v>0</v>
      </c>
      <c r="FC39" s="32">
        <v>0</v>
      </c>
      <c r="FD39" s="32">
        <v>0</v>
      </c>
      <c r="FE39" s="32">
        <v>25394.761560000003</v>
      </c>
      <c r="FF39" s="32">
        <v>14191.862497806</v>
      </c>
      <c r="FG39" s="32">
        <v>0</v>
      </c>
      <c r="FH39" s="32">
        <v>0</v>
      </c>
      <c r="FI39" s="32">
        <v>0</v>
      </c>
      <c r="FJ39" s="32">
        <v>0</v>
      </c>
      <c r="FK39" s="32">
        <v>607992.49310297403</v>
      </c>
      <c r="FL39" s="32">
        <v>0</v>
      </c>
      <c r="FM39" s="32">
        <v>0</v>
      </c>
      <c r="FN39" s="32">
        <v>0</v>
      </c>
      <c r="FO39" s="32">
        <v>610820.19980268006</v>
      </c>
      <c r="FP39" s="32">
        <v>0</v>
      </c>
      <c r="FQ39" s="32">
        <v>0</v>
      </c>
      <c r="FR39" s="32">
        <v>0</v>
      </c>
      <c r="FS39" s="32">
        <v>0</v>
      </c>
      <c r="FT39" s="32">
        <v>0</v>
      </c>
      <c r="FU39" s="32">
        <v>0</v>
      </c>
      <c r="FV39" s="46">
        <v>20269938.690194178</v>
      </c>
      <c r="FW39" s="32">
        <v>0</v>
      </c>
      <c r="FX39" s="32">
        <v>164320.61388821399</v>
      </c>
      <c r="FY39" s="32">
        <v>0</v>
      </c>
      <c r="FZ39" s="32">
        <v>0</v>
      </c>
      <c r="GA39" s="32">
        <v>10583.266880130001</v>
      </c>
      <c r="GB39" s="32">
        <v>33658.216971624002</v>
      </c>
      <c r="GC39" s="32">
        <v>0</v>
      </c>
      <c r="GD39" s="32">
        <v>295374.09013282799</v>
      </c>
      <c r="GE39" s="32">
        <v>0</v>
      </c>
      <c r="GF39" s="32">
        <v>0</v>
      </c>
      <c r="GG39" s="32">
        <v>0</v>
      </c>
      <c r="GH39" s="32">
        <v>0</v>
      </c>
      <c r="GI39" s="46">
        <v>503936.18787279597</v>
      </c>
      <c r="GJ39" s="32">
        <v>16605851.709295338</v>
      </c>
      <c r="GK39" s="32">
        <v>0</v>
      </c>
      <c r="GL39" s="32">
        <v>0</v>
      </c>
      <c r="GM39" s="32">
        <v>0</v>
      </c>
      <c r="GN39" s="32">
        <v>251321.79725469602</v>
      </c>
      <c r="GO39" s="32">
        <v>0</v>
      </c>
      <c r="GP39" s="32">
        <v>0</v>
      </c>
      <c r="GQ39" s="32">
        <v>0</v>
      </c>
      <c r="GR39" s="32">
        <v>6247192.6069969926</v>
      </c>
      <c r="GS39" s="32">
        <v>0</v>
      </c>
      <c r="GT39" s="32">
        <v>0</v>
      </c>
      <c r="GU39" s="32">
        <v>0</v>
      </c>
      <c r="GV39" s="32">
        <v>0</v>
      </c>
      <c r="GW39" s="32">
        <v>2818523.9539259039</v>
      </c>
      <c r="GX39" s="32">
        <v>2654171.5965857399</v>
      </c>
      <c r="GY39" s="32">
        <v>0</v>
      </c>
      <c r="GZ39" s="32">
        <v>0</v>
      </c>
      <c r="HA39" s="32">
        <v>0</v>
      </c>
      <c r="HB39" s="32">
        <v>0</v>
      </c>
      <c r="HC39" s="32">
        <v>0</v>
      </c>
      <c r="HD39" s="46">
        <v>28577061.66405867</v>
      </c>
      <c r="HE39" s="32">
        <v>0</v>
      </c>
      <c r="HF39" s="32">
        <v>29920.108069992002</v>
      </c>
      <c r="HG39" s="32">
        <v>0</v>
      </c>
      <c r="HH39" s="32">
        <v>757556.21104867198</v>
      </c>
      <c r="HI39" s="32">
        <v>0</v>
      </c>
      <c r="HJ39" s="32">
        <v>7725.0864665520003</v>
      </c>
      <c r="HK39" s="32">
        <v>0</v>
      </c>
      <c r="HL39" s="32">
        <v>0</v>
      </c>
      <c r="HM39" s="32">
        <v>74895.500530830002</v>
      </c>
      <c r="HN39" s="32">
        <v>7519.3888979160001</v>
      </c>
      <c r="HO39" s="32">
        <v>0</v>
      </c>
      <c r="HP39" s="32">
        <v>0</v>
      </c>
      <c r="HQ39" s="32">
        <v>7506.6915171360006</v>
      </c>
      <c r="HR39" s="32">
        <v>0</v>
      </c>
      <c r="HS39" s="32">
        <v>0</v>
      </c>
      <c r="HT39" s="32">
        <v>0</v>
      </c>
      <c r="HU39" s="32">
        <v>0</v>
      </c>
      <c r="HV39" s="32">
        <v>0</v>
      </c>
      <c r="HW39" s="32">
        <v>0</v>
      </c>
      <c r="HX39" s="32">
        <v>0</v>
      </c>
      <c r="HY39" s="32">
        <v>0</v>
      </c>
      <c r="HZ39" s="32">
        <v>0</v>
      </c>
      <c r="IA39" s="32">
        <v>0</v>
      </c>
      <c r="IB39" s="32">
        <v>0</v>
      </c>
      <c r="IC39" s="32">
        <v>0</v>
      </c>
      <c r="ID39" s="32">
        <v>0</v>
      </c>
      <c r="IE39" s="32">
        <v>0</v>
      </c>
      <c r="IF39" s="32">
        <v>0</v>
      </c>
      <c r="IG39" s="32">
        <v>0</v>
      </c>
      <c r="IH39" s="32">
        <v>0</v>
      </c>
      <c r="II39" s="32">
        <v>0</v>
      </c>
      <c r="IJ39" s="32">
        <v>0</v>
      </c>
      <c r="IK39" s="32">
        <v>0</v>
      </c>
      <c r="IL39" s="32">
        <v>0</v>
      </c>
      <c r="IM39" s="32">
        <v>0</v>
      </c>
      <c r="IN39" s="46">
        <v>885122.98653109791</v>
      </c>
    </row>
    <row r="40" spans="1:256">
      <c r="A40" s="54">
        <v>1959</v>
      </c>
      <c r="B40" s="46">
        <v>162389438.77166992</v>
      </c>
      <c r="D40" s="32">
        <v>11036002.149745524</v>
      </c>
      <c r="E40" s="32">
        <v>0</v>
      </c>
      <c r="F40" s="32">
        <v>0</v>
      </c>
      <c r="G40" s="32">
        <v>0</v>
      </c>
      <c r="H40" s="32">
        <v>62457.146318742001</v>
      </c>
      <c r="I40" s="32">
        <v>0</v>
      </c>
      <c r="J40" s="32"/>
      <c r="K40" s="32">
        <v>0</v>
      </c>
      <c r="L40" s="32">
        <v>0</v>
      </c>
      <c r="M40" s="46">
        <v>11098459.296064265</v>
      </c>
      <c r="N40" s="32">
        <v>483139.14789323404</v>
      </c>
      <c r="O40" s="32">
        <v>13208880.797603443</v>
      </c>
      <c r="P40" s="32">
        <v>3233727.0356938262</v>
      </c>
      <c r="Q40" s="32">
        <v>1204422.75126768</v>
      </c>
      <c r="R40" s="32">
        <v>97120.995848142004</v>
      </c>
      <c r="S40" s="32">
        <v>0</v>
      </c>
      <c r="T40" s="32">
        <v>0</v>
      </c>
      <c r="U40" s="32">
        <v>0</v>
      </c>
      <c r="V40" s="32">
        <v>1784279.1183002521</v>
      </c>
      <c r="W40" s="32">
        <v>0</v>
      </c>
      <c r="X40" s="32">
        <v>0</v>
      </c>
      <c r="Y40" s="32">
        <v>0</v>
      </c>
      <c r="Z40" s="32">
        <v>324093.025981032</v>
      </c>
      <c r="AA40" s="32">
        <v>275663.945948034</v>
      </c>
      <c r="AB40" s="32">
        <v>0</v>
      </c>
      <c r="AC40" s="32"/>
      <c r="AD40" s="46">
        <v>20611326.818535641</v>
      </c>
      <c r="AE40" s="32">
        <v>0</v>
      </c>
      <c r="AF40" s="32">
        <v>0</v>
      </c>
      <c r="AG40" s="32">
        <v>1075929.066988314</v>
      </c>
      <c r="AH40" s="32">
        <v>0</v>
      </c>
      <c r="AI40" s="32">
        <v>0</v>
      </c>
      <c r="AJ40" s="32">
        <v>0</v>
      </c>
      <c r="AK40" s="32">
        <v>0</v>
      </c>
      <c r="AL40" s="32">
        <v>5034106.4328231178</v>
      </c>
      <c r="AM40" s="32">
        <v>26996358.382066082</v>
      </c>
      <c r="AN40" s="32">
        <v>1800874.594979712</v>
      </c>
      <c r="AO40" s="32">
        <v>0</v>
      </c>
      <c r="AP40" s="32">
        <v>0</v>
      </c>
      <c r="AQ40" s="32">
        <v>0</v>
      </c>
      <c r="AR40" s="32">
        <v>0</v>
      </c>
      <c r="AS40" s="32">
        <v>0</v>
      </c>
      <c r="AT40" s="32">
        <v>0</v>
      </c>
      <c r="AU40" s="46">
        <v>34907268.476857223</v>
      </c>
      <c r="AV40" s="32">
        <v>0</v>
      </c>
      <c r="AW40" s="32">
        <v>0</v>
      </c>
      <c r="AX40" s="32">
        <v>2810246.5313954223</v>
      </c>
      <c r="AY40" s="32">
        <v>0</v>
      </c>
      <c r="AZ40" s="32">
        <v>0</v>
      </c>
      <c r="BA40" s="32">
        <v>0</v>
      </c>
      <c r="BB40" s="32">
        <v>0</v>
      </c>
      <c r="BC40" s="32">
        <v>0</v>
      </c>
      <c r="BD40" s="32">
        <v>0</v>
      </c>
      <c r="BE40" s="32">
        <v>0</v>
      </c>
      <c r="BF40" s="32">
        <v>0</v>
      </c>
      <c r="BG40" s="32">
        <v>0</v>
      </c>
      <c r="BH40" s="32">
        <v>0</v>
      </c>
      <c r="BI40" s="32"/>
      <c r="BJ40" s="32">
        <v>0</v>
      </c>
      <c r="BK40" s="32">
        <v>0</v>
      </c>
      <c r="BL40" s="46">
        <v>2810246.5313954223</v>
      </c>
      <c r="BM40" s="32">
        <v>50762.858620362</v>
      </c>
      <c r="BN40" s="32">
        <v>219696.43094595001</v>
      </c>
      <c r="BO40" s="32">
        <v>2766201.8569457582</v>
      </c>
      <c r="BP40" s="32">
        <v>0</v>
      </c>
      <c r="BQ40" s="32">
        <v>0</v>
      </c>
      <c r="BR40" s="32">
        <v>0</v>
      </c>
      <c r="BS40" s="32">
        <v>0</v>
      </c>
      <c r="BT40" s="32">
        <v>0</v>
      </c>
      <c r="BU40" s="32">
        <v>0</v>
      </c>
      <c r="BV40" s="32">
        <v>736062.08486428799</v>
      </c>
      <c r="BW40" s="32">
        <v>5297724.3736251658</v>
      </c>
      <c r="BX40" s="32">
        <v>0</v>
      </c>
      <c r="BY40" s="32">
        <v>0</v>
      </c>
      <c r="BZ40" s="32">
        <v>0</v>
      </c>
      <c r="CA40" s="32">
        <v>0</v>
      </c>
      <c r="CB40" s="32">
        <v>32311.024870866</v>
      </c>
      <c r="CC40" s="32">
        <v>5988.0847758480004</v>
      </c>
      <c r="CD40" s="32">
        <v>1500835.4871483122</v>
      </c>
      <c r="CE40" s="32">
        <v>0</v>
      </c>
      <c r="CF40" s="32">
        <v>73853.045568792004</v>
      </c>
      <c r="CG40" s="32">
        <v>0</v>
      </c>
      <c r="CH40" s="32">
        <v>0</v>
      </c>
      <c r="CI40" s="32">
        <v>304556.83591292403</v>
      </c>
      <c r="CJ40" s="32">
        <v>0</v>
      </c>
      <c r="CK40" s="32">
        <v>80054.446341743998</v>
      </c>
      <c r="CL40" s="32"/>
      <c r="CM40" s="46">
        <v>11068046.529620012</v>
      </c>
      <c r="CN40" s="32">
        <v>628771.75674944406</v>
      </c>
      <c r="CO40" s="32">
        <v>113358.40638960601</v>
      </c>
      <c r="CP40" s="32">
        <v>132079.42461163801</v>
      </c>
      <c r="CQ40" s="32">
        <v>0</v>
      </c>
      <c r="CR40" s="32">
        <v>0</v>
      </c>
      <c r="CS40" s="32">
        <v>142545.875588592</v>
      </c>
      <c r="CT40" s="32">
        <v>0</v>
      </c>
      <c r="CU40" s="32">
        <v>6001263.3873595623</v>
      </c>
      <c r="CV40" s="32">
        <v>35650.436016006002</v>
      </c>
      <c r="CW40" s="32">
        <v>0</v>
      </c>
      <c r="CX40" s="32">
        <v>0</v>
      </c>
      <c r="CY40" s="32">
        <v>0</v>
      </c>
      <c r="CZ40" s="32">
        <v>0</v>
      </c>
      <c r="DA40" s="32"/>
      <c r="DB40" s="32">
        <v>0</v>
      </c>
      <c r="DC40" s="46">
        <v>7053669.2867148491</v>
      </c>
      <c r="DD40" s="32">
        <v>562916.79133397399</v>
      </c>
      <c r="DE40" s="32">
        <v>112356.583046064</v>
      </c>
      <c r="DF40" s="32">
        <v>0</v>
      </c>
      <c r="DG40" s="32">
        <v>0</v>
      </c>
      <c r="DH40" s="32">
        <v>0</v>
      </c>
      <c r="DI40" s="46">
        <v>675273.374380038</v>
      </c>
      <c r="DJ40" s="32">
        <v>8639038.8561440893</v>
      </c>
      <c r="DK40" s="32">
        <v>2097886.6472331602</v>
      </c>
      <c r="DL40" s="32">
        <v>0</v>
      </c>
      <c r="DM40" s="46">
        <v>10736925.503377249</v>
      </c>
      <c r="DN40" s="32">
        <v>124100.390529486</v>
      </c>
      <c r="DO40" s="32">
        <v>211099.034419812</v>
      </c>
      <c r="DP40" s="32">
        <v>133266.629714568</v>
      </c>
      <c r="DQ40" s="32">
        <v>0</v>
      </c>
      <c r="DR40" s="32">
        <v>157304.04126918601</v>
      </c>
      <c r="DS40" s="32">
        <v>6590385.0331473006</v>
      </c>
      <c r="DT40" s="32">
        <v>0</v>
      </c>
      <c r="DU40" s="32">
        <v>277766.63220520201</v>
      </c>
      <c r="DV40" s="32">
        <v>0</v>
      </c>
      <c r="DW40" s="32">
        <v>124132.13398143601</v>
      </c>
      <c r="DX40" s="32">
        <v>0</v>
      </c>
      <c r="DY40" s="32">
        <v>0</v>
      </c>
      <c r="DZ40" s="32">
        <v>22818.462999738</v>
      </c>
      <c r="EA40" s="32">
        <v>11846.65626774</v>
      </c>
      <c r="EB40" s="32">
        <v>0</v>
      </c>
      <c r="EC40" s="32">
        <v>6530.2629351539999</v>
      </c>
      <c r="ED40" s="32">
        <v>0</v>
      </c>
      <c r="EE40" s="32"/>
      <c r="EF40" s="46">
        <v>7659249.277469622</v>
      </c>
      <c r="EG40" s="32">
        <v>0</v>
      </c>
      <c r="EH40" s="32">
        <v>0</v>
      </c>
      <c r="EI40" s="32">
        <v>0</v>
      </c>
      <c r="EJ40" s="32">
        <v>0</v>
      </c>
      <c r="EK40" s="32">
        <v>0</v>
      </c>
      <c r="EL40" s="32">
        <v>0</v>
      </c>
      <c r="EM40" s="32">
        <v>2298126.8816099162</v>
      </c>
      <c r="EN40" s="32">
        <v>1828526.9508423961</v>
      </c>
      <c r="EO40" s="32">
        <v>6862.9343115900001</v>
      </c>
      <c r="EP40" s="32"/>
      <c r="EQ40" s="32">
        <v>0</v>
      </c>
      <c r="ER40" s="32">
        <v>0</v>
      </c>
      <c r="ES40" s="32">
        <v>0</v>
      </c>
      <c r="ET40" s="32">
        <v>0</v>
      </c>
      <c r="EU40" s="32"/>
      <c r="EV40" s="32">
        <v>12380836.346892679</v>
      </c>
      <c r="EW40" s="32">
        <v>633222.18871283403</v>
      </c>
      <c r="EX40" s="32">
        <v>0</v>
      </c>
      <c r="EY40" s="32">
        <v>0</v>
      </c>
      <c r="EZ40" s="32">
        <v>0</v>
      </c>
      <c r="FA40" s="32">
        <v>0</v>
      </c>
      <c r="FB40" s="32">
        <v>0</v>
      </c>
      <c r="FC40" s="32">
        <v>0</v>
      </c>
      <c r="FD40" s="32">
        <v>0</v>
      </c>
      <c r="FE40" s="32">
        <v>25394.761560000003</v>
      </c>
      <c r="FF40" s="32">
        <v>15375.258386502001</v>
      </c>
      <c r="FG40" s="32">
        <v>0</v>
      </c>
      <c r="FH40" s="32">
        <v>0</v>
      </c>
      <c r="FI40" s="32">
        <v>0</v>
      </c>
      <c r="FJ40" s="32">
        <v>0</v>
      </c>
      <c r="FK40" s="32">
        <v>695520.61777182599</v>
      </c>
      <c r="FL40" s="32">
        <v>0</v>
      </c>
      <c r="FM40" s="32">
        <v>0</v>
      </c>
      <c r="FN40" s="32">
        <v>0</v>
      </c>
      <c r="FO40" s="32">
        <v>516129.48263583001</v>
      </c>
      <c r="FP40" s="32">
        <v>0</v>
      </c>
      <c r="FQ40" s="32">
        <v>0</v>
      </c>
      <c r="FR40" s="32">
        <v>0</v>
      </c>
      <c r="FS40" s="32">
        <v>0</v>
      </c>
      <c r="FT40" s="32">
        <v>0</v>
      </c>
      <c r="FU40" s="32">
        <v>0</v>
      </c>
      <c r="FV40" s="46">
        <v>18399995.422723573</v>
      </c>
      <c r="FW40" s="32">
        <v>0</v>
      </c>
      <c r="FX40" s="32">
        <v>157192.30431832201</v>
      </c>
      <c r="FY40" s="32">
        <v>0</v>
      </c>
      <c r="FZ40" s="32">
        <v>0</v>
      </c>
      <c r="GA40" s="32">
        <v>15259.712221404001</v>
      </c>
      <c r="GB40" s="32">
        <v>34778.125956420001</v>
      </c>
      <c r="GC40" s="32">
        <v>0</v>
      </c>
      <c r="GD40" s="32">
        <v>299645.48902722</v>
      </c>
      <c r="GE40" s="32">
        <v>0</v>
      </c>
      <c r="GF40" s="32">
        <v>0</v>
      </c>
      <c r="GG40" s="32">
        <v>0</v>
      </c>
      <c r="GH40" s="32">
        <v>0</v>
      </c>
      <c r="GI40" s="46">
        <v>506875.63152336603</v>
      </c>
      <c r="GJ40" s="32">
        <v>23046184.175336912</v>
      </c>
      <c r="GK40" s="32">
        <v>0</v>
      </c>
      <c r="GL40" s="32">
        <v>0</v>
      </c>
      <c r="GM40" s="32">
        <v>0</v>
      </c>
      <c r="GN40" s="32">
        <v>417267.67588275002</v>
      </c>
      <c r="GO40" s="32">
        <v>0</v>
      </c>
      <c r="GP40" s="32">
        <v>0</v>
      </c>
      <c r="GQ40" s="32">
        <v>0</v>
      </c>
      <c r="GR40" s="32">
        <v>6317706.2414206443</v>
      </c>
      <c r="GS40" s="32">
        <v>0</v>
      </c>
      <c r="GT40" s="32">
        <v>0</v>
      </c>
      <c r="GU40" s="32">
        <v>0</v>
      </c>
      <c r="GV40" s="32">
        <v>0</v>
      </c>
      <c r="GW40" s="32">
        <v>2887177.422065286</v>
      </c>
      <c r="GX40" s="32">
        <v>3092036.963569806</v>
      </c>
      <c r="GY40" s="32">
        <v>0</v>
      </c>
      <c r="GZ40" s="32">
        <v>0</v>
      </c>
      <c r="HA40" s="32">
        <v>0</v>
      </c>
      <c r="HB40" s="32">
        <v>0</v>
      </c>
      <c r="HC40" s="32">
        <v>0</v>
      </c>
      <c r="HD40" s="46">
        <v>35760372.478275396</v>
      </c>
      <c r="HE40" s="32">
        <v>0</v>
      </c>
      <c r="HF40" s="32">
        <v>115193.17791231601</v>
      </c>
      <c r="HG40" s="32">
        <v>0</v>
      </c>
      <c r="HH40" s="32">
        <v>758479.31063137797</v>
      </c>
      <c r="HI40" s="32">
        <v>0</v>
      </c>
      <c r="HJ40" s="32">
        <v>8005.6985817900004</v>
      </c>
      <c r="HK40" s="32">
        <v>0</v>
      </c>
      <c r="HL40" s="32">
        <v>0</v>
      </c>
      <c r="HM40" s="32">
        <v>84121.417405578002</v>
      </c>
      <c r="HN40" s="32">
        <v>1307.8302203400001</v>
      </c>
      <c r="HO40" s="32">
        <v>0</v>
      </c>
      <c r="HP40" s="32">
        <v>0</v>
      </c>
      <c r="HQ40" s="32">
        <v>134622.709981872</v>
      </c>
      <c r="HR40" s="32">
        <v>0</v>
      </c>
      <c r="HS40" s="32">
        <v>0</v>
      </c>
      <c r="HT40" s="32">
        <v>0</v>
      </c>
      <c r="HU40" s="32">
        <v>0</v>
      </c>
      <c r="HV40" s="32">
        <v>0</v>
      </c>
      <c r="HW40" s="32">
        <v>0</v>
      </c>
      <c r="HX40" s="32">
        <v>0</v>
      </c>
      <c r="HY40" s="32">
        <v>0</v>
      </c>
      <c r="HZ40" s="32">
        <v>0</v>
      </c>
      <c r="IA40" s="32">
        <v>0</v>
      </c>
      <c r="IB40" s="32">
        <v>0</v>
      </c>
      <c r="IC40" s="32">
        <v>0</v>
      </c>
      <c r="ID40" s="32">
        <v>0</v>
      </c>
      <c r="IE40" s="32">
        <v>0</v>
      </c>
      <c r="IF40" s="32">
        <v>0</v>
      </c>
      <c r="IG40" s="32">
        <v>0</v>
      </c>
      <c r="IH40" s="32">
        <v>0</v>
      </c>
      <c r="II40" s="32">
        <v>0</v>
      </c>
      <c r="IJ40" s="32">
        <v>0</v>
      </c>
      <c r="IK40" s="32">
        <v>0</v>
      </c>
      <c r="IL40" s="32">
        <v>0</v>
      </c>
      <c r="IM40" s="32">
        <v>0</v>
      </c>
      <c r="IN40" s="46">
        <v>1101730.1447332739</v>
      </c>
    </row>
    <row r="41" spans="1:256">
      <c r="A41" s="54">
        <v>1960</v>
      </c>
      <c r="B41" s="46">
        <v>171654593.09250429</v>
      </c>
      <c r="D41" s="32">
        <v>11491182.934899276</v>
      </c>
      <c r="E41" s="32">
        <v>0</v>
      </c>
      <c r="F41" s="32">
        <v>0</v>
      </c>
      <c r="G41" s="32">
        <v>0</v>
      </c>
      <c r="H41" s="32">
        <v>66172.399934970003</v>
      </c>
      <c r="I41" s="32">
        <v>0</v>
      </c>
      <c r="J41" s="32"/>
      <c r="K41" s="32">
        <v>0</v>
      </c>
      <c r="L41" s="32">
        <v>0</v>
      </c>
      <c r="M41" s="46">
        <v>11557355.334834246</v>
      </c>
      <c r="N41" s="32">
        <v>508391.698788498</v>
      </c>
      <c r="O41" s="32">
        <v>13517752.20350541</v>
      </c>
      <c r="P41" s="32">
        <v>3507811.427472828</v>
      </c>
      <c r="Q41" s="32">
        <v>1249443.854299326</v>
      </c>
      <c r="R41" s="32">
        <v>104308.9831077</v>
      </c>
      <c r="S41" s="32">
        <v>0</v>
      </c>
      <c r="T41" s="32">
        <v>0</v>
      </c>
      <c r="U41" s="32">
        <v>0</v>
      </c>
      <c r="V41" s="32">
        <v>1954186.579731666</v>
      </c>
      <c r="W41" s="32">
        <v>0</v>
      </c>
      <c r="X41" s="32">
        <v>0</v>
      </c>
      <c r="Y41" s="32">
        <v>0</v>
      </c>
      <c r="Z41" s="32">
        <v>309383.11034740199</v>
      </c>
      <c r="AA41" s="32">
        <v>310137.33476573403</v>
      </c>
      <c r="AB41" s="32">
        <v>0</v>
      </c>
      <c r="AC41" s="32"/>
      <c r="AD41" s="46">
        <v>21461415.192018561</v>
      </c>
      <c r="AE41" s="32">
        <v>0</v>
      </c>
      <c r="AF41" s="32">
        <v>0</v>
      </c>
      <c r="AG41" s="32">
        <v>1042739.3833674721</v>
      </c>
      <c r="AH41" s="32">
        <v>0</v>
      </c>
      <c r="AI41" s="32">
        <v>0</v>
      </c>
      <c r="AJ41" s="32">
        <v>0</v>
      </c>
      <c r="AK41" s="32">
        <v>0</v>
      </c>
      <c r="AL41" s="32">
        <v>5924503.9113302287</v>
      </c>
      <c r="AM41" s="32">
        <v>27058023.211824153</v>
      </c>
      <c r="AN41" s="32">
        <v>1878660.01937607</v>
      </c>
      <c r="AO41" s="32">
        <v>0</v>
      </c>
      <c r="AP41" s="32">
        <v>0</v>
      </c>
      <c r="AQ41" s="32">
        <v>0</v>
      </c>
      <c r="AR41" s="32">
        <v>0</v>
      </c>
      <c r="AS41" s="32">
        <v>0</v>
      </c>
      <c r="AT41" s="32">
        <v>0</v>
      </c>
      <c r="AU41" s="46">
        <v>35903926.52589792</v>
      </c>
      <c r="AV41" s="32">
        <v>0</v>
      </c>
      <c r="AW41" s="32">
        <v>0</v>
      </c>
      <c r="AX41" s="32">
        <v>3640888.8662137743</v>
      </c>
      <c r="AY41" s="32">
        <v>0</v>
      </c>
      <c r="AZ41" s="32">
        <v>0</v>
      </c>
      <c r="BA41" s="32">
        <v>0</v>
      </c>
      <c r="BB41" s="32">
        <v>0</v>
      </c>
      <c r="BC41" s="32">
        <v>0</v>
      </c>
      <c r="BD41" s="32">
        <v>0</v>
      </c>
      <c r="BE41" s="32">
        <v>0</v>
      </c>
      <c r="BF41" s="32">
        <v>0</v>
      </c>
      <c r="BG41" s="32">
        <v>0</v>
      </c>
      <c r="BH41" s="32">
        <v>0</v>
      </c>
      <c r="BI41" s="32"/>
      <c r="BJ41" s="32">
        <v>0</v>
      </c>
      <c r="BK41" s="32">
        <v>0</v>
      </c>
      <c r="BL41" s="46">
        <v>3640888.8662137743</v>
      </c>
      <c r="BM41" s="32">
        <v>54447.638522718</v>
      </c>
      <c r="BN41" s="32">
        <v>343926.33475939202</v>
      </c>
      <c r="BO41" s="32">
        <v>3083040.8692871761</v>
      </c>
      <c r="BP41" s="32">
        <v>0</v>
      </c>
      <c r="BQ41" s="32">
        <v>0</v>
      </c>
      <c r="BR41" s="32">
        <v>0</v>
      </c>
      <c r="BS41" s="32">
        <v>0</v>
      </c>
      <c r="BT41" s="32">
        <v>0</v>
      </c>
      <c r="BU41" s="32">
        <v>0</v>
      </c>
      <c r="BV41" s="32">
        <v>783113.499082656</v>
      </c>
      <c r="BW41" s="32">
        <v>4919267.5118345646</v>
      </c>
      <c r="BX41" s="32">
        <v>0</v>
      </c>
      <c r="BY41" s="32">
        <v>0</v>
      </c>
      <c r="BZ41" s="32">
        <v>0</v>
      </c>
      <c r="CA41" s="32">
        <v>0</v>
      </c>
      <c r="CB41" s="32">
        <v>32741.466079308</v>
      </c>
      <c r="CC41" s="32">
        <v>5600.8146620580001</v>
      </c>
      <c r="CD41" s="32">
        <v>1689971.8620329581</v>
      </c>
      <c r="CE41" s="32">
        <v>0</v>
      </c>
      <c r="CF41" s="32">
        <v>77913.667942236003</v>
      </c>
      <c r="CG41" s="32">
        <v>0</v>
      </c>
      <c r="CH41" s="32">
        <v>0</v>
      </c>
      <c r="CI41" s="32">
        <v>0</v>
      </c>
      <c r="CJ41" s="32">
        <v>0</v>
      </c>
      <c r="CK41" s="32">
        <v>131250.285646704</v>
      </c>
      <c r="CL41" s="32"/>
      <c r="CM41" s="46">
        <v>11121273.949849768</v>
      </c>
      <c r="CN41" s="32">
        <v>667635.89984086808</v>
      </c>
      <c r="CO41" s="32">
        <v>0</v>
      </c>
      <c r="CP41" s="32">
        <v>0</v>
      </c>
      <c r="CQ41" s="32">
        <v>262079.018251512</v>
      </c>
      <c r="CR41" s="32">
        <v>0</v>
      </c>
      <c r="CS41" s="32">
        <v>153206.59649148001</v>
      </c>
      <c r="CT41" s="32">
        <v>0</v>
      </c>
      <c r="CU41" s="32">
        <v>6830997.8594521442</v>
      </c>
      <c r="CV41" s="32">
        <v>0</v>
      </c>
      <c r="CW41" s="32">
        <v>0</v>
      </c>
      <c r="CX41" s="32">
        <v>0</v>
      </c>
      <c r="CY41" s="32">
        <v>0</v>
      </c>
      <c r="CZ41" s="32">
        <v>0</v>
      </c>
      <c r="DA41" s="32"/>
      <c r="DB41" s="32">
        <v>0</v>
      </c>
      <c r="DC41" s="46">
        <v>7913919.3740360048</v>
      </c>
      <c r="DD41" s="32">
        <v>597598.41719646601</v>
      </c>
      <c r="DE41" s="32">
        <v>221574.37356331199</v>
      </c>
      <c r="DF41" s="32">
        <v>0</v>
      </c>
      <c r="DG41" s="32">
        <v>0</v>
      </c>
      <c r="DH41" s="32">
        <v>0</v>
      </c>
      <c r="DI41" s="46">
        <v>819172.790759778</v>
      </c>
      <c r="DJ41" s="32">
        <v>9265798.0780399032</v>
      </c>
      <c r="DK41" s="32">
        <v>2212824.6077917982</v>
      </c>
      <c r="DL41" s="32">
        <v>0</v>
      </c>
      <c r="DM41" s="46">
        <v>11478622.685831701</v>
      </c>
      <c r="DN41" s="32">
        <v>139483.26734445599</v>
      </c>
      <c r="DO41" s="32">
        <v>223774.82965248602</v>
      </c>
      <c r="DP41" s="32">
        <v>145583.08907116801</v>
      </c>
      <c r="DQ41" s="32">
        <v>0</v>
      </c>
      <c r="DR41" s="32">
        <v>174331.22889516602</v>
      </c>
      <c r="DS41" s="32">
        <v>7336912.299250464</v>
      </c>
      <c r="DT41" s="32">
        <v>0</v>
      </c>
      <c r="DU41" s="32">
        <v>312937.10722772399</v>
      </c>
      <c r="DV41" s="32">
        <v>0</v>
      </c>
      <c r="DW41" s="32">
        <v>141517.38774541201</v>
      </c>
      <c r="DX41" s="32">
        <v>0</v>
      </c>
      <c r="DY41" s="32">
        <v>0</v>
      </c>
      <c r="DZ41" s="32">
        <v>22531.502194110002</v>
      </c>
      <c r="EA41" s="32">
        <v>12915.775729416</v>
      </c>
      <c r="EB41" s="32">
        <v>0</v>
      </c>
      <c r="EC41" s="32">
        <v>0</v>
      </c>
      <c r="ED41" s="32">
        <v>0</v>
      </c>
      <c r="EE41" s="32"/>
      <c r="EF41" s="46">
        <v>8509986.4871104024</v>
      </c>
      <c r="EG41" s="32">
        <v>0</v>
      </c>
      <c r="EH41" s="32">
        <v>0</v>
      </c>
      <c r="EI41" s="32">
        <v>0</v>
      </c>
      <c r="EJ41" s="32">
        <v>0</v>
      </c>
      <c r="EK41" s="32">
        <v>0</v>
      </c>
      <c r="EL41" s="32">
        <v>0</v>
      </c>
      <c r="EM41" s="32">
        <v>0</v>
      </c>
      <c r="EN41" s="32">
        <v>0</v>
      </c>
      <c r="EO41" s="32">
        <v>4974663.6447015479</v>
      </c>
      <c r="EP41" s="32"/>
      <c r="EQ41" s="32">
        <v>0</v>
      </c>
      <c r="ER41" s="32">
        <v>0</v>
      </c>
      <c r="ES41" s="32">
        <v>0</v>
      </c>
      <c r="ET41" s="32">
        <v>0</v>
      </c>
      <c r="EU41" s="32"/>
      <c r="EV41" s="32">
        <v>14269153.994090017</v>
      </c>
      <c r="EW41" s="32">
        <v>117039.377077728</v>
      </c>
      <c r="EX41" s="32">
        <v>0</v>
      </c>
      <c r="EY41" s="32">
        <v>0</v>
      </c>
      <c r="EZ41" s="32">
        <v>0</v>
      </c>
      <c r="FA41" s="32">
        <v>0</v>
      </c>
      <c r="FB41" s="32">
        <v>0</v>
      </c>
      <c r="FC41" s="32">
        <v>0</v>
      </c>
      <c r="FD41" s="32">
        <v>0</v>
      </c>
      <c r="FE41" s="32">
        <v>25394.761560000003</v>
      </c>
      <c r="FF41" s="32">
        <v>15106.073913966</v>
      </c>
      <c r="FG41" s="32">
        <v>0</v>
      </c>
      <c r="FH41" s="32">
        <v>0</v>
      </c>
      <c r="FI41" s="32">
        <v>0</v>
      </c>
      <c r="FJ41" s="32">
        <v>0</v>
      </c>
      <c r="FK41" s="32">
        <v>0</v>
      </c>
      <c r="FL41" s="32">
        <v>0</v>
      </c>
      <c r="FM41" s="32">
        <v>0</v>
      </c>
      <c r="FN41" s="32">
        <v>0</v>
      </c>
      <c r="FO41" s="32">
        <v>572512.20198941999</v>
      </c>
      <c r="FP41" s="32">
        <v>0</v>
      </c>
      <c r="FQ41" s="32">
        <v>0</v>
      </c>
      <c r="FR41" s="32">
        <v>0</v>
      </c>
      <c r="FS41" s="32">
        <v>0</v>
      </c>
      <c r="FT41" s="32">
        <v>0</v>
      </c>
      <c r="FU41" s="32">
        <v>0</v>
      </c>
      <c r="FV41" s="46">
        <v>19973870.053332679</v>
      </c>
      <c r="FW41" s="32">
        <v>0</v>
      </c>
      <c r="FX41" s="32">
        <v>214927.294724982</v>
      </c>
      <c r="FY41" s="32">
        <v>0</v>
      </c>
      <c r="FZ41" s="32">
        <v>0</v>
      </c>
      <c r="GA41" s="32">
        <v>12777.374278914</v>
      </c>
      <c r="GB41" s="32">
        <v>40158.006192906003</v>
      </c>
      <c r="GC41" s="32">
        <v>0</v>
      </c>
      <c r="GD41" s="32">
        <v>403319.60309592</v>
      </c>
      <c r="GE41" s="32">
        <v>0</v>
      </c>
      <c r="GF41" s="32">
        <v>0</v>
      </c>
      <c r="GG41" s="32">
        <v>0</v>
      </c>
      <c r="GH41" s="32">
        <v>0</v>
      </c>
      <c r="GI41" s="46">
        <v>671182.27829272207</v>
      </c>
      <c r="GJ41" s="32">
        <v>24442786.863662202</v>
      </c>
      <c r="GK41" s="32">
        <v>0</v>
      </c>
      <c r="GL41" s="32">
        <v>0</v>
      </c>
      <c r="GM41" s="32">
        <v>0</v>
      </c>
      <c r="GN41" s="32">
        <v>405014.70343004999</v>
      </c>
      <c r="GO41" s="32">
        <v>0</v>
      </c>
      <c r="GP41" s="32">
        <v>0</v>
      </c>
      <c r="GQ41" s="32">
        <v>0</v>
      </c>
      <c r="GR41" s="32">
        <v>6431096.3912622007</v>
      </c>
      <c r="GS41" s="32">
        <v>0</v>
      </c>
      <c r="GT41" s="32">
        <v>0</v>
      </c>
      <c r="GU41" s="32">
        <v>0</v>
      </c>
      <c r="GV41" s="32">
        <v>0</v>
      </c>
      <c r="GW41" s="32">
        <v>2984261.5955091659</v>
      </c>
      <c r="GX41" s="32">
        <v>3494394.1052026022</v>
      </c>
      <c r="GY41" s="32">
        <v>0</v>
      </c>
      <c r="GZ41" s="32">
        <v>0</v>
      </c>
      <c r="HA41" s="32">
        <v>0</v>
      </c>
      <c r="HB41" s="32">
        <v>0</v>
      </c>
      <c r="HC41" s="32">
        <v>0</v>
      </c>
      <c r="HD41" s="46">
        <v>37757553.659066215</v>
      </c>
      <c r="HE41" s="32">
        <v>0</v>
      </c>
      <c r="HF41" s="32">
        <v>29790.594786036003</v>
      </c>
      <c r="HG41" s="32">
        <v>0</v>
      </c>
      <c r="HH41" s="32">
        <v>807192.81199384807</v>
      </c>
      <c r="HI41" s="32">
        <v>0</v>
      </c>
      <c r="HJ41" s="32">
        <v>8442.4884806219998</v>
      </c>
      <c r="HK41" s="32">
        <v>0</v>
      </c>
      <c r="HL41" s="32">
        <v>0</v>
      </c>
      <c r="HM41" s="32">
        <v>0</v>
      </c>
      <c r="HN41" s="32">
        <v>0</v>
      </c>
      <c r="HO41" s="32">
        <v>0</v>
      </c>
      <c r="HP41" s="32">
        <v>0</v>
      </c>
      <c r="HQ41" s="32">
        <v>0</v>
      </c>
      <c r="HR41" s="32">
        <v>0</v>
      </c>
      <c r="HS41" s="32">
        <v>0</v>
      </c>
      <c r="HT41" s="32">
        <v>0</v>
      </c>
      <c r="HU41" s="32">
        <v>0</v>
      </c>
      <c r="HV41" s="32">
        <v>0</v>
      </c>
      <c r="HW41" s="32">
        <v>0</v>
      </c>
      <c r="HX41" s="32">
        <v>0</v>
      </c>
      <c r="HY41" s="32">
        <v>0</v>
      </c>
      <c r="HZ41" s="32">
        <v>0</v>
      </c>
      <c r="IA41" s="32">
        <v>0</v>
      </c>
      <c r="IB41" s="32">
        <v>0</v>
      </c>
      <c r="IC41" s="32">
        <v>0</v>
      </c>
      <c r="ID41" s="32">
        <v>0</v>
      </c>
      <c r="IE41" s="32">
        <v>0</v>
      </c>
      <c r="IF41" s="32">
        <v>0</v>
      </c>
      <c r="IG41" s="32">
        <v>0</v>
      </c>
      <c r="IH41" s="32">
        <v>0</v>
      </c>
      <c r="II41" s="32">
        <v>0</v>
      </c>
      <c r="IJ41" s="32">
        <v>0</v>
      </c>
      <c r="IK41" s="32">
        <v>0</v>
      </c>
      <c r="IL41" s="32">
        <v>0</v>
      </c>
      <c r="IM41" s="32">
        <v>0</v>
      </c>
      <c r="IN41" s="46">
        <v>845425.89526050608</v>
      </c>
    </row>
    <row r="42" spans="1:256">
      <c r="A42" s="54">
        <v>1961</v>
      </c>
      <c r="B42" s="46">
        <v>194885503.84238094</v>
      </c>
      <c r="D42" s="32">
        <v>12597879.025255609</v>
      </c>
      <c r="E42" s="32">
        <v>0</v>
      </c>
      <c r="F42" s="32">
        <v>0</v>
      </c>
      <c r="G42" s="32">
        <v>0</v>
      </c>
      <c r="H42" s="32">
        <v>73303.248981017998</v>
      </c>
      <c r="I42" s="32">
        <v>0</v>
      </c>
      <c r="J42" s="32"/>
      <c r="K42" s="32">
        <v>0</v>
      </c>
      <c r="L42" s="32">
        <v>0</v>
      </c>
      <c r="M42" s="46">
        <v>12671182.274236627</v>
      </c>
      <c r="N42" s="32">
        <v>563446.27211250004</v>
      </c>
      <c r="O42" s="32">
        <v>14307053.136242161</v>
      </c>
      <c r="P42" s="32">
        <v>3826393.7901953403</v>
      </c>
      <c r="Q42" s="32">
        <v>1358213.42727504</v>
      </c>
      <c r="R42" s="32">
        <v>104537.53596174001</v>
      </c>
      <c r="S42" s="32">
        <v>0</v>
      </c>
      <c r="T42" s="32">
        <v>0</v>
      </c>
      <c r="U42" s="32">
        <v>0</v>
      </c>
      <c r="V42" s="32">
        <v>2163111.822561942</v>
      </c>
      <c r="W42" s="32">
        <v>0</v>
      </c>
      <c r="X42" s="32">
        <v>0</v>
      </c>
      <c r="Y42" s="32">
        <v>0</v>
      </c>
      <c r="Z42" s="32">
        <v>299683.58116956003</v>
      </c>
      <c r="AA42" s="32">
        <v>322038.58977082802</v>
      </c>
      <c r="AB42" s="32">
        <v>0</v>
      </c>
      <c r="AC42" s="32"/>
      <c r="AD42" s="46">
        <v>22944478.15528911</v>
      </c>
      <c r="AE42" s="32">
        <v>0</v>
      </c>
      <c r="AF42" s="32">
        <v>0</v>
      </c>
      <c r="AG42" s="32">
        <v>1072411.892512254</v>
      </c>
      <c r="AH42" s="32">
        <v>0</v>
      </c>
      <c r="AI42" s="32">
        <v>0</v>
      </c>
      <c r="AJ42" s="32">
        <v>0</v>
      </c>
      <c r="AK42" s="32">
        <v>0</v>
      </c>
      <c r="AL42" s="32">
        <v>8060820.4512321362</v>
      </c>
      <c r="AM42" s="32">
        <v>24513014.807018306</v>
      </c>
      <c r="AN42" s="32">
        <v>1947954.705244842</v>
      </c>
      <c r="AO42" s="32">
        <v>0</v>
      </c>
      <c r="AP42" s="32">
        <v>0</v>
      </c>
      <c r="AQ42" s="32">
        <v>0</v>
      </c>
      <c r="AR42" s="32">
        <v>0</v>
      </c>
      <c r="AS42" s="32">
        <v>0</v>
      </c>
      <c r="AT42" s="32">
        <v>0</v>
      </c>
      <c r="AU42" s="46">
        <v>35594201.856007531</v>
      </c>
      <c r="AV42" s="32">
        <v>0</v>
      </c>
      <c r="AW42" s="32">
        <v>0</v>
      </c>
      <c r="AX42" s="32">
        <v>4240653.456571308</v>
      </c>
      <c r="AY42" s="32">
        <v>0</v>
      </c>
      <c r="AZ42" s="32">
        <v>0</v>
      </c>
      <c r="BA42" s="32">
        <v>0</v>
      </c>
      <c r="BB42" s="32">
        <v>0</v>
      </c>
      <c r="BC42" s="32">
        <v>0</v>
      </c>
      <c r="BD42" s="32">
        <v>0</v>
      </c>
      <c r="BE42" s="32">
        <v>0</v>
      </c>
      <c r="BF42" s="32">
        <v>0</v>
      </c>
      <c r="BG42" s="32">
        <v>0</v>
      </c>
      <c r="BH42" s="32">
        <v>0</v>
      </c>
      <c r="BI42" s="32"/>
      <c r="BJ42" s="32">
        <v>0</v>
      </c>
      <c r="BK42" s="32">
        <v>0</v>
      </c>
      <c r="BL42" s="46">
        <v>4240653.456571308</v>
      </c>
      <c r="BM42" s="32">
        <v>58819.346725272</v>
      </c>
      <c r="BN42" s="32">
        <v>375008.253170754</v>
      </c>
      <c r="BO42" s="32">
        <v>3138037.0346595901</v>
      </c>
      <c r="BP42" s="32">
        <v>0</v>
      </c>
      <c r="BQ42" s="32">
        <v>0</v>
      </c>
      <c r="BR42" s="32">
        <v>0</v>
      </c>
      <c r="BS42" s="32">
        <v>0</v>
      </c>
      <c r="BT42" s="32">
        <v>0</v>
      </c>
      <c r="BU42" s="32">
        <v>0</v>
      </c>
      <c r="BV42" s="32">
        <v>838343.29626142199</v>
      </c>
      <c r="BW42" s="32">
        <v>6056772.5269154878</v>
      </c>
      <c r="BX42" s="32">
        <v>0</v>
      </c>
      <c r="BY42" s="32">
        <v>0</v>
      </c>
      <c r="BZ42" s="32">
        <v>0</v>
      </c>
      <c r="CA42" s="32">
        <v>0</v>
      </c>
      <c r="CB42" s="32">
        <v>34771.777266030003</v>
      </c>
      <c r="CC42" s="32">
        <v>6323.2956284400007</v>
      </c>
      <c r="CD42" s="32">
        <v>1627085.5442438521</v>
      </c>
      <c r="CE42" s="32">
        <v>0</v>
      </c>
      <c r="CF42" s="32">
        <v>80272.841291160003</v>
      </c>
      <c r="CG42" s="32">
        <v>0</v>
      </c>
      <c r="CH42" s="32">
        <v>0</v>
      </c>
      <c r="CI42" s="32">
        <v>686801.32639020006</v>
      </c>
      <c r="CJ42" s="32">
        <v>0</v>
      </c>
      <c r="CK42" s="32">
        <v>0</v>
      </c>
      <c r="CL42" s="32"/>
      <c r="CM42" s="46">
        <v>12902235.242552204</v>
      </c>
      <c r="CN42" s="32">
        <v>691152.71878350608</v>
      </c>
      <c r="CO42" s="32">
        <v>0</v>
      </c>
      <c r="CP42" s="32">
        <v>0</v>
      </c>
      <c r="CQ42" s="32">
        <v>285875.17957131</v>
      </c>
      <c r="CR42" s="32">
        <v>0</v>
      </c>
      <c r="CS42" s="32">
        <v>158016.36433094399</v>
      </c>
      <c r="CT42" s="32">
        <v>0</v>
      </c>
      <c r="CU42" s="32">
        <v>7029092.2364770798</v>
      </c>
      <c r="CV42" s="32">
        <v>0</v>
      </c>
      <c r="CW42" s="32">
        <v>0</v>
      </c>
      <c r="CX42" s="32">
        <v>0</v>
      </c>
      <c r="CY42" s="32">
        <v>0</v>
      </c>
      <c r="CZ42" s="32">
        <v>0</v>
      </c>
      <c r="DA42" s="32"/>
      <c r="DB42" s="32">
        <v>0</v>
      </c>
      <c r="DC42" s="46">
        <v>8164136.4991628397</v>
      </c>
      <c r="DD42" s="32">
        <v>635362.96711234201</v>
      </c>
      <c r="DE42" s="32">
        <v>86220.29444851201</v>
      </c>
      <c r="DF42" s="32">
        <v>0</v>
      </c>
      <c r="DG42" s="32">
        <v>0</v>
      </c>
      <c r="DH42" s="32">
        <v>0</v>
      </c>
      <c r="DI42" s="46">
        <v>721583.26156085404</v>
      </c>
      <c r="DJ42" s="32">
        <v>9999106.1010130085</v>
      </c>
      <c r="DK42" s="32">
        <v>2361503.3182971301</v>
      </c>
      <c r="DL42" s="32">
        <v>0</v>
      </c>
      <c r="DM42" s="46">
        <v>12360609.419310138</v>
      </c>
      <c r="DN42" s="32">
        <v>0</v>
      </c>
      <c r="DO42" s="32">
        <v>0</v>
      </c>
      <c r="DP42" s="32">
        <v>0</v>
      </c>
      <c r="DQ42" s="32">
        <v>498086.50454744999</v>
      </c>
      <c r="DR42" s="32">
        <v>221602.30780102802</v>
      </c>
      <c r="DS42" s="32">
        <v>7790362.4314039024</v>
      </c>
      <c r="DT42" s="32">
        <v>0</v>
      </c>
      <c r="DU42" s="32">
        <v>341187.509725146</v>
      </c>
      <c r="DV42" s="32">
        <v>0</v>
      </c>
      <c r="DW42" s="32">
        <v>163040.71790559002</v>
      </c>
      <c r="DX42" s="32">
        <v>0</v>
      </c>
      <c r="DY42" s="32">
        <v>0</v>
      </c>
      <c r="DZ42" s="32">
        <v>23481.266276454</v>
      </c>
      <c r="EA42" s="32">
        <v>0</v>
      </c>
      <c r="EB42" s="32">
        <v>0</v>
      </c>
      <c r="EC42" s="32">
        <v>0</v>
      </c>
      <c r="ED42" s="32">
        <v>0</v>
      </c>
      <c r="EE42" s="32"/>
      <c r="EF42" s="46">
        <v>9037760.7376595717</v>
      </c>
      <c r="EG42" s="32">
        <v>0</v>
      </c>
      <c r="EH42" s="32">
        <v>0</v>
      </c>
      <c r="EI42" s="32">
        <v>0</v>
      </c>
      <c r="EJ42" s="32">
        <v>0</v>
      </c>
      <c r="EK42" s="32">
        <v>0</v>
      </c>
      <c r="EL42" s="32">
        <v>0</v>
      </c>
      <c r="EM42" s="32">
        <v>0</v>
      </c>
      <c r="EN42" s="32">
        <v>0</v>
      </c>
      <c r="EO42" s="32">
        <v>5699539.3370986562</v>
      </c>
      <c r="EP42" s="32"/>
      <c r="EQ42" s="32">
        <v>0</v>
      </c>
      <c r="ER42" s="32">
        <v>0</v>
      </c>
      <c r="ES42" s="32">
        <v>0</v>
      </c>
      <c r="ET42" s="32">
        <v>0</v>
      </c>
      <c r="EU42" s="32"/>
      <c r="EV42" s="32">
        <v>18510792.767409854</v>
      </c>
      <c r="EW42" s="32">
        <v>0</v>
      </c>
      <c r="EX42" s="32">
        <v>0</v>
      </c>
      <c r="EY42" s="32">
        <v>0</v>
      </c>
      <c r="EZ42" s="32">
        <v>0</v>
      </c>
      <c r="FA42" s="32">
        <v>0</v>
      </c>
      <c r="FB42" s="32">
        <v>0</v>
      </c>
      <c r="FC42" s="32">
        <v>0</v>
      </c>
      <c r="FD42" s="32">
        <v>0</v>
      </c>
      <c r="FE42" s="32">
        <v>38092.142339999999</v>
      </c>
      <c r="FF42" s="32">
        <v>16399.937015448002</v>
      </c>
      <c r="FG42" s="32">
        <v>0</v>
      </c>
      <c r="FH42" s="32">
        <v>0</v>
      </c>
      <c r="FI42" s="32">
        <v>0</v>
      </c>
      <c r="FJ42" s="32">
        <v>0</v>
      </c>
      <c r="FK42" s="32">
        <v>0</v>
      </c>
      <c r="FL42" s="32">
        <v>0</v>
      </c>
      <c r="FM42" s="32">
        <v>0</v>
      </c>
      <c r="FN42" s="32">
        <v>0</v>
      </c>
      <c r="FO42" s="32">
        <v>625478.05617511203</v>
      </c>
      <c r="FP42" s="32">
        <v>0</v>
      </c>
      <c r="FQ42" s="32">
        <v>0</v>
      </c>
      <c r="FR42" s="32">
        <v>0</v>
      </c>
      <c r="FS42" s="32">
        <v>0</v>
      </c>
      <c r="FT42" s="32">
        <v>0</v>
      </c>
      <c r="FU42" s="32">
        <v>0</v>
      </c>
      <c r="FV42" s="46">
        <v>24890302.240039073</v>
      </c>
      <c r="FW42" s="32">
        <v>0</v>
      </c>
      <c r="FX42" s="32">
        <v>239002.79842194001</v>
      </c>
      <c r="FY42" s="32">
        <v>0</v>
      </c>
      <c r="FZ42" s="32">
        <v>0</v>
      </c>
      <c r="GA42" s="32">
        <v>13889.664835242</v>
      </c>
      <c r="GB42" s="32">
        <v>41076.026823300002</v>
      </c>
      <c r="GC42" s="32">
        <v>0</v>
      </c>
      <c r="GD42" s="32">
        <v>414955.48284271202</v>
      </c>
      <c r="GE42" s="32">
        <v>0</v>
      </c>
      <c r="GF42" s="32">
        <v>0</v>
      </c>
      <c r="GG42" s="32">
        <v>0</v>
      </c>
      <c r="GH42" s="32">
        <v>0</v>
      </c>
      <c r="GI42" s="46">
        <v>708923.97292319406</v>
      </c>
      <c r="GJ42" s="32">
        <v>35453679.942915276</v>
      </c>
      <c r="GK42" s="32">
        <v>0</v>
      </c>
      <c r="GL42" s="32">
        <v>0</v>
      </c>
      <c r="GM42" s="32">
        <v>0</v>
      </c>
      <c r="GN42" s="32">
        <v>638230.03569246607</v>
      </c>
      <c r="GO42" s="32">
        <v>0</v>
      </c>
      <c r="GP42" s="32">
        <v>0</v>
      </c>
      <c r="GQ42" s="32">
        <v>0</v>
      </c>
      <c r="GR42" s="32">
        <v>6653440.2261007801</v>
      </c>
      <c r="GS42" s="32">
        <v>0</v>
      </c>
      <c r="GT42" s="32">
        <v>0</v>
      </c>
      <c r="GU42" s="32">
        <v>0</v>
      </c>
      <c r="GV42" s="32">
        <v>0</v>
      </c>
      <c r="GW42" s="32">
        <v>3128105.1434134743</v>
      </c>
      <c r="GX42" s="32">
        <v>3810035.7545364662</v>
      </c>
      <c r="GY42" s="32">
        <v>0</v>
      </c>
      <c r="GZ42" s="32">
        <v>0</v>
      </c>
      <c r="HA42" s="32">
        <v>0</v>
      </c>
      <c r="HB42" s="32">
        <v>0</v>
      </c>
      <c r="HC42" s="32">
        <v>0</v>
      </c>
      <c r="HD42" s="46">
        <v>49683491.102658466</v>
      </c>
      <c r="HE42" s="32">
        <v>0</v>
      </c>
      <c r="HF42" s="32">
        <v>22579.752241074002</v>
      </c>
      <c r="HG42" s="32">
        <v>0</v>
      </c>
      <c r="HH42" s="32">
        <v>934820.53490401804</v>
      </c>
      <c r="HI42" s="32">
        <v>0</v>
      </c>
      <c r="HJ42" s="32">
        <v>8545.3372649400008</v>
      </c>
      <c r="HK42" s="32">
        <v>0</v>
      </c>
      <c r="HL42" s="32">
        <v>0</v>
      </c>
      <c r="HM42" s="32">
        <v>0</v>
      </c>
      <c r="HN42" s="32">
        <v>0</v>
      </c>
      <c r="HO42" s="32">
        <v>0</v>
      </c>
      <c r="HP42" s="32">
        <v>0</v>
      </c>
      <c r="HQ42" s="32">
        <v>0</v>
      </c>
      <c r="HR42" s="32">
        <v>0</v>
      </c>
      <c r="HS42" s="32">
        <v>0</v>
      </c>
      <c r="HT42" s="32">
        <v>0</v>
      </c>
      <c r="HU42" s="32">
        <v>0</v>
      </c>
      <c r="HV42" s="32">
        <v>0</v>
      </c>
      <c r="HW42" s="32">
        <v>0</v>
      </c>
      <c r="HX42" s="32">
        <v>0</v>
      </c>
      <c r="HY42" s="32">
        <v>0</v>
      </c>
      <c r="HZ42" s="32">
        <v>0</v>
      </c>
      <c r="IA42" s="32">
        <v>0</v>
      </c>
      <c r="IB42" s="32">
        <v>0</v>
      </c>
      <c r="IC42" s="32">
        <v>0</v>
      </c>
      <c r="ID42" s="32">
        <v>0</v>
      </c>
      <c r="IE42" s="32">
        <v>0</v>
      </c>
      <c r="IF42" s="32">
        <v>0</v>
      </c>
      <c r="IG42" s="32">
        <v>0</v>
      </c>
      <c r="IH42" s="32">
        <v>0</v>
      </c>
      <c r="II42" s="32">
        <v>0</v>
      </c>
      <c r="IJ42" s="32">
        <v>0</v>
      </c>
      <c r="IK42" s="32">
        <v>0</v>
      </c>
      <c r="IL42" s="32">
        <v>0</v>
      </c>
      <c r="IM42" s="32">
        <v>0</v>
      </c>
      <c r="IN42" s="46">
        <v>965945.62441003206</v>
      </c>
    </row>
    <row r="43" spans="1:256">
      <c r="A43" s="54">
        <v>1962</v>
      </c>
      <c r="B43" s="46">
        <v>216650759.73803645</v>
      </c>
      <c r="D43" s="32">
        <v>13574406.646807693</v>
      </c>
      <c r="E43" s="32">
        <v>0</v>
      </c>
      <c r="F43" s="32">
        <v>0</v>
      </c>
      <c r="G43" s="32">
        <v>0</v>
      </c>
      <c r="H43" s="32">
        <v>0</v>
      </c>
      <c r="I43" s="32">
        <v>81228.954063894009</v>
      </c>
      <c r="J43" s="32"/>
      <c r="K43" s="32">
        <v>0</v>
      </c>
      <c r="L43" s="32">
        <v>0</v>
      </c>
      <c r="M43" s="46">
        <v>13655635.600871587</v>
      </c>
      <c r="N43" s="32">
        <v>656123.18468764203</v>
      </c>
      <c r="O43" s="32">
        <v>15731285.325144732</v>
      </c>
      <c r="P43" s="32">
        <v>4437005.7529532285</v>
      </c>
      <c r="Q43" s="32">
        <v>2138721.4238216402</v>
      </c>
      <c r="R43" s="32">
        <v>117887.562113832</v>
      </c>
      <c r="S43" s="32">
        <v>0</v>
      </c>
      <c r="T43" s="32">
        <v>0</v>
      </c>
      <c r="U43" s="32">
        <v>0</v>
      </c>
      <c r="V43" s="32">
        <v>2695265.3997421321</v>
      </c>
      <c r="W43" s="32">
        <v>0</v>
      </c>
      <c r="X43" s="32">
        <v>0</v>
      </c>
      <c r="Y43" s="32">
        <v>0</v>
      </c>
      <c r="Z43" s="32">
        <v>284867.007537378</v>
      </c>
      <c r="AA43" s="32">
        <v>378384.48672015604</v>
      </c>
      <c r="AB43" s="32">
        <v>0</v>
      </c>
      <c r="AC43" s="32"/>
      <c r="AD43" s="46">
        <v>26439540.14272074</v>
      </c>
      <c r="AE43" s="32">
        <v>0</v>
      </c>
      <c r="AF43" s="32">
        <v>0</v>
      </c>
      <c r="AG43" s="32">
        <v>1089016.25735826</v>
      </c>
      <c r="AH43" s="32">
        <v>0</v>
      </c>
      <c r="AI43" s="32">
        <v>0</v>
      </c>
      <c r="AJ43" s="32">
        <v>0</v>
      </c>
      <c r="AK43" s="32">
        <v>0</v>
      </c>
      <c r="AL43" s="32">
        <v>9711171.4062791821</v>
      </c>
      <c r="AM43" s="32">
        <v>25517608.7190465</v>
      </c>
      <c r="AN43" s="32">
        <v>2031544.102395738</v>
      </c>
      <c r="AO43" s="32">
        <v>0</v>
      </c>
      <c r="AP43" s="32">
        <v>0</v>
      </c>
      <c r="AQ43" s="32">
        <v>0</v>
      </c>
      <c r="AR43" s="32">
        <v>0</v>
      </c>
      <c r="AS43" s="32">
        <v>0</v>
      </c>
      <c r="AT43" s="32">
        <v>0</v>
      </c>
      <c r="AU43" s="46">
        <v>38349340.485079676</v>
      </c>
      <c r="AV43" s="32">
        <v>0</v>
      </c>
      <c r="AW43" s="32">
        <v>0</v>
      </c>
      <c r="AX43" s="32">
        <v>4606438.3323434703</v>
      </c>
      <c r="AY43" s="32">
        <v>0</v>
      </c>
      <c r="AZ43" s="32">
        <v>0</v>
      </c>
      <c r="BA43" s="32">
        <v>0</v>
      </c>
      <c r="BB43" s="32">
        <v>0</v>
      </c>
      <c r="BC43" s="32">
        <v>0</v>
      </c>
      <c r="BD43" s="32">
        <v>0</v>
      </c>
      <c r="BE43" s="32">
        <v>0</v>
      </c>
      <c r="BF43" s="32">
        <v>0</v>
      </c>
      <c r="BG43" s="32">
        <v>0</v>
      </c>
      <c r="BH43" s="32">
        <v>0</v>
      </c>
      <c r="BI43" s="32"/>
      <c r="BJ43" s="32">
        <v>0</v>
      </c>
      <c r="BK43" s="32">
        <v>0</v>
      </c>
      <c r="BL43" s="46">
        <v>4606438.3323434703</v>
      </c>
      <c r="BM43" s="32">
        <v>61433.737427874003</v>
      </c>
      <c r="BN43" s="32">
        <v>426553.27044716402</v>
      </c>
      <c r="BO43" s="32">
        <v>3457735.4971526642</v>
      </c>
      <c r="BP43" s="32">
        <v>0</v>
      </c>
      <c r="BQ43" s="32">
        <v>0</v>
      </c>
      <c r="BR43" s="32">
        <v>0</v>
      </c>
      <c r="BS43" s="32">
        <v>0</v>
      </c>
      <c r="BT43" s="32">
        <v>0</v>
      </c>
      <c r="BU43" s="32">
        <v>0</v>
      </c>
      <c r="BV43" s="32">
        <v>968107.98835686606</v>
      </c>
      <c r="BW43" s="32">
        <v>7826801.3747663461</v>
      </c>
      <c r="BX43" s="32">
        <v>0</v>
      </c>
      <c r="BY43" s="32">
        <v>0</v>
      </c>
      <c r="BZ43" s="32">
        <v>0</v>
      </c>
      <c r="CA43" s="32">
        <v>0</v>
      </c>
      <c r="CB43" s="32">
        <v>38563.215166938004</v>
      </c>
      <c r="CC43" s="32">
        <v>6848.9671927320005</v>
      </c>
      <c r="CD43" s="32">
        <v>1755169.1031240241</v>
      </c>
      <c r="CE43" s="32">
        <v>0</v>
      </c>
      <c r="CF43" s="32">
        <v>80996.591995620009</v>
      </c>
      <c r="CG43" s="32">
        <v>0</v>
      </c>
      <c r="CH43" s="32">
        <v>0</v>
      </c>
      <c r="CI43" s="32">
        <v>0</v>
      </c>
      <c r="CJ43" s="32">
        <v>0</v>
      </c>
      <c r="CK43" s="32">
        <v>536289.11410023598</v>
      </c>
      <c r="CL43" s="32"/>
      <c r="CM43" s="46">
        <v>15158498.859730463</v>
      </c>
      <c r="CN43" s="32">
        <v>762717.69633574202</v>
      </c>
      <c r="CO43" s="32">
        <v>0</v>
      </c>
      <c r="CP43" s="32">
        <v>0</v>
      </c>
      <c r="CQ43" s="32">
        <v>315164.22781653603</v>
      </c>
      <c r="CR43" s="32">
        <v>0</v>
      </c>
      <c r="CS43" s="32">
        <v>181444.30160812201</v>
      </c>
      <c r="CT43" s="32">
        <v>0</v>
      </c>
      <c r="CU43" s="32">
        <v>7808486.6727292743</v>
      </c>
      <c r="CV43" s="32">
        <v>0</v>
      </c>
      <c r="CW43" s="32">
        <v>0</v>
      </c>
      <c r="CX43" s="32">
        <v>0</v>
      </c>
      <c r="CY43" s="32">
        <v>0</v>
      </c>
      <c r="CZ43" s="32">
        <v>0</v>
      </c>
      <c r="DA43" s="32"/>
      <c r="DB43" s="32">
        <v>0</v>
      </c>
      <c r="DC43" s="46">
        <v>9067812.8984896746</v>
      </c>
      <c r="DD43" s="32">
        <v>676202.822653134</v>
      </c>
      <c r="DE43" s="32">
        <v>283849.94733689999</v>
      </c>
      <c r="DF43" s="32">
        <v>0</v>
      </c>
      <c r="DG43" s="32">
        <v>0</v>
      </c>
      <c r="DH43" s="32">
        <v>0</v>
      </c>
      <c r="DI43" s="46">
        <v>960052.76999003394</v>
      </c>
      <c r="DJ43" s="32">
        <v>10665973.809316687</v>
      </c>
      <c r="DK43" s="32">
        <v>2359960.5865323599</v>
      </c>
      <c r="DL43" s="32">
        <v>0</v>
      </c>
      <c r="DM43" s="46">
        <v>13025934.395849047</v>
      </c>
      <c r="DN43" s="32">
        <v>0</v>
      </c>
      <c r="DO43" s="32">
        <v>0</v>
      </c>
      <c r="DP43" s="32">
        <v>0</v>
      </c>
      <c r="DQ43" s="32">
        <v>547960.54651321203</v>
      </c>
      <c r="DR43" s="32">
        <v>242825.979774798</v>
      </c>
      <c r="DS43" s="32">
        <v>8302732.2195907747</v>
      </c>
      <c r="DT43" s="32">
        <v>0</v>
      </c>
      <c r="DU43" s="32">
        <v>371083.49277165602</v>
      </c>
      <c r="DV43" s="32">
        <v>0</v>
      </c>
      <c r="DW43" s="32">
        <v>189635.3819493</v>
      </c>
      <c r="DX43" s="32">
        <v>0</v>
      </c>
      <c r="DY43" s="32">
        <v>0</v>
      </c>
      <c r="DZ43" s="32">
        <v>26388.966475074001</v>
      </c>
      <c r="EA43" s="32">
        <v>0</v>
      </c>
      <c r="EB43" s="32">
        <v>0</v>
      </c>
      <c r="EC43" s="32">
        <v>0</v>
      </c>
      <c r="ED43" s="32">
        <v>0</v>
      </c>
      <c r="EE43" s="32"/>
      <c r="EF43" s="46">
        <v>9680626.5870748125</v>
      </c>
      <c r="EG43" s="32">
        <v>0</v>
      </c>
      <c r="EH43" s="32">
        <v>0</v>
      </c>
      <c r="EI43" s="32">
        <v>0</v>
      </c>
      <c r="EJ43" s="32">
        <v>0</v>
      </c>
      <c r="EK43" s="32">
        <v>0</v>
      </c>
      <c r="EL43" s="32">
        <v>0</v>
      </c>
      <c r="EM43" s="32">
        <v>0</v>
      </c>
      <c r="EN43" s="32">
        <v>0</v>
      </c>
      <c r="EO43" s="32">
        <v>6967817.216308956</v>
      </c>
      <c r="EP43" s="32"/>
      <c r="EQ43" s="32">
        <v>0</v>
      </c>
      <c r="ER43" s="32">
        <v>0</v>
      </c>
      <c r="ES43" s="32">
        <v>0</v>
      </c>
      <c r="ET43" s="32">
        <v>0</v>
      </c>
      <c r="EU43" s="32"/>
      <c r="EV43" s="32">
        <v>22311923.848805305</v>
      </c>
      <c r="EW43" s="32">
        <v>0</v>
      </c>
      <c r="EX43" s="32">
        <v>0</v>
      </c>
      <c r="EY43" s="32">
        <v>0</v>
      </c>
      <c r="EZ43" s="32">
        <v>0</v>
      </c>
      <c r="FA43" s="32">
        <v>0</v>
      </c>
      <c r="FB43" s="32">
        <v>0</v>
      </c>
      <c r="FC43" s="32">
        <v>0</v>
      </c>
      <c r="FD43" s="32">
        <v>0</v>
      </c>
      <c r="FE43" s="32">
        <v>38092.142339999999</v>
      </c>
      <c r="FF43" s="32">
        <v>18034.089921834002</v>
      </c>
      <c r="FG43" s="32">
        <v>0</v>
      </c>
      <c r="FH43" s="32">
        <v>0</v>
      </c>
      <c r="FI43" s="32">
        <v>0</v>
      </c>
      <c r="FJ43" s="32">
        <v>0</v>
      </c>
      <c r="FK43" s="32">
        <v>0</v>
      </c>
      <c r="FL43" s="32">
        <v>0</v>
      </c>
      <c r="FM43" s="32">
        <v>0</v>
      </c>
      <c r="FN43" s="32">
        <v>0</v>
      </c>
      <c r="FO43" s="32">
        <v>661006.59733562998</v>
      </c>
      <c r="FP43" s="32">
        <v>0</v>
      </c>
      <c r="FQ43" s="32">
        <v>0</v>
      </c>
      <c r="FR43" s="32">
        <v>0</v>
      </c>
      <c r="FS43" s="32">
        <v>0</v>
      </c>
      <c r="FT43" s="32">
        <v>0</v>
      </c>
      <c r="FU43" s="32">
        <v>0</v>
      </c>
      <c r="FV43" s="46">
        <v>29996873.894711725</v>
      </c>
      <c r="FW43" s="32">
        <v>0</v>
      </c>
      <c r="FX43" s="32">
        <v>222251.14395888601</v>
      </c>
      <c r="FY43" s="32">
        <v>0</v>
      </c>
      <c r="FZ43" s="32">
        <v>0</v>
      </c>
      <c r="GA43" s="32">
        <v>15118.771294746</v>
      </c>
      <c r="GB43" s="32">
        <v>44291.003636795998</v>
      </c>
      <c r="GC43" s="32">
        <v>0</v>
      </c>
      <c r="GD43" s="32">
        <v>450396.41207584803</v>
      </c>
      <c r="GE43" s="32">
        <v>0</v>
      </c>
      <c r="GF43" s="32">
        <v>0</v>
      </c>
      <c r="GG43" s="32">
        <v>0</v>
      </c>
      <c r="GH43" s="32">
        <v>0</v>
      </c>
      <c r="GI43" s="46">
        <v>732057.33096627612</v>
      </c>
      <c r="GJ43" s="32">
        <v>35047758.646497533</v>
      </c>
      <c r="GK43" s="32">
        <v>0</v>
      </c>
      <c r="GL43" s="32">
        <v>0</v>
      </c>
      <c r="GM43" s="32">
        <v>0</v>
      </c>
      <c r="GN43" s="32">
        <v>507200.68447133404</v>
      </c>
      <c r="GO43" s="32">
        <v>0</v>
      </c>
      <c r="GP43" s="32">
        <v>0</v>
      </c>
      <c r="GQ43" s="32">
        <v>0</v>
      </c>
      <c r="GR43" s="32">
        <v>10831049.91736131</v>
      </c>
      <c r="GS43" s="32">
        <v>0</v>
      </c>
      <c r="GT43" s="32">
        <v>0</v>
      </c>
      <c r="GU43" s="32">
        <v>0</v>
      </c>
      <c r="GV43" s="32">
        <v>0</v>
      </c>
      <c r="GW43" s="32">
        <v>3465864.3603280201</v>
      </c>
      <c r="GX43" s="32">
        <v>4099321.4505852843</v>
      </c>
      <c r="GY43" s="32">
        <v>0</v>
      </c>
      <c r="GZ43" s="32">
        <v>0</v>
      </c>
      <c r="HA43" s="32">
        <v>0</v>
      </c>
      <c r="HB43" s="32">
        <v>0</v>
      </c>
      <c r="HC43" s="32">
        <v>0</v>
      </c>
      <c r="HD43" s="46">
        <v>53951195.059243478</v>
      </c>
      <c r="HE43" s="32">
        <v>0</v>
      </c>
      <c r="HF43" s="32">
        <v>26668.308852234</v>
      </c>
      <c r="HG43" s="32">
        <v>0</v>
      </c>
      <c r="HH43" s="32">
        <v>989962.72015540209</v>
      </c>
      <c r="HI43" s="32">
        <v>0</v>
      </c>
      <c r="HJ43" s="32">
        <v>9977.6018169239996</v>
      </c>
      <c r="HK43" s="32">
        <v>0</v>
      </c>
      <c r="HL43" s="32">
        <v>0</v>
      </c>
      <c r="HM43" s="32">
        <v>0</v>
      </c>
      <c r="HN43" s="32">
        <v>144.75014089200002</v>
      </c>
      <c r="HO43" s="32">
        <v>0</v>
      </c>
      <c r="HP43" s="32">
        <v>0</v>
      </c>
      <c r="HQ43" s="32">
        <v>0</v>
      </c>
      <c r="HR43" s="32">
        <v>0</v>
      </c>
      <c r="HS43" s="32">
        <v>0</v>
      </c>
      <c r="HT43" s="32">
        <v>0</v>
      </c>
      <c r="HU43" s="32">
        <v>0</v>
      </c>
      <c r="HV43" s="32">
        <v>0</v>
      </c>
      <c r="HW43" s="32">
        <v>0</v>
      </c>
      <c r="HX43" s="32">
        <v>0</v>
      </c>
      <c r="HY43" s="32">
        <v>0</v>
      </c>
      <c r="HZ43" s="32">
        <v>0</v>
      </c>
      <c r="IA43" s="32">
        <v>0</v>
      </c>
      <c r="IB43" s="32">
        <v>0</v>
      </c>
      <c r="IC43" s="32">
        <v>0</v>
      </c>
      <c r="ID43" s="32">
        <v>0</v>
      </c>
      <c r="IE43" s="32">
        <v>0</v>
      </c>
      <c r="IF43" s="32">
        <v>0</v>
      </c>
      <c r="IG43" s="32">
        <v>0</v>
      </c>
      <c r="IH43" s="32">
        <v>0</v>
      </c>
      <c r="II43" s="32">
        <v>0</v>
      </c>
      <c r="IJ43" s="32">
        <v>0</v>
      </c>
      <c r="IK43" s="32">
        <v>0</v>
      </c>
      <c r="IL43" s="32">
        <v>0</v>
      </c>
      <c r="IM43" s="32">
        <v>0</v>
      </c>
      <c r="IN43" s="46">
        <v>1026753.3809654522</v>
      </c>
    </row>
    <row r="44" spans="1:256">
      <c r="A44" s="54">
        <v>1963</v>
      </c>
      <c r="B44" s="46">
        <v>237745851.68533778</v>
      </c>
      <c r="D44" s="32">
        <v>14833185.615456475</v>
      </c>
      <c r="E44" s="32">
        <v>0</v>
      </c>
      <c r="F44" s="32">
        <v>0</v>
      </c>
      <c r="G44" s="32">
        <v>0</v>
      </c>
      <c r="H44" s="32">
        <v>0</v>
      </c>
      <c r="I44" s="32">
        <v>80681.696952276005</v>
      </c>
      <c r="J44" s="32"/>
      <c r="K44" s="32">
        <v>0</v>
      </c>
      <c r="L44" s="32">
        <v>0</v>
      </c>
      <c r="M44" s="46">
        <v>14913867.312408751</v>
      </c>
      <c r="N44" s="32">
        <v>1126060.86578391</v>
      </c>
      <c r="O44" s="32">
        <v>17548992.83782449</v>
      </c>
      <c r="P44" s="32">
        <v>4741808.9180532843</v>
      </c>
      <c r="Q44" s="32">
        <v>0</v>
      </c>
      <c r="R44" s="32">
        <v>0</v>
      </c>
      <c r="S44" s="32">
        <v>3015337.1652301382</v>
      </c>
      <c r="T44" s="32">
        <v>0</v>
      </c>
      <c r="U44" s="32">
        <v>0</v>
      </c>
      <c r="V44" s="32">
        <v>0</v>
      </c>
      <c r="W44" s="32">
        <v>2786025.0078194942</v>
      </c>
      <c r="X44" s="32">
        <v>0</v>
      </c>
      <c r="Y44" s="32">
        <v>0</v>
      </c>
      <c r="Z44" s="32">
        <v>266246.29862350802</v>
      </c>
      <c r="AA44" s="32">
        <v>0</v>
      </c>
      <c r="AB44" s="32">
        <v>0</v>
      </c>
      <c r="AC44" s="32"/>
      <c r="AD44" s="46">
        <v>29484471.093334831</v>
      </c>
      <c r="AE44" s="32">
        <v>0</v>
      </c>
      <c r="AF44" s="32">
        <v>0</v>
      </c>
      <c r="AG44" s="32">
        <v>1107770.2887703201</v>
      </c>
      <c r="AH44" s="32">
        <v>0</v>
      </c>
      <c r="AI44" s="32">
        <v>0</v>
      </c>
      <c r="AJ44" s="32">
        <v>0</v>
      </c>
      <c r="AK44" s="32">
        <v>0</v>
      </c>
      <c r="AL44" s="32">
        <v>11293119.031588212</v>
      </c>
      <c r="AM44" s="32">
        <v>27796078.785470899</v>
      </c>
      <c r="AN44" s="32">
        <v>2054327.012729292</v>
      </c>
      <c r="AO44" s="32">
        <v>0</v>
      </c>
      <c r="AP44" s="32">
        <v>0</v>
      </c>
      <c r="AQ44" s="32">
        <v>0</v>
      </c>
      <c r="AR44" s="32">
        <v>0</v>
      </c>
      <c r="AS44" s="32">
        <v>0</v>
      </c>
      <c r="AT44" s="32">
        <v>0</v>
      </c>
      <c r="AU44" s="46">
        <v>42251295.118558727</v>
      </c>
      <c r="AV44" s="32">
        <v>0</v>
      </c>
      <c r="AW44" s="32">
        <v>0</v>
      </c>
      <c r="AX44" s="32">
        <v>6524891.9430840602</v>
      </c>
      <c r="AY44" s="32">
        <v>0</v>
      </c>
      <c r="AZ44" s="32">
        <v>0</v>
      </c>
      <c r="BA44" s="32">
        <v>0</v>
      </c>
      <c r="BB44" s="32">
        <v>0</v>
      </c>
      <c r="BC44" s="32">
        <v>0</v>
      </c>
      <c r="BD44" s="32">
        <v>0</v>
      </c>
      <c r="BE44" s="32">
        <v>0</v>
      </c>
      <c r="BF44" s="32">
        <v>0</v>
      </c>
      <c r="BG44" s="32">
        <v>0</v>
      </c>
      <c r="BH44" s="32">
        <v>0</v>
      </c>
      <c r="BI44" s="32"/>
      <c r="BJ44" s="32">
        <v>0</v>
      </c>
      <c r="BK44" s="32">
        <v>0</v>
      </c>
      <c r="BL44" s="46">
        <v>6524891.9430840602</v>
      </c>
      <c r="BM44" s="32">
        <v>65454.997920900001</v>
      </c>
      <c r="BN44" s="32">
        <v>458741.13072446402</v>
      </c>
      <c r="BO44" s="32">
        <v>3632257.1867595301</v>
      </c>
      <c r="BP44" s="32">
        <v>0</v>
      </c>
      <c r="BQ44" s="32">
        <v>0</v>
      </c>
      <c r="BR44" s="32">
        <v>0</v>
      </c>
      <c r="BS44" s="32">
        <v>0</v>
      </c>
      <c r="BT44" s="32">
        <v>0</v>
      </c>
      <c r="BU44" s="32">
        <v>0</v>
      </c>
      <c r="BV44" s="32">
        <v>1015564.449022116</v>
      </c>
      <c r="BW44" s="32">
        <v>9386286.0637374781</v>
      </c>
      <c r="BX44" s="32">
        <v>0</v>
      </c>
      <c r="BY44" s="32">
        <v>0</v>
      </c>
      <c r="BZ44" s="32">
        <v>0</v>
      </c>
      <c r="CA44" s="32">
        <v>0</v>
      </c>
      <c r="CB44" s="32">
        <v>38448.938739918005</v>
      </c>
      <c r="CC44" s="32">
        <v>5809.0517068500003</v>
      </c>
      <c r="CD44" s="32">
        <v>2117378.3964685379</v>
      </c>
      <c r="CE44" s="32">
        <v>0</v>
      </c>
      <c r="CF44" s="32">
        <v>93602.551634004005</v>
      </c>
      <c r="CG44" s="32">
        <v>0</v>
      </c>
      <c r="CH44" s="32">
        <v>0</v>
      </c>
      <c r="CI44" s="32">
        <v>351454.61182385404</v>
      </c>
      <c r="CJ44" s="32">
        <v>0</v>
      </c>
      <c r="CK44" s="32">
        <v>137315.82444531002</v>
      </c>
      <c r="CL44" s="32"/>
      <c r="CM44" s="46">
        <v>17302313.202982962</v>
      </c>
      <c r="CN44" s="32">
        <v>803424.22937834403</v>
      </c>
      <c r="CO44" s="32">
        <v>0</v>
      </c>
      <c r="CP44" s="32">
        <v>0</v>
      </c>
      <c r="CQ44" s="32">
        <v>320673.62133697799</v>
      </c>
      <c r="CR44" s="32">
        <v>0</v>
      </c>
      <c r="CS44" s="32">
        <v>187467.939050154</v>
      </c>
      <c r="CT44" s="32">
        <v>0</v>
      </c>
      <c r="CU44" s="32">
        <v>8097362.2433788981</v>
      </c>
      <c r="CV44" s="32">
        <v>0</v>
      </c>
      <c r="CW44" s="32">
        <v>0</v>
      </c>
      <c r="CX44" s="32">
        <v>0</v>
      </c>
      <c r="CY44" s="32">
        <v>0</v>
      </c>
      <c r="CZ44" s="32">
        <v>0</v>
      </c>
      <c r="DA44" s="32"/>
      <c r="DB44" s="32">
        <v>0</v>
      </c>
      <c r="DC44" s="46">
        <v>9408928.0331443734</v>
      </c>
      <c r="DD44" s="32">
        <v>743120.55883989006</v>
      </c>
      <c r="DE44" s="32">
        <v>280448.31902593799</v>
      </c>
      <c r="DF44" s="32">
        <v>0</v>
      </c>
      <c r="DG44" s="32">
        <v>0</v>
      </c>
      <c r="DH44" s="32">
        <v>0</v>
      </c>
      <c r="DI44" s="46">
        <v>1023568.8778658281</v>
      </c>
      <c r="DJ44" s="32">
        <v>11404596.9558843</v>
      </c>
      <c r="DK44" s="32">
        <v>2723407.8745029243</v>
      </c>
      <c r="DL44" s="32">
        <v>0</v>
      </c>
      <c r="DM44" s="46">
        <v>14128004.830387224</v>
      </c>
      <c r="DN44" s="32">
        <v>0</v>
      </c>
      <c r="DO44" s="32">
        <v>0</v>
      </c>
      <c r="DP44" s="32">
        <v>0</v>
      </c>
      <c r="DQ44" s="32">
        <v>563681.17365692998</v>
      </c>
      <c r="DR44" s="32">
        <v>260810.54991159</v>
      </c>
      <c r="DS44" s="32">
        <v>9896361.4352174047</v>
      </c>
      <c r="DT44" s="32">
        <v>0</v>
      </c>
      <c r="DU44" s="32">
        <v>413085.15865381801</v>
      </c>
      <c r="DV44" s="32">
        <v>0</v>
      </c>
      <c r="DW44" s="32">
        <v>201515.05140706801</v>
      </c>
      <c r="DX44" s="32">
        <v>0</v>
      </c>
      <c r="DY44" s="32">
        <v>0</v>
      </c>
      <c r="DZ44" s="32">
        <v>25406.189202702</v>
      </c>
      <c r="EA44" s="32">
        <v>0</v>
      </c>
      <c r="EB44" s="32">
        <v>0</v>
      </c>
      <c r="EC44" s="32">
        <v>0</v>
      </c>
      <c r="ED44" s="32">
        <v>0</v>
      </c>
      <c r="EE44" s="32"/>
      <c r="EF44" s="46">
        <v>11360859.558049511</v>
      </c>
      <c r="EG44" s="32">
        <v>0</v>
      </c>
      <c r="EH44" s="32">
        <v>0</v>
      </c>
      <c r="EI44" s="32">
        <v>0</v>
      </c>
      <c r="EJ44" s="32">
        <v>0</v>
      </c>
      <c r="EK44" s="32">
        <v>0</v>
      </c>
      <c r="EL44" s="32">
        <v>0</v>
      </c>
      <c r="EM44" s="32">
        <v>0</v>
      </c>
      <c r="EN44" s="32">
        <v>0</v>
      </c>
      <c r="EO44" s="32">
        <v>7521698.5514798826</v>
      </c>
      <c r="EP44" s="32"/>
      <c r="EQ44" s="32">
        <v>0</v>
      </c>
      <c r="ER44" s="32">
        <v>0</v>
      </c>
      <c r="ES44" s="32">
        <v>0</v>
      </c>
      <c r="ET44" s="32">
        <v>0</v>
      </c>
      <c r="EU44" s="32"/>
      <c r="EV44" s="32">
        <v>24678628.014269922</v>
      </c>
      <c r="EW44" s="32">
        <v>0</v>
      </c>
      <c r="EX44" s="32">
        <v>0</v>
      </c>
      <c r="EY44" s="32">
        <v>0</v>
      </c>
      <c r="EZ44" s="32">
        <v>0</v>
      </c>
      <c r="FA44" s="32">
        <v>0</v>
      </c>
      <c r="FB44" s="32">
        <v>0</v>
      </c>
      <c r="FC44" s="32">
        <v>0</v>
      </c>
      <c r="FD44" s="32">
        <v>0</v>
      </c>
      <c r="FE44" s="32">
        <v>44440.832730000002</v>
      </c>
      <c r="FF44" s="32">
        <v>18125.511063450002</v>
      </c>
      <c r="FG44" s="32">
        <v>0</v>
      </c>
      <c r="FH44" s="32">
        <v>0</v>
      </c>
      <c r="FI44" s="32">
        <v>0</v>
      </c>
      <c r="FJ44" s="32">
        <v>0</v>
      </c>
      <c r="FK44" s="32">
        <v>0</v>
      </c>
      <c r="FL44" s="32">
        <v>0</v>
      </c>
      <c r="FM44" s="32">
        <v>0</v>
      </c>
      <c r="FN44" s="32">
        <v>0</v>
      </c>
      <c r="FO44" s="32">
        <v>696241.82900013006</v>
      </c>
      <c r="FP44" s="32">
        <v>0</v>
      </c>
      <c r="FQ44" s="32">
        <v>0</v>
      </c>
      <c r="FR44" s="32">
        <v>0</v>
      </c>
      <c r="FS44" s="32">
        <v>0</v>
      </c>
      <c r="FT44" s="32">
        <v>0</v>
      </c>
      <c r="FU44" s="32">
        <v>0</v>
      </c>
      <c r="FV44" s="46">
        <v>32959134.738543384</v>
      </c>
      <c r="FW44" s="32">
        <v>0</v>
      </c>
      <c r="FX44" s="32">
        <v>213158.54958232801</v>
      </c>
      <c r="FY44" s="32">
        <v>0</v>
      </c>
      <c r="FZ44" s="32">
        <v>0</v>
      </c>
      <c r="GA44" s="32">
        <v>15908.548379262</v>
      </c>
      <c r="GB44" s="32">
        <v>48644.935506258</v>
      </c>
      <c r="GC44" s="32">
        <v>0</v>
      </c>
      <c r="GD44" s="32">
        <v>465856.74291357602</v>
      </c>
      <c r="GE44" s="32">
        <v>0</v>
      </c>
      <c r="GF44" s="32">
        <v>0</v>
      </c>
      <c r="GG44" s="32">
        <v>0</v>
      </c>
      <c r="GH44" s="32">
        <v>0</v>
      </c>
      <c r="GI44" s="46">
        <v>743568.77638142405</v>
      </c>
      <c r="GJ44" s="32">
        <v>36279470.608537592</v>
      </c>
      <c r="GK44" s="32">
        <v>0</v>
      </c>
      <c r="GL44" s="32">
        <v>0</v>
      </c>
      <c r="GM44" s="32">
        <v>0</v>
      </c>
      <c r="GN44" s="32">
        <v>600187.41313750797</v>
      </c>
      <c r="GO44" s="32">
        <v>0</v>
      </c>
      <c r="GP44" s="32">
        <v>0</v>
      </c>
      <c r="GQ44" s="32">
        <v>0</v>
      </c>
      <c r="GR44" s="32">
        <v>11370754.626891367</v>
      </c>
      <c r="GS44" s="32">
        <v>0</v>
      </c>
      <c r="GT44" s="32">
        <v>0</v>
      </c>
      <c r="GU44" s="32">
        <v>0</v>
      </c>
      <c r="GV44" s="32">
        <v>0</v>
      </c>
      <c r="GW44" s="32">
        <v>3574871.3743243203</v>
      </c>
      <c r="GX44" s="32">
        <v>4507402.5714737037</v>
      </c>
      <c r="GY44" s="32">
        <v>0</v>
      </c>
      <c r="GZ44" s="32">
        <v>0</v>
      </c>
      <c r="HA44" s="32">
        <v>0</v>
      </c>
      <c r="HB44" s="32">
        <v>0</v>
      </c>
      <c r="HC44" s="32">
        <v>0</v>
      </c>
      <c r="HD44" s="46">
        <v>56332686.594364494</v>
      </c>
      <c r="HE44" s="32">
        <v>0</v>
      </c>
      <c r="HF44" s="32">
        <v>90578.035532207999</v>
      </c>
      <c r="HG44" s="32">
        <v>0</v>
      </c>
      <c r="HH44" s="32">
        <v>1210391.7899723582</v>
      </c>
      <c r="HI44" s="32">
        <v>0</v>
      </c>
      <c r="HJ44" s="32">
        <v>11155.918753308</v>
      </c>
      <c r="HK44" s="32">
        <v>0</v>
      </c>
      <c r="HL44" s="32">
        <v>0</v>
      </c>
      <c r="HM44" s="32">
        <v>0</v>
      </c>
      <c r="HN44" s="32">
        <v>135.86197434600001</v>
      </c>
      <c r="HO44" s="32">
        <v>0</v>
      </c>
      <c r="HP44" s="32">
        <v>0</v>
      </c>
      <c r="HQ44" s="32">
        <v>0</v>
      </c>
      <c r="HR44" s="32">
        <v>0</v>
      </c>
      <c r="HS44" s="32">
        <v>0</v>
      </c>
      <c r="HT44" s="32">
        <v>0</v>
      </c>
      <c r="HU44" s="32">
        <v>0</v>
      </c>
      <c r="HV44" s="32">
        <v>0</v>
      </c>
      <c r="HW44" s="32">
        <v>0</v>
      </c>
      <c r="HX44" s="32">
        <v>0</v>
      </c>
      <c r="HY44" s="32">
        <v>0</v>
      </c>
      <c r="HZ44" s="32">
        <v>0</v>
      </c>
      <c r="IA44" s="32">
        <v>0</v>
      </c>
      <c r="IB44" s="32">
        <v>0</v>
      </c>
      <c r="IC44" s="32">
        <v>0</v>
      </c>
      <c r="ID44" s="32">
        <v>0</v>
      </c>
      <c r="IE44" s="32">
        <v>0</v>
      </c>
      <c r="IF44" s="32">
        <v>0</v>
      </c>
      <c r="IG44" s="32">
        <v>0</v>
      </c>
      <c r="IH44" s="32">
        <v>0</v>
      </c>
      <c r="II44" s="32">
        <v>0</v>
      </c>
      <c r="IJ44" s="32">
        <v>0</v>
      </c>
      <c r="IK44" s="32">
        <v>0</v>
      </c>
      <c r="IL44" s="32">
        <v>0</v>
      </c>
      <c r="IM44" s="32">
        <v>0</v>
      </c>
      <c r="IN44" s="46">
        <v>1312261.6062322201</v>
      </c>
    </row>
    <row r="45" spans="1:256">
      <c r="A45" s="54">
        <v>1964</v>
      </c>
      <c r="B45" s="46">
        <v>284198773.59090239</v>
      </c>
      <c r="D45" s="32">
        <v>18608003.914661534</v>
      </c>
      <c r="E45" s="32">
        <v>0</v>
      </c>
      <c r="F45" s="32">
        <v>0</v>
      </c>
      <c r="G45" s="32">
        <v>0</v>
      </c>
      <c r="H45" s="32">
        <v>0</v>
      </c>
      <c r="I45" s="32">
        <v>83922.068527331998</v>
      </c>
      <c r="J45" s="32"/>
      <c r="K45" s="32">
        <v>0</v>
      </c>
      <c r="L45" s="32">
        <v>0</v>
      </c>
      <c r="M45" s="46">
        <v>18691925.983188868</v>
      </c>
      <c r="N45" s="32">
        <v>1474177.336200702</v>
      </c>
      <c r="O45" s="32">
        <v>21140477.465161365</v>
      </c>
      <c r="P45" s="32">
        <v>6715819.9183967644</v>
      </c>
      <c r="Q45" s="32">
        <v>0</v>
      </c>
      <c r="R45" s="32">
        <v>0</v>
      </c>
      <c r="S45" s="32">
        <v>4092952.4443860361</v>
      </c>
      <c r="T45" s="32">
        <v>0</v>
      </c>
      <c r="U45" s="32">
        <v>0</v>
      </c>
      <c r="V45" s="32">
        <v>0</v>
      </c>
      <c r="W45" s="32">
        <v>3160454.2604266801</v>
      </c>
      <c r="X45" s="32">
        <v>0</v>
      </c>
      <c r="Y45" s="32">
        <v>0</v>
      </c>
      <c r="Z45" s="32">
        <v>308995.84023361199</v>
      </c>
      <c r="AA45" s="32">
        <v>0</v>
      </c>
      <c r="AB45" s="32">
        <v>0</v>
      </c>
      <c r="AC45" s="32"/>
      <c r="AD45" s="46">
        <v>36892877.264805153</v>
      </c>
      <c r="AE45" s="32">
        <v>0</v>
      </c>
      <c r="AF45" s="32">
        <v>0</v>
      </c>
      <c r="AG45" s="32">
        <v>1146079.556321658</v>
      </c>
      <c r="AH45" s="32">
        <v>0</v>
      </c>
      <c r="AI45" s="32">
        <v>0</v>
      </c>
      <c r="AJ45" s="32">
        <v>0</v>
      </c>
      <c r="AK45" s="32">
        <v>0</v>
      </c>
      <c r="AL45" s="32">
        <v>0</v>
      </c>
      <c r="AM45" s="32">
        <v>0</v>
      </c>
      <c r="AN45" s="32">
        <v>0</v>
      </c>
      <c r="AO45" s="32">
        <v>46564277.935005225</v>
      </c>
      <c r="AP45" s="32">
        <v>0</v>
      </c>
      <c r="AQ45" s="32">
        <v>0</v>
      </c>
      <c r="AR45" s="32">
        <v>0</v>
      </c>
      <c r="AS45" s="32">
        <v>0</v>
      </c>
      <c r="AT45" s="32">
        <v>0</v>
      </c>
      <c r="AU45" s="46">
        <v>47710357.491326883</v>
      </c>
      <c r="AV45" s="32">
        <v>0</v>
      </c>
      <c r="AW45" s="32">
        <v>0</v>
      </c>
      <c r="AX45" s="32">
        <v>6735425.9440591624</v>
      </c>
      <c r="AY45" s="32">
        <v>0</v>
      </c>
      <c r="AZ45" s="32">
        <v>0</v>
      </c>
      <c r="BA45" s="32">
        <v>0</v>
      </c>
      <c r="BB45" s="32">
        <v>0</v>
      </c>
      <c r="BC45" s="32">
        <v>0</v>
      </c>
      <c r="BD45" s="32">
        <v>0</v>
      </c>
      <c r="BE45" s="32">
        <v>0</v>
      </c>
      <c r="BF45" s="32">
        <v>0</v>
      </c>
      <c r="BG45" s="32">
        <v>0</v>
      </c>
      <c r="BH45" s="32">
        <v>0</v>
      </c>
      <c r="BI45" s="32"/>
      <c r="BJ45" s="32">
        <v>0</v>
      </c>
      <c r="BK45" s="32">
        <v>0</v>
      </c>
      <c r="BL45" s="46">
        <v>6735425.9440591624</v>
      </c>
      <c r="BM45" s="32">
        <v>68715.68530520401</v>
      </c>
      <c r="BN45" s="32">
        <v>660392.04410587798</v>
      </c>
      <c r="BO45" s="32">
        <v>4043174.9025142021</v>
      </c>
      <c r="BP45" s="32">
        <v>0</v>
      </c>
      <c r="BQ45" s="32">
        <v>0</v>
      </c>
      <c r="BR45" s="32">
        <v>0</v>
      </c>
      <c r="BS45" s="32">
        <v>0</v>
      </c>
      <c r="BT45" s="32">
        <v>0</v>
      </c>
      <c r="BU45" s="32">
        <v>0</v>
      </c>
      <c r="BV45" s="32">
        <v>1086205.057253568</v>
      </c>
      <c r="BW45" s="32">
        <v>10792461.307432812</v>
      </c>
      <c r="BX45" s="32">
        <v>0</v>
      </c>
      <c r="BY45" s="32">
        <v>0</v>
      </c>
      <c r="BZ45" s="32">
        <v>0</v>
      </c>
      <c r="CA45" s="32">
        <v>0</v>
      </c>
      <c r="CB45" s="32">
        <v>44114.510043954004</v>
      </c>
      <c r="CC45" s="32">
        <v>6716.9144326200003</v>
      </c>
      <c r="CD45" s="32">
        <v>2132386.700550498</v>
      </c>
      <c r="CE45" s="32">
        <v>283.15159139400004</v>
      </c>
      <c r="CF45" s="32">
        <v>94812.612022337998</v>
      </c>
      <c r="CG45" s="32">
        <v>0</v>
      </c>
      <c r="CH45" s="32">
        <v>0</v>
      </c>
      <c r="CI45" s="32">
        <v>2725472.4686177522</v>
      </c>
      <c r="CJ45" s="32">
        <v>0</v>
      </c>
      <c r="CK45" s="32">
        <v>148621.572291822</v>
      </c>
      <c r="CL45" s="32"/>
      <c r="CM45" s="46">
        <v>21803356.926162042</v>
      </c>
      <c r="CN45" s="32">
        <v>903212.94492836401</v>
      </c>
      <c r="CO45" s="32">
        <v>0</v>
      </c>
      <c r="CP45" s="32">
        <v>0</v>
      </c>
      <c r="CQ45" s="32">
        <v>367863.43700584804</v>
      </c>
      <c r="CR45" s="32">
        <v>0</v>
      </c>
      <c r="CS45" s="32">
        <v>199926.60907149001</v>
      </c>
      <c r="CT45" s="32">
        <v>0</v>
      </c>
      <c r="CU45" s="32">
        <v>9113666.9497004878</v>
      </c>
      <c r="CV45" s="32">
        <v>0</v>
      </c>
      <c r="CW45" s="32">
        <v>0</v>
      </c>
      <c r="CX45" s="32">
        <v>0</v>
      </c>
      <c r="CY45" s="32">
        <v>0</v>
      </c>
      <c r="CZ45" s="32">
        <v>0</v>
      </c>
      <c r="DA45" s="32"/>
      <c r="DB45" s="32">
        <v>0</v>
      </c>
      <c r="DC45" s="46">
        <v>10584669.94070619</v>
      </c>
      <c r="DD45" s="32">
        <v>824386.33530804608</v>
      </c>
      <c r="DE45" s="32">
        <v>186711.17515566602</v>
      </c>
      <c r="DF45" s="32">
        <v>0</v>
      </c>
      <c r="DG45" s="32">
        <v>0</v>
      </c>
      <c r="DH45" s="32">
        <v>0</v>
      </c>
      <c r="DI45" s="46">
        <v>1011097.510463712</v>
      </c>
      <c r="DJ45" s="32">
        <v>14723228.837377831</v>
      </c>
      <c r="DK45" s="32">
        <v>2819584.1852210341</v>
      </c>
      <c r="DL45" s="32">
        <v>0</v>
      </c>
      <c r="DM45" s="46">
        <v>17542813.022598866</v>
      </c>
      <c r="DN45" s="32">
        <v>0</v>
      </c>
      <c r="DO45" s="32">
        <v>0</v>
      </c>
      <c r="DP45" s="32">
        <v>0</v>
      </c>
      <c r="DQ45" s="32">
        <v>565443.57010919403</v>
      </c>
      <c r="DR45" s="32">
        <v>252547.09449996601</v>
      </c>
      <c r="DS45" s="32">
        <v>11110669.097422315</v>
      </c>
      <c r="DT45" s="32">
        <v>0</v>
      </c>
      <c r="DU45" s="32">
        <v>440356.59309310204</v>
      </c>
      <c r="DV45" s="32">
        <v>0</v>
      </c>
      <c r="DW45" s="32">
        <v>219751.02968330402</v>
      </c>
      <c r="DX45" s="32">
        <v>0</v>
      </c>
      <c r="DY45" s="32">
        <v>0</v>
      </c>
      <c r="DZ45" s="32">
        <v>0</v>
      </c>
      <c r="EA45" s="32">
        <v>0</v>
      </c>
      <c r="EB45" s="32">
        <v>0</v>
      </c>
      <c r="EC45" s="32">
        <v>0</v>
      </c>
      <c r="ED45" s="32">
        <v>0</v>
      </c>
      <c r="EE45" s="32"/>
      <c r="EF45" s="46">
        <v>12588767.384807881</v>
      </c>
      <c r="EG45" s="32">
        <v>0</v>
      </c>
      <c r="EH45" s="32">
        <v>0</v>
      </c>
      <c r="EI45" s="32">
        <v>0</v>
      </c>
      <c r="EJ45" s="32">
        <v>0</v>
      </c>
      <c r="EK45" s="32">
        <v>0</v>
      </c>
      <c r="EL45" s="32">
        <v>0</v>
      </c>
      <c r="EM45" s="32">
        <v>0</v>
      </c>
      <c r="EN45" s="32">
        <v>0</v>
      </c>
      <c r="EO45" s="32">
        <v>10458168.475471206</v>
      </c>
      <c r="EP45" s="32"/>
      <c r="EQ45" s="32">
        <v>0</v>
      </c>
      <c r="ER45" s="32">
        <v>0</v>
      </c>
      <c r="ES45" s="32">
        <v>0</v>
      </c>
      <c r="ET45" s="32">
        <v>0</v>
      </c>
      <c r="EU45" s="32"/>
      <c r="EV45" s="32">
        <v>32568253.489659552</v>
      </c>
      <c r="EW45" s="32">
        <v>0</v>
      </c>
      <c r="EX45" s="32">
        <v>0</v>
      </c>
      <c r="EY45" s="32">
        <v>0</v>
      </c>
      <c r="EZ45" s="32">
        <v>0</v>
      </c>
      <c r="FA45" s="32">
        <v>0</v>
      </c>
      <c r="FB45" s="32">
        <v>0</v>
      </c>
      <c r="FC45" s="32">
        <v>0</v>
      </c>
      <c r="FD45" s="32">
        <v>0</v>
      </c>
      <c r="FE45" s="32">
        <v>50789.523120000005</v>
      </c>
      <c r="FF45" s="32">
        <v>23877.42455679</v>
      </c>
      <c r="FG45" s="32">
        <v>0</v>
      </c>
      <c r="FH45" s="32">
        <v>0</v>
      </c>
      <c r="FI45" s="32">
        <v>0</v>
      </c>
      <c r="FJ45" s="32">
        <v>0</v>
      </c>
      <c r="FK45" s="32">
        <v>0</v>
      </c>
      <c r="FL45" s="32">
        <v>0</v>
      </c>
      <c r="FM45" s="32">
        <v>0</v>
      </c>
      <c r="FN45" s="32">
        <v>0</v>
      </c>
      <c r="FO45" s="32">
        <v>738046.68548020208</v>
      </c>
      <c r="FP45" s="32">
        <v>0</v>
      </c>
      <c r="FQ45" s="32">
        <v>0</v>
      </c>
      <c r="FR45" s="32">
        <v>0</v>
      </c>
      <c r="FS45" s="32">
        <v>0</v>
      </c>
      <c r="FT45" s="32">
        <v>0</v>
      </c>
      <c r="FU45" s="32">
        <v>0</v>
      </c>
      <c r="FV45" s="46">
        <v>43839135.598287754</v>
      </c>
      <c r="FW45" s="32">
        <v>0</v>
      </c>
      <c r="FX45" s="32">
        <v>248001.432180726</v>
      </c>
      <c r="FY45" s="32">
        <v>0</v>
      </c>
      <c r="FZ45" s="32">
        <v>0</v>
      </c>
      <c r="GA45" s="32">
        <v>16347.877754250001</v>
      </c>
      <c r="GB45" s="32">
        <v>46528.282130232001</v>
      </c>
      <c r="GC45" s="32">
        <v>0</v>
      </c>
      <c r="GD45" s="32">
        <v>566701.88054449204</v>
      </c>
      <c r="GE45" s="32">
        <v>0</v>
      </c>
      <c r="GF45" s="32">
        <v>0</v>
      </c>
      <c r="GG45" s="32">
        <v>0</v>
      </c>
      <c r="GH45" s="32">
        <v>0</v>
      </c>
      <c r="GI45" s="46">
        <v>877579.47260970005</v>
      </c>
      <c r="GJ45" s="32">
        <v>40661718.906877071</v>
      </c>
      <c r="GK45" s="32">
        <v>0</v>
      </c>
      <c r="GL45" s="32">
        <v>0</v>
      </c>
      <c r="GM45" s="32">
        <v>0</v>
      </c>
      <c r="GN45" s="32">
        <v>683097.50041667407</v>
      </c>
      <c r="GO45" s="32">
        <v>0</v>
      </c>
      <c r="GP45" s="32">
        <v>0</v>
      </c>
      <c r="GQ45" s="32">
        <v>0</v>
      </c>
      <c r="GR45" s="32">
        <v>14205838.504830547</v>
      </c>
      <c r="GS45" s="32">
        <v>0</v>
      </c>
      <c r="GT45" s="32">
        <v>0</v>
      </c>
      <c r="GU45" s="32">
        <v>0</v>
      </c>
      <c r="GV45" s="32">
        <v>0</v>
      </c>
      <c r="GW45" s="32">
        <v>3934673.2442729464</v>
      </c>
      <c r="GX45" s="32">
        <v>4978629.0367191425</v>
      </c>
      <c r="GY45" s="32">
        <v>0</v>
      </c>
      <c r="GZ45" s="32">
        <v>0</v>
      </c>
      <c r="HA45" s="32">
        <v>0</v>
      </c>
      <c r="HB45" s="32">
        <v>0</v>
      </c>
      <c r="HC45" s="32">
        <v>0</v>
      </c>
      <c r="HD45" s="46">
        <v>64463957.193116382</v>
      </c>
      <c r="HE45" s="32">
        <v>0</v>
      </c>
      <c r="HF45" s="32">
        <v>334702.95736080001</v>
      </c>
      <c r="HG45" s="32">
        <v>0</v>
      </c>
      <c r="HH45" s="32">
        <v>1110198.0279754561</v>
      </c>
      <c r="HI45" s="32">
        <v>0</v>
      </c>
      <c r="HJ45" s="32">
        <v>11908.873433562001</v>
      </c>
      <c r="HK45" s="32">
        <v>0</v>
      </c>
      <c r="HL45" s="32">
        <v>0</v>
      </c>
      <c r="HM45" s="32">
        <v>0</v>
      </c>
      <c r="HN45" s="32">
        <v>0</v>
      </c>
      <c r="HO45" s="32">
        <v>0</v>
      </c>
      <c r="HP45" s="32">
        <v>0</v>
      </c>
      <c r="HQ45" s="32">
        <v>0</v>
      </c>
      <c r="HR45" s="32">
        <v>0</v>
      </c>
      <c r="HS45" s="32">
        <v>0</v>
      </c>
      <c r="HT45" s="32">
        <v>0</v>
      </c>
      <c r="HU45" s="32">
        <v>0</v>
      </c>
      <c r="HV45" s="32">
        <v>0</v>
      </c>
      <c r="HW45" s="32">
        <v>0</v>
      </c>
      <c r="HX45" s="32">
        <v>0</v>
      </c>
      <c r="HY45" s="32">
        <v>0</v>
      </c>
      <c r="HZ45" s="32">
        <v>0</v>
      </c>
      <c r="IA45" s="32">
        <v>0</v>
      </c>
      <c r="IB45" s="32">
        <v>0</v>
      </c>
      <c r="IC45" s="32">
        <v>0</v>
      </c>
      <c r="ID45" s="32">
        <v>0</v>
      </c>
      <c r="IE45" s="32">
        <v>0</v>
      </c>
      <c r="IF45" s="32">
        <v>0</v>
      </c>
      <c r="IG45" s="32">
        <v>0</v>
      </c>
      <c r="IH45" s="32">
        <v>0</v>
      </c>
      <c r="II45" s="32">
        <v>0</v>
      </c>
      <c r="IJ45" s="32">
        <v>0</v>
      </c>
      <c r="IK45" s="32">
        <v>0</v>
      </c>
      <c r="IL45" s="32">
        <v>0</v>
      </c>
      <c r="IM45" s="32">
        <v>0</v>
      </c>
      <c r="IN45" s="46">
        <v>1456809.8587698182</v>
      </c>
    </row>
    <row r="46" spans="1:256">
      <c r="A46" s="54">
        <v>1965</v>
      </c>
      <c r="B46" s="46">
        <v>313518101.28007448</v>
      </c>
      <c r="D46" s="32">
        <v>20638717.608354259</v>
      </c>
      <c r="E46" s="32">
        <v>0</v>
      </c>
      <c r="F46" s="32">
        <v>0</v>
      </c>
      <c r="G46" s="32">
        <v>0</v>
      </c>
      <c r="H46" s="32">
        <v>0</v>
      </c>
      <c r="I46" s="32">
        <v>107144.30823587401</v>
      </c>
      <c r="J46" s="32"/>
      <c r="K46" s="32">
        <v>0</v>
      </c>
      <c r="L46" s="32">
        <v>0</v>
      </c>
      <c r="M46" s="46">
        <v>20745861.916590132</v>
      </c>
      <c r="N46" s="32">
        <v>1554233.052280524</v>
      </c>
      <c r="O46" s="32">
        <v>23796082.596037164</v>
      </c>
      <c r="P46" s="32">
        <v>7487249.2876856644</v>
      </c>
      <c r="Q46" s="32">
        <v>0</v>
      </c>
      <c r="R46" s="32">
        <v>0</v>
      </c>
      <c r="S46" s="32">
        <v>3436848.3057695641</v>
      </c>
      <c r="T46" s="32">
        <v>0</v>
      </c>
      <c r="U46" s="32">
        <v>0</v>
      </c>
      <c r="V46" s="32">
        <v>0</v>
      </c>
      <c r="W46" s="32">
        <v>4795324.5688267499</v>
      </c>
      <c r="X46" s="32">
        <v>0</v>
      </c>
      <c r="Y46" s="32">
        <v>0</v>
      </c>
      <c r="Z46" s="32">
        <v>326543.62047157204</v>
      </c>
      <c r="AA46" s="32">
        <v>0</v>
      </c>
      <c r="AB46" s="32">
        <v>0</v>
      </c>
      <c r="AC46" s="32"/>
      <c r="AD46" s="46">
        <v>41396281.431071237</v>
      </c>
      <c r="AE46" s="32">
        <v>0</v>
      </c>
      <c r="AF46" s="32">
        <v>0</v>
      </c>
      <c r="AG46" s="32">
        <v>1167215.616368046</v>
      </c>
      <c r="AH46" s="32">
        <v>0</v>
      </c>
      <c r="AI46" s="32">
        <v>0</v>
      </c>
      <c r="AJ46" s="32">
        <v>0</v>
      </c>
      <c r="AK46" s="32">
        <v>0</v>
      </c>
      <c r="AL46" s="32">
        <v>0</v>
      </c>
      <c r="AM46" s="32">
        <v>0</v>
      </c>
      <c r="AN46" s="32">
        <v>0</v>
      </c>
      <c r="AO46" s="32">
        <v>51406073.647748694</v>
      </c>
      <c r="AP46" s="32">
        <v>0</v>
      </c>
      <c r="AQ46" s="32">
        <v>0</v>
      </c>
      <c r="AR46" s="32">
        <v>0</v>
      </c>
      <c r="AS46" s="32">
        <v>0</v>
      </c>
      <c r="AT46" s="32">
        <v>0</v>
      </c>
      <c r="AU46" s="46">
        <v>52573289.264116742</v>
      </c>
      <c r="AV46" s="32">
        <v>0</v>
      </c>
      <c r="AW46" s="32">
        <v>0</v>
      </c>
      <c r="AX46" s="32">
        <v>11025299.527486062</v>
      </c>
      <c r="AY46" s="32">
        <v>0</v>
      </c>
      <c r="AZ46" s="32">
        <v>0</v>
      </c>
      <c r="BA46" s="32">
        <v>0</v>
      </c>
      <c r="BB46" s="32">
        <v>0</v>
      </c>
      <c r="BC46" s="32">
        <v>0</v>
      </c>
      <c r="BD46" s="32">
        <v>0</v>
      </c>
      <c r="BE46" s="32">
        <v>0</v>
      </c>
      <c r="BF46" s="32">
        <v>0</v>
      </c>
      <c r="BG46" s="32">
        <v>0</v>
      </c>
      <c r="BH46" s="32">
        <v>0</v>
      </c>
      <c r="BI46" s="32"/>
      <c r="BJ46" s="32">
        <v>0</v>
      </c>
      <c r="BK46" s="32">
        <v>0</v>
      </c>
      <c r="BL46" s="46">
        <v>11025299.527486062</v>
      </c>
      <c r="BM46" s="32">
        <v>84374.095283100003</v>
      </c>
      <c r="BN46" s="32">
        <v>857393.176645656</v>
      </c>
      <c r="BO46" s="32">
        <v>4875321.8769549839</v>
      </c>
      <c r="BP46" s="32">
        <v>0</v>
      </c>
      <c r="BQ46" s="32">
        <v>0</v>
      </c>
      <c r="BR46" s="32">
        <v>0</v>
      </c>
      <c r="BS46" s="32">
        <v>0</v>
      </c>
      <c r="BT46" s="32">
        <v>0</v>
      </c>
      <c r="BU46" s="32">
        <v>0</v>
      </c>
      <c r="BV46" s="32">
        <v>0</v>
      </c>
      <c r="BW46" s="32">
        <v>12846569.925212689</v>
      </c>
      <c r="BX46" s="32">
        <v>0</v>
      </c>
      <c r="BY46" s="32">
        <v>0</v>
      </c>
      <c r="BZ46" s="32">
        <v>0</v>
      </c>
      <c r="CA46" s="32">
        <v>0</v>
      </c>
      <c r="CB46" s="32">
        <v>48350.356272162004</v>
      </c>
      <c r="CC46" s="32">
        <v>9270.3577074780005</v>
      </c>
      <c r="CD46" s="32">
        <v>2430936.405616404</v>
      </c>
      <c r="CE46" s="32">
        <v>0</v>
      </c>
      <c r="CF46" s="32">
        <v>118867.79991004801</v>
      </c>
      <c r="CG46" s="32">
        <v>0</v>
      </c>
      <c r="CH46" s="32">
        <v>0</v>
      </c>
      <c r="CI46" s="32">
        <v>777117.79587834002</v>
      </c>
      <c r="CJ46" s="32">
        <v>0</v>
      </c>
      <c r="CK46" s="32">
        <v>450542.43195481802</v>
      </c>
      <c r="CL46" s="32"/>
      <c r="CM46" s="46">
        <v>22498744.221435674</v>
      </c>
      <c r="CN46" s="32">
        <v>992886.92694903607</v>
      </c>
      <c r="CO46" s="32">
        <v>0</v>
      </c>
      <c r="CP46" s="32">
        <v>0</v>
      </c>
      <c r="CQ46" s="32">
        <v>387808.48273507203</v>
      </c>
      <c r="CR46" s="32">
        <v>0</v>
      </c>
      <c r="CS46" s="32">
        <v>255357.02486658</v>
      </c>
      <c r="CT46" s="32">
        <v>0</v>
      </c>
      <c r="CU46" s="32">
        <v>10154777.259113885</v>
      </c>
      <c r="CV46" s="32">
        <v>0</v>
      </c>
      <c r="CW46" s="32">
        <v>0</v>
      </c>
      <c r="CX46" s="32">
        <v>0</v>
      </c>
      <c r="CY46" s="32">
        <v>0</v>
      </c>
      <c r="CZ46" s="32">
        <v>0</v>
      </c>
      <c r="DA46" s="32"/>
      <c r="DB46" s="32">
        <v>0</v>
      </c>
      <c r="DC46" s="46">
        <v>11790829.693664573</v>
      </c>
      <c r="DD46" s="32">
        <v>933357.79663816199</v>
      </c>
      <c r="DE46" s="32">
        <v>229769.26311872402</v>
      </c>
      <c r="DF46" s="32">
        <v>0</v>
      </c>
      <c r="DG46" s="32">
        <v>0</v>
      </c>
      <c r="DH46" s="32">
        <v>0</v>
      </c>
      <c r="DI46" s="46">
        <v>1163127.059756886</v>
      </c>
      <c r="DJ46" s="32">
        <v>15264769.588168675</v>
      </c>
      <c r="DK46" s="32">
        <v>3006842.6174883181</v>
      </c>
      <c r="DL46" s="32">
        <v>0</v>
      </c>
      <c r="DM46" s="46">
        <v>18271612.205656994</v>
      </c>
      <c r="DN46" s="32">
        <v>0</v>
      </c>
      <c r="DO46" s="32">
        <v>0</v>
      </c>
      <c r="DP46" s="32">
        <v>0</v>
      </c>
      <c r="DQ46" s="32">
        <v>673411.93835769</v>
      </c>
      <c r="DR46" s="32">
        <v>343899.670259754</v>
      </c>
      <c r="DS46" s="32">
        <v>11360735.123717869</v>
      </c>
      <c r="DT46" s="32">
        <v>0</v>
      </c>
      <c r="DU46" s="32">
        <v>539076.18918144598</v>
      </c>
      <c r="DV46" s="32">
        <v>0</v>
      </c>
      <c r="DW46" s="32">
        <v>285265.70529387001</v>
      </c>
      <c r="DX46" s="32">
        <v>0</v>
      </c>
      <c r="DY46" s="32">
        <v>0</v>
      </c>
      <c r="DZ46" s="32">
        <v>0</v>
      </c>
      <c r="EA46" s="32">
        <v>0</v>
      </c>
      <c r="EB46" s="32">
        <v>0</v>
      </c>
      <c r="EC46" s="32">
        <v>0</v>
      </c>
      <c r="ED46" s="32">
        <v>0</v>
      </c>
      <c r="EE46" s="32"/>
      <c r="EF46" s="46">
        <v>13202388.626810627</v>
      </c>
      <c r="EG46" s="32">
        <v>0</v>
      </c>
      <c r="EH46" s="32">
        <v>0</v>
      </c>
      <c r="EI46" s="32">
        <v>0</v>
      </c>
      <c r="EJ46" s="32">
        <v>0</v>
      </c>
      <c r="EK46" s="32">
        <v>0</v>
      </c>
      <c r="EL46" s="32">
        <v>0</v>
      </c>
      <c r="EM46" s="32">
        <v>0</v>
      </c>
      <c r="EN46" s="32">
        <v>0</v>
      </c>
      <c r="EO46" s="32">
        <v>11366000.727527335</v>
      </c>
      <c r="EP46" s="32"/>
      <c r="EQ46" s="32">
        <v>0</v>
      </c>
      <c r="ER46" s="32">
        <v>0</v>
      </c>
      <c r="ES46" s="32">
        <v>0</v>
      </c>
      <c r="ET46" s="32">
        <v>0</v>
      </c>
      <c r="EU46" s="32"/>
      <c r="EV46" s="32">
        <v>34620942.540268227</v>
      </c>
      <c r="EW46" s="32">
        <v>0</v>
      </c>
      <c r="EX46" s="32">
        <v>0</v>
      </c>
      <c r="EY46" s="32">
        <v>0</v>
      </c>
      <c r="EZ46" s="32">
        <v>0</v>
      </c>
      <c r="FA46" s="32">
        <v>0</v>
      </c>
      <c r="FB46" s="32">
        <v>0</v>
      </c>
      <c r="FC46" s="32">
        <v>0</v>
      </c>
      <c r="FD46" s="32">
        <v>0</v>
      </c>
      <c r="FE46" s="32">
        <v>50789.523120000005</v>
      </c>
      <c r="FF46" s="32">
        <v>31448.872715904003</v>
      </c>
      <c r="FG46" s="32">
        <v>0</v>
      </c>
      <c r="FH46" s="32">
        <v>0</v>
      </c>
      <c r="FI46" s="32">
        <v>0</v>
      </c>
      <c r="FJ46" s="32">
        <v>0</v>
      </c>
      <c r="FK46" s="32">
        <v>0</v>
      </c>
      <c r="FL46" s="32">
        <v>0</v>
      </c>
      <c r="FM46" s="32">
        <v>0</v>
      </c>
      <c r="FN46" s="32">
        <v>0</v>
      </c>
      <c r="FO46" s="32">
        <v>1159733.0498743921</v>
      </c>
      <c r="FP46" s="32">
        <v>0</v>
      </c>
      <c r="FQ46" s="32">
        <v>0</v>
      </c>
      <c r="FR46" s="32">
        <v>0</v>
      </c>
      <c r="FS46" s="32">
        <v>0</v>
      </c>
      <c r="FT46" s="32">
        <v>0</v>
      </c>
      <c r="FU46" s="32">
        <v>0</v>
      </c>
      <c r="FV46" s="46">
        <v>47228914.713505864</v>
      </c>
      <c r="FW46" s="32">
        <v>0</v>
      </c>
      <c r="FX46" s="32">
        <v>391065.36090514204</v>
      </c>
      <c r="FY46" s="32">
        <v>0</v>
      </c>
      <c r="FZ46" s="32">
        <v>0</v>
      </c>
      <c r="GA46" s="32">
        <v>17563.017094896</v>
      </c>
      <c r="GB46" s="32">
        <v>54320.664714917999</v>
      </c>
      <c r="GC46" s="32">
        <v>0</v>
      </c>
      <c r="GD46" s="32">
        <v>643466.43552613806</v>
      </c>
      <c r="GE46" s="32">
        <v>0</v>
      </c>
      <c r="GF46" s="32">
        <v>0</v>
      </c>
      <c r="GG46" s="32">
        <v>0</v>
      </c>
      <c r="GH46" s="32">
        <v>0</v>
      </c>
      <c r="GI46" s="46">
        <v>1106415.4782410942</v>
      </c>
      <c r="GJ46" s="32">
        <v>44469803.073987648</v>
      </c>
      <c r="GK46" s="32">
        <v>0</v>
      </c>
      <c r="GL46" s="32">
        <v>0</v>
      </c>
      <c r="GM46" s="32">
        <v>0</v>
      </c>
      <c r="GN46" s="32">
        <v>1058472.7078919699</v>
      </c>
      <c r="GO46" s="32">
        <v>0</v>
      </c>
      <c r="GP46" s="32">
        <v>0</v>
      </c>
      <c r="GQ46" s="32">
        <v>0</v>
      </c>
      <c r="GR46" s="32">
        <v>15855230.807628702</v>
      </c>
      <c r="GS46" s="32">
        <v>0</v>
      </c>
      <c r="GT46" s="32">
        <v>0</v>
      </c>
      <c r="GU46" s="32">
        <v>0</v>
      </c>
      <c r="GV46" s="32">
        <v>0</v>
      </c>
      <c r="GW46" s="32">
        <v>4535779.9477789262</v>
      </c>
      <c r="GX46" s="32">
        <v>4966138.6232458558</v>
      </c>
      <c r="GY46" s="32">
        <v>0</v>
      </c>
      <c r="GZ46" s="32">
        <v>0</v>
      </c>
      <c r="HA46" s="32">
        <v>0</v>
      </c>
      <c r="HB46" s="32">
        <v>0</v>
      </c>
      <c r="HC46" s="32">
        <v>0</v>
      </c>
      <c r="HD46" s="46">
        <v>70885425.1605331</v>
      </c>
      <c r="HE46" s="32">
        <v>0</v>
      </c>
      <c r="HF46" s="32">
        <v>378116.57198569801</v>
      </c>
      <c r="HG46" s="32">
        <v>0</v>
      </c>
      <c r="HH46" s="32">
        <v>1237074.06594345</v>
      </c>
      <c r="HI46" s="32">
        <v>0</v>
      </c>
      <c r="HJ46" s="32">
        <v>14721.343276332</v>
      </c>
      <c r="HK46" s="32">
        <v>0</v>
      </c>
      <c r="HL46" s="32">
        <v>0</v>
      </c>
      <c r="HM46" s="32">
        <v>0</v>
      </c>
      <c r="HN46" s="32">
        <v>0</v>
      </c>
      <c r="HO46" s="32">
        <v>0</v>
      </c>
      <c r="HP46" s="32">
        <v>0</v>
      </c>
      <c r="HQ46" s="32">
        <v>0</v>
      </c>
      <c r="HR46" s="32">
        <v>0</v>
      </c>
      <c r="HS46" s="32">
        <v>0</v>
      </c>
      <c r="HT46" s="32">
        <v>0</v>
      </c>
      <c r="HU46" s="32">
        <v>0</v>
      </c>
      <c r="HV46" s="32">
        <v>0</v>
      </c>
      <c r="HW46" s="32">
        <v>0</v>
      </c>
      <c r="HX46" s="32">
        <v>0</v>
      </c>
      <c r="HY46" s="32">
        <v>0</v>
      </c>
      <c r="HZ46" s="32">
        <v>0</v>
      </c>
      <c r="IA46" s="32">
        <v>0</v>
      </c>
      <c r="IB46" s="32">
        <v>0</v>
      </c>
      <c r="IC46" s="32">
        <v>0</v>
      </c>
      <c r="ID46" s="32">
        <v>0</v>
      </c>
      <c r="IE46" s="32">
        <v>0</v>
      </c>
      <c r="IF46" s="32">
        <v>0</v>
      </c>
      <c r="IG46" s="32">
        <v>0</v>
      </c>
      <c r="IH46" s="32">
        <v>0</v>
      </c>
      <c r="II46" s="32">
        <v>0</v>
      </c>
      <c r="IJ46" s="32">
        <v>0</v>
      </c>
      <c r="IK46" s="32">
        <v>0</v>
      </c>
      <c r="IL46" s="32">
        <v>0</v>
      </c>
      <c r="IM46" s="32">
        <v>0</v>
      </c>
      <c r="IN46" s="46">
        <v>1629911.9812054799</v>
      </c>
    </row>
    <row r="47" spans="1:256">
      <c r="A47" s="54">
        <v>1966</v>
      </c>
      <c r="B47" s="46">
        <v>336412170.83366698</v>
      </c>
      <c r="D47" s="32">
        <v>25158920.409392282</v>
      </c>
      <c r="E47" s="32">
        <v>0</v>
      </c>
      <c r="F47" s="32">
        <v>0</v>
      </c>
      <c r="G47" s="32">
        <v>0</v>
      </c>
      <c r="H47" s="32">
        <v>0</v>
      </c>
      <c r="I47" s="32">
        <v>106198.35336776401</v>
      </c>
      <c r="J47" s="32"/>
      <c r="K47" s="32">
        <v>0</v>
      </c>
      <c r="L47" s="32">
        <v>0</v>
      </c>
      <c r="M47" s="46">
        <v>25265118.762760047</v>
      </c>
      <c r="N47" s="32">
        <v>1647295.9652313781</v>
      </c>
      <c r="O47" s="32">
        <v>24718057.190806057</v>
      </c>
      <c r="P47" s="32">
        <v>8634973.1548183318</v>
      </c>
      <c r="Q47" s="32">
        <v>0</v>
      </c>
      <c r="R47" s="32">
        <v>0</v>
      </c>
      <c r="S47" s="32">
        <v>4272181.0530480482</v>
      </c>
      <c r="T47" s="32">
        <v>0</v>
      </c>
      <c r="U47" s="32">
        <v>0</v>
      </c>
      <c r="V47" s="32">
        <v>0</v>
      </c>
      <c r="W47" s="32">
        <v>4647769.5765204486</v>
      </c>
      <c r="X47" s="32">
        <v>0</v>
      </c>
      <c r="Y47" s="32">
        <v>0</v>
      </c>
      <c r="Z47" s="32">
        <v>313899.56869084801</v>
      </c>
      <c r="AA47" s="32">
        <v>0</v>
      </c>
      <c r="AB47" s="32">
        <v>0</v>
      </c>
      <c r="AC47" s="32"/>
      <c r="AD47" s="46">
        <v>44234176.509115122</v>
      </c>
      <c r="AE47" s="32">
        <v>0</v>
      </c>
      <c r="AF47" s="32">
        <v>0</v>
      </c>
      <c r="AG47" s="32">
        <v>693155.09573251207</v>
      </c>
      <c r="AH47" s="32">
        <v>0</v>
      </c>
      <c r="AI47" s="32">
        <v>0</v>
      </c>
      <c r="AJ47" s="32">
        <v>0</v>
      </c>
      <c r="AK47" s="32">
        <v>0</v>
      </c>
      <c r="AL47" s="32">
        <v>0</v>
      </c>
      <c r="AM47" s="32">
        <v>0</v>
      </c>
      <c r="AN47" s="32">
        <v>0</v>
      </c>
      <c r="AO47" s="32">
        <v>57131853.391967297</v>
      </c>
      <c r="AP47" s="32">
        <v>0</v>
      </c>
      <c r="AQ47" s="32">
        <v>0</v>
      </c>
      <c r="AR47" s="32">
        <v>0</v>
      </c>
      <c r="AS47" s="32">
        <v>0</v>
      </c>
      <c r="AT47" s="32">
        <v>0</v>
      </c>
      <c r="AU47" s="46">
        <v>57825008.487699807</v>
      </c>
      <c r="AV47" s="32">
        <v>0</v>
      </c>
      <c r="AW47" s="32">
        <v>0</v>
      </c>
      <c r="AX47" s="32">
        <v>13062651.411850572</v>
      </c>
      <c r="AY47" s="32">
        <v>0</v>
      </c>
      <c r="AZ47" s="32">
        <v>0</v>
      </c>
      <c r="BA47" s="32">
        <v>0</v>
      </c>
      <c r="BB47" s="32">
        <v>0</v>
      </c>
      <c r="BC47" s="32">
        <v>0</v>
      </c>
      <c r="BD47" s="32">
        <v>34602.902101656</v>
      </c>
      <c r="BE47" s="32">
        <v>0</v>
      </c>
      <c r="BF47" s="32">
        <v>0</v>
      </c>
      <c r="BG47" s="32">
        <v>0</v>
      </c>
      <c r="BH47" s="32">
        <v>0</v>
      </c>
      <c r="BI47" s="32"/>
      <c r="BJ47" s="32">
        <v>0</v>
      </c>
      <c r="BK47" s="32">
        <v>0</v>
      </c>
      <c r="BL47" s="46">
        <v>13097254.313952228</v>
      </c>
      <c r="BM47" s="32">
        <v>92275.675342494011</v>
      </c>
      <c r="BN47" s="32">
        <v>983977.17485571001</v>
      </c>
      <c r="BO47" s="32">
        <v>5056584.6060179519</v>
      </c>
      <c r="BP47" s="32">
        <v>0</v>
      </c>
      <c r="BQ47" s="32">
        <v>0</v>
      </c>
      <c r="BR47" s="32">
        <v>0</v>
      </c>
      <c r="BS47" s="32">
        <v>0</v>
      </c>
      <c r="BT47" s="32">
        <v>0</v>
      </c>
      <c r="BU47" s="32">
        <v>0</v>
      </c>
      <c r="BV47" s="32">
        <v>0</v>
      </c>
      <c r="BW47" s="32">
        <v>11111418.242888335</v>
      </c>
      <c r="BX47" s="32">
        <v>0</v>
      </c>
      <c r="BY47" s="32">
        <v>0</v>
      </c>
      <c r="BZ47" s="32">
        <v>0</v>
      </c>
      <c r="CA47" s="32">
        <v>0</v>
      </c>
      <c r="CB47" s="32">
        <v>56277.331093116001</v>
      </c>
      <c r="CC47" s="32">
        <v>6898.4869777740005</v>
      </c>
      <c r="CD47" s="32">
        <v>2639004.57524403</v>
      </c>
      <c r="CE47" s="32">
        <v>0</v>
      </c>
      <c r="CF47" s="32">
        <v>134486.84800752602</v>
      </c>
      <c r="CG47" s="32">
        <v>0</v>
      </c>
      <c r="CH47" s="32">
        <v>0</v>
      </c>
      <c r="CI47" s="32">
        <v>2698193.4157500002</v>
      </c>
      <c r="CJ47" s="32">
        <v>0</v>
      </c>
      <c r="CK47" s="32">
        <v>0</v>
      </c>
      <c r="CL47" s="32"/>
      <c r="CM47" s="46">
        <v>22779116.356176943</v>
      </c>
      <c r="CN47" s="32">
        <v>1023558.719961204</v>
      </c>
      <c r="CO47" s="32">
        <v>0</v>
      </c>
      <c r="CP47" s="32">
        <v>0</v>
      </c>
      <c r="CQ47" s="32">
        <v>395797.67472184799</v>
      </c>
      <c r="CR47" s="32">
        <v>0</v>
      </c>
      <c r="CS47" s="32">
        <v>264241.38219834602</v>
      </c>
      <c r="CT47" s="32">
        <v>0</v>
      </c>
      <c r="CU47" s="32">
        <v>10292231.485009698</v>
      </c>
      <c r="CV47" s="32">
        <v>0</v>
      </c>
      <c r="CW47" s="32">
        <v>0</v>
      </c>
      <c r="CX47" s="32">
        <v>0</v>
      </c>
      <c r="CY47" s="32">
        <v>0</v>
      </c>
      <c r="CZ47" s="32">
        <v>0</v>
      </c>
      <c r="DA47" s="32"/>
      <c r="DB47" s="32">
        <v>0</v>
      </c>
      <c r="DC47" s="46">
        <v>11975829.261891097</v>
      </c>
      <c r="DD47" s="32">
        <v>993196.74304006808</v>
      </c>
      <c r="DE47" s="32">
        <v>255052.28772786001</v>
      </c>
      <c r="DF47" s="32">
        <v>0</v>
      </c>
      <c r="DG47" s="32">
        <v>0</v>
      </c>
      <c r="DH47" s="32">
        <v>0</v>
      </c>
      <c r="DI47" s="46">
        <v>1248249.0307679281</v>
      </c>
      <c r="DJ47" s="32">
        <v>14541394.726179762</v>
      </c>
      <c r="DK47" s="32">
        <v>3198286.10646069</v>
      </c>
      <c r="DL47" s="32">
        <v>0</v>
      </c>
      <c r="DM47" s="46">
        <v>17739680.83264045</v>
      </c>
      <c r="DN47" s="32">
        <v>0</v>
      </c>
      <c r="DO47" s="32">
        <v>0</v>
      </c>
      <c r="DP47" s="32">
        <v>0</v>
      </c>
      <c r="DQ47" s="32">
        <v>729046.78198333806</v>
      </c>
      <c r="DR47" s="32">
        <v>324223.80900306604</v>
      </c>
      <c r="DS47" s="32">
        <v>12925457.482260751</v>
      </c>
      <c r="DT47" s="32">
        <v>0</v>
      </c>
      <c r="DU47" s="32">
        <v>538940.3272071</v>
      </c>
      <c r="DV47" s="32">
        <v>0</v>
      </c>
      <c r="DW47" s="32">
        <v>293742.47670259804</v>
      </c>
      <c r="DX47" s="32">
        <v>0</v>
      </c>
      <c r="DY47" s="32">
        <v>0</v>
      </c>
      <c r="DZ47" s="32">
        <v>0</v>
      </c>
      <c r="EA47" s="32">
        <v>0</v>
      </c>
      <c r="EB47" s="32">
        <v>0</v>
      </c>
      <c r="EC47" s="32">
        <v>0</v>
      </c>
      <c r="ED47" s="32">
        <v>0</v>
      </c>
      <c r="EE47" s="32"/>
      <c r="EF47" s="46">
        <v>14811410.877156854</v>
      </c>
      <c r="EG47" s="32">
        <v>0</v>
      </c>
      <c r="EH47" s="32">
        <v>0</v>
      </c>
      <c r="EI47" s="32">
        <v>0</v>
      </c>
      <c r="EJ47" s="32">
        <v>0</v>
      </c>
      <c r="EK47" s="32">
        <v>0</v>
      </c>
      <c r="EL47" s="32">
        <v>0</v>
      </c>
      <c r="EM47" s="32">
        <v>0</v>
      </c>
      <c r="EN47" s="32">
        <v>0</v>
      </c>
      <c r="EO47" s="32">
        <v>11594264.081285551</v>
      </c>
      <c r="EP47" s="32"/>
      <c r="EQ47" s="32">
        <v>0</v>
      </c>
      <c r="ER47" s="32">
        <v>0</v>
      </c>
      <c r="ES47" s="32">
        <v>0</v>
      </c>
      <c r="ET47" s="32">
        <v>0</v>
      </c>
      <c r="EU47" s="32"/>
      <c r="EV47" s="32">
        <v>34251479.233284101</v>
      </c>
      <c r="EW47" s="32">
        <v>0</v>
      </c>
      <c r="EX47" s="32">
        <v>0</v>
      </c>
      <c r="EY47" s="32">
        <v>0</v>
      </c>
      <c r="EZ47" s="32">
        <v>0</v>
      </c>
      <c r="FA47" s="32">
        <v>0</v>
      </c>
      <c r="FB47" s="32">
        <v>0</v>
      </c>
      <c r="FC47" s="32">
        <v>0</v>
      </c>
      <c r="FD47" s="32">
        <v>0</v>
      </c>
      <c r="FE47" s="32">
        <v>50789.523120000005</v>
      </c>
      <c r="FF47" s="32">
        <v>32143.419444570001</v>
      </c>
      <c r="FG47" s="32">
        <v>0</v>
      </c>
      <c r="FH47" s="32">
        <v>0</v>
      </c>
      <c r="FI47" s="32">
        <v>0</v>
      </c>
      <c r="FJ47" s="32">
        <v>0</v>
      </c>
      <c r="FK47" s="32">
        <v>0</v>
      </c>
      <c r="FL47" s="32">
        <v>0</v>
      </c>
      <c r="FM47" s="32">
        <v>0</v>
      </c>
      <c r="FN47" s="32">
        <v>0</v>
      </c>
      <c r="FO47" s="32">
        <v>1277766.6318671941</v>
      </c>
      <c r="FP47" s="32">
        <v>0</v>
      </c>
      <c r="FQ47" s="32">
        <v>0</v>
      </c>
      <c r="FR47" s="32">
        <v>0</v>
      </c>
      <c r="FS47" s="32">
        <v>0</v>
      </c>
      <c r="FT47" s="32">
        <v>0</v>
      </c>
      <c r="FU47" s="32">
        <v>0</v>
      </c>
      <c r="FV47" s="46">
        <v>47206442.889001414</v>
      </c>
      <c r="FW47" s="32">
        <v>0</v>
      </c>
      <c r="FX47" s="32">
        <v>520414.84864908003</v>
      </c>
      <c r="FY47" s="32">
        <v>0</v>
      </c>
      <c r="FZ47" s="32">
        <v>0</v>
      </c>
      <c r="GA47" s="32">
        <v>20324.697414546001</v>
      </c>
      <c r="GB47" s="32">
        <v>59000.919270426006</v>
      </c>
      <c r="GC47" s="32">
        <v>0</v>
      </c>
      <c r="GD47" s="32">
        <v>675223.85459499608</v>
      </c>
      <c r="GE47" s="32">
        <v>0</v>
      </c>
      <c r="GF47" s="32">
        <v>0</v>
      </c>
      <c r="GG47" s="32">
        <v>0</v>
      </c>
      <c r="GH47" s="32">
        <v>0</v>
      </c>
      <c r="GI47" s="46">
        <v>1274964.3199290482</v>
      </c>
      <c r="GJ47" s="32">
        <v>50635484.845067434</v>
      </c>
      <c r="GK47" s="32">
        <v>0</v>
      </c>
      <c r="GL47" s="32">
        <v>0</v>
      </c>
      <c r="GM47" s="32">
        <v>0</v>
      </c>
      <c r="GN47" s="32">
        <v>969823.40450024407</v>
      </c>
      <c r="GO47" s="32">
        <v>0</v>
      </c>
      <c r="GP47" s="32">
        <v>0</v>
      </c>
      <c r="GQ47" s="32">
        <v>0</v>
      </c>
      <c r="GR47" s="32">
        <v>16929295.899118513</v>
      </c>
      <c r="GS47" s="32">
        <v>0</v>
      </c>
      <c r="GT47" s="32">
        <v>0</v>
      </c>
      <c r="GU47" s="32">
        <v>0</v>
      </c>
      <c r="GV47" s="32">
        <v>0</v>
      </c>
      <c r="GW47" s="32">
        <v>4176328.525539828</v>
      </c>
      <c r="GX47" s="32">
        <v>4766910.3701172657</v>
      </c>
      <c r="GY47" s="32">
        <v>0</v>
      </c>
      <c r="GZ47" s="32">
        <v>0</v>
      </c>
      <c r="HA47" s="32">
        <v>0</v>
      </c>
      <c r="HB47" s="32">
        <v>0</v>
      </c>
      <c r="HC47" s="32">
        <v>0</v>
      </c>
      <c r="HD47" s="46">
        <v>77477843.044343293</v>
      </c>
      <c r="HE47" s="32">
        <v>0</v>
      </c>
      <c r="HF47" s="32">
        <v>224047.82333925602</v>
      </c>
      <c r="HG47" s="32">
        <v>0</v>
      </c>
      <c r="HH47" s="32">
        <v>1238441.5738534559</v>
      </c>
      <c r="HI47" s="32">
        <v>0</v>
      </c>
      <c r="HJ47" s="32">
        <v>14586.751040064</v>
      </c>
      <c r="HK47" s="32">
        <v>0</v>
      </c>
      <c r="HL47" s="32">
        <v>0</v>
      </c>
      <c r="HM47" s="32">
        <v>0</v>
      </c>
      <c r="HN47" s="32">
        <v>0</v>
      </c>
      <c r="HO47" s="32">
        <v>0</v>
      </c>
      <c r="HP47" s="32">
        <v>0</v>
      </c>
      <c r="HQ47" s="32">
        <v>0</v>
      </c>
      <c r="HR47" s="32">
        <v>0</v>
      </c>
      <c r="HS47" s="32">
        <v>0</v>
      </c>
      <c r="HT47" s="32">
        <v>0</v>
      </c>
      <c r="HU47" s="32">
        <v>0</v>
      </c>
      <c r="HV47" s="32">
        <v>0</v>
      </c>
      <c r="HW47" s="32">
        <v>0</v>
      </c>
      <c r="HX47" s="32">
        <v>0</v>
      </c>
      <c r="HY47" s="32">
        <v>0</v>
      </c>
      <c r="HZ47" s="32">
        <v>0</v>
      </c>
      <c r="IA47" s="32">
        <v>0</v>
      </c>
      <c r="IB47" s="32">
        <v>0</v>
      </c>
      <c r="IC47" s="32">
        <v>0</v>
      </c>
      <c r="ID47" s="32">
        <v>0</v>
      </c>
      <c r="IE47" s="32">
        <v>0</v>
      </c>
      <c r="IF47" s="32">
        <v>0</v>
      </c>
      <c r="IG47" s="32">
        <v>0</v>
      </c>
      <c r="IH47" s="32">
        <v>0</v>
      </c>
      <c r="II47" s="32">
        <v>0</v>
      </c>
      <c r="IJ47" s="32">
        <v>0</v>
      </c>
      <c r="IK47" s="32">
        <v>0</v>
      </c>
      <c r="IL47" s="32">
        <v>0</v>
      </c>
      <c r="IM47" s="32">
        <v>0</v>
      </c>
      <c r="IN47" s="46">
        <v>1477076.148232776</v>
      </c>
    </row>
    <row r="48" spans="1:256">
      <c r="A48" s="54">
        <v>1967</v>
      </c>
      <c r="B48" s="46">
        <v>380310373.3776052</v>
      </c>
      <c r="D48" s="32">
        <v>29200233.875884134</v>
      </c>
      <c r="E48" s="32">
        <v>0</v>
      </c>
      <c r="F48" s="32">
        <v>0</v>
      </c>
      <c r="G48" s="32">
        <v>0</v>
      </c>
      <c r="H48" s="32">
        <v>0</v>
      </c>
      <c r="I48" s="32">
        <v>113785.03838381401</v>
      </c>
      <c r="J48" s="32"/>
      <c r="K48" s="32">
        <v>0</v>
      </c>
      <c r="L48" s="32">
        <v>0</v>
      </c>
      <c r="M48" s="46">
        <v>29314018.91426795</v>
      </c>
      <c r="N48" s="32">
        <v>1856504.359653048</v>
      </c>
      <c r="O48" s="32">
        <v>25838992.123969082</v>
      </c>
      <c r="P48" s="32">
        <v>13137682.774355749</v>
      </c>
      <c r="Q48" s="32">
        <v>0</v>
      </c>
      <c r="R48" s="32">
        <v>0</v>
      </c>
      <c r="S48" s="32">
        <v>4694800.6749295685</v>
      </c>
      <c r="T48" s="32">
        <v>0</v>
      </c>
      <c r="U48" s="32">
        <v>0</v>
      </c>
      <c r="V48" s="32">
        <v>0</v>
      </c>
      <c r="W48" s="32">
        <v>5866527.6706887484</v>
      </c>
      <c r="X48" s="32">
        <v>0</v>
      </c>
      <c r="Y48" s="32">
        <v>0</v>
      </c>
      <c r="Z48" s="32">
        <v>277609.18468353001</v>
      </c>
      <c r="AA48" s="32">
        <v>0</v>
      </c>
      <c r="AB48" s="32">
        <v>0</v>
      </c>
      <c r="AC48" s="32"/>
      <c r="AD48" s="46">
        <v>51672116.788279727</v>
      </c>
      <c r="AE48" s="32">
        <v>0</v>
      </c>
      <c r="AF48" s="32">
        <v>0</v>
      </c>
      <c r="AG48" s="32">
        <v>0</v>
      </c>
      <c r="AH48" s="32">
        <v>0</v>
      </c>
      <c r="AI48" s="32">
        <v>0</v>
      </c>
      <c r="AJ48" s="32">
        <v>0</v>
      </c>
      <c r="AK48" s="32">
        <v>0</v>
      </c>
      <c r="AL48" s="32">
        <v>0</v>
      </c>
      <c r="AM48" s="32">
        <v>0</v>
      </c>
      <c r="AN48" s="32">
        <v>0</v>
      </c>
      <c r="AO48" s="32">
        <v>59468165.106796913</v>
      </c>
      <c r="AP48" s="32">
        <v>0</v>
      </c>
      <c r="AQ48" s="32">
        <v>0</v>
      </c>
      <c r="AR48" s="32">
        <v>0</v>
      </c>
      <c r="AS48" s="32">
        <v>0</v>
      </c>
      <c r="AT48" s="32">
        <v>0</v>
      </c>
      <c r="AU48" s="46">
        <v>59468165.106796913</v>
      </c>
      <c r="AV48" s="32">
        <v>0</v>
      </c>
      <c r="AW48" s="32">
        <v>0</v>
      </c>
      <c r="AX48" s="32">
        <v>12807821.328286363</v>
      </c>
      <c r="AY48" s="32">
        <v>0</v>
      </c>
      <c r="AZ48" s="32">
        <v>0</v>
      </c>
      <c r="BA48" s="32">
        <v>0</v>
      </c>
      <c r="BB48" s="32">
        <v>0</v>
      </c>
      <c r="BC48" s="32">
        <v>0</v>
      </c>
      <c r="BD48" s="32">
        <v>1448863.8378776941</v>
      </c>
      <c r="BE48" s="32">
        <v>0</v>
      </c>
      <c r="BF48" s="32">
        <v>0</v>
      </c>
      <c r="BG48" s="32">
        <v>0</v>
      </c>
      <c r="BH48" s="32">
        <v>0</v>
      </c>
      <c r="BI48" s="32"/>
      <c r="BJ48" s="32">
        <v>0</v>
      </c>
      <c r="BK48" s="32">
        <v>0</v>
      </c>
      <c r="BL48" s="46">
        <v>14256685.166164057</v>
      </c>
      <c r="BM48" s="32">
        <v>93714.288584868002</v>
      </c>
      <c r="BN48" s="32">
        <v>1566903.7685608862</v>
      </c>
      <c r="BO48" s="32">
        <v>5328190.4690686986</v>
      </c>
      <c r="BP48" s="32">
        <v>0</v>
      </c>
      <c r="BQ48" s="32">
        <v>0</v>
      </c>
      <c r="BR48" s="32">
        <v>0</v>
      </c>
      <c r="BS48" s="32">
        <v>0</v>
      </c>
      <c r="BT48" s="32">
        <v>0</v>
      </c>
      <c r="BU48" s="32">
        <v>0</v>
      </c>
      <c r="BV48" s="32">
        <v>0</v>
      </c>
      <c r="BW48" s="32">
        <v>12150499.510853088</v>
      </c>
      <c r="BX48" s="32">
        <v>0</v>
      </c>
      <c r="BY48" s="32">
        <v>0</v>
      </c>
      <c r="BZ48" s="32">
        <v>0</v>
      </c>
      <c r="CA48" s="32">
        <v>0</v>
      </c>
      <c r="CB48" s="32">
        <v>54593.658401688001</v>
      </c>
      <c r="CC48" s="32">
        <v>10875.30663807</v>
      </c>
      <c r="CD48" s="32">
        <v>2730029.558579694</v>
      </c>
      <c r="CE48" s="32">
        <v>0</v>
      </c>
      <c r="CF48" s="32">
        <v>132447.648654258</v>
      </c>
      <c r="CG48" s="32">
        <v>0</v>
      </c>
      <c r="CH48" s="32">
        <v>0</v>
      </c>
      <c r="CI48" s="32">
        <v>1644310.8110100001</v>
      </c>
      <c r="CJ48" s="32">
        <v>0</v>
      </c>
      <c r="CK48" s="32">
        <v>584079.51588000008</v>
      </c>
      <c r="CL48" s="32"/>
      <c r="CM48" s="46">
        <v>24295644.53623125</v>
      </c>
      <c r="CN48" s="32">
        <v>1082762.7973241101</v>
      </c>
      <c r="CO48" s="32">
        <v>0</v>
      </c>
      <c r="CP48" s="32">
        <v>0</v>
      </c>
      <c r="CQ48" s="32">
        <v>445413.959857776</v>
      </c>
      <c r="CR48" s="32">
        <v>0</v>
      </c>
      <c r="CS48" s="32">
        <v>306253.20598513202</v>
      </c>
      <c r="CT48" s="32">
        <v>0</v>
      </c>
      <c r="CU48" s="32">
        <v>12266596.74227694</v>
      </c>
      <c r="CV48" s="32">
        <v>0</v>
      </c>
      <c r="CW48" s="32">
        <v>0</v>
      </c>
      <c r="CX48" s="32">
        <v>0</v>
      </c>
      <c r="CY48" s="32">
        <v>0</v>
      </c>
      <c r="CZ48" s="32">
        <v>0</v>
      </c>
      <c r="DA48" s="32"/>
      <c r="DB48" s="32">
        <v>0</v>
      </c>
      <c r="DC48" s="46">
        <v>14101026.70544396</v>
      </c>
      <c r="DD48" s="32">
        <v>1136013.0728392741</v>
      </c>
      <c r="DE48" s="32">
        <v>263581.11839778599</v>
      </c>
      <c r="DF48" s="32">
        <v>0</v>
      </c>
      <c r="DG48" s="32">
        <v>0</v>
      </c>
      <c r="DH48" s="32">
        <v>0</v>
      </c>
      <c r="DI48" s="46">
        <v>1399594.1912370601</v>
      </c>
      <c r="DJ48" s="32">
        <v>15511648.571888449</v>
      </c>
      <c r="DK48" s="32">
        <v>3229616.8935353402</v>
      </c>
      <c r="DL48" s="32">
        <v>0</v>
      </c>
      <c r="DM48" s="46">
        <v>18741265.465423789</v>
      </c>
      <c r="DN48" s="32">
        <v>0</v>
      </c>
      <c r="DO48" s="32">
        <v>0</v>
      </c>
      <c r="DP48" s="32">
        <v>0</v>
      </c>
      <c r="DQ48" s="32">
        <v>777548.237086782</v>
      </c>
      <c r="DR48" s="32">
        <v>370936.20315460803</v>
      </c>
      <c r="DS48" s="32">
        <v>12873901.037341639</v>
      </c>
      <c r="DT48" s="32">
        <v>0</v>
      </c>
      <c r="DU48" s="32">
        <v>594008.86764995998</v>
      </c>
      <c r="DV48" s="32">
        <v>0</v>
      </c>
      <c r="DW48" s="32">
        <v>321482.44449266401</v>
      </c>
      <c r="DX48" s="32">
        <v>0</v>
      </c>
      <c r="DY48" s="32">
        <v>0</v>
      </c>
      <c r="DZ48" s="32">
        <v>0</v>
      </c>
      <c r="EA48" s="32">
        <v>0</v>
      </c>
      <c r="EB48" s="32">
        <v>0</v>
      </c>
      <c r="EC48" s="32">
        <v>0</v>
      </c>
      <c r="ED48" s="32">
        <v>0</v>
      </c>
      <c r="EE48" s="32"/>
      <c r="EF48" s="46">
        <v>14937876.789725652</v>
      </c>
      <c r="EG48" s="32">
        <v>0</v>
      </c>
      <c r="EH48" s="32">
        <v>0</v>
      </c>
      <c r="EI48" s="32">
        <v>0</v>
      </c>
      <c r="EJ48" s="32">
        <v>0</v>
      </c>
      <c r="EK48" s="32">
        <v>0</v>
      </c>
      <c r="EL48" s="32">
        <v>0</v>
      </c>
      <c r="EM48" s="32">
        <v>0</v>
      </c>
      <c r="EN48" s="32">
        <v>0</v>
      </c>
      <c r="EO48" s="32">
        <v>13387254.87253896</v>
      </c>
      <c r="EP48" s="32"/>
      <c r="EQ48" s="32">
        <v>0</v>
      </c>
      <c r="ER48" s="32">
        <v>0</v>
      </c>
      <c r="ES48" s="32">
        <v>0</v>
      </c>
      <c r="ET48" s="32">
        <v>0</v>
      </c>
      <c r="EU48" s="32"/>
      <c r="EV48" s="32">
        <v>37269932.33575765</v>
      </c>
      <c r="EW48" s="32">
        <v>0</v>
      </c>
      <c r="EX48" s="32">
        <v>0</v>
      </c>
      <c r="EY48" s="32">
        <v>0</v>
      </c>
      <c r="EZ48" s="32">
        <v>0</v>
      </c>
      <c r="FA48" s="32">
        <v>0</v>
      </c>
      <c r="FB48" s="32">
        <v>0</v>
      </c>
      <c r="FC48" s="32">
        <v>0</v>
      </c>
      <c r="FD48" s="32">
        <v>0</v>
      </c>
      <c r="FE48" s="32">
        <v>76184.284679999997</v>
      </c>
      <c r="FF48" s="32">
        <v>38069.287054596003</v>
      </c>
      <c r="FG48" s="32">
        <v>0</v>
      </c>
      <c r="FH48" s="32">
        <v>0</v>
      </c>
      <c r="FI48" s="32">
        <v>0</v>
      </c>
      <c r="FJ48" s="32">
        <v>0</v>
      </c>
      <c r="FK48" s="32">
        <v>0</v>
      </c>
      <c r="FL48" s="32">
        <v>0</v>
      </c>
      <c r="FM48" s="32">
        <v>0</v>
      </c>
      <c r="FN48" s="32">
        <v>0</v>
      </c>
      <c r="FO48" s="32">
        <v>1443282.069286806</v>
      </c>
      <c r="FP48" s="32">
        <v>0</v>
      </c>
      <c r="FQ48" s="32">
        <v>0</v>
      </c>
      <c r="FR48" s="32">
        <v>0</v>
      </c>
      <c r="FS48" s="32">
        <v>0</v>
      </c>
      <c r="FT48" s="32">
        <v>0</v>
      </c>
      <c r="FU48" s="32">
        <v>0</v>
      </c>
      <c r="FV48" s="46">
        <v>52214722.84931802</v>
      </c>
      <c r="FW48" s="32">
        <v>0</v>
      </c>
      <c r="FX48" s="32">
        <v>371499.96686124004</v>
      </c>
      <c r="FY48" s="32">
        <v>0</v>
      </c>
      <c r="FZ48" s="32">
        <v>0</v>
      </c>
      <c r="GA48" s="32">
        <v>20176.138059420002</v>
      </c>
      <c r="GB48" s="32">
        <v>63438.653853036005</v>
      </c>
      <c r="GC48" s="32">
        <v>0</v>
      </c>
      <c r="GD48" s="32">
        <v>681029.09708761203</v>
      </c>
      <c r="GE48" s="32">
        <v>0</v>
      </c>
      <c r="GF48" s="32">
        <v>0</v>
      </c>
      <c r="GG48" s="32">
        <v>0</v>
      </c>
      <c r="GH48" s="32">
        <v>0</v>
      </c>
      <c r="GI48" s="46">
        <v>1136143.8558613081</v>
      </c>
      <c r="GJ48" s="32">
        <v>65766680.526906662</v>
      </c>
      <c r="GK48" s="32">
        <v>0</v>
      </c>
      <c r="GL48" s="32">
        <v>0</v>
      </c>
      <c r="GM48" s="32">
        <v>0</v>
      </c>
      <c r="GN48" s="32">
        <v>1244559.1719132601</v>
      </c>
      <c r="GO48" s="32">
        <v>0</v>
      </c>
      <c r="GP48" s="32">
        <v>0</v>
      </c>
      <c r="GQ48" s="32">
        <v>0</v>
      </c>
      <c r="GR48" s="32">
        <v>19839521.606775656</v>
      </c>
      <c r="GS48" s="32">
        <v>0</v>
      </c>
      <c r="GT48" s="32">
        <v>0</v>
      </c>
      <c r="GU48" s="32">
        <v>0</v>
      </c>
      <c r="GV48" s="32">
        <v>0</v>
      </c>
      <c r="GW48" s="32">
        <v>4607301.75423651</v>
      </c>
      <c r="GX48" s="32">
        <v>5391978.3008931838</v>
      </c>
      <c r="GY48" s="32">
        <v>0</v>
      </c>
      <c r="GZ48" s="32">
        <v>0</v>
      </c>
      <c r="HA48" s="32">
        <v>0</v>
      </c>
      <c r="HB48" s="32">
        <v>0</v>
      </c>
      <c r="HC48" s="32">
        <v>0</v>
      </c>
      <c r="HD48" s="46">
        <v>96850041.360725269</v>
      </c>
      <c r="HE48" s="32">
        <v>0</v>
      </c>
      <c r="HF48" s="32">
        <v>184519.607233038</v>
      </c>
      <c r="HG48" s="32">
        <v>0</v>
      </c>
      <c r="HH48" s="32">
        <v>1723572.9407910721</v>
      </c>
      <c r="HI48" s="32">
        <v>0</v>
      </c>
      <c r="HJ48" s="32">
        <v>14979.100106166001</v>
      </c>
      <c r="HK48" s="32">
        <v>0</v>
      </c>
      <c r="HL48" s="32">
        <v>0</v>
      </c>
      <c r="HM48" s="32">
        <v>0</v>
      </c>
      <c r="HN48" s="32">
        <v>0</v>
      </c>
      <c r="HO48" s="32">
        <v>0</v>
      </c>
      <c r="HP48" s="32">
        <v>0</v>
      </c>
      <c r="HQ48" s="32">
        <v>0</v>
      </c>
      <c r="HR48" s="32">
        <v>0</v>
      </c>
      <c r="HS48" s="32">
        <v>0</v>
      </c>
      <c r="HT48" s="32">
        <v>0</v>
      </c>
      <c r="HU48" s="32">
        <v>0</v>
      </c>
      <c r="HV48" s="32">
        <v>0</v>
      </c>
      <c r="HW48" s="32">
        <v>0</v>
      </c>
      <c r="HX48" s="32">
        <v>0</v>
      </c>
      <c r="HY48" s="32">
        <v>0</v>
      </c>
      <c r="HZ48" s="32">
        <v>0</v>
      </c>
      <c r="IA48" s="32">
        <v>0</v>
      </c>
      <c r="IB48" s="32">
        <v>0</v>
      </c>
      <c r="IC48" s="32">
        <v>0</v>
      </c>
      <c r="ID48" s="32">
        <v>0</v>
      </c>
      <c r="IE48" s="32">
        <v>0</v>
      </c>
      <c r="IF48" s="32">
        <v>0</v>
      </c>
      <c r="IG48" s="32">
        <v>0</v>
      </c>
      <c r="IH48" s="32">
        <v>0</v>
      </c>
      <c r="II48" s="32">
        <v>0</v>
      </c>
      <c r="IJ48" s="32">
        <v>0</v>
      </c>
      <c r="IK48" s="32">
        <v>0</v>
      </c>
      <c r="IL48" s="32">
        <v>0</v>
      </c>
      <c r="IM48" s="32">
        <v>0</v>
      </c>
      <c r="IN48" s="46">
        <v>1923071.648130276</v>
      </c>
    </row>
    <row r="49" spans="1:248">
      <c r="A49" s="54">
        <v>1968</v>
      </c>
      <c r="B49" s="46">
        <v>437852753.40599918</v>
      </c>
      <c r="D49" s="32">
        <v>32715670.080515355</v>
      </c>
      <c r="E49" s="32">
        <v>0</v>
      </c>
      <c r="F49" s="32">
        <v>0</v>
      </c>
      <c r="G49" s="32">
        <v>0</v>
      </c>
      <c r="H49" s="32">
        <v>0</v>
      </c>
      <c r="I49" s="32">
        <v>117504.101214276</v>
      </c>
      <c r="J49" s="32"/>
      <c r="K49" s="32">
        <v>0</v>
      </c>
      <c r="L49" s="32">
        <v>0</v>
      </c>
      <c r="M49" s="46">
        <v>32833174.18172963</v>
      </c>
      <c r="N49" s="32">
        <v>2081053.729533114</v>
      </c>
      <c r="O49" s="32">
        <v>26370314.022708181</v>
      </c>
      <c r="P49" s="32">
        <v>17663412.745247304</v>
      </c>
      <c r="Q49" s="32">
        <v>0</v>
      </c>
      <c r="R49" s="32">
        <v>0</v>
      </c>
      <c r="S49" s="32">
        <v>8030142.3095295783</v>
      </c>
      <c r="T49" s="32">
        <v>0</v>
      </c>
      <c r="U49" s="32">
        <v>0</v>
      </c>
      <c r="V49" s="32">
        <v>0</v>
      </c>
      <c r="W49" s="32">
        <v>7357589.9838506943</v>
      </c>
      <c r="X49" s="32">
        <v>0</v>
      </c>
      <c r="Y49" s="32">
        <v>0</v>
      </c>
      <c r="Z49" s="32">
        <v>282538.30790232599</v>
      </c>
      <c r="AA49" s="32">
        <v>0</v>
      </c>
      <c r="AB49" s="32">
        <v>0</v>
      </c>
      <c r="AC49" s="32"/>
      <c r="AD49" s="46">
        <v>61785051.098771207</v>
      </c>
      <c r="AE49" s="32">
        <v>0</v>
      </c>
      <c r="AF49" s="32">
        <v>0</v>
      </c>
      <c r="AG49" s="32">
        <v>0</v>
      </c>
      <c r="AH49" s="32">
        <v>0</v>
      </c>
      <c r="AI49" s="32">
        <v>0</v>
      </c>
      <c r="AJ49" s="32">
        <v>0</v>
      </c>
      <c r="AK49" s="32">
        <v>0</v>
      </c>
      <c r="AL49" s="32">
        <v>0</v>
      </c>
      <c r="AM49" s="32">
        <v>0</v>
      </c>
      <c r="AN49" s="32">
        <v>0</v>
      </c>
      <c r="AO49" s="32">
        <v>64370555.260098696</v>
      </c>
      <c r="AP49" s="32">
        <v>0</v>
      </c>
      <c r="AQ49" s="32">
        <v>0</v>
      </c>
      <c r="AR49" s="32">
        <v>0</v>
      </c>
      <c r="AS49" s="32">
        <v>0</v>
      </c>
      <c r="AT49" s="32">
        <v>0</v>
      </c>
      <c r="AU49" s="46">
        <v>64370555.260098696</v>
      </c>
      <c r="AV49" s="32">
        <v>0</v>
      </c>
      <c r="AW49" s="32">
        <v>0</v>
      </c>
      <c r="AX49" s="32">
        <v>16537709.945601391</v>
      </c>
      <c r="AY49" s="32">
        <v>0</v>
      </c>
      <c r="AZ49" s="32">
        <v>0</v>
      </c>
      <c r="BA49" s="32">
        <v>0</v>
      </c>
      <c r="BB49" s="32">
        <v>0</v>
      </c>
      <c r="BC49" s="32">
        <v>0</v>
      </c>
      <c r="BD49" s="32">
        <v>1923373.84579284</v>
      </c>
      <c r="BE49" s="32">
        <v>0</v>
      </c>
      <c r="BF49" s="32">
        <v>0</v>
      </c>
      <c r="BG49" s="32">
        <v>0</v>
      </c>
      <c r="BH49" s="32">
        <v>0</v>
      </c>
      <c r="BI49" s="32"/>
      <c r="BJ49" s="32">
        <v>0</v>
      </c>
      <c r="BK49" s="32">
        <v>0</v>
      </c>
      <c r="BL49" s="46">
        <v>18461083.79139423</v>
      </c>
      <c r="BM49" s="32">
        <v>95197.342659971997</v>
      </c>
      <c r="BN49" s="32">
        <v>1695643.782027384</v>
      </c>
      <c r="BO49" s="32">
        <v>5698244.2042590966</v>
      </c>
      <c r="BP49" s="32">
        <v>0</v>
      </c>
      <c r="BQ49" s="32">
        <v>0</v>
      </c>
      <c r="BR49" s="32">
        <v>0</v>
      </c>
      <c r="BS49" s="32">
        <v>0</v>
      </c>
      <c r="BT49" s="32">
        <v>0</v>
      </c>
      <c r="BU49" s="32">
        <v>0</v>
      </c>
      <c r="BV49" s="32">
        <v>0</v>
      </c>
      <c r="BW49" s="32">
        <v>13559508.809938518</v>
      </c>
      <c r="BX49" s="32">
        <v>0</v>
      </c>
      <c r="BY49" s="32">
        <v>0</v>
      </c>
      <c r="BZ49" s="32">
        <v>0</v>
      </c>
      <c r="CA49" s="32">
        <v>0</v>
      </c>
      <c r="CB49" s="32">
        <v>57159.799057326003</v>
      </c>
      <c r="CC49" s="32">
        <v>10432.168048848</v>
      </c>
      <c r="CD49" s="32">
        <v>2952304.8275620621</v>
      </c>
      <c r="CE49" s="32">
        <v>0</v>
      </c>
      <c r="CF49" s="32">
        <v>144525.397252194</v>
      </c>
      <c r="CG49" s="32">
        <v>0</v>
      </c>
      <c r="CH49" s="32">
        <v>0</v>
      </c>
      <c r="CI49" s="32">
        <v>10973330.4176916</v>
      </c>
      <c r="CJ49" s="32">
        <v>0</v>
      </c>
      <c r="CK49" s="32">
        <v>283151.59139399999</v>
      </c>
      <c r="CL49" s="32"/>
      <c r="CM49" s="46">
        <v>35469498.339890994</v>
      </c>
      <c r="CN49" s="32">
        <v>1225373.4295546801</v>
      </c>
      <c r="CO49" s="32">
        <v>0</v>
      </c>
      <c r="CP49" s="32">
        <v>0</v>
      </c>
      <c r="CQ49" s="32">
        <v>470705.872633458</v>
      </c>
      <c r="CR49" s="32">
        <v>0</v>
      </c>
      <c r="CS49" s="32">
        <v>321599.26039583998</v>
      </c>
      <c r="CT49" s="32">
        <v>0</v>
      </c>
      <c r="CU49" s="32">
        <v>13552794.434982054</v>
      </c>
      <c r="CV49" s="32">
        <v>0</v>
      </c>
      <c r="CW49" s="32">
        <v>0</v>
      </c>
      <c r="CX49" s="32">
        <v>0</v>
      </c>
      <c r="CY49" s="32">
        <v>0</v>
      </c>
      <c r="CZ49" s="32">
        <v>0</v>
      </c>
      <c r="DA49" s="32"/>
      <c r="DB49" s="32">
        <v>0</v>
      </c>
      <c r="DC49" s="46">
        <v>15570472.997566031</v>
      </c>
      <c r="DD49" s="32">
        <v>1319652.7515842582</v>
      </c>
      <c r="DE49" s="32">
        <v>316840.28207949601</v>
      </c>
      <c r="DF49" s="32">
        <v>0</v>
      </c>
      <c r="DG49" s="32">
        <v>0</v>
      </c>
      <c r="DH49" s="32">
        <v>0</v>
      </c>
      <c r="DI49" s="46">
        <v>1636493.0336637541</v>
      </c>
      <c r="DJ49" s="32">
        <v>16236889.948852021</v>
      </c>
      <c r="DK49" s="32">
        <v>3662408.3871597182</v>
      </c>
      <c r="DL49" s="32">
        <v>0</v>
      </c>
      <c r="DM49" s="46">
        <v>19899298.336011738</v>
      </c>
      <c r="DN49" s="32">
        <v>0</v>
      </c>
      <c r="DO49" s="32">
        <v>0</v>
      </c>
      <c r="DP49" s="32">
        <v>0</v>
      </c>
      <c r="DQ49" s="32">
        <v>811291.52650963201</v>
      </c>
      <c r="DR49" s="32">
        <v>410717.09713834804</v>
      </c>
      <c r="DS49" s="32">
        <v>13370160.388794847</v>
      </c>
      <c r="DT49" s="32">
        <v>0</v>
      </c>
      <c r="DU49" s="32">
        <v>616094.69177869207</v>
      </c>
      <c r="DV49" s="32">
        <v>0</v>
      </c>
      <c r="DW49" s="32">
        <v>359432.37616792799</v>
      </c>
      <c r="DX49" s="32">
        <v>0</v>
      </c>
      <c r="DY49" s="32">
        <v>0</v>
      </c>
      <c r="DZ49" s="32">
        <v>0</v>
      </c>
      <c r="EA49" s="32">
        <v>0</v>
      </c>
      <c r="EB49" s="32">
        <v>0</v>
      </c>
      <c r="EC49" s="32">
        <v>0</v>
      </c>
      <c r="ED49" s="32">
        <v>0</v>
      </c>
      <c r="EE49" s="32"/>
      <c r="EF49" s="46">
        <v>15567696.080389448</v>
      </c>
      <c r="EG49" s="32">
        <v>0</v>
      </c>
      <c r="EH49" s="32">
        <v>0</v>
      </c>
      <c r="EI49" s="32">
        <v>0</v>
      </c>
      <c r="EJ49" s="32">
        <v>0</v>
      </c>
      <c r="EK49" s="32">
        <v>0</v>
      </c>
      <c r="EL49" s="32">
        <v>0</v>
      </c>
      <c r="EM49" s="32">
        <v>0</v>
      </c>
      <c r="EN49" s="32">
        <v>0</v>
      </c>
      <c r="EO49" s="32">
        <v>14994602.338360302</v>
      </c>
      <c r="EP49" s="32"/>
      <c r="EQ49" s="32">
        <v>0</v>
      </c>
      <c r="ER49" s="32">
        <v>0</v>
      </c>
      <c r="ES49" s="32">
        <v>0</v>
      </c>
      <c r="ET49" s="32">
        <v>0</v>
      </c>
      <c r="EU49" s="32"/>
      <c r="EV49" s="32">
        <v>39956795.878637657</v>
      </c>
      <c r="EW49" s="32">
        <v>0</v>
      </c>
      <c r="EX49" s="32">
        <v>0</v>
      </c>
      <c r="EY49" s="32">
        <v>0</v>
      </c>
      <c r="EZ49" s="32">
        <v>0</v>
      </c>
      <c r="FA49" s="32">
        <v>0</v>
      </c>
      <c r="FB49" s="32">
        <v>0</v>
      </c>
      <c r="FC49" s="32">
        <v>0</v>
      </c>
      <c r="FD49" s="32">
        <v>0</v>
      </c>
      <c r="FE49" s="32">
        <v>76184.284679999997</v>
      </c>
      <c r="FF49" s="32">
        <v>48360.514176786004</v>
      </c>
      <c r="FG49" s="32">
        <v>0</v>
      </c>
      <c r="FH49" s="32">
        <v>0</v>
      </c>
      <c r="FI49" s="32">
        <v>0</v>
      </c>
      <c r="FJ49" s="32">
        <v>0</v>
      </c>
      <c r="FK49" s="32">
        <v>0</v>
      </c>
      <c r="FL49" s="32">
        <v>0</v>
      </c>
      <c r="FM49" s="32">
        <v>0</v>
      </c>
      <c r="FN49" s="32">
        <v>0</v>
      </c>
      <c r="FO49" s="32">
        <v>1784196.5853251822</v>
      </c>
      <c r="FP49" s="32">
        <v>0</v>
      </c>
      <c r="FQ49" s="32">
        <v>0</v>
      </c>
      <c r="FR49" s="32">
        <v>0</v>
      </c>
      <c r="FS49" s="32">
        <v>0</v>
      </c>
      <c r="FT49" s="32">
        <v>0</v>
      </c>
      <c r="FU49" s="32">
        <v>0</v>
      </c>
      <c r="FV49" s="46">
        <v>56860139.601179928</v>
      </c>
      <c r="FW49" s="32">
        <v>0</v>
      </c>
      <c r="FX49" s="32">
        <v>349624.919253456</v>
      </c>
      <c r="FY49" s="32">
        <v>0</v>
      </c>
      <c r="FZ49" s="32">
        <v>0</v>
      </c>
      <c r="GA49" s="32">
        <v>20146.934083626002</v>
      </c>
      <c r="GB49" s="32">
        <v>69627.357245207997</v>
      </c>
      <c r="GC49" s="32">
        <v>0</v>
      </c>
      <c r="GD49" s="32">
        <v>871924.05921028799</v>
      </c>
      <c r="GE49" s="32">
        <v>0</v>
      </c>
      <c r="GF49" s="32">
        <v>0</v>
      </c>
      <c r="GG49" s="32">
        <v>0</v>
      </c>
      <c r="GH49" s="32">
        <v>0</v>
      </c>
      <c r="GI49" s="46">
        <v>1311323.269792578</v>
      </c>
      <c r="GJ49" s="32">
        <v>74682462.606365085</v>
      </c>
      <c r="GK49" s="32">
        <v>0</v>
      </c>
      <c r="GL49" s="32">
        <v>0</v>
      </c>
      <c r="GM49" s="32">
        <v>0</v>
      </c>
      <c r="GN49" s="32">
        <v>1255991.8935675721</v>
      </c>
      <c r="GO49" s="32">
        <v>0</v>
      </c>
      <c r="GP49" s="32">
        <v>0</v>
      </c>
      <c r="GQ49" s="32">
        <v>0</v>
      </c>
      <c r="GR49" s="32">
        <v>21555749.112785496</v>
      </c>
      <c r="GS49" s="32">
        <v>0</v>
      </c>
      <c r="GT49" s="32">
        <v>0</v>
      </c>
      <c r="GU49" s="32">
        <v>0</v>
      </c>
      <c r="GV49" s="32">
        <v>0</v>
      </c>
      <c r="GW49" s="32">
        <v>4923151.6406151662</v>
      </c>
      <c r="GX49" s="32">
        <v>5624855.8828268526</v>
      </c>
      <c r="GY49" s="32">
        <v>0</v>
      </c>
      <c r="GZ49" s="32">
        <v>0</v>
      </c>
      <c r="HA49" s="32">
        <v>0</v>
      </c>
      <c r="HB49" s="32">
        <v>0</v>
      </c>
      <c r="HC49" s="32">
        <v>0</v>
      </c>
      <c r="HD49" s="46">
        <v>108042211.13616018</v>
      </c>
      <c r="HE49" s="32">
        <v>0</v>
      </c>
      <c r="HF49" s="32">
        <v>208177.36710233401</v>
      </c>
      <c r="HG49" s="32">
        <v>0</v>
      </c>
      <c r="HH49" s="32">
        <v>1666531.227375</v>
      </c>
      <c r="HI49" s="32">
        <v>0</v>
      </c>
      <c r="HJ49" s="32">
        <v>15048.935700456001</v>
      </c>
      <c r="HK49" s="32">
        <v>0</v>
      </c>
      <c r="HL49" s="32">
        <v>0</v>
      </c>
      <c r="HM49" s="32">
        <v>0</v>
      </c>
      <c r="HN49" s="32">
        <v>0</v>
      </c>
      <c r="HO49" s="32">
        <v>0</v>
      </c>
      <c r="HP49" s="32">
        <v>0</v>
      </c>
      <c r="HQ49" s="32">
        <v>0</v>
      </c>
      <c r="HR49" s="32">
        <v>0</v>
      </c>
      <c r="HS49" s="32">
        <v>0</v>
      </c>
      <c r="HT49" s="32">
        <v>0</v>
      </c>
      <c r="HU49" s="32">
        <v>0</v>
      </c>
      <c r="HV49" s="32">
        <v>0</v>
      </c>
      <c r="HW49" s="32">
        <v>0</v>
      </c>
      <c r="HX49" s="32">
        <v>0</v>
      </c>
      <c r="HY49" s="32">
        <v>0</v>
      </c>
      <c r="HZ49" s="32">
        <v>0</v>
      </c>
      <c r="IA49" s="32">
        <v>0</v>
      </c>
      <c r="IB49" s="32">
        <v>0</v>
      </c>
      <c r="IC49" s="32">
        <v>0</v>
      </c>
      <c r="ID49" s="32">
        <v>0</v>
      </c>
      <c r="IE49" s="32">
        <v>0</v>
      </c>
      <c r="IF49" s="32">
        <v>0</v>
      </c>
      <c r="IG49" s="32">
        <v>0</v>
      </c>
      <c r="IH49" s="32">
        <v>0</v>
      </c>
      <c r="II49" s="32">
        <v>0</v>
      </c>
      <c r="IJ49" s="32">
        <v>0</v>
      </c>
      <c r="IK49" s="32">
        <v>0</v>
      </c>
      <c r="IL49" s="32">
        <v>4155998.7491729702</v>
      </c>
      <c r="IM49" s="32">
        <v>0</v>
      </c>
      <c r="IN49" s="46">
        <v>6045756.2793507604</v>
      </c>
    </row>
    <row r="50" spans="1:248">
      <c r="A50" s="54">
        <v>1969</v>
      </c>
      <c r="B50" s="46">
        <v>519734981.36233377</v>
      </c>
      <c r="D50" s="32">
        <v>41939768.690335661</v>
      </c>
      <c r="E50" s="32">
        <v>0</v>
      </c>
      <c r="F50" s="32">
        <v>0</v>
      </c>
      <c r="G50" s="32">
        <v>0</v>
      </c>
      <c r="H50" s="32">
        <v>0</v>
      </c>
      <c r="I50" s="32">
        <v>125184.746848098</v>
      </c>
      <c r="J50" s="32"/>
      <c r="K50" s="32">
        <v>0</v>
      </c>
      <c r="L50" s="32">
        <v>0</v>
      </c>
      <c r="M50" s="46">
        <v>42064953.43718376</v>
      </c>
      <c r="N50" s="32">
        <v>5859659.6574248467</v>
      </c>
      <c r="O50" s="32">
        <v>30631078.86069693</v>
      </c>
      <c r="P50" s="32">
        <v>21365302.368204355</v>
      </c>
      <c r="Q50" s="32">
        <v>0</v>
      </c>
      <c r="R50" s="32">
        <v>0</v>
      </c>
      <c r="S50" s="32">
        <v>9803960.0558051877</v>
      </c>
      <c r="T50" s="32">
        <v>0</v>
      </c>
      <c r="U50" s="32">
        <v>0</v>
      </c>
      <c r="V50" s="32">
        <v>0</v>
      </c>
      <c r="W50" s="32">
        <v>12193265.559058206</v>
      </c>
      <c r="X50" s="32">
        <v>0</v>
      </c>
      <c r="Y50" s="32">
        <v>0</v>
      </c>
      <c r="Z50" s="32">
        <v>371732.32892951404</v>
      </c>
      <c r="AA50" s="32">
        <v>0</v>
      </c>
      <c r="AB50" s="32">
        <v>0</v>
      </c>
      <c r="AC50" s="32"/>
      <c r="AD50" s="46">
        <v>80224998.830119044</v>
      </c>
      <c r="AE50" s="32">
        <v>0</v>
      </c>
      <c r="AF50" s="32">
        <v>0</v>
      </c>
      <c r="AG50" s="32">
        <v>0</v>
      </c>
      <c r="AH50" s="32">
        <v>0</v>
      </c>
      <c r="AI50" s="32">
        <v>0</v>
      </c>
      <c r="AJ50" s="32">
        <v>0</v>
      </c>
      <c r="AK50" s="32">
        <v>0</v>
      </c>
      <c r="AL50" s="32">
        <v>0</v>
      </c>
      <c r="AM50" s="32">
        <v>0</v>
      </c>
      <c r="AN50" s="32">
        <v>0</v>
      </c>
      <c r="AO50" s="32">
        <v>77343177.163266763</v>
      </c>
      <c r="AP50" s="32">
        <v>0</v>
      </c>
      <c r="AQ50" s="32">
        <v>0</v>
      </c>
      <c r="AR50" s="32">
        <v>0</v>
      </c>
      <c r="AS50" s="32">
        <v>0</v>
      </c>
      <c r="AT50" s="32">
        <v>0</v>
      </c>
      <c r="AU50" s="46">
        <v>77343177.163266763</v>
      </c>
      <c r="AV50" s="32">
        <v>0</v>
      </c>
      <c r="AW50" s="32">
        <v>0</v>
      </c>
      <c r="AX50" s="32">
        <v>23717708.013172615</v>
      </c>
      <c r="AY50" s="32">
        <v>0</v>
      </c>
      <c r="AZ50" s="32">
        <v>0</v>
      </c>
      <c r="BA50" s="32">
        <v>0</v>
      </c>
      <c r="BB50" s="32">
        <v>0</v>
      </c>
      <c r="BC50" s="32">
        <v>0</v>
      </c>
      <c r="BD50" s="32">
        <v>2981516.4217845299</v>
      </c>
      <c r="BE50" s="32">
        <v>0</v>
      </c>
      <c r="BF50" s="32">
        <v>0</v>
      </c>
      <c r="BG50" s="32">
        <v>0</v>
      </c>
      <c r="BH50" s="32">
        <v>0</v>
      </c>
      <c r="BI50" s="32"/>
      <c r="BJ50" s="32">
        <v>0</v>
      </c>
      <c r="BK50" s="32">
        <v>0</v>
      </c>
      <c r="BL50" s="46">
        <v>26699224.434957147</v>
      </c>
      <c r="BM50" s="32">
        <v>108871.15202195401</v>
      </c>
      <c r="BN50" s="32">
        <v>1987937.4875829841</v>
      </c>
      <c r="BO50" s="32">
        <v>6565034.7124200305</v>
      </c>
      <c r="BP50" s="32">
        <v>0</v>
      </c>
      <c r="BQ50" s="32">
        <v>0</v>
      </c>
      <c r="BR50" s="32">
        <v>0</v>
      </c>
      <c r="BS50" s="32">
        <v>0</v>
      </c>
      <c r="BT50" s="32">
        <v>0</v>
      </c>
      <c r="BU50" s="32">
        <v>0</v>
      </c>
      <c r="BV50" s="32">
        <v>0</v>
      </c>
      <c r="BW50" s="32">
        <v>14437380.322306158</v>
      </c>
      <c r="BX50" s="32">
        <v>0</v>
      </c>
      <c r="BY50" s="32">
        <v>0</v>
      </c>
      <c r="BZ50" s="32">
        <v>0</v>
      </c>
      <c r="CA50" s="32">
        <v>0</v>
      </c>
      <c r="CB50" s="32">
        <v>73314.676623720006</v>
      </c>
      <c r="CC50" s="32">
        <v>11732.379840720001</v>
      </c>
      <c r="CD50" s="32">
        <v>3269872.6695602522</v>
      </c>
      <c r="CE50" s="32">
        <v>0</v>
      </c>
      <c r="CF50" s="32">
        <v>230015.592305856</v>
      </c>
      <c r="CG50" s="32">
        <v>0</v>
      </c>
      <c r="CH50" s="32">
        <v>0</v>
      </c>
      <c r="CI50" s="32">
        <v>4210451.4666480003</v>
      </c>
      <c r="CJ50" s="32">
        <v>0</v>
      </c>
      <c r="CK50" s="32">
        <v>937066.70156399999</v>
      </c>
      <c r="CL50" s="32"/>
      <c r="CM50" s="46">
        <v>31831677.160873681</v>
      </c>
      <c r="CN50" s="32">
        <v>1390725.0707622301</v>
      </c>
      <c r="CO50" s="32">
        <v>0</v>
      </c>
      <c r="CP50" s="32">
        <v>0</v>
      </c>
      <c r="CQ50" s="32">
        <v>512018.070739266</v>
      </c>
      <c r="CR50" s="32">
        <v>0</v>
      </c>
      <c r="CS50" s="32">
        <v>370122.30104660999</v>
      </c>
      <c r="CT50" s="32">
        <v>0</v>
      </c>
      <c r="CU50" s="32">
        <v>14352996.069118435</v>
      </c>
      <c r="CV50" s="32">
        <v>0</v>
      </c>
      <c r="CW50" s="32">
        <v>0</v>
      </c>
      <c r="CX50" s="32">
        <v>0</v>
      </c>
      <c r="CY50" s="32">
        <v>0</v>
      </c>
      <c r="CZ50" s="32">
        <v>0</v>
      </c>
      <c r="DA50" s="32"/>
      <c r="DB50" s="32">
        <v>0</v>
      </c>
      <c r="DC50" s="46">
        <v>16625861.51166654</v>
      </c>
      <c r="DD50" s="32">
        <v>1418997.0588069782</v>
      </c>
      <c r="DE50" s="32">
        <v>415311.009504552</v>
      </c>
      <c r="DF50" s="32">
        <v>0</v>
      </c>
      <c r="DG50" s="32">
        <v>0</v>
      </c>
      <c r="DH50" s="32">
        <v>0</v>
      </c>
      <c r="DI50" s="46">
        <v>1834308.0683115302</v>
      </c>
      <c r="DJ50" s="32">
        <v>18992470.44677531</v>
      </c>
      <c r="DK50" s="32">
        <v>3985716.7150085461</v>
      </c>
      <c r="DL50" s="32">
        <v>0</v>
      </c>
      <c r="DM50" s="46">
        <v>22978187.161783855</v>
      </c>
      <c r="DN50" s="32">
        <v>0</v>
      </c>
      <c r="DO50" s="32">
        <v>0</v>
      </c>
      <c r="DP50" s="32">
        <v>0</v>
      </c>
      <c r="DQ50" s="32">
        <v>904377.29474589007</v>
      </c>
      <c r="DR50" s="32">
        <v>404803.92690910201</v>
      </c>
      <c r="DS50" s="32">
        <v>15826853.43132348</v>
      </c>
      <c r="DT50" s="32">
        <v>0</v>
      </c>
      <c r="DU50" s="32">
        <v>683840.29719230405</v>
      </c>
      <c r="DV50" s="32">
        <v>0</v>
      </c>
      <c r="DW50" s="32">
        <v>376958.57085856202</v>
      </c>
      <c r="DX50" s="32">
        <v>0</v>
      </c>
      <c r="DY50" s="32">
        <v>0</v>
      </c>
      <c r="DZ50" s="32">
        <v>0</v>
      </c>
      <c r="EA50" s="32">
        <v>0</v>
      </c>
      <c r="EB50" s="32">
        <v>0</v>
      </c>
      <c r="EC50" s="32">
        <v>0</v>
      </c>
      <c r="ED50" s="32">
        <v>0</v>
      </c>
      <c r="EE50" s="32"/>
      <c r="EF50" s="46">
        <v>18196833.521029338</v>
      </c>
      <c r="EG50" s="32">
        <v>0</v>
      </c>
      <c r="EH50" s="32">
        <v>0</v>
      </c>
      <c r="EI50" s="32">
        <v>0</v>
      </c>
      <c r="EJ50" s="32">
        <v>0</v>
      </c>
      <c r="EK50" s="32">
        <v>0</v>
      </c>
      <c r="EL50" s="32">
        <v>0</v>
      </c>
      <c r="EM50" s="32">
        <v>0</v>
      </c>
      <c r="EN50" s="32">
        <v>0</v>
      </c>
      <c r="EO50" s="32">
        <v>21952401.321233839</v>
      </c>
      <c r="EP50" s="32"/>
      <c r="EQ50" s="32">
        <v>0</v>
      </c>
      <c r="ER50" s="32">
        <v>0</v>
      </c>
      <c r="ES50" s="32">
        <v>0</v>
      </c>
      <c r="ET50" s="32">
        <v>0</v>
      </c>
      <c r="EU50" s="32"/>
      <c r="EV50" s="32">
        <v>46379537.393346615</v>
      </c>
      <c r="EW50" s="32">
        <v>0</v>
      </c>
      <c r="EX50" s="32">
        <v>0</v>
      </c>
      <c r="EY50" s="32">
        <v>0</v>
      </c>
      <c r="EZ50" s="32">
        <v>0</v>
      </c>
      <c r="FA50" s="32">
        <v>0</v>
      </c>
      <c r="FB50" s="32">
        <v>0</v>
      </c>
      <c r="FC50" s="32">
        <v>0</v>
      </c>
      <c r="FD50" s="32">
        <v>0</v>
      </c>
      <c r="FE50" s="32">
        <v>88881.665460000004</v>
      </c>
      <c r="FF50" s="32">
        <v>67679.579033556001</v>
      </c>
      <c r="FG50" s="32">
        <v>0</v>
      </c>
      <c r="FH50" s="32">
        <v>0</v>
      </c>
      <c r="FI50" s="32">
        <v>0</v>
      </c>
      <c r="FJ50" s="32">
        <v>0</v>
      </c>
      <c r="FK50" s="32">
        <v>0</v>
      </c>
      <c r="FL50" s="32">
        <v>0</v>
      </c>
      <c r="FM50" s="32">
        <v>0</v>
      </c>
      <c r="FN50" s="32">
        <v>0</v>
      </c>
      <c r="FO50" s="32">
        <v>2005897.932696294</v>
      </c>
      <c r="FP50" s="32">
        <v>0</v>
      </c>
      <c r="FQ50" s="32">
        <v>0</v>
      </c>
      <c r="FR50" s="32">
        <v>0</v>
      </c>
      <c r="FS50" s="32">
        <v>0</v>
      </c>
      <c r="FT50" s="32">
        <v>0</v>
      </c>
      <c r="FU50" s="32">
        <v>0</v>
      </c>
      <c r="FV50" s="46">
        <v>70494397.891770303</v>
      </c>
      <c r="FW50" s="32">
        <v>0</v>
      </c>
      <c r="FX50" s="32">
        <v>383318.68889126403</v>
      </c>
      <c r="FY50" s="32">
        <v>0</v>
      </c>
      <c r="FZ50" s="32">
        <v>0</v>
      </c>
      <c r="GA50" s="32">
        <v>23026.70004453</v>
      </c>
      <c r="GB50" s="32">
        <v>88338.217562616002</v>
      </c>
      <c r="GC50" s="32">
        <v>0</v>
      </c>
      <c r="GD50" s="32">
        <v>932348.35486615205</v>
      </c>
      <c r="GE50" s="32">
        <v>0</v>
      </c>
      <c r="GF50" s="32">
        <v>0</v>
      </c>
      <c r="GG50" s="32">
        <v>0</v>
      </c>
      <c r="GH50" s="32">
        <v>0</v>
      </c>
      <c r="GI50" s="46">
        <v>1427031.9613645622</v>
      </c>
      <c r="GJ50" s="32">
        <v>88126943.304341421</v>
      </c>
      <c r="GK50" s="32">
        <v>0</v>
      </c>
      <c r="GL50" s="32">
        <v>0</v>
      </c>
      <c r="GM50" s="32">
        <v>0</v>
      </c>
      <c r="GN50" s="32">
        <v>1559750.0642294341</v>
      </c>
      <c r="GO50" s="32">
        <v>0</v>
      </c>
      <c r="GP50" s="32">
        <v>0</v>
      </c>
      <c r="GQ50" s="32">
        <v>0</v>
      </c>
      <c r="GR50" s="32">
        <v>24030617.186162625</v>
      </c>
      <c r="GS50" s="32">
        <v>0</v>
      </c>
      <c r="GT50" s="32">
        <v>0</v>
      </c>
      <c r="GU50" s="32">
        <v>0</v>
      </c>
      <c r="GV50" s="32">
        <v>0</v>
      </c>
      <c r="GW50" s="32">
        <v>5538172.13397987</v>
      </c>
      <c r="GX50" s="32">
        <v>6537764.5477188239</v>
      </c>
      <c r="GY50" s="32">
        <v>0</v>
      </c>
      <c r="GZ50" s="32">
        <v>0</v>
      </c>
      <c r="HA50" s="32">
        <v>0</v>
      </c>
      <c r="HB50" s="32">
        <v>0</v>
      </c>
      <c r="HC50" s="32">
        <v>0</v>
      </c>
      <c r="HD50" s="46">
        <v>125793247.23643216</v>
      </c>
      <c r="HE50" s="32">
        <v>0</v>
      </c>
      <c r="HF50" s="32">
        <v>2313764.9757785639</v>
      </c>
      <c r="HG50" s="32">
        <v>0</v>
      </c>
      <c r="HH50" s="32">
        <v>1892821.4081600041</v>
      </c>
      <c r="HI50" s="32">
        <v>0</v>
      </c>
      <c r="HJ50" s="32">
        <v>14496.599636526</v>
      </c>
      <c r="HK50" s="32">
        <v>0</v>
      </c>
      <c r="HL50" s="32">
        <v>0</v>
      </c>
      <c r="HM50" s="32">
        <v>0</v>
      </c>
      <c r="HN50" s="32">
        <v>0</v>
      </c>
      <c r="HO50" s="32">
        <v>0</v>
      </c>
      <c r="HP50" s="32">
        <v>0</v>
      </c>
      <c r="HQ50" s="32">
        <v>0</v>
      </c>
      <c r="HR50" s="32">
        <v>0</v>
      </c>
      <c r="HS50" s="32">
        <v>0</v>
      </c>
      <c r="HT50" s="32">
        <v>0</v>
      </c>
      <c r="HU50" s="32">
        <v>0</v>
      </c>
      <c r="HV50" s="32">
        <v>0</v>
      </c>
      <c r="HW50" s="32">
        <v>0</v>
      </c>
      <c r="HX50" s="32">
        <v>0</v>
      </c>
      <c r="HY50" s="32">
        <v>0</v>
      </c>
      <c r="HZ50" s="32">
        <v>0</v>
      </c>
      <c r="IA50" s="32">
        <v>0</v>
      </c>
      <c r="IB50" s="32">
        <v>0</v>
      </c>
      <c r="IC50" s="32">
        <v>0</v>
      </c>
      <c r="ID50" s="32">
        <v>0</v>
      </c>
      <c r="IE50" s="32">
        <v>0</v>
      </c>
      <c r="IF50" s="32">
        <v>0</v>
      </c>
      <c r="IG50" s="32">
        <v>0</v>
      </c>
      <c r="IH50" s="32">
        <v>0</v>
      </c>
      <c r="II50" s="32">
        <v>0</v>
      </c>
      <c r="IJ50" s="32">
        <v>0</v>
      </c>
      <c r="IK50" s="32">
        <v>0</v>
      </c>
      <c r="IL50" s="32">
        <v>0</v>
      </c>
      <c r="IM50" s="32">
        <v>0</v>
      </c>
      <c r="IN50" s="46">
        <v>4221082.9835750936</v>
      </c>
    </row>
    <row r="51" spans="1:248">
      <c r="A51" s="54">
        <v>1970</v>
      </c>
      <c r="B51" s="46">
        <v>617282785.69827664</v>
      </c>
      <c r="D51" s="32">
        <v>56535138.712473124</v>
      </c>
      <c r="E51" s="32">
        <v>0</v>
      </c>
      <c r="F51" s="32">
        <v>0</v>
      </c>
      <c r="G51" s="32">
        <v>0</v>
      </c>
      <c r="H51" s="32">
        <v>0</v>
      </c>
      <c r="I51" s="32">
        <v>186511.82627742001</v>
      </c>
      <c r="J51" s="32"/>
      <c r="K51" s="32">
        <v>0</v>
      </c>
      <c r="L51" s="32">
        <v>0</v>
      </c>
      <c r="M51" s="46">
        <v>56721650.538750544</v>
      </c>
      <c r="N51" s="32">
        <v>7333280.8483473845</v>
      </c>
      <c r="O51" s="32">
        <v>35525552.197082393</v>
      </c>
      <c r="P51" s="32">
        <v>25329858.898143031</v>
      </c>
      <c r="Q51" s="32">
        <v>0</v>
      </c>
      <c r="R51" s="32">
        <v>0</v>
      </c>
      <c r="S51" s="32">
        <v>10420603.274433576</v>
      </c>
      <c r="T51" s="32">
        <v>0</v>
      </c>
      <c r="U51" s="32">
        <v>0</v>
      </c>
      <c r="V51" s="32">
        <v>0</v>
      </c>
      <c r="W51" s="32">
        <v>13653226.90773762</v>
      </c>
      <c r="X51" s="32">
        <v>0</v>
      </c>
      <c r="Y51" s="32">
        <v>0</v>
      </c>
      <c r="Z51" s="32">
        <v>455710.26593227801</v>
      </c>
      <c r="AA51" s="32">
        <v>0</v>
      </c>
      <c r="AB51" s="32">
        <v>0</v>
      </c>
      <c r="AC51" s="32"/>
      <c r="AD51" s="46">
        <v>92718232.391676292</v>
      </c>
      <c r="AE51" s="32">
        <v>0</v>
      </c>
      <c r="AF51" s="32">
        <v>0</v>
      </c>
      <c r="AG51" s="32">
        <v>0</v>
      </c>
      <c r="AH51" s="32">
        <v>0</v>
      </c>
      <c r="AI51" s="32">
        <v>0</v>
      </c>
      <c r="AJ51" s="32">
        <v>0</v>
      </c>
      <c r="AK51" s="32">
        <v>0</v>
      </c>
      <c r="AL51" s="32">
        <v>0</v>
      </c>
      <c r="AM51" s="32">
        <v>0</v>
      </c>
      <c r="AN51" s="32">
        <v>0</v>
      </c>
      <c r="AO51" s="32">
        <v>94201384.23661229</v>
      </c>
      <c r="AP51" s="32">
        <v>0</v>
      </c>
      <c r="AQ51" s="32">
        <v>0</v>
      </c>
      <c r="AR51" s="32">
        <v>0</v>
      </c>
      <c r="AS51" s="32">
        <v>0</v>
      </c>
      <c r="AT51" s="32">
        <v>0</v>
      </c>
      <c r="AU51" s="46">
        <v>94201384.23661229</v>
      </c>
      <c r="AV51" s="32">
        <v>0</v>
      </c>
      <c r="AW51" s="32">
        <v>0</v>
      </c>
      <c r="AX51" s="32">
        <v>30916731.83610459</v>
      </c>
      <c r="AY51" s="32">
        <v>0</v>
      </c>
      <c r="AZ51" s="32">
        <v>0</v>
      </c>
      <c r="BA51" s="32">
        <v>0</v>
      </c>
      <c r="BB51" s="32">
        <v>0</v>
      </c>
      <c r="BC51" s="32">
        <v>0</v>
      </c>
      <c r="BD51" s="32">
        <v>4291641.0588314766</v>
      </c>
      <c r="BE51" s="32">
        <v>0</v>
      </c>
      <c r="BF51" s="32">
        <v>0</v>
      </c>
      <c r="BG51" s="32">
        <v>0</v>
      </c>
      <c r="BH51" s="32">
        <v>0</v>
      </c>
      <c r="BI51" s="32"/>
      <c r="BJ51" s="32">
        <v>0</v>
      </c>
      <c r="BK51" s="32">
        <v>0</v>
      </c>
      <c r="BL51" s="46">
        <v>35208372.89493607</v>
      </c>
      <c r="BM51" s="32">
        <v>125309.18117974201</v>
      </c>
      <c r="BN51" s="32">
        <v>3006154.4194500423</v>
      </c>
      <c r="BO51" s="32">
        <v>7456778.11328982</v>
      </c>
      <c r="BP51" s="32">
        <v>0</v>
      </c>
      <c r="BQ51" s="32">
        <v>0</v>
      </c>
      <c r="BR51" s="32">
        <v>0</v>
      </c>
      <c r="BS51" s="32">
        <v>0</v>
      </c>
      <c r="BT51" s="32">
        <v>0</v>
      </c>
      <c r="BU51" s="32">
        <v>0</v>
      </c>
      <c r="BV51" s="32">
        <v>0</v>
      </c>
      <c r="BW51" s="32">
        <v>15953311.725463813</v>
      </c>
      <c r="BX51" s="32">
        <v>0</v>
      </c>
      <c r="BY51" s="32">
        <v>0</v>
      </c>
      <c r="BZ51" s="32">
        <v>0</v>
      </c>
      <c r="CA51" s="32">
        <v>0</v>
      </c>
      <c r="CB51" s="32">
        <v>81402.908180580009</v>
      </c>
      <c r="CC51" s="32">
        <v>14007.750476496001</v>
      </c>
      <c r="CD51" s="32">
        <v>3687729.5039111939</v>
      </c>
      <c r="CE51" s="32">
        <v>0</v>
      </c>
      <c r="CF51" s="32">
        <v>291853.10644253402</v>
      </c>
      <c r="CG51" s="32">
        <v>0</v>
      </c>
      <c r="CH51" s="32">
        <v>0</v>
      </c>
      <c r="CI51" s="32">
        <v>2143317.8756639999</v>
      </c>
      <c r="CJ51" s="32">
        <v>0</v>
      </c>
      <c r="CK51" s="32">
        <v>1657008.1917900001</v>
      </c>
      <c r="CL51" s="32"/>
      <c r="CM51" s="46">
        <v>34416872.775848217</v>
      </c>
      <c r="CN51" s="32">
        <v>1497837.6355461541</v>
      </c>
      <c r="CO51" s="32">
        <v>0</v>
      </c>
      <c r="CP51" s="32">
        <v>0</v>
      </c>
      <c r="CQ51" s="32">
        <v>615947.40216164407</v>
      </c>
      <c r="CR51" s="32">
        <v>0</v>
      </c>
      <c r="CS51" s="32">
        <v>438182.80150356604</v>
      </c>
      <c r="CT51" s="32">
        <v>0</v>
      </c>
      <c r="CU51" s="32">
        <v>15654261.743595175</v>
      </c>
      <c r="CV51" s="32">
        <v>0</v>
      </c>
      <c r="CW51" s="32">
        <v>0</v>
      </c>
      <c r="CX51" s="32">
        <v>0</v>
      </c>
      <c r="CY51" s="32">
        <v>0</v>
      </c>
      <c r="CZ51" s="32">
        <v>0</v>
      </c>
      <c r="DA51" s="32"/>
      <c r="DB51" s="32">
        <v>0</v>
      </c>
      <c r="DC51" s="46">
        <v>18206229.582806539</v>
      </c>
      <c r="DD51" s="32">
        <v>1668301.242255732</v>
      </c>
      <c r="DE51" s="32">
        <v>432790.22388629999</v>
      </c>
      <c r="DF51" s="32">
        <v>0</v>
      </c>
      <c r="DG51" s="32">
        <v>0</v>
      </c>
      <c r="DH51" s="32">
        <v>0</v>
      </c>
      <c r="DI51" s="46">
        <v>2101091.4661420318</v>
      </c>
      <c r="DJ51" s="32">
        <v>24314049.389671862</v>
      </c>
      <c r="DK51" s="32">
        <v>4820076.8429192826</v>
      </c>
      <c r="DL51" s="32">
        <v>0</v>
      </c>
      <c r="DM51" s="46">
        <v>29134126.232591145</v>
      </c>
      <c r="DN51" s="32">
        <v>0</v>
      </c>
      <c r="DO51" s="32">
        <v>0</v>
      </c>
      <c r="DP51" s="32">
        <v>0</v>
      </c>
      <c r="DQ51" s="32">
        <v>1058355.8919887941</v>
      </c>
      <c r="DR51" s="32">
        <v>429022.91100887401</v>
      </c>
      <c r="DS51" s="32">
        <v>19601205.736653913</v>
      </c>
      <c r="DT51" s="32">
        <v>0</v>
      </c>
      <c r="DU51" s="32">
        <v>819454.67261309398</v>
      </c>
      <c r="DV51" s="32">
        <v>0</v>
      </c>
      <c r="DW51" s="32">
        <v>421429.877302434</v>
      </c>
      <c r="DX51" s="32">
        <v>0</v>
      </c>
      <c r="DY51" s="32">
        <v>0</v>
      </c>
      <c r="DZ51" s="32">
        <v>0</v>
      </c>
      <c r="EA51" s="32">
        <v>0</v>
      </c>
      <c r="EB51" s="32">
        <v>0</v>
      </c>
      <c r="EC51" s="32">
        <v>0</v>
      </c>
      <c r="ED51" s="32">
        <v>0</v>
      </c>
      <c r="EE51" s="32"/>
      <c r="EF51" s="46">
        <v>22329469.08956711</v>
      </c>
      <c r="EG51" s="32">
        <v>0</v>
      </c>
      <c r="EH51" s="32">
        <v>0</v>
      </c>
      <c r="EI51" s="32">
        <v>0</v>
      </c>
      <c r="EJ51" s="32">
        <v>0</v>
      </c>
      <c r="EK51" s="32">
        <v>0</v>
      </c>
      <c r="EL51" s="32">
        <v>0</v>
      </c>
      <c r="EM51" s="32">
        <v>0</v>
      </c>
      <c r="EN51" s="32">
        <v>0</v>
      </c>
      <c r="EO51" s="32">
        <v>28522694.019034866</v>
      </c>
      <c r="EP51" s="32"/>
      <c r="EQ51" s="32">
        <v>0</v>
      </c>
      <c r="ER51" s="32">
        <v>0</v>
      </c>
      <c r="ES51" s="32">
        <v>0</v>
      </c>
      <c r="ET51" s="32">
        <v>0</v>
      </c>
      <c r="EU51" s="32"/>
      <c r="EV51" s="32">
        <v>59736383.308655553</v>
      </c>
      <c r="EW51" s="32">
        <v>0</v>
      </c>
      <c r="EX51" s="32">
        <v>0</v>
      </c>
      <c r="EY51" s="32">
        <v>0</v>
      </c>
      <c r="EZ51" s="32">
        <v>0</v>
      </c>
      <c r="FA51" s="32">
        <v>0</v>
      </c>
      <c r="FB51" s="32">
        <v>0</v>
      </c>
      <c r="FC51" s="32">
        <v>0</v>
      </c>
      <c r="FD51" s="32">
        <v>0</v>
      </c>
      <c r="FE51" s="32">
        <v>88881.665460000004</v>
      </c>
      <c r="FF51" s="32">
        <v>81970.481101445999</v>
      </c>
      <c r="FG51" s="32">
        <v>0</v>
      </c>
      <c r="FH51" s="32">
        <v>0</v>
      </c>
      <c r="FI51" s="32">
        <v>0</v>
      </c>
      <c r="FJ51" s="32">
        <v>0</v>
      </c>
      <c r="FK51" s="32">
        <v>0</v>
      </c>
      <c r="FL51" s="32">
        <v>0</v>
      </c>
      <c r="FM51" s="32">
        <v>0</v>
      </c>
      <c r="FN51" s="32">
        <v>0</v>
      </c>
      <c r="FO51" s="32">
        <v>2635023.9463694999</v>
      </c>
      <c r="FP51" s="32">
        <v>0</v>
      </c>
      <c r="FQ51" s="32">
        <v>0</v>
      </c>
      <c r="FR51" s="32">
        <v>0</v>
      </c>
      <c r="FS51" s="32">
        <v>0</v>
      </c>
      <c r="FT51" s="32">
        <v>0</v>
      </c>
      <c r="FU51" s="32">
        <v>0</v>
      </c>
      <c r="FV51" s="46">
        <v>91064953.42062138</v>
      </c>
      <c r="FW51" s="32">
        <v>0</v>
      </c>
      <c r="FX51" s="32">
        <v>596046.79726515</v>
      </c>
      <c r="FY51" s="32">
        <v>0</v>
      </c>
      <c r="FZ51" s="32">
        <v>0</v>
      </c>
      <c r="GA51" s="32">
        <v>24039.951030774002</v>
      </c>
      <c r="GB51" s="32">
        <v>99583.017981384008</v>
      </c>
      <c r="GC51" s="32">
        <v>0</v>
      </c>
      <c r="GD51" s="32">
        <v>1102090.7503474259</v>
      </c>
      <c r="GE51" s="32">
        <v>0</v>
      </c>
      <c r="GF51" s="32">
        <v>0</v>
      </c>
      <c r="GG51" s="32">
        <v>0</v>
      </c>
      <c r="GH51" s="32">
        <v>0</v>
      </c>
      <c r="GI51" s="46">
        <v>1821760.516624734</v>
      </c>
      <c r="GJ51" s="32">
        <v>93246477.715052381</v>
      </c>
      <c r="GK51" s="32">
        <v>0</v>
      </c>
      <c r="GL51" s="32">
        <v>0</v>
      </c>
      <c r="GM51" s="32">
        <v>0</v>
      </c>
      <c r="GN51" s="32">
        <v>2121290.4594868561</v>
      </c>
      <c r="GO51" s="32">
        <v>0</v>
      </c>
      <c r="GP51" s="32">
        <v>0</v>
      </c>
      <c r="GQ51" s="32">
        <v>0</v>
      </c>
      <c r="GR51" s="32">
        <v>26278473.867526442</v>
      </c>
      <c r="GS51" s="32">
        <v>0</v>
      </c>
      <c r="GT51" s="32">
        <v>0</v>
      </c>
      <c r="GU51" s="32">
        <v>0</v>
      </c>
      <c r="GV51" s="32">
        <v>0</v>
      </c>
      <c r="GW51" s="32">
        <v>5234175.2525593443</v>
      </c>
      <c r="GX51" s="32">
        <v>8496865.0138123501</v>
      </c>
      <c r="GY51" s="32">
        <v>0</v>
      </c>
      <c r="GZ51" s="32">
        <v>0</v>
      </c>
      <c r="HA51" s="32">
        <v>0</v>
      </c>
      <c r="HB51" s="32">
        <v>0</v>
      </c>
      <c r="HC51" s="32">
        <v>0</v>
      </c>
      <c r="HD51" s="46">
        <v>135377282.30843738</v>
      </c>
      <c r="HE51" s="32">
        <v>0</v>
      </c>
      <c r="HF51" s="32">
        <v>1760006.805201204</v>
      </c>
      <c r="HG51" s="32">
        <v>0</v>
      </c>
      <c r="HH51" s="32">
        <v>2204432.9088342963</v>
      </c>
      <c r="HI51" s="32">
        <v>0</v>
      </c>
      <c r="HJ51" s="32">
        <v>16920.529627428001</v>
      </c>
      <c r="HK51" s="32">
        <v>0</v>
      </c>
      <c r="HL51" s="32">
        <v>0</v>
      </c>
      <c r="HM51" s="32">
        <v>0</v>
      </c>
      <c r="HN51" s="32">
        <v>0</v>
      </c>
      <c r="HO51" s="32">
        <v>0</v>
      </c>
      <c r="HP51" s="32">
        <v>0</v>
      </c>
      <c r="HQ51" s="32">
        <v>0</v>
      </c>
      <c r="HR51" s="32">
        <v>0</v>
      </c>
      <c r="HS51" s="32">
        <v>0</v>
      </c>
      <c r="HT51" s="32">
        <v>0</v>
      </c>
      <c r="HU51" s="32">
        <v>0</v>
      </c>
      <c r="HV51" s="32">
        <v>0</v>
      </c>
      <c r="HW51" s="32">
        <v>0</v>
      </c>
      <c r="HX51" s="32">
        <v>0</v>
      </c>
      <c r="HY51" s="32">
        <v>0</v>
      </c>
      <c r="HZ51" s="32">
        <v>0</v>
      </c>
      <c r="IA51" s="32">
        <v>0</v>
      </c>
      <c r="IB51" s="32">
        <v>0</v>
      </c>
      <c r="IC51" s="32">
        <v>0</v>
      </c>
      <c r="ID51" s="32">
        <v>0</v>
      </c>
      <c r="IE51" s="32">
        <v>0</v>
      </c>
      <c r="IF51" s="32">
        <v>0</v>
      </c>
      <c r="IG51" s="32">
        <v>0</v>
      </c>
      <c r="IH51" s="32">
        <v>0</v>
      </c>
      <c r="II51" s="32">
        <v>0</v>
      </c>
      <c r="IJ51" s="32">
        <v>0</v>
      </c>
      <c r="IK51" s="32">
        <v>0</v>
      </c>
      <c r="IL51" s="32">
        <v>0</v>
      </c>
      <c r="IM51" s="32">
        <v>0</v>
      </c>
      <c r="IN51" s="46">
        <v>3981360.2436629282</v>
      </c>
    </row>
    <row r="52" spans="1:248">
      <c r="A52" s="54">
        <v>1971</v>
      </c>
      <c r="B52" s="46">
        <v>731181696.73240185</v>
      </c>
      <c r="D52" s="32">
        <v>70163091.48376815</v>
      </c>
      <c r="E52" s="32">
        <v>0</v>
      </c>
      <c r="F52" s="32">
        <v>0</v>
      </c>
      <c r="G52" s="32">
        <v>0</v>
      </c>
      <c r="H52" s="32">
        <v>0</v>
      </c>
      <c r="I52" s="32">
        <v>77076.910548833999</v>
      </c>
      <c r="J52" s="32"/>
      <c r="K52" s="32">
        <v>0</v>
      </c>
      <c r="L52" s="32">
        <v>0</v>
      </c>
      <c r="M52" s="46">
        <v>70240168.394316986</v>
      </c>
      <c r="N52" s="32">
        <v>9385897.5238856096</v>
      </c>
      <c r="O52" s="32">
        <v>40823515.281466216</v>
      </c>
      <c r="P52" s="32">
        <v>28253513.355713099</v>
      </c>
      <c r="Q52" s="32">
        <v>0</v>
      </c>
      <c r="R52" s="32">
        <v>0</v>
      </c>
      <c r="S52" s="32">
        <v>14224793.15485893</v>
      </c>
      <c r="T52" s="32">
        <v>0</v>
      </c>
      <c r="U52" s="32">
        <v>0</v>
      </c>
      <c r="V52" s="32">
        <v>0</v>
      </c>
      <c r="W52" s="32">
        <v>16309245.973226851</v>
      </c>
      <c r="X52" s="32">
        <v>0</v>
      </c>
      <c r="Y52" s="32">
        <v>0</v>
      </c>
      <c r="Z52" s="32">
        <v>601218.44045684405</v>
      </c>
      <c r="AA52" s="32">
        <v>0</v>
      </c>
      <c r="AB52" s="32">
        <v>0</v>
      </c>
      <c r="AC52" s="32"/>
      <c r="AD52" s="46">
        <v>109598183.72960754</v>
      </c>
      <c r="AE52" s="32">
        <v>0</v>
      </c>
      <c r="AF52" s="32">
        <v>0</v>
      </c>
      <c r="AG52" s="32">
        <v>0</v>
      </c>
      <c r="AH52" s="32">
        <v>0</v>
      </c>
      <c r="AI52" s="32">
        <v>0</v>
      </c>
      <c r="AJ52" s="32">
        <v>0</v>
      </c>
      <c r="AK52" s="32">
        <v>0</v>
      </c>
      <c r="AL52" s="32">
        <v>0</v>
      </c>
      <c r="AM52" s="32">
        <v>0</v>
      </c>
      <c r="AN52" s="32">
        <v>0</v>
      </c>
      <c r="AO52" s="32">
        <v>110351085.08086228</v>
      </c>
      <c r="AP52" s="32">
        <v>0</v>
      </c>
      <c r="AQ52" s="32">
        <v>0</v>
      </c>
      <c r="AR52" s="32">
        <v>0</v>
      </c>
      <c r="AS52" s="32">
        <v>0</v>
      </c>
      <c r="AT52" s="32">
        <v>0</v>
      </c>
      <c r="AU52" s="46">
        <v>110351085.08086228</v>
      </c>
      <c r="AV52" s="32">
        <v>0</v>
      </c>
      <c r="AW52" s="32">
        <v>0</v>
      </c>
      <c r="AX52" s="32">
        <v>43769536.175280258</v>
      </c>
      <c r="AY52" s="32">
        <v>0</v>
      </c>
      <c r="AZ52" s="32">
        <v>0</v>
      </c>
      <c r="BA52" s="32">
        <v>0</v>
      </c>
      <c r="BB52" s="32">
        <v>0</v>
      </c>
      <c r="BC52" s="32">
        <v>0</v>
      </c>
      <c r="BD52" s="32">
        <v>5444547.9967985405</v>
      </c>
      <c r="BE52" s="32">
        <v>0</v>
      </c>
      <c r="BF52" s="32">
        <v>0</v>
      </c>
      <c r="BG52" s="32">
        <v>0</v>
      </c>
      <c r="BH52" s="32">
        <v>0</v>
      </c>
      <c r="BI52" s="32"/>
      <c r="BJ52" s="32">
        <v>0</v>
      </c>
      <c r="BK52" s="32">
        <v>0</v>
      </c>
      <c r="BL52" s="46">
        <v>49214084.172078796</v>
      </c>
      <c r="BM52" s="32">
        <v>149307.23085394202</v>
      </c>
      <c r="BN52" s="32">
        <v>3288484.490307576</v>
      </c>
      <c r="BO52" s="32">
        <v>9977138.3625255302</v>
      </c>
      <c r="BP52" s="32">
        <v>0</v>
      </c>
      <c r="BQ52" s="32">
        <v>0</v>
      </c>
      <c r="BR52" s="32">
        <v>0</v>
      </c>
      <c r="BS52" s="32">
        <v>0</v>
      </c>
      <c r="BT52" s="32">
        <v>0</v>
      </c>
      <c r="BU52" s="32">
        <v>0</v>
      </c>
      <c r="BV52" s="32">
        <v>0</v>
      </c>
      <c r="BW52" s="32">
        <v>16305285.660161568</v>
      </c>
      <c r="BX52" s="32">
        <v>0</v>
      </c>
      <c r="BY52" s="32">
        <v>0</v>
      </c>
      <c r="BZ52" s="32">
        <v>0</v>
      </c>
      <c r="CA52" s="32">
        <v>0</v>
      </c>
      <c r="CB52" s="32">
        <v>98483.42480583601</v>
      </c>
      <c r="CC52" s="32">
        <v>12473.906878272001</v>
      </c>
      <c r="CD52" s="32">
        <v>4369233.483039978</v>
      </c>
      <c r="CE52" s="32">
        <v>0</v>
      </c>
      <c r="CF52" s="32">
        <v>363889.15682170802</v>
      </c>
      <c r="CG52" s="32">
        <v>0</v>
      </c>
      <c r="CH52" s="32">
        <v>0</v>
      </c>
      <c r="CI52" s="32">
        <v>1317988.124964</v>
      </c>
      <c r="CJ52" s="32">
        <v>0</v>
      </c>
      <c r="CK52" s="32">
        <v>901514.03538000002</v>
      </c>
      <c r="CL52" s="32"/>
      <c r="CM52" s="46">
        <v>36783797.875738397</v>
      </c>
      <c r="CN52" s="32">
        <v>2244611.2308364501</v>
      </c>
      <c r="CO52" s="32">
        <v>0</v>
      </c>
      <c r="CP52" s="32">
        <v>0</v>
      </c>
      <c r="CQ52" s="32">
        <v>853830.291598788</v>
      </c>
      <c r="CR52" s="32">
        <v>0</v>
      </c>
      <c r="CS52" s="32">
        <v>640156.22835679201</v>
      </c>
      <c r="CT52" s="32">
        <v>0</v>
      </c>
      <c r="CU52" s="32">
        <v>20915369.410526976</v>
      </c>
      <c r="CV52" s="32">
        <v>0</v>
      </c>
      <c r="CW52" s="32">
        <v>0</v>
      </c>
      <c r="CX52" s="32">
        <v>0</v>
      </c>
      <c r="CY52" s="32">
        <v>0</v>
      </c>
      <c r="CZ52" s="32">
        <v>0</v>
      </c>
      <c r="DA52" s="32"/>
      <c r="DB52" s="32">
        <v>0</v>
      </c>
      <c r="DC52" s="46">
        <v>24653967.161319006</v>
      </c>
      <c r="DD52" s="32">
        <v>2129026.97359611</v>
      </c>
      <c r="DE52" s="32">
        <v>599795.06407140603</v>
      </c>
      <c r="DF52" s="32">
        <v>0</v>
      </c>
      <c r="DG52" s="32">
        <v>0</v>
      </c>
      <c r="DH52" s="32">
        <v>0</v>
      </c>
      <c r="DI52" s="46">
        <v>2728822.0376675162</v>
      </c>
      <c r="DJ52" s="32">
        <v>28773135.887801509</v>
      </c>
      <c r="DK52" s="32">
        <v>5961374.5656391922</v>
      </c>
      <c r="DL52" s="32">
        <v>0</v>
      </c>
      <c r="DM52" s="46">
        <v>34734510.453440703</v>
      </c>
      <c r="DN52" s="32">
        <v>0</v>
      </c>
      <c r="DO52" s="32">
        <v>0</v>
      </c>
      <c r="DP52" s="32">
        <v>0</v>
      </c>
      <c r="DQ52" s="32">
        <v>1335066.1021131</v>
      </c>
      <c r="DR52" s="32">
        <v>540339.578569056</v>
      </c>
      <c r="DS52" s="32">
        <v>22648862.814921461</v>
      </c>
      <c r="DT52" s="32">
        <v>0</v>
      </c>
      <c r="DU52" s="32">
        <v>1511327.332886826</v>
      </c>
      <c r="DV52" s="32">
        <v>0</v>
      </c>
      <c r="DW52" s="32">
        <v>530188.02263544605</v>
      </c>
      <c r="DX52" s="32">
        <v>0</v>
      </c>
      <c r="DY52" s="32">
        <v>0</v>
      </c>
      <c r="DZ52" s="32">
        <v>0</v>
      </c>
      <c r="EA52" s="32">
        <v>0</v>
      </c>
      <c r="EB52" s="32">
        <v>0</v>
      </c>
      <c r="EC52" s="32">
        <v>0</v>
      </c>
      <c r="ED52" s="32">
        <v>0</v>
      </c>
      <c r="EE52" s="32"/>
      <c r="EF52" s="46">
        <v>26565783.851125889</v>
      </c>
      <c r="EG52" s="32">
        <v>0</v>
      </c>
      <c r="EH52" s="32">
        <v>0</v>
      </c>
      <c r="EI52" s="32">
        <v>0</v>
      </c>
      <c r="EJ52" s="32">
        <v>0</v>
      </c>
      <c r="EK52" s="32">
        <v>0</v>
      </c>
      <c r="EL52" s="32">
        <v>0</v>
      </c>
      <c r="EM52" s="32">
        <v>0</v>
      </c>
      <c r="EN52" s="32">
        <v>0</v>
      </c>
      <c r="EO52" s="32">
        <v>32705973.090813667</v>
      </c>
      <c r="EP52" s="32"/>
      <c r="EQ52" s="32">
        <v>0</v>
      </c>
      <c r="ER52" s="32">
        <v>0</v>
      </c>
      <c r="ES52" s="32">
        <v>0</v>
      </c>
      <c r="ET52" s="32">
        <v>0</v>
      </c>
      <c r="EU52" s="32"/>
      <c r="EV52" s="32">
        <v>70415342.729295939</v>
      </c>
      <c r="EW52" s="32">
        <v>0</v>
      </c>
      <c r="EX52" s="32">
        <v>0</v>
      </c>
      <c r="EY52" s="32">
        <v>0</v>
      </c>
      <c r="EZ52" s="32">
        <v>0</v>
      </c>
      <c r="FA52" s="32">
        <v>0</v>
      </c>
      <c r="FB52" s="32">
        <v>0</v>
      </c>
      <c r="FC52" s="32">
        <v>0</v>
      </c>
      <c r="FD52" s="32">
        <v>0</v>
      </c>
      <c r="FE52" s="32">
        <v>101579.04624000001</v>
      </c>
      <c r="FF52" s="32">
        <v>107487.137516934</v>
      </c>
      <c r="FG52" s="32">
        <v>0</v>
      </c>
      <c r="FH52" s="32">
        <v>0</v>
      </c>
      <c r="FI52" s="32">
        <v>0</v>
      </c>
      <c r="FJ52" s="32">
        <v>0</v>
      </c>
      <c r="FK52" s="32">
        <v>0</v>
      </c>
      <c r="FL52" s="32">
        <v>0</v>
      </c>
      <c r="FM52" s="32">
        <v>0</v>
      </c>
      <c r="FN52" s="32">
        <v>0</v>
      </c>
      <c r="FO52" s="32">
        <v>3178280.1133037223</v>
      </c>
      <c r="FP52" s="32">
        <v>0</v>
      </c>
      <c r="FQ52" s="32">
        <v>0</v>
      </c>
      <c r="FR52" s="32">
        <v>0</v>
      </c>
      <c r="FS52" s="32">
        <v>0</v>
      </c>
      <c r="FT52" s="32">
        <v>0</v>
      </c>
      <c r="FU52" s="32">
        <v>0</v>
      </c>
      <c r="FV52" s="46">
        <v>106508662.11717026</v>
      </c>
      <c r="FW52" s="32">
        <v>0</v>
      </c>
      <c r="FX52" s="32">
        <v>1196867.8097035801</v>
      </c>
      <c r="FY52" s="32">
        <v>0</v>
      </c>
      <c r="FZ52" s="32">
        <v>0</v>
      </c>
      <c r="GA52" s="32">
        <v>27818.691550902</v>
      </c>
      <c r="GB52" s="32">
        <v>172486.299467832</v>
      </c>
      <c r="GC52" s="32">
        <v>0</v>
      </c>
      <c r="GD52" s="32">
        <v>1218341.620078716</v>
      </c>
      <c r="GE52" s="32">
        <v>0</v>
      </c>
      <c r="GF52" s="32">
        <v>0</v>
      </c>
      <c r="GG52" s="32">
        <v>0</v>
      </c>
      <c r="GH52" s="32">
        <v>0</v>
      </c>
      <c r="GI52" s="46">
        <v>2615514.4208010305</v>
      </c>
      <c r="GJ52" s="32">
        <v>106537993.06677207</v>
      </c>
      <c r="GK52" s="32">
        <v>0</v>
      </c>
      <c r="GL52" s="32">
        <v>0</v>
      </c>
      <c r="GM52" s="32">
        <v>0</v>
      </c>
      <c r="GN52" s="32">
        <v>2180715.4712753342</v>
      </c>
      <c r="GO52" s="32">
        <v>0</v>
      </c>
      <c r="GP52" s="32">
        <v>0</v>
      </c>
      <c r="GQ52" s="32">
        <v>0</v>
      </c>
      <c r="GR52" s="32">
        <v>30987818.12240142</v>
      </c>
      <c r="GS52" s="32">
        <v>0</v>
      </c>
      <c r="GT52" s="32">
        <v>0</v>
      </c>
      <c r="GU52" s="32">
        <v>0</v>
      </c>
      <c r="GV52" s="32">
        <v>0</v>
      </c>
      <c r="GW52" s="32">
        <v>5577828.593631966</v>
      </c>
      <c r="GX52" s="32">
        <v>9348717.0534856152</v>
      </c>
      <c r="GY52" s="32">
        <v>0</v>
      </c>
      <c r="GZ52" s="32">
        <v>0</v>
      </c>
      <c r="HA52" s="32">
        <v>0</v>
      </c>
      <c r="HB52" s="32">
        <v>0</v>
      </c>
      <c r="HC52" s="32">
        <v>0</v>
      </c>
      <c r="HD52" s="46">
        <v>154633072.30756637</v>
      </c>
      <c r="HE52" s="32">
        <v>0</v>
      </c>
      <c r="HF52" s="32">
        <v>596110.28416905005</v>
      </c>
      <c r="HG52" s="32">
        <v>0</v>
      </c>
      <c r="HH52" s="32">
        <v>1936198.2003806401</v>
      </c>
      <c r="HI52" s="32">
        <v>0</v>
      </c>
      <c r="HJ52" s="32">
        <v>21736.646157282001</v>
      </c>
      <c r="HK52" s="32">
        <v>0</v>
      </c>
      <c r="HL52" s="32">
        <v>0</v>
      </c>
      <c r="HM52" s="32">
        <v>0</v>
      </c>
      <c r="HN52" s="32">
        <v>0</v>
      </c>
      <c r="HO52" s="32">
        <v>0</v>
      </c>
      <c r="HP52" s="32">
        <v>0</v>
      </c>
      <c r="HQ52" s="32">
        <v>0</v>
      </c>
      <c r="HR52" s="32">
        <v>0</v>
      </c>
      <c r="HS52" s="32">
        <v>0</v>
      </c>
      <c r="HT52" s="32">
        <v>0</v>
      </c>
      <c r="HU52" s="32">
        <v>0</v>
      </c>
      <c r="HV52" s="32">
        <v>0</v>
      </c>
      <c r="HW52" s="32">
        <v>0</v>
      </c>
      <c r="HX52" s="32">
        <v>0</v>
      </c>
      <c r="HY52" s="32">
        <v>0</v>
      </c>
      <c r="HZ52" s="32">
        <v>0</v>
      </c>
      <c r="IA52" s="32">
        <v>0</v>
      </c>
      <c r="IB52" s="32">
        <v>0</v>
      </c>
      <c r="IC52" s="32">
        <v>0</v>
      </c>
      <c r="ID52" s="32">
        <v>0</v>
      </c>
      <c r="IE52" s="32">
        <v>0</v>
      </c>
      <c r="IF52" s="32">
        <v>0</v>
      </c>
      <c r="IG52" s="32">
        <v>0</v>
      </c>
      <c r="IH52" s="32">
        <v>0</v>
      </c>
      <c r="II52" s="32">
        <v>0</v>
      </c>
      <c r="IJ52" s="32">
        <v>0</v>
      </c>
      <c r="IK52" s="32">
        <v>0</v>
      </c>
      <c r="IL52" s="32">
        <v>0</v>
      </c>
      <c r="IM52" s="32">
        <v>0</v>
      </c>
      <c r="IN52" s="46">
        <v>2554045.130706972</v>
      </c>
    </row>
    <row r="53" spans="1:248">
      <c r="A53" s="54">
        <v>1972</v>
      </c>
      <c r="B53" s="46">
        <v>850487275.66724455</v>
      </c>
      <c r="D53" s="32">
        <v>90444101.020264402</v>
      </c>
      <c r="E53" s="32">
        <v>0</v>
      </c>
      <c r="F53" s="32">
        <v>0</v>
      </c>
      <c r="G53" s="32">
        <v>0</v>
      </c>
      <c r="H53" s="32">
        <v>0</v>
      </c>
      <c r="I53" s="32">
        <v>0</v>
      </c>
      <c r="J53" s="32"/>
      <c r="K53" s="32">
        <v>0</v>
      </c>
      <c r="L53" s="32">
        <v>0</v>
      </c>
      <c r="M53" s="46">
        <v>90444101.020264402</v>
      </c>
      <c r="N53" s="32">
        <v>11648113.67317353</v>
      </c>
      <c r="O53" s="32">
        <v>48449522.8160538</v>
      </c>
      <c r="P53" s="32">
        <v>36968722.529418334</v>
      </c>
      <c r="Q53" s="32">
        <v>0</v>
      </c>
      <c r="R53" s="32">
        <v>0</v>
      </c>
      <c r="S53" s="32">
        <v>16520878.297639422</v>
      </c>
      <c r="T53" s="32">
        <v>0</v>
      </c>
      <c r="U53" s="32">
        <v>0</v>
      </c>
      <c r="V53" s="32">
        <v>0</v>
      </c>
      <c r="W53" s="32">
        <v>20367773.278842151</v>
      </c>
      <c r="X53" s="32">
        <v>0</v>
      </c>
      <c r="Y53" s="32">
        <v>0</v>
      </c>
      <c r="Z53" s="32">
        <v>1225739.1141211439</v>
      </c>
      <c r="AA53" s="32">
        <v>0</v>
      </c>
      <c r="AB53" s="32">
        <v>0</v>
      </c>
      <c r="AC53" s="32"/>
      <c r="AD53" s="46">
        <v>135180749.70924839</v>
      </c>
      <c r="AE53" s="32">
        <v>0</v>
      </c>
      <c r="AF53" s="32">
        <v>0</v>
      </c>
      <c r="AG53" s="32">
        <v>0</v>
      </c>
      <c r="AH53" s="32">
        <v>0</v>
      </c>
      <c r="AI53" s="32">
        <v>0</v>
      </c>
      <c r="AJ53" s="32">
        <v>0</v>
      </c>
      <c r="AK53" s="32">
        <v>0</v>
      </c>
      <c r="AL53" s="32">
        <v>0</v>
      </c>
      <c r="AM53" s="32">
        <v>0</v>
      </c>
      <c r="AN53" s="32">
        <v>0</v>
      </c>
      <c r="AO53" s="32">
        <v>120578227.25251754</v>
      </c>
      <c r="AP53" s="32">
        <v>0</v>
      </c>
      <c r="AQ53" s="32">
        <v>0</v>
      </c>
      <c r="AR53" s="32">
        <v>0</v>
      </c>
      <c r="AS53" s="32">
        <v>0</v>
      </c>
      <c r="AT53" s="32">
        <v>0</v>
      </c>
      <c r="AU53" s="46">
        <v>120578227.25251754</v>
      </c>
      <c r="AV53" s="32">
        <v>0</v>
      </c>
      <c r="AW53" s="32">
        <v>0</v>
      </c>
      <c r="AX53" s="32">
        <v>42120291.162099153</v>
      </c>
      <c r="AY53" s="32">
        <v>0</v>
      </c>
      <c r="AZ53" s="32">
        <v>0</v>
      </c>
      <c r="BA53" s="32">
        <v>0</v>
      </c>
      <c r="BB53" s="32">
        <v>0</v>
      </c>
      <c r="BC53" s="32">
        <v>0</v>
      </c>
      <c r="BD53" s="32">
        <v>6927731.5851864964</v>
      </c>
      <c r="BE53" s="32">
        <v>0</v>
      </c>
      <c r="BF53" s="32">
        <v>0</v>
      </c>
      <c r="BG53" s="32">
        <v>0</v>
      </c>
      <c r="BH53" s="32">
        <v>0</v>
      </c>
      <c r="BI53" s="32"/>
      <c r="BJ53" s="32">
        <v>0</v>
      </c>
      <c r="BK53" s="32">
        <v>0</v>
      </c>
      <c r="BL53" s="46">
        <v>49048022.747285649</v>
      </c>
      <c r="BM53" s="32">
        <v>172417.73361162</v>
      </c>
      <c r="BN53" s="32">
        <v>4029805.8302909401</v>
      </c>
      <c r="BO53" s="32">
        <v>12506109.975406237</v>
      </c>
      <c r="BP53" s="32">
        <v>0</v>
      </c>
      <c r="BQ53" s="32">
        <v>0</v>
      </c>
      <c r="BR53" s="32">
        <v>0</v>
      </c>
      <c r="BS53" s="32">
        <v>0</v>
      </c>
      <c r="BT53" s="32">
        <v>0</v>
      </c>
      <c r="BU53" s="32">
        <v>0</v>
      </c>
      <c r="BV53" s="32">
        <v>0</v>
      </c>
      <c r="BW53" s="32">
        <v>19397943.525651518</v>
      </c>
      <c r="BX53" s="32">
        <v>0</v>
      </c>
      <c r="BY53" s="32">
        <v>0</v>
      </c>
      <c r="BZ53" s="32">
        <v>0</v>
      </c>
      <c r="CA53" s="32">
        <v>0</v>
      </c>
      <c r="CB53" s="32">
        <v>119369.34645085801</v>
      </c>
      <c r="CC53" s="32">
        <v>14077.586070786001</v>
      </c>
      <c r="CD53" s="32">
        <v>5828539.646871144</v>
      </c>
      <c r="CE53" s="32">
        <v>0</v>
      </c>
      <c r="CF53" s="32">
        <v>470575.08961142402</v>
      </c>
      <c r="CG53" s="32">
        <v>0</v>
      </c>
      <c r="CH53" s="32">
        <v>0</v>
      </c>
      <c r="CI53" s="32">
        <v>141956.71712040002</v>
      </c>
      <c r="CJ53" s="32">
        <v>0</v>
      </c>
      <c r="CK53" s="32">
        <v>3009279.24486</v>
      </c>
      <c r="CL53" s="32"/>
      <c r="CM53" s="46">
        <v>45690074.695944928</v>
      </c>
      <c r="CN53" s="32">
        <v>2676808.4870403241</v>
      </c>
      <c r="CO53" s="32">
        <v>0</v>
      </c>
      <c r="CP53" s="32">
        <v>0</v>
      </c>
      <c r="CQ53" s="32">
        <v>897557.53152895207</v>
      </c>
      <c r="CR53" s="32">
        <v>0</v>
      </c>
      <c r="CS53" s="32">
        <v>717266.15209565405</v>
      </c>
      <c r="CT53" s="32">
        <v>0</v>
      </c>
      <c r="CU53" s="32">
        <v>27611362.36883577</v>
      </c>
      <c r="CV53" s="32">
        <v>0</v>
      </c>
      <c r="CW53" s="32">
        <v>0</v>
      </c>
      <c r="CX53" s="32">
        <v>0</v>
      </c>
      <c r="CY53" s="32">
        <v>0</v>
      </c>
      <c r="CZ53" s="32">
        <v>0</v>
      </c>
      <c r="DA53" s="32"/>
      <c r="DB53" s="32">
        <v>0</v>
      </c>
      <c r="DC53" s="46">
        <v>31902994.539500698</v>
      </c>
      <c r="DD53" s="32">
        <v>2483885.7532070819</v>
      </c>
      <c r="DE53" s="32">
        <v>513996.32266479003</v>
      </c>
      <c r="DF53" s="32">
        <v>0</v>
      </c>
      <c r="DG53" s="32">
        <v>0</v>
      </c>
      <c r="DH53" s="32">
        <v>0</v>
      </c>
      <c r="DI53" s="46">
        <v>2997882.0758718718</v>
      </c>
      <c r="DJ53" s="32">
        <v>38415545.898204677</v>
      </c>
      <c r="DK53" s="32">
        <v>6962051.3356967587</v>
      </c>
      <c r="DL53" s="32">
        <v>0</v>
      </c>
      <c r="DM53" s="46">
        <v>45377597.233901434</v>
      </c>
      <c r="DN53" s="32">
        <v>0</v>
      </c>
      <c r="DO53" s="32">
        <v>0</v>
      </c>
      <c r="DP53" s="32">
        <v>0</v>
      </c>
      <c r="DQ53" s="32">
        <v>1429449.5426650741</v>
      </c>
      <c r="DR53" s="32">
        <v>634639.21640788205</v>
      </c>
      <c r="DS53" s="32">
        <v>30086720.561111007</v>
      </c>
      <c r="DT53" s="32">
        <v>0</v>
      </c>
      <c r="DU53" s="32">
        <v>2693297.3057212322</v>
      </c>
      <c r="DV53" s="32">
        <v>0</v>
      </c>
      <c r="DW53" s="32">
        <v>789126.97862006398</v>
      </c>
      <c r="DX53" s="32">
        <v>0</v>
      </c>
      <c r="DY53" s="32">
        <v>0</v>
      </c>
      <c r="DZ53" s="32">
        <v>0</v>
      </c>
      <c r="EA53" s="32">
        <v>0</v>
      </c>
      <c r="EB53" s="32">
        <v>0</v>
      </c>
      <c r="EC53" s="32">
        <v>0</v>
      </c>
      <c r="ED53" s="32">
        <v>0</v>
      </c>
      <c r="EE53" s="32"/>
      <c r="EF53" s="46">
        <v>35633233.604525261</v>
      </c>
      <c r="EG53" s="32">
        <v>0</v>
      </c>
      <c r="EH53" s="32">
        <v>0</v>
      </c>
      <c r="EI53" s="32">
        <v>0</v>
      </c>
      <c r="EJ53" s="32">
        <v>0</v>
      </c>
      <c r="EK53" s="32">
        <v>0</v>
      </c>
      <c r="EL53" s="32">
        <v>0</v>
      </c>
      <c r="EM53" s="32">
        <v>0</v>
      </c>
      <c r="EN53" s="32">
        <v>0</v>
      </c>
      <c r="EO53" s="32">
        <v>32609508.549551852</v>
      </c>
      <c r="EP53" s="32"/>
      <c r="EQ53" s="32">
        <v>0</v>
      </c>
      <c r="ER53" s="32">
        <v>0</v>
      </c>
      <c r="ES53" s="32">
        <v>0</v>
      </c>
      <c r="ET53" s="32">
        <v>0</v>
      </c>
      <c r="EU53" s="32"/>
      <c r="EV53" s="32">
        <v>86141031.048992857</v>
      </c>
      <c r="EW53" s="32">
        <v>0</v>
      </c>
      <c r="EX53" s="32">
        <v>0</v>
      </c>
      <c r="EY53" s="32">
        <v>0</v>
      </c>
      <c r="EZ53" s="32">
        <v>0</v>
      </c>
      <c r="FA53" s="32">
        <v>0</v>
      </c>
      <c r="FB53" s="32">
        <v>0</v>
      </c>
      <c r="FC53" s="32">
        <v>0</v>
      </c>
      <c r="FD53" s="32">
        <v>0</v>
      </c>
      <c r="FE53" s="32">
        <v>107927.73663</v>
      </c>
      <c r="FF53" s="32">
        <v>123309.343706892</v>
      </c>
      <c r="FG53" s="32">
        <v>0</v>
      </c>
      <c r="FH53" s="32">
        <v>0</v>
      </c>
      <c r="FI53" s="32">
        <v>0</v>
      </c>
      <c r="FJ53" s="32">
        <v>0</v>
      </c>
      <c r="FK53" s="32">
        <v>0</v>
      </c>
      <c r="FL53" s="32">
        <v>0</v>
      </c>
      <c r="FM53" s="32">
        <v>0</v>
      </c>
      <c r="FN53" s="32">
        <v>0</v>
      </c>
      <c r="FO53" s="32">
        <v>3535407.91486008</v>
      </c>
      <c r="FP53" s="32">
        <v>0</v>
      </c>
      <c r="FQ53" s="32">
        <v>0</v>
      </c>
      <c r="FR53" s="32">
        <v>0</v>
      </c>
      <c r="FS53" s="32">
        <v>0</v>
      </c>
      <c r="FT53" s="32">
        <v>0</v>
      </c>
      <c r="FU53" s="32">
        <v>0</v>
      </c>
      <c r="FV53" s="46">
        <v>122517184.59374169</v>
      </c>
      <c r="FW53" s="32">
        <v>0</v>
      </c>
      <c r="FX53" s="32">
        <v>1024996.0634655</v>
      </c>
      <c r="FY53" s="32">
        <v>0</v>
      </c>
      <c r="FZ53" s="32">
        <v>0</v>
      </c>
      <c r="GA53" s="32">
        <v>32789.716126272004</v>
      </c>
      <c r="GB53" s="32">
        <v>207724.07060848802</v>
      </c>
      <c r="GC53" s="32">
        <v>0</v>
      </c>
      <c r="GD53" s="32">
        <v>1294232.5952626981</v>
      </c>
      <c r="GE53" s="32">
        <v>0</v>
      </c>
      <c r="GF53" s="32">
        <v>0</v>
      </c>
      <c r="GG53" s="32">
        <v>0</v>
      </c>
      <c r="GH53" s="32">
        <v>0</v>
      </c>
      <c r="GI53" s="46">
        <v>2559742.445462958</v>
      </c>
      <c r="GJ53" s="32">
        <v>110083600.78761272</v>
      </c>
      <c r="GK53" s="32">
        <v>0</v>
      </c>
      <c r="GL53" s="32">
        <v>0</v>
      </c>
      <c r="GM53" s="32">
        <v>0</v>
      </c>
      <c r="GN53" s="32">
        <v>3989534.8174090921</v>
      </c>
      <c r="GO53" s="32">
        <v>0</v>
      </c>
      <c r="GP53" s="32">
        <v>0</v>
      </c>
      <c r="GQ53" s="32">
        <v>0</v>
      </c>
      <c r="GR53" s="32">
        <v>35443218.570890635</v>
      </c>
      <c r="GS53" s="32">
        <v>0</v>
      </c>
      <c r="GT53" s="32">
        <v>0</v>
      </c>
      <c r="GU53" s="32">
        <v>0</v>
      </c>
      <c r="GV53" s="32">
        <v>0</v>
      </c>
      <c r="GW53" s="32">
        <v>5779597.5926546343</v>
      </c>
      <c r="GX53" s="32">
        <v>10296059.745314868</v>
      </c>
      <c r="GY53" s="32">
        <v>0</v>
      </c>
      <c r="GZ53" s="32">
        <v>0</v>
      </c>
      <c r="HA53" s="32">
        <v>0</v>
      </c>
      <c r="HB53" s="32">
        <v>0</v>
      </c>
      <c r="HC53" s="32">
        <v>0</v>
      </c>
      <c r="HD53" s="46">
        <v>165592011.51388195</v>
      </c>
      <c r="HE53" s="32">
        <v>0</v>
      </c>
      <c r="HF53" s="32">
        <v>564272.87160127808</v>
      </c>
      <c r="HG53" s="32">
        <v>0</v>
      </c>
      <c r="HH53" s="32">
        <v>2374572.7323339842</v>
      </c>
      <c r="HI53" s="32">
        <v>0</v>
      </c>
      <c r="HJ53" s="32">
        <v>26608.631162568003</v>
      </c>
      <c r="HK53" s="32">
        <v>0</v>
      </c>
      <c r="HL53" s="32">
        <v>0</v>
      </c>
      <c r="HM53" s="32">
        <v>0</v>
      </c>
      <c r="HN53" s="32">
        <v>0</v>
      </c>
      <c r="HO53" s="32">
        <v>0</v>
      </c>
      <c r="HP53" s="32">
        <v>0</v>
      </c>
      <c r="HQ53" s="32">
        <v>0</v>
      </c>
      <c r="HR53" s="32">
        <v>0</v>
      </c>
      <c r="HS53" s="32">
        <v>0</v>
      </c>
      <c r="HT53" s="32">
        <v>0</v>
      </c>
      <c r="HU53" s="32">
        <v>0</v>
      </c>
      <c r="HV53" s="32">
        <v>0</v>
      </c>
      <c r="HW53" s="32">
        <v>0</v>
      </c>
      <c r="HX53" s="32">
        <v>0</v>
      </c>
      <c r="HY53" s="32">
        <v>0</v>
      </c>
      <c r="HZ53" s="32">
        <v>0</v>
      </c>
      <c r="IA53" s="32">
        <v>0</v>
      </c>
      <c r="IB53" s="32">
        <v>0</v>
      </c>
      <c r="IC53" s="32">
        <v>0</v>
      </c>
      <c r="ID53" s="32">
        <v>0</v>
      </c>
      <c r="IE53" s="32">
        <v>0</v>
      </c>
      <c r="IF53" s="32">
        <v>0</v>
      </c>
      <c r="IG53" s="32">
        <v>0</v>
      </c>
      <c r="IH53" s="32">
        <v>0</v>
      </c>
      <c r="II53" s="32">
        <v>0</v>
      </c>
      <c r="IJ53" s="32">
        <v>0</v>
      </c>
      <c r="IK53" s="32">
        <v>0</v>
      </c>
      <c r="IL53" s="32">
        <v>0</v>
      </c>
      <c r="IM53" s="32">
        <v>0</v>
      </c>
      <c r="IN53" s="46">
        <v>2965454.2350978302</v>
      </c>
    </row>
    <row r="54" spans="1:248">
      <c r="A54" s="54">
        <v>1973</v>
      </c>
      <c r="B54" s="46">
        <v>1030672165.977155</v>
      </c>
      <c r="D54" s="32">
        <v>135864290.34825426</v>
      </c>
      <c r="E54" s="32">
        <v>0</v>
      </c>
      <c r="F54" s="32">
        <v>0</v>
      </c>
      <c r="G54" s="32">
        <v>0</v>
      </c>
      <c r="H54" s="32">
        <v>0</v>
      </c>
      <c r="I54" s="32">
        <v>0</v>
      </c>
      <c r="J54" s="32"/>
      <c r="K54" s="32">
        <v>0</v>
      </c>
      <c r="L54" s="32">
        <v>0</v>
      </c>
      <c r="M54" s="46">
        <v>135864290.34825426</v>
      </c>
      <c r="N54" s="32">
        <v>13657173.253684044</v>
      </c>
      <c r="O54" s="32">
        <v>58273900.260153227</v>
      </c>
      <c r="P54" s="32">
        <v>45684725.289422311</v>
      </c>
      <c r="Q54" s="32">
        <v>0</v>
      </c>
      <c r="R54" s="32">
        <v>0</v>
      </c>
      <c r="S54" s="32">
        <v>0</v>
      </c>
      <c r="T54" s="32">
        <v>20868946.516657218</v>
      </c>
      <c r="U54" s="32">
        <v>0</v>
      </c>
      <c r="V54" s="32">
        <v>0</v>
      </c>
      <c r="W54" s="32">
        <v>25135793.400039587</v>
      </c>
      <c r="X54" s="32">
        <v>0</v>
      </c>
      <c r="Y54" s="32">
        <v>0</v>
      </c>
      <c r="Z54" s="32">
        <v>1029756.311519922</v>
      </c>
      <c r="AA54" s="32">
        <v>0</v>
      </c>
      <c r="AB54" s="32">
        <v>0</v>
      </c>
      <c r="AC54" s="32"/>
      <c r="AD54" s="46">
        <v>164650295.03147629</v>
      </c>
      <c r="AE54" s="32">
        <v>0</v>
      </c>
      <c r="AF54" s="32">
        <v>0</v>
      </c>
      <c r="AG54" s="32">
        <v>0</v>
      </c>
      <c r="AH54" s="32">
        <v>0</v>
      </c>
      <c r="AI54" s="32">
        <v>0</v>
      </c>
      <c r="AJ54" s="32">
        <v>0</v>
      </c>
      <c r="AK54" s="32">
        <v>0</v>
      </c>
      <c r="AL54" s="32">
        <v>0</v>
      </c>
      <c r="AM54" s="32">
        <v>0</v>
      </c>
      <c r="AN54" s="32">
        <v>0</v>
      </c>
      <c r="AO54" s="32">
        <v>170677342.98998582</v>
      </c>
      <c r="AP54" s="32">
        <v>0</v>
      </c>
      <c r="AQ54" s="32">
        <v>0</v>
      </c>
      <c r="AR54" s="32">
        <v>0</v>
      </c>
      <c r="AS54" s="32">
        <v>0</v>
      </c>
      <c r="AT54" s="32">
        <v>0</v>
      </c>
      <c r="AU54" s="46">
        <v>170677342.98998582</v>
      </c>
      <c r="AV54" s="32">
        <v>0</v>
      </c>
      <c r="AW54" s="32">
        <v>0</v>
      </c>
      <c r="AX54" s="32">
        <v>44510724.192765437</v>
      </c>
      <c r="AY54" s="32">
        <v>0</v>
      </c>
      <c r="AZ54" s="32">
        <v>0</v>
      </c>
      <c r="BA54" s="32">
        <v>0</v>
      </c>
      <c r="BB54" s="32">
        <v>0</v>
      </c>
      <c r="BC54" s="32">
        <v>0</v>
      </c>
      <c r="BD54" s="32">
        <v>6344427.8792721545</v>
      </c>
      <c r="BE54" s="32">
        <v>0</v>
      </c>
      <c r="BF54" s="32">
        <v>0</v>
      </c>
      <c r="BG54" s="32">
        <v>0</v>
      </c>
      <c r="BH54" s="32">
        <v>0</v>
      </c>
      <c r="BI54" s="32"/>
      <c r="BJ54" s="32">
        <v>0</v>
      </c>
      <c r="BK54" s="32">
        <v>0</v>
      </c>
      <c r="BL54" s="46">
        <v>50855152.072037593</v>
      </c>
      <c r="BM54" s="32">
        <v>213444.24064987802</v>
      </c>
      <c r="BN54" s="32">
        <v>4976498.416224258</v>
      </c>
      <c r="BO54" s="32">
        <v>16199300.622790908</v>
      </c>
      <c r="BP54" s="32">
        <v>0</v>
      </c>
      <c r="BQ54" s="32">
        <v>0</v>
      </c>
      <c r="BR54" s="32">
        <v>0</v>
      </c>
      <c r="BS54" s="32">
        <v>0</v>
      </c>
      <c r="BT54" s="32">
        <v>0</v>
      </c>
      <c r="BU54" s="32">
        <v>0</v>
      </c>
      <c r="BV54" s="32">
        <v>0</v>
      </c>
      <c r="BW54" s="32">
        <v>25744003.018353902</v>
      </c>
      <c r="BX54" s="32">
        <v>0</v>
      </c>
      <c r="BY54" s="32">
        <v>0</v>
      </c>
      <c r="BZ54" s="32">
        <v>0</v>
      </c>
      <c r="CA54" s="32">
        <v>0</v>
      </c>
      <c r="CB54" s="32">
        <v>133369.47849888602</v>
      </c>
      <c r="CC54" s="32">
        <v>13537.947387636001</v>
      </c>
      <c r="CD54" s="32">
        <v>7237884.1568091661</v>
      </c>
      <c r="CE54" s="32">
        <v>0</v>
      </c>
      <c r="CF54" s="32">
        <v>588316.63184628601</v>
      </c>
      <c r="CG54" s="32">
        <v>0</v>
      </c>
      <c r="CH54" s="32">
        <v>0</v>
      </c>
      <c r="CI54" s="32">
        <v>0</v>
      </c>
      <c r="CJ54" s="32">
        <v>0</v>
      </c>
      <c r="CK54" s="32">
        <v>0</v>
      </c>
      <c r="CL54" s="32"/>
      <c r="CM54" s="46">
        <v>55106354.512560919</v>
      </c>
      <c r="CN54" s="32">
        <v>2799258.2180684102</v>
      </c>
      <c r="CO54" s="32">
        <v>0</v>
      </c>
      <c r="CP54" s="32">
        <v>0</v>
      </c>
      <c r="CQ54" s="32">
        <v>1151868.29221926</v>
      </c>
      <c r="CR54" s="32">
        <v>0</v>
      </c>
      <c r="CS54" s="32">
        <v>867698.37088670407</v>
      </c>
      <c r="CT54" s="32">
        <v>0</v>
      </c>
      <c r="CU54" s="32">
        <v>42830891.189285308</v>
      </c>
      <c r="CV54" s="32">
        <v>0</v>
      </c>
      <c r="CW54" s="32">
        <v>0</v>
      </c>
      <c r="CX54" s="32">
        <v>0</v>
      </c>
      <c r="CY54" s="32">
        <v>0</v>
      </c>
      <c r="CZ54" s="32">
        <v>0</v>
      </c>
      <c r="DA54" s="32"/>
      <c r="DB54" s="32">
        <v>0</v>
      </c>
      <c r="DC54" s="46">
        <v>47649716.070459679</v>
      </c>
      <c r="DD54" s="32">
        <v>3357244.6164455102</v>
      </c>
      <c r="DE54" s="32">
        <v>1325822.40890526</v>
      </c>
      <c r="DF54" s="32">
        <v>0</v>
      </c>
      <c r="DG54" s="32">
        <v>0</v>
      </c>
      <c r="DH54" s="32">
        <v>0</v>
      </c>
      <c r="DI54" s="46">
        <v>4683067.02535077</v>
      </c>
      <c r="DJ54" s="32">
        <v>42842697.213934548</v>
      </c>
      <c r="DK54" s="32">
        <v>9962263.3809417598</v>
      </c>
      <c r="DL54" s="32">
        <v>0</v>
      </c>
      <c r="DM54" s="46">
        <v>52804960.594876304</v>
      </c>
      <c r="DN54" s="32">
        <v>0</v>
      </c>
      <c r="DO54" s="32">
        <v>0</v>
      </c>
      <c r="DP54" s="32">
        <v>0</v>
      </c>
      <c r="DQ54" s="32">
        <v>1773857.108156028</v>
      </c>
      <c r="DR54" s="32">
        <v>804130.20374971197</v>
      </c>
      <c r="DS54" s="32">
        <v>39000192.987005547</v>
      </c>
      <c r="DT54" s="32">
        <v>0</v>
      </c>
      <c r="DU54" s="32">
        <v>4268943.2209491478</v>
      </c>
      <c r="DV54" s="32">
        <v>0</v>
      </c>
      <c r="DW54" s="32">
        <v>971867.68280582409</v>
      </c>
      <c r="DX54" s="32">
        <v>0</v>
      </c>
      <c r="DY54" s="32">
        <v>0</v>
      </c>
      <c r="DZ54" s="32">
        <v>0</v>
      </c>
      <c r="EA54" s="32">
        <v>0</v>
      </c>
      <c r="EB54" s="32">
        <v>0</v>
      </c>
      <c r="EC54" s="32">
        <v>0</v>
      </c>
      <c r="ED54" s="32">
        <v>0</v>
      </c>
      <c r="EE54" s="32"/>
      <c r="EF54" s="46">
        <v>46818991.20266626</v>
      </c>
      <c r="EG54" s="32">
        <v>0</v>
      </c>
      <c r="EH54" s="32">
        <v>0</v>
      </c>
      <c r="EI54" s="32">
        <v>0</v>
      </c>
      <c r="EJ54" s="32">
        <v>0</v>
      </c>
      <c r="EK54" s="32">
        <v>0</v>
      </c>
      <c r="EL54" s="32">
        <v>0</v>
      </c>
      <c r="EM54" s="32">
        <v>0</v>
      </c>
      <c r="EN54" s="32">
        <v>0</v>
      </c>
      <c r="EO54" s="32">
        <v>34325986.193963058</v>
      </c>
      <c r="EP54" s="32"/>
      <c r="EQ54" s="32">
        <v>0</v>
      </c>
      <c r="ER54" s="32">
        <v>0</v>
      </c>
      <c r="ES54" s="32">
        <v>0</v>
      </c>
      <c r="ET54" s="32">
        <v>0</v>
      </c>
      <c r="EU54" s="32"/>
      <c r="EV54" s="32">
        <v>108011414.90881637</v>
      </c>
      <c r="EW54" s="32">
        <v>0</v>
      </c>
      <c r="EX54" s="32">
        <v>0</v>
      </c>
      <c r="EY54" s="32">
        <v>0</v>
      </c>
      <c r="EZ54" s="32">
        <v>0</v>
      </c>
      <c r="FA54" s="32">
        <v>0</v>
      </c>
      <c r="FB54" s="32">
        <v>0</v>
      </c>
      <c r="FC54" s="32">
        <v>0</v>
      </c>
      <c r="FD54" s="32">
        <v>0</v>
      </c>
      <c r="FE54" s="32">
        <v>126973.80780000001</v>
      </c>
      <c r="FF54" s="32">
        <v>154204.61062078801</v>
      </c>
      <c r="FG54" s="32">
        <v>0</v>
      </c>
      <c r="FH54" s="32">
        <v>0</v>
      </c>
      <c r="FI54" s="32">
        <v>0</v>
      </c>
      <c r="FJ54" s="32">
        <v>0</v>
      </c>
      <c r="FK54" s="32">
        <v>0</v>
      </c>
      <c r="FL54" s="32">
        <v>0</v>
      </c>
      <c r="FM54" s="32">
        <v>0</v>
      </c>
      <c r="FN54" s="32">
        <v>0</v>
      </c>
      <c r="FO54" s="32">
        <v>4468888.8760918081</v>
      </c>
      <c r="FP54" s="32">
        <v>0</v>
      </c>
      <c r="FQ54" s="32">
        <v>0</v>
      </c>
      <c r="FR54" s="32">
        <v>0</v>
      </c>
      <c r="FS54" s="32">
        <v>0</v>
      </c>
      <c r="FT54" s="32">
        <v>0</v>
      </c>
      <c r="FU54" s="32">
        <v>0</v>
      </c>
      <c r="FV54" s="46">
        <v>147087468.39729202</v>
      </c>
      <c r="FW54" s="32">
        <v>0</v>
      </c>
      <c r="FX54" s="32">
        <v>1217487.0863522221</v>
      </c>
      <c r="FY54" s="32">
        <v>0</v>
      </c>
      <c r="FZ54" s="32">
        <v>0</v>
      </c>
      <c r="GA54" s="32">
        <v>42899.370703307999</v>
      </c>
      <c r="GB54" s="32">
        <v>204095.159181564</v>
      </c>
      <c r="GC54" s="32">
        <v>0</v>
      </c>
      <c r="GD54" s="32">
        <v>1555214.559814818</v>
      </c>
      <c r="GE54" s="32">
        <v>0</v>
      </c>
      <c r="GF54" s="32">
        <v>0</v>
      </c>
      <c r="GG54" s="32">
        <v>0</v>
      </c>
      <c r="GH54" s="32">
        <v>0</v>
      </c>
      <c r="GI54" s="46">
        <v>3019696.1760519119</v>
      </c>
      <c r="GJ54" s="32">
        <v>89726545.367886975</v>
      </c>
      <c r="GK54" s="32">
        <v>0</v>
      </c>
      <c r="GL54" s="32">
        <v>0</v>
      </c>
      <c r="GM54" s="32">
        <v>0</v>
      </c>
      <c r="GN54" s="32">
        <v>4067484.0380175123</v>
      </c>
      <c r="GO54" s="32">
        <v>0</v>
      </c>
      <c r="GP54" s="32">
        <v>0</v>
      </c>
      <c r="GQ54" s="32">
        <v>0</v>
      </c>
      <c r="GR54" s="32">
        <v>34876018.953019567</v>
      </c>
      <c r="GS54" s="32">
        <v>0</v>
      </c>
      <c r="GT54" s="32">
        <v>0</v>
      </c>
      <c r="GU54" s="32">
        <v>0</v>
      </c>
      <c r="GV54" s="32">
        <v>0</v>
      </c>
      <c r="GW54" s="32">
        <v>7305755.4662925005</v>
      </c>
      <c r="GX54" s="32">
        <v>11379619.938151963</v>
      </c>
      <c r="GY54" s="32">
        <v>0</v>
      </c>
      <c r="GZ54" s="32">
        <v>0</v>
      </c>
      <c r="HA54" s="32">
        <v>0</v>
      </c>
      <c r="HB54" s="32">
        <v>0</v>
      </c>
      <c r="HC54" s="32">
        <v>0</v>
      </c>
      <c r="HD54" s="46">
        <v>147355423.76336852</v>
      </c>
      <c r="HE54" s="32">
        <v>0</v>
      </c>
      <c r="HF54" s="32">
        <v>823574.97267620405</v>
      </c>
      <c r="HG54" s="32">
        <v>0</v>
      </c>
      <c r="HH54" s="32">
        <v>2788729.5499256342</v>
      </c>
      <c r="HI54" s="32">
        <v>0</v>
      </c>
      <c r="HJ54" s="32">
        <v>29997.562092750002</v>
      </c>
      <c r="HK54" s="32">
        <v>0</v>
      </c>
      <c r="HL54" s="32">
        <v>0</v>
      </c>
      <c r="HM54" s="32">
        <v>0</v>
      </c>
      <c r="HN54" s="32">
        <v>0</v>
      </c>
      <c r="HO54" s="32">
        <v>0</v>
      </c>
      <c r="HP54" s="32">
        <v>0</v>
      </c>
      <c r="HQ54" s="32">
        <v>0</v>
      </c>
      <c r="HR54" s="32">
        <v>0</v>
      </c>
      <c r="HS54" s="32">
        <v>0</v>
      </c>
      <c r="HT54" s="32">
        <v>0</v>
      </c>
      <c r="HU54" s="32">
        <v>0</v>
      </c>
      <c r="HV54" s="32">
        <v>0</v>
      </c>
      <c r="HW54" s="32">
        <v>0</v>
      </c>
      <c r="HX54" s="32">
        <v>0</v>
      </c>
      <c r="HY54" s="32">
        <v>0</v>
      </c>
      <c r="HZ54" s="32">
        <v>0</v>
      </c>
      <c r="IA54" s="32">
        <v>0</v>
      </c>
      <c r="IB54" s="32">
        <v>0</v>
      </c>
      <c r="IC54" s="32">
        <v>0</v>
      </c>
      <c r="ID54" s="32">
        <v>0</v>
      </c>
      <c r="IE54" s="32">
        <v>0</v>
      </c>
      <c r="IF54" s="32">
        <v>0</v>
      </c>
      <c r="IG54" s="32">
        <v>0</v>
      </c>
      <c r="IH54" s="32">
        <v>0</v>
      </c>
      <c r="II54" s="32">
        <v>0</v>
      </c>
      <c r="IJ54" s="32">
        <v>0</v>
      </c>
      <c r="IK54" s="32">
        <v>0</v>
      </c>
      <c r="IL54" s="32">
        <v>0</v>
      </c>
      <c r="IM54" s="32">
        <v>457105.70808000001</v>
      </c>
      <c r="IN54" s="46">
        <v>4099407.7927745879</v>
      </c>
    </row>
    <row r="55" spans="1:248">
      <c r="A55" s="54">
        <v>1974</v>
      </c>
      <c r="B55" s="46">
        <v>968640644.75032508</v>
      </c>
      <c r="D55" s="32">
        <v>135718289.51535544</v>
      </c>
      <c r="E55" s="32">
        <v>0</v>
      </c>
      <c r="F55" s="32">
        <v>0</v>
      </c>
      <c r="G55" s="32">
        <v>0</v>
      </c>
      <c r="H55" s="32">
        <v>0</v>
      </c>
      <c r="I55" s="32">
        <v>0</v>
      </c>
      <c r="J55" s="32"/>
      <c r="K55" s="32">
        <v>0</v>
      </c>
      <c r="L55" s="32">
        <v>0</v>
      </c>
      <c r="M55" s="46">
        <v>135718289.51535544</v>
      </c>
      <c r="N55" s="32">
        <v>12223118.371010065</v>
      </c>
      <c r="O55" s="32">
        <v>49045992.436098926</v>
      </c>
      <c r="P55" s="32">
        <v>37232814.082523473</v>
      </c>
      <c r="Q55" s="32">
        <v>0</v>
      </c>
      <c r="R55" s="32">
        <v>0</v>
      </c>
      <c r="S55" s="32">
        <v>0</v>
      </c>
      <c r="T55" s="32">
        <v>19542466.383427553</v>
      </c>
      <c r="U55" s="32">
        <v>0</v>
      </c>
      <c r="V55" s="32">
        <v>0</v>
      </c>
      <c r="W55" s="32">
        <v>21413618.441548411</v>
      </c>
      <c r="X55" s="32">
        <v>767164.31908489799</v>
      </c>
      <c r="Y55" s="32">
        <v>0</v>
      </c>
      <c r="Z55" s="32">
        <v>0</v>
      </c>
      <c r="AA55" s="32">
        <v>0</v>
      </c>
      <c r="AB55" s="32">
        <v>0</v>
      </c>
      <c r="AC55" s="32"/>
      <c r="AD55" s="46">
        <v>140225174.03369334</v>
      </c>
      <c r="AE55" s="32">
        <v>0</v>
      </c>
      <c r="AF55" s="32">
        <v>0</v>
      </c>
      <c r="AG55" s="32">
        <v>0</v>
      </c>
      <c r="AH55" s="32">
        <v>0</v>
      </c>
      <c r="AI55" s="32">
        <v>0</v>
      </c>
      <c r="AJ55" s="32">
        <v>0</v>
      </c>
      <c r="AK55" s="32">
        <v>0</v>
      </c>
      <c r="AL55" s="32">
        <v>0</v>
      </c>
      <c r="AM55" s="32">
        <v>0</v>
      </c>
      <c r="AN55" s="32">
        <v>0</v>
      </c>
      <c r="AO55" s="32">
        <v>155641117.36769059</v>
      </c>
      <c r="AP55" s="32">
        <v>0</v>
      </c>
      <c r="AQ55" s="32">
        <v>0</v>
      </c>
      <c r="AR55" s="32">
        <v>0</v>
      </c>
      <c r="AS55" s="32">
        <v>0</v>
      </c>
      <c r="AT55" s="32">
        <v>0</v>
      </c>
      <c r="AU55" s="46">
        <v>155641117.36769059</v>
      </c>
      <c r="AV55" s="32">
        <v>0</v>
      </c>
      <c r="AW55" s="32">
        <v>0</v>
      </c>
      <c r="AX55" s="32">
        <v>35044024.34681014</v>
      </c>
      <c r="AY55" s="32">
        <v>0</v>
      </c>
      <c r="AZ55" s="32">
        <v>0</v>
      </c>
      <c r="BA55" s="32">
        <v>0</v>
      </c>
      <c r="BB55" s="32">
        <v>0</v>
      </c>
      <c r="BC55" s="32">
        <v>0</v>
      </c>
      <c r="BD55" s="32">
        <v>5810374.773927276</v>
      </c>
      <c r="BE55" s="32">
        <v>0</v>
      </c>
      <c r="BF55" s="32">
        <v>0</v>
      </c>
      <c r="BG55" s="32">
        <v>0</v>
      </c>
      <c r="BH55" s="32">
        <v>0</v>
      </c>
      <c r="BI55" s="32"/>
      <c r="BJ55" s="32">
        <v>0</v>
      </c>
      <c r="BK55" s="32">
        <v>0</v>
      </c>
      <c r="BL55" s="46">
        <v>40854399.120737419</v>
      </c>
      <c r="BM55" s="32">
        <v>189020.82871954801</v>
      </c>
      <c r="BN55" s="32">
        <v>2685861.7195364642</v>
      </c>
      <c r="BO55" s="32">
        <v>14101306.047821119</v>
      </c>
      <c r="BP55" s="32">
        <v>0</v>
      </c>
      <c r="BQ55" s="32">
        <v>0</v>
      </c>
      <c r="BR55" s="32">
        <v>0</v>
      </c>
      <c r="BS55" s="32">
        <v>0</v>
      </c>
      <c r="BT55" s="32">
        <v>0</v>
      </c>
      <c r="BU55" s="32">
        <v>0</v>
      </c>
      <c r="BV55" s="32">
        <v>0</v>
      </c>
      <c r="BW55" s="32">
        <v>25802761.41765143</v>
      </c>
      <c r="BX55" s="32">
        <v>0</v>
      </c>
      <c r="BY55" s="32">
        <v>0</v>
      </c>
      <c r="BZ55" s="32">
        <v>1297890.710665416</v>
      </c>
      <c r="CA55" s="32">
        <v>0</v>
      </c>
      <c r="CB55" s="32">
        <v>143263.27760266201</v>
      </c>
      <c r="CC55" s="32">
        <v>8516.1332891460006</v>
      </c>
      <c r="CD55" s="32">
        <v>6332998.9668320762</v>
      </c>
      <c r="CE55" s="32">
        <v>0</v>
      </c>
      <c r="CF55" s="32">
        <v>526951.46027462406</v>
      </c>
      <c r="CG55" s="32">
        <v>0</v>
      </c>
      <c r="CH55" s="32">
        <v>0</v>
      </c>
      <c r="CI55" s="32">
        <v>18876307.1889714</v>
      </c>
      <c r="CJ55" s="32">
        <v>0</v>
      </c>
      <c r="CK55" s="32">
        <v>952303.55850000004</v>
      </c>
      <c r="CL55" s="32"/>
      <c r="CM55" s="46">
        <v>70917181.309863895</v>
      </c>
      <c r="CN55" s="32">
        <v>2402373.6475517941</v>
      </c>
      <c r="CO55" s="32">
        <v>0</v>
      </c>
      <c r="CP55" s="32">
        <v>0</v>
      </c>
      <c r="CQ55" s="32">
        <v>1036317.048168948</v>
      </c>
      <c r="CR55" s="32">
        <v>0</v>
      </c>
      <c r="CS55" s="32">
        <v>770489.76311118004</v>
      </c>
      <c r="CT55" s="32">
        <v>0</v>
      </c>
      <c r="CU55" s="32">
        <v>47377918.476959154</v>
      </c>
      <c r="CV55" s="32">
        <v>0</v>
      </c>
      <c r="CW55" s="32">
        <v>0</v>
      </c>
      <c r="CX55" s="32">
        <v>0</v>
      </c>
      <c r="CY55" s="32">
        <v>0</v>
      </c>
      <c r="CZ55" s="32">
        <v>0</v>
      </c>
      <c r="DA55" s="32"/>
      <c r="DB55" s="32">
        <v>0</v>
      </c>
      <c r="DC55" s="46">
        <v>51587098.935791075</v>
      </c>
      <c r="DD55" s="32">
        <v>3197102.7105719941</v>
      </c>
      <c r="DE55" s="32">
        <v>1057794.6677583181</v>
      </c>
      <c r="DF55" s="32">
        <v>0</v>
      </c>
      <c r="DG55" s="32">
        <v>0</v>
      </c>
      <c r="DH55" s="32">
        <v>0</v>
      </c>
      <c r="DI55" s="46">
        <v>4254897.3783303127</v>
      </c>
      <c r="DJ55" s="32">
        <v>38969008.219809867</v>
      </c>
      <c r="DK55" s="32">
        <v>8225599.4405665081</v>
      </c>
      <c r="DL55" s="32">
        <v>0</v>
      </c>
      <c r="DM55" s="46">
        <v>47194607.660376377</v>
      </c>
      <c r="DN55" s="32">
        <v>0</v>
      </c>
      <c r="DO55" s="32">
        <v>0</v>
      </c>
      <c r="DP55" s="32">
        <v>0</v>
      </c>
      <c r="DQ55" s="32">
        <v>1584841.358388792</v>
      </c>
      <c r="DR55" s="32">
        <v>694356.26795430004</v>
      </c>
      <c r="DS55" s="32">
        <v>37318236.981458999</v>
      </c>
      <c r="DT55" s="32">
        <v>0</v>
      </c>
      <c r="DU55" s="32">
        <v>4424481.0565518364</v>
      </c>
      <c r="DV55" s="32">
        <v>0</v>
      </c>
      <c r="DW55" s="32">
        <v>1059774.1894219201</v>
      </c>
      <c r="DX55" s="32">
        <v>0</v>
      </c>
      <c r="DY55" s="32">
        <v>0</v>
      </c>
      <c r="DZ55" s="32">
        <v>0</v>
      </c>
      <c r="EA55" s="32">
        <v>0</v>
      </c>
      <c r="EB55" s="32">
        <v>0</v>
      </c>
      <c r="EC55" s="32">
        <v>0</v>
      </c>
      <c r="ED55" s="32">
        <v>0</v>
      </c>
      <c r="EE55" s="32"/>
      <c r="EF55" s="46">
        <v>45081689.853775851</v>
      </c>
      <c r="EG55" s="32">
        <v>0</v>
      </c>
      <c r="EH55" s="32">
        <v>0</v>
      </c>
      <c r="EI55" s="32">
        <v>0</v>
      </c>
      <c r="EJ55" s="32">
        <v>0</v>
      </c>
      <c r="EK55" s="32">
        <v>0</v>
      </c>
      <c r="EL55" s="32">
        <v>0</v>
      </c>
      <c r="EM55" s="32">
        <v>0</v>
      </c>
      <c r="EN55" s="32">
        <v>0</v>
      </c>
      <c r="EO55" s="32">
        <v>33508262.17435028</v>
      </c>
      <c r="EP55" s="32"/>
      <c r="EQ55" s="32">
        <v>0</v>
      </c>
      <c r="ER55" s="32">
        <v>0</v>
      </c>
      <c r="ES55" s="32">
        <v>0</v>
      </c>
      <c r="ET55" s="32">
        <v>0</v>
      </c>
      <c r="EU55" s="32"/>
      <c r="EV55" s="32">
        <v>97745014.975265488</v>
      </c>
      <c r="EW55" s="32">
        <v>0</v>
      </c>
      <c r="EX55" s="32">
        <v>0</v>
      </c>
      <c r="EY55" s="32">
        <v>0</v>
      </c>
      <c r="EZ55" s="32">
        <v>0</v>
      </c>
      <c r="FA55" s="32">
        <v>0</v>
      </c>
      <c r="FB55" s="32">
        <v>0</v>
      </c>
      <c r="FC55" s="32">
        <v>0</v>
      </c>
      <c r="FD55" s="32">
        <v>0</v>
      </c>
      <c r="FE55" s="32">
        <v>143480.402814</v>
      </c>
      <c r="FF55" s="32">
        <v>123417.27144352201</v>
      </c>
      <c r="FG55" s="32">
        <v>0</v>
      </c>
      <c r="FH55" s="32">
        <v>0</v>
      </c>
      <c r="FI55" s="32">
        <v>0</v>
      </c>
      <c r="FJ55" s="32">
        <v>0</v>
      </c>
      <c r="FK55" s="32">
        <v>0</v>
      </c>
      <c r="FL55" s="32">
        <v>0</v>
      </c>
      <c r="FM55" s="32">
        <v>0</v>
      </c>
      <c r="FN55" s="32">
        <v>0</v>
      </c>
      <c r="FO55" s="32">
        <v>4949130.4816910466</v>
      </c>
      <c r="FP55" s="32">
        <v>0</v>
      </c>
      <c r="FQ55" s="32">
        <v>0</v>
      </c>
      <c r="FR55" s="32">
        <v>0</v>
      </c>
      <c r="FS55" s="32">
        <v>0</v>
      </c>
      <c r="FT55" s="32">
        <v>0</v>
      </c>
      <c r="FU55" s="32">
        <v>0</v>
      </c>
      <c r="FV55" s="46">
        <v>136469305.30556431</v>
      </c>
      <c r="FW55" s="32">
        <v>0</v>
      </c>
      <c r="FX55" s="32">
        <v>976912.35218971805</v>
      </c>
      <c r="FY55" s="32">
        <v>0</v>
      </c>
      <c r="FZ55" s="32">
        <v>0</v>
      </c>
      <c r="GA55" s="32">
        <v>37339.187659746</v>
      </c>
      <c r="GB55" s="32">
        <v>169158.31596539399</v>
      </c>
      <c r="GC55" s="32">
        <v>0</v>
      </c>
      <c r="GD55" s="32">
        <v>1417124.195141928</v>
      </c>
      <c r="GE55" s="32">
        <v>0</v>
      </c>
      <c r="GF55" s="32">
        <v>0</v>
      </c>
      <c r="GG55" s="32">
        <v>0</v>
      </c>
      <c r="GH55" s="32">
        <v>0</v>
      </c>
      <c r="GI55" s="46">
        <v>2600534.0509567861</v>
      </c>
      <c r="GJ55" s="32">
        <v>84232544.882164568</v>
      </c>
      <c r="GK55" s="32">
        <v>0</v>
      </c>
      <c r="GL55" s="32">
        <v>0</v>
      </c>
      <c r="GM55" s="32">
        <v>0</v>
      </c>
      <c r="GN55" s="32">
        <v>3947276.6644351743</v>
      </c>
      <c r="GO55" s="32">
        <v>0</v>
      </c>
      <c r="GP55" s="32">
        <v>0</v>
      </c>
      <c r="GQ55" s="32">
        <v>0</v>
      </c>
      <c r="GR55" s="32">
        <v>29552282.725128494</v>
      </c>
      <c r="GS55" s="32">
        <v>0</v>
      </c>
      <c r="GT55" s="32">
        <v>0</v>
      </c>
      <c r="GU55" s="32">
        <v>0</v>
      </c>
      <c r="GV55" s="32">
        <v>0</v>
      </c>
      <c r="GW55" s="32">
        <v>7193833.1336691119</v>
      </c>
      <c r="GX55" s="32">
        <v>9609473.0046598502</v>
      </c>
      <c r="GY55" s="32">
        <v>0</v>
      </c>
      <c r="GZ55" s="32">
        <v>0</v>
      </c>
      <c r="HA55" s="32">
        <v>0</v>
      </c>
      <c r="HB55" s="32">
        <v>0</v>
      </c>
      <c r="HC55" s="32">
        <v>0</v>
      </c>
      <c r="HD55" s="46">
        <v>134535410.41005722</v>
      </c>
      <c r="HE55" s="32">
        <v>0</v>
      </c>
      <c r="HF55" s="32">
        <v>757709.84935610997</v>
      </c>
      <c r="HG55" s="32">
        <v>0</v>
      </c>
      <c r="HH55" s="32">
        <v>2781931.3722560219</v>
      </c>
      <c r="HI55" s="32">
        <v>0</v>
      </c>
      <c r="HJ55" s="32">
        <v>21298.586520372002</v>
      </c>
      <c r="HK55" s="32">
        <v>0</v>
      </c>
      <c r="HL55" s="32">
        <v>0</v>
      </c>
      <c r="HM55" s="32">
        <v>0</v>
      </c>
      <c r="HN55" s="32">
        <v>0</v>
      </c>
      <c r="HO55" s="32">
        <v>0</v>
      </c>
      <c r="HP55" s="32">
        <v>0</v>
      </c>
      <c r="HQ55" s="32">
        <v>0</v>
      </c>
      <c r="HR55" s="32">
        <v>0</v>
      </c>
      <c r="HS55" s="32">
        <v>0</v>
      </c>
      <c r="HT55" s="32">
        <v>0</v>
      </c>
      <c r="HU55" s="32">
        <v>0</v>
      </c>
      <c r="HV55" s="32">
        <v>0</v>
      </c>
      <c r="HW55" s="32">
        <v>0</v>
      </c>
      <c r="HX55" s="32">
        <v>0</v>
      </c>
      <c r="HY55" s="32">
        <v>0</v>
      </c>
      <c r="HZ55" s="32">
        <v>0</v>
      </c>
      <c r="IA55" s="32">
        <v>0</v>
      </c>
      <c r="IB55" s="32">
        <v>0</v>
      </c>
      <c r="IC55" s="32">
        <v>0</v>
      </c>
      <c r="ID55" s="32">
        <v>0</v>
      </c>
      <c r="IE55" s="32">
        <v>0</v>
      </c>
      <c r="IF55" s="32">
        <v>0</v>
      </c>
      <c r="IG55" s="32">
        <v>0</v>
      </c>
      <c r="IH55" s="32">
        <v>0</v>
      </c>
      <c r="II55" s="32">
        <v>0</v>
      </c>
      <c r="IJ55" s="32">
        <v>0</v>
      </c>
      <c r="IK55" s="32">
        <v>0</v>
      </c>
      <c r="IL55" s="32">
        <v>0</v>
      </c>
      <c r="IM55" s="32">
        <v>0</v>
      </c>
      <c r="IN55" s="46">
        <v>3560939.8081325041</v>
      </c>
    </row>
    <row r="56" spans="1:248">
      <c r="A56" s="54">
        <v>1975</v>
      </c>
      <c r="B56" s="46">
        <v>1734057733.1345627</v>
      </c>
      <c r="D56" s="32">
        <v>285283951.43005085</v>
      </c>
      <c r="E56" s="32">
        <v>0</v>
      </c>
      <c r="F56" s="32">
        <v>0</v>
      </c>
      <c r="G56" s="32">
        <v>0</v>
      </c>
      <c r="H56" s="32">
        <v>0</v>
      </c>
      <c r="I56" s="32">
        <v>0</v>
      </c>
      <c r="J56" s="32"/>
      <c r="K56" s="32">
        <v>0</v>
      </c>
      <c r="L56" s="32">
        <v>0</v>
      </c>
      <c r="M56" s="46">
        <v>285283951.43005085</v>
      </c>
      <c r="N56" s="32">
        <v>22959753.10436745</v>
      </c>
      <c r="O56" s="32">
        <v>107416039.80299447</v>
      </c>
      <c r="P56" s="32">
        <v>69792842.208913743</v>
      </c>
      <c r="Q56" s="32">
        <v>0</v>
      </c>
      <c r="R56" s="32">
        <v>0</v>
      </c>
      <c r="S56" s="32">
        <v>0</v>
      </c>
      <c r="T56" s="32">
        <v>30998643.90925445</v>
      </c>
      <c r="U56" s="32">
        <v>0</v>
      </c>
      <c r="V56" s="32">
        <v>0</v>
      </c>
      <c r="W56" s="32">
        <v>41727265.325601578</v>
      </c>
      <c r="X56" s="32">
        <v>1236003.676743696</v>
      </c>
      <c r="Y56" s="32">
        <v>0</v>
      </c>
      <c r="Z56" s="32">
        <v>0</v>
      </c>
      <c r="AA56" s="32">
        <v>0</v>
      </c>
      <c r="AB56" s="32">
        <v>0</v>
      </c>
      <c r="AC56" s="32"/>
      <c r="AD56" s="46">
        <v>274130548.02787536</v>
      </c>
      <c r="AE56" s="32">
        <v>0</v>
      </c>
      <c r="AF56" s="32">
        <v>0</v>
      </c>
      <c r="AG56" s="32">
        <v>0</v>
      </c>
      <c r="AH56" s="32">
        <v>0</v>
      </c>
      <c r="AI56" s="32">
        <v>0</v>
      </c>
      <c r="AJ56" s="32">
        <v>0</v>
      </c>
      <c r="AK56" s="32">
        <v>0</v>
      </c>
      <c r="AL56" s="32">
        <v>0</v>
      </c>
      <c r="AM56" s="32">
        <v>0</v>
      </c>
      <c r="AN56" s="32">
        <v>0</v>
      </c>
      <c r="AO56" s="32">
        <v>275999928.80137742</v>
      </c>
      <c r="AP56" s="32">
        <v>0</v>
      </c>
      <c r="AQ56" s="32">
        <v>0</v>
      </c>
      <c r="AR56" s="32">
        <v>0</v>
      </c>
      <c r="AS56" s="32">
        <v>0</v>
      </c>
      <c r="AT56" s="32">
        <v>0</v>
      </c>
      <c r="AU56" s="46">
        <v>275999928.80137742</v>
      </c>
      <c r="AV56" s="32">
        <v>0</v>
      </c>
      <c r="AW56" s="32">
        <v>0</v>
      </c>
      <c r="AX56" s="32">
        <v>80278583.046748713</v>
      </c>
      <c r="AY56" s="32">
        <v>0</v>
      </c>
      <c r="AZ56" s="32">
        <v>0</v>
      </c>
      <c r="BA56" s="32">
        <v>0</v>
      </c>
      <c r="BB56" s="32">
        <v>0</v>
      </c>
      <c r="BC56" s="32">
        <v>0</v>
      </c>
      <c r="BD56" s="32">
        <v>11513818.555615783</v>
      </c>
      <c r="BE56" s="32">
        <v>0</v>
      </c>
      <c r="BF56" s="32">
        <v>0</v>
      </c>
      <c r="BG56" s="32">
        <v>0</v>
      </c>
      <c r="BH56" s="32">
        <v>0</v>
      </c>
      <c r="BI56" s="32"/>
      <c r="BJ56" s="32">
        <v>0</v>
      </c>
      <c r="BK56" s="32">
        <v>0</v>
      </c>
      <c r="BL56" s="46">
        <v>91792401.602364495</v>
      </c>
      <c r="BM56" s="32">
        <v>342287.10290069401</v>
      </c>
      <c r="BN56" s="32">
        <v>3789171.4184387703</v>
      </c>
      <c r="BO56" s="32">
        <v>26453299.02453395</v>
      </c>
      <c r="BP56" s="32">
        <v>0</v>
      </c>
      <c r="BQ56" s="32">
        <v>0</v>
      </c>
      <c r="BR56" s="32">
        <v>0</v>
      </c>
      <c r="BS56" s="32">
        <v>0</v>
      </c>
      <c r="BT56" s="32">
        <v>0</v>
      </c>
      <c r="BU56" s="32">
        <v>0</v>
      </c>
      <c r="BV56" s="32">
        <v>0</v>
      </c>
      <c r="BW56" s="32">
        <v>28768483.567483716</v>
      </c>
      <c r="BX56" s="32">
        <v>0</v>
      </c>
      <c r="BY56" s="32">
        <v>0</v>
      </c>
      <c r="BZ56" s="32">
        <v>2853797.2777327439</v>
      </c>
      <c r="CA56" s="32">
        <v>0</v>
      </c>
      <c r="CB56" s="32">
        <v>265998.69969829801</v>
      </c>
      <c r="CC56" s="32">
        <v>14613.415539702</v>
      </c>
      <c r="CD56" s="32">
        <v>11403395.783662513</v>
      </c>
      <c r="CE56" s="32">
        <v>0</v>
      </c>
      <c r="CF56" s="32">
        <v>926997.67860545998</v>
      </c>
      <c r="CG56" s="32">
        <v>0</v>
      </c>
      <c r="CH56" s="32">
        <v>0</v>
      </c>
      <c r="CI56" s="32">
        <v>1634152.9063860001</v>
      </c>
      <c r="CJ56" s="32">
        <v>0</v>
      </c>
      <c r="CK56" s="32">
        <v>0</v>
      </c>
      <c r="CL56" s="32"/>
      <c r="CM56" s="46">
        <v>76452196.874981865</v>
      </c>
      <c r="CN56" s="32">
        <v>3484332.7006725301</v>
      </c>
      <c r="CO56" s="32">
        <v>0</v>
      </c>
      <c r="CP56" s="32">
        <v>0</v>
      </c>
      <c r="CQ56" s="32">
        <v>1881367.1009583662</v>
      </c>
      <c r="CR56" s="32">
        <v>0</v>
      </c>
      <c r="CS56" s="32">
        <v>1339411.145816016</v>
      </c>
      <c r="CT56" s="32">
        <v>0</v>
      </c>
      <c r="CU56" s="32">
        <v>65746986.889316879</v>
      </c>
      <c r="CV56" s="32">
        <v>0</v>
      </c>
      <c r="CW56" s="32">
        <v>0</v>
      </c>
      <c r="CX56" s="32">
        <v>0</v>
      </c>
      <c r="CY56" s="32">
        <v>0</v>
      </c>
      <c r="CZ56" s="32">
        <v>0</v>
      </c>
      <c r="DA56" s="32"/>
      <c r="DB56" s="32">
        <v>0</v>
      </c>
      <c r="DC56" s="46">
        <v>72452097.836763799</v>
      </c>
      <c r="DD56" s="32">
        <v>6111277.3036517166</v>
      </c>
      <c r="DE56" s="32">
        <v>1835298.46401237</v>
      </c>
      <c r="DF56" s="32">
        <v>0</v>
      </c>
      <c r="DG56" s="32">
        <v>0</v>
      </c>
      <c r="DH56" s="32">
        <v>0</v>
      </c>
      <c r="DI56" s="46">
        <v>7946575.7676640861</v>
      </c>
      <c r="DJ56" s="32">
        <v>75392016.369374961</v>
      </c>
      <c r="DK56" s="32">
        <v>13194493.395441625</v>
      </c>
      <c r="DL56" s="32">
        <v>0</v>
      </c>
      <c r="DM56" s="46">
        <v>88586509.764816582</v>
      </c>
      <c r="DN56" s="32">
        <v>0</v>
      </c>
      <c r="DO56" s="32">
        <v>0</v>
      </c>
      <c r="DP56" s="32">
        <v>0</v>
      </c>
      <c r="DQ56" s="32">
        <v>2816826.3141156179</v>
      </c>
      <c r="DR56" s="32">
        <v>1197012.559844472</v>
      </c>
      <c r="DS56" s="32">
        <v>68255699.831163093</v>
      </c>
      <c r="DT56" s="32">
        <v>0</v>
      </c>
      <c r="DU56" s="32">
        <v>7506187.4311190341</v>
      </c>
      <c r="DV56" s="32">
        <v>0</v>
      </c>
      <c r="DW56" s="32">
        <v>2142618.249983022</v>
      </c>
      <c r="DX56" s="32">
        <v>0</v>
      </c>
      <c r="DY56" s="32">
        <v>0</v>
      </c>
      <c r="DZ56" s="32">
        <v>0</v>
      </c>
      <c r="EA56" s="32">
        <v>0</v>
      </c>
      <c r="EB56" s="32">
        <v>0</v>
      </c>
      <c r="EC56" s="32">
        <v>0</v>
      </c>
      <c r="ED56" s="32">
        <v>0</v>
      </c>
      <c r="EE56" s="32"/>
      <c r="EF56" s="46">
        <v>81918344.386225253</v>
      </c>
      <c r="EG56" s="32">
        <v>0</v>
      </c>
      <c r="EH56" s="32">
        <v>0</v>
      </c>
      <c r="EI56" s="32">
        <v>0</v>
      </c>
      <c r="EJ56" s="32">
        <v>0</v>
      </c>
      <c r="EK56" s="32">
        <v>0</v>
      </c>
      <c r="EL56" s="32">
        <v>0</v>
      </c>
      <c r="EM56" s="32">
        <v>0</v>
      </c>
      <c r="EN56" s="32">
        <v>0</v>
      </c>
      <c r="EO56" s="32">
        <v>59371922.769698747</v>
      </c>
      <c r="EP56" s="32"/>
      <c r="EQ56" s="32">
        <v>0</v>
      </c>
      <c r="ER56" s="32">
        <v>0</v>
      </c>
      <c r="ES56" s="32">
        <v>0</v>
      </c>
      <c r="ET56" s="32">
        <v>0</v>
      </c>
      <c r="EU56" s="32"/>
      <c r="EV56" s="32">
        <v>180993341.43233952</v>
      </c>
      <c r="EW56" s="32">
        <v>0</v>
      </c>
      <c r="EX56" s="32">
        <v>0</v>
      </c>
      <c r="EY56" s="32">
        <v>0</v>
      </c>
      <c r="EZ56" s="32">
        <v>0</v>
      </c>
      <c r="FA56" s="32">
        <v>0</v>
      </c>
      <c r="FB56" s="32">
        <v>0</v>
      </c>
      <c r="FC56" s="32">
        <v>0</v>
      </c>
      <c r="FD56" s="32">
        <v>0</v>
      </c>
      <c r="FE56" s="32">
        <v>253947.61560000002</v>
      </c>
      <c r="FF56" s="32">
        <v>197439.192176688</v>
      </c>
      <c r="FG56" s="32">
        <v>0</v>
      </c>
      <c r="FH56" s="32">
        <v>0</v>
      </c>
      <c r="FI56" s="32">
        <v>0</v>
      </c>
      <c r="FJ56" s="32">
        <v>0</v>
      </c>
      <c r="FK56" s="32">
        <v>0</v>
      </c>
      <c r="FL56" s="32">
        <v>0</v>
      </c>
      <c r="FM56" s="32">
        <v>0</v>
      </c>
      <c r="FN56" s="32">
        <v>0</v>
      </c>
      <c r="FO56" s="32">
        <v>6667266.4040321223</v>
      </c>
      <c r="FP56" s="32">
        <v>0</v>
      </c>
      <c r="FQ56" s="32">
        <v>0</v>
      </c>
      <c r="FR56" s="32">
        <v>0</v>
      </c>
      <c r="FS56" s="32">
        <v>0</v>
      </c>
      <c r="FT56" s="32">
        <v>0</v>
      </c>
      <c r="FU56" s="32">
        <v>0</v>
      </c>
      <c r="FV56" s="46">
        <v>247483917.41384706</v>
      </c>
      <c r="FW56" s="32">
        <v>0</v>
      </c>
      <c r="FX56" s="32">
        <v>2260345.8250990259</v>
      </c>
      <c r="FY56" s="32">
        <v>0</v>
      </c>
      <c r="FZ56" s="32">
        <v>0</v>
      </c>
      <c r="GA56" s="32">
        <v>56919.818560584004</v>
      </c>
      <c r="GB56" s="32">
        <v>282491.32759344002</v>
      </c>
      <c r="GC56" s="32">
        <v>0</v>
      </c>
      <c r="GD56" s="32">
        <v>2456958.4177869363</v>
      </c>
      <c r="GE56" s="32">
        <v>0</v>
      </c>
      <c r="GF56" s="32">
        <v>0</v>
      </c>
      <c r="GG56" s="32">
        <v>0</v>
      </c>
      <c r="GH56" s="32">
        <v>0</v>
      </c>
      <c r="GI56" s="46">
        <v>5056715.3890399858</v>
      </c>
      <c r="GJ56" s="32">
        <v>150106165.28947654</v>
      </c>
      <c r="GK56" s="32">
        <v>0</v>
      </c>
      <c r="GL56" s="32">
        <v>0</v>
      </c>
      <c r="GM56" s="32">
        <v>0</v>
      </c>
      <c r="GN56" s="32">
        <v>6075936.6837267419</v>
      </c>
      <c r="GO56" s="32">
        <v>0</v>
      </c>
      <c r="GP56" s="32">
        <v>0</v>
      </c>
      <c r="GQ56" s="32">
        <v>0</v>
      </c>
      <c r="GR56" s="32">
        <v>38208035.143593296</v>
      </c>
      <c r="GS56" s="32">
        <v>0</v>
      </c>
      <c r="GT56" s="32">
        <v>0</v>
      </c>
      <c r="GU56" s="32">
        <v>0</v>
      </c>
      <c r="GV56" s="32">
        <v>0</v>
      </c>
      <c r="GW56" s="32">
        <v>11349633.803701915</v>
      </c>
      <c r="GX56" s="32">
        <v>15141787.836885907</v>
      </c>
      <c r="GY56" s="32">
        <v>0</v>
      </c>
      <c r="GZ56" s="32">
        <v>0</v>
      </c>
      <c r="HA56" s="32">
        <v>0</v>
      </c>
      <c r="HB56" s="32">
        <v>0</v>
      </c>
      <c r="HC56" s="32">
        <v>0</v>
      </c>
      <c r="HD56" s="46">
        <v>220881558.75738436</v>
      </c>
      <c r="HE56" s="32">
        <v>0</v>
      </c>
      <c r="HF56" s="32">
        <v>1122787.4810188261</v>
      </c>
      <c r="HG56" s="32">
        <v>0</v>
      </c>
      <c r="HH56" s="32">
        <v>4913775.8946472146</v>
      </c>
      <c r="HI56" s="32">
        <v>0</v>
      </c>
      <c r="HJ56" s="32">
        <v>36447.831528989998</v>
      </c>
      <c r="HK56" s="32">
        <v>0</v>
      </c>
      <c r="HL56" s="32">
        <v>0</v>
      </c>
      <c r="HM56" s="32">
        <v>0</v>
      </c>
      <c r="HN56" s="32">
        <v>0</v>
      </c>
      <c r="HO56" s="32">
        <v>0</v>
      </c>
      <c r="HP56" s="32">
        <v>0</v>
      </c>
      <c r="HQ56" s="32">
        <v>0</v>
      </c>
      <c r="HR56" s="32">
        <v>0</v>
      </c>
      <c r="HS56" s="32">
        <v>0</v>
      </c>
      <c r="HT56" s="32">
        <v>0</v>
      </c>
      <c r="HU56" s="32">
        <v>0</v>
      </c>
      <c r="HV56" s="32">
        <v>0</v>
      </c>
      <c r="HW56" s="32">
        <v>0</v>
      </c>
      <c r="HX56" s="32">
        <v>0</v>
      </c>
      <c r="HY56" s="32">
        <v>0</v>
      </c>
      <c r="HZ56" s="32">
        <v>0</v>
      </c>
      <c r="IA56" s="32">
        <v>0</v>
      </c>
      <c r="IB56" s="32">
        <v>0</v>
      </c>
      <c r="IC56" s="32">
        <v>0</v>
      </c>
      <c r="ID56" s="32">
        <v>0</v>
      </c>
      <c r="IE56" s="32">
        <v>0</v>
      </c>
      <c r="IF56" s="32">
        <v>0</v>
      </c>
      <c r="IG56" s="32">
        <v>0</v>
      </c>
      <c r="IH56" s="32">
        <v>0</v>
      </c>
      <c r="II56" s="32">
        <v>0</v>
      </c>
      <c r="IJ56" s="32">
        <v>0</v>
      </c>
      <c r="IK56" s="32">
        <v>0</v>
      </c>
      <c r="IL56" s="32">
        <v>0</v>
      </c>
      <c r="IM56" s="32">
        <v>0</v>
      </c>
      <c r="IN56" s="46">
        <v>6073011.2071950305</v>
      </c>
    </row>
    <row r="57" spans="1:248">
      <c r="A57" s="54">
        <v>1976</v>
      </c>
      <c r="B57" s="46">
        <v>2078394687.221261</v>
      </c>
      <c r="D57" s="32">
        <v>348529084.50261891</v>
      </c>
      <c r="E57" s="32">
        <v>0</v>
      </c>
      <c r="F57" s="32">
        <v>0</v>
      </c>
      <c r="G57" s="32">
        <v>0</v>
      </c>
      <c r="H57" s="32">
        <v>0</v>
      </c>
      <c r="I57" s="32">
        <v>0</v>
      </c>
      <c r="J57" s="32"/>
      <c r="K57" s="32">
        <v>0</v>
      </c>
      <c r="L57" s="32">
        <v>0</v>
      </c>
      <c r="M57" s="46">
        <v>348529084.50261891</v>
      </c>
      <c r="N57" s="32">
        <v>24928890.849967565</v>
      </c>
      <c r="O57" s="32">
        <v>127228531.22556566</v>
      </c>
      <c r="P57" s="32">
        <v>88157071.649456218</v>
      </c>
      <c r="Q57" s="32">
        <v>0</v>
      </c>
      <c r="R57" s="32">
        <v>0</v>
      </c>
      <c r="S57" s="32">
        <v>0</v>
      </c>
      <c r="T57" s="32">
        <v>35074713.916155398</v>
      </c>
      <c r="U57" s="32">
        <v>0</v>
      </c>
      <c r="V57" s="32">
        <v>0</v>
      </c>
      <c r="W57" s="32">
        <v>55245077.206796654</v>
      </c>
      <c r="X57" s="32">
        <v>1286750.028769044</v>
      </c>
      <c r="Y57" s="32">
        <v>0</v>
      </c>
      <c r="Z57" s="32">
        <v>0</v>
      </c>
      <c r="AA57" s="32">
        <v>0</v>
      </c>
      <c r="AB57" s="32">
        <v>0</v>
      </c>
      <c r="AC57" s="32"/>
      <c r="AD57" s="46">
        <v>331921034.87671047</v>
      </c>
      <c r="AE57" s="32">
        <v>0</v>
      </c>
      <c r="AF57" s="32">
        <v>0</v>
      </c>
      <c r="AG57" s="32">
        <v>0</v>
      </c>
      <c r="AH57" s="32">
        <v>0</v>
      </c>
      <c r="AI57" s="32">
        <v>0</v>
      </c>
      <c r="AJ57" s="32">
        <v>0</v>
      </c>
      <c r="AK57" s="32">
        <v>0</v>
      </c>
      <c r="AL57" s="32">
        <v>0</v>
      </c>
      <c r="AM57" s="32">
        <v>0</v>
      </c>
      <c r="AN57" s="32">
        <v>0</v>
      </c>
      <c r="AO57" s="32">
        <v>325397226.02020699</v>
      </c>
      <c r="AP57" s="32">
        <v>0</v>
      </c>
      <c r="AQ57" s="32">
        <v>0</v>
      </c>
      <c r="AR57" s="32">
        <v>0</v>
      </c>
      <c r="AS57" s="32">
        <v>0</v>
      </c>
      <c r="AT57" s="32">
        <v>0</v>
      </c>
      <c r="AU57" s="46">
        <v>325397226.02020699</v>
      </c>
      <c r="AV57" s="32">
        <v>0</v>
      </c>
      <c r="AW57" s="32">
        <v>0</v>
      </c>
      <c r="AX57" s="32">
        <v>111033496.92271684</v>
      </c>
      <c r="AY57" s="32">
        <v>0</v>
      </c>
      <c r="AZ57" s="32">
        <v>0</v>
      </c>
      <c r="BA57" s="32">
        <v>0</v>
      </c>
      <c r="BB57" s="32">
        <v>0</v>
      </c>
      <c r="BC57" s="32">
        <v>0</v>
      </c>
      <c r="BD57" s="32">
        <v>17714288.61055661</v>
      </c>
      <c r="BE57" s="32">
        <v>0</v>
      </c>
      <c r="BF57" s="32">
        <v>0</v>
      </c>
      <c r="BG57" s="32">
        <v>0</v>
      </c>
      <c r="BH57" s="32">
        <v>0</v>
      </c>
      <c r="BI57" s="32"/>
      <c r="BJ57" s="32">
        <v>0</v>
      </c>
      <c r="BK57" s="32">
        <v>0</v>
      </c>
      <c r="BL57" s="46">
        <v>128747785.53327346</v>
      </c>
      <c r="BM57" s="32">
        <v>419736.04670638201</v>
      </c>
      <c r="BN57" s="32">
        <v>4771764.5787894605</v>
      </c>
      <c r="BO57" s="32">
        <v>32555052.022862587</v>
      </c>
      <c r="BP57" s="32">
        <v>0</v>
      </c>
      <c r="BQ57" s="32">
        <v>0</v>
      </c>
      <c r="BR57" s="32">
        <v>0</v>
      </c>
      <c r="BS57" s="32">
        <v>0</v>
      </c>
      <c r="BT57" s="32">
        <v>0</v>
      </c>
      <c r="BU57" s="32">
        <v>0</v>
      </c>
      <c r="BV57" s="32">
        <v>0</v>
      </c>
      <c r="BW57" s="32">
        <v>34308204.781918749</v>
      </c>
      <c r="BX57" s="32">
        <v>0</v>
      </c>
      <c r="BY57" s="32">
        <v>0</v>
      </c>
      <c r="BZ57" s="32">
        <v>3393262.006766058</v>
      </c>
      <c r="CA57" s="32">
        <v>0</v>
      </c>
      <c r="CB57" s="32">
        <v>337025.30830546201</v>
      </c>
      <c r="CC57" s="32">
        <v>15817.127237646</v>
      </c>
      <c r="CD57" s="32">
        <v>14770516.422878707</v>
      </c>
      <c r="CE57" s="32">
        <v>0</v>
      </c>
      <c r="CF57" s="32">
        <v>1077834.943843392</v>
      </c>
      <c r="CG57" s="32">
        <v>0</v>
      </c>
      <c r="CH57" s="32">
        <v>0</v>
      </c>
      <c r="CI57" s="32">
        <v>5249478.1358754002</v>
      </c>
      <c r="CJ57" s="32">
        <v>0</v>
      </c>
      <c r="CK57" s="32">
        <v>0</v>
      </c>
      <c r="CL57" s="32"/>
      <c r="CM57" s="46">
        <v>96898691.375183836</v>
      </c>
      <c r="CN57" s="32">
        <v>4598631.9826399265</v>
      </c>
      <c r="CO57" s="32">
        <v>0</v>
      </c>
      <c r="CP57" s="32">
        <v>0</v>
      </c>
      <c r="CQ57" s="32">
        <v>2526744.4922918943</v>
      </c>
      <c r="CR57" s="32">
        <v>0</v>
      </c>
      <c r="CS57" s="32">
        <v>1730623.7963382062</v>
      </c>
      <c r="CT57" s="32">
        <v>0</v>
      </c>
      <c r="CU57" s="32">
        <v>73285006.654051378</v>
      </c>
      <c r="CV57" s="32">
        <v>0</v>
      </c>
      <c r="CW57" s="32">
        <v>0</v>
      </c>
      <c r="CX57" s="32">
        <v>0</v>
      </c>
      <c r="CY57" s="32">
        <v>0</v>
      </c>
      <c r="CZ57" s="32">
        <v>0</v>
      </c>
      <c r="DA57" s="32"/>
      <c r="DB57" s="32">
        <v>0</v>
      </c>
      <c r="DC57" s="46">
        <v>82141006.9253214</v>
      </c>
      <c r="DD57" s="32">
        <v>7568630.6103189187</v>
      </c>
      <c r="DE57" s="32">
        <v>3125116.1799778622</v>
      </c>
      <c r="DF57" s="32">
        <v>0</v>
      </c>
      <c r="DG57" s="32">
        <v>0</v>
      </c>
      <c r="DH57" s="32">
        <v>0</v>
      </c>
      <c r="DI57" s="46">
        <v>10693746.790296782</v>
      </c>
      <c r="DJ57" s="32">
        <v>92129354.535599515</v>
      </c>
      <c r="DK57" s="32">
        <v>15853171.292466186</v>
      </c>
      <c r="DL57" s="32">
        <v>0</v>
      </c>
      <c r="DM57" s="46">
        <v>107982525.82806569</v>
      </c>
      <c r="DN57" s="32">
        <v>0</v>
      </c>
      <c r="DO57" s="32">
        <v>0</v>
      </c>
      <c r="DP57" s="32">
        <v>0</v>
      </c>
      <c r="DQ57" s="32">
        <v>3441807.9027022324</v>
      </c>
      <c r="DR57" s="32">
        <v>0</v>
      </c>
      <c r="DS57" s="32">
        <v>70719577.051737055</v>
      </c>
      <c r="DT57" s="32">
        <v>0</v>
      </c>
      <c r="DU57" s="32">
        <v>7931253.8382768603</v>
      </c>
      <c r="DV57" s="32">
        <v>0</v>
      </c>
      <c r="DW57" s="32">
        <v>2513475.7293767943</v>
      </c>
      <c r="DX57" s="32">
        <v>0</v>
      </c>
      <c r="DY57" s="32">
        <v>0</v>
      </c>
      <c r="DZ57" s="32">
        <v>0</v>
      </c>
      <c r="EA57" s="32">
        <v>0</v>
      </c>
      <c r="EB57" s="32">
        <v>0</v>
      </c>
      <c r="EC57" s="32">
        <v>0</v>
      </c>
      <c r="ED57" s="32">
        <v>0</v>
      </c>
      <c r="EE57" s="32"/>
      <c r="EF57" s="46">
        <v>84606114.522092938</v>
      </c>
      <c r="EG57" s="32">
        <v>0</v>
      </c>
      <c r="EH57" s="32">
        <v>0</v>
      </c>
      <c r="EI57" s="32">
        <v>0</v>
      </c>
      <c r="EJ57" s="32">
        <v>0</v>
      </c>
      <c r="EK57" s="32">
        <v>0</v>
      </c>
      <c r="EL57" s="32">
        <v>0</v>
      </c>
      <c r="EM57" s="32">
        <v>0</v>
      </c>
      <c r="EN57" s="32">
        <v>0</v>
      </c>
      <c r="EO57" s="32">
        <v>71265996.13622357</v>
      </c>
      <c r="EP57" s="32"/>
      <c r="EQ57" s="32">
        <v>0</v>
      </c>
      <c r="ER57" s="32">
        <v>0</v>
      </c>
      <c r="ES57" s="32">
        <v>0</v>
      </c>
      <c r="ET57" s="32">
        <v>0</v>
      </c>
      <c r="EU57" s="32"/>
      <c r="EV57" s="32">
        <v>209696050.02790669</v>
      </c>
      <c r="EW57" s="32">
        <v>0</v>
      </c>
      <c r="EX57" s="32">
        <v>0</v>
      </c>
      <c r="EY57" s="32">
        <v>0</v>
      </c>
      <c r="EZ57" s="32">
        <v>0</v>
      </c>
      <c r="FA57" s="32">
        <v>0</v>
      </c>
      <c r="FB57" s="32">
        <v>0</v>
      </c>
      <c r="FC57" s="32">
        <v>0</v>
      </c>
      <c r="FD57" s="32">
        <v>0</v>
      </c>
      <c r="FE57" s="32">
        <v>1257040.69722</v>
      </c>
      <c r="FF57" s="32">
        <v>248547.419554266</v>
      </c>
      <c r="FG57" s="32">
        <v>0</v>
      </c>
      <c r="FH57" s="32">
        <v>0</v>
      </c>
      <c r="FI57" s="32">
        <v>0</v>
      </c>
      <c r="FJ57" s="32">
        <v>0</v>
      </c>
      <c r="FK57" s="32">
        <v>0</v>
      </c>
      <c r="FL57" s="32">
        <v>0</v>
      </c>
      <c r="FM57" s="32">
        <v>0</v>
      </c>
      <c r="FN57" s="32">
        <v>0</v>
      </c>
      <c r="FO57" s="32">
        <v>7890652.6934947325</v>
      </c>
      <c r="FP57" s="32">
        <v>0</v>
      </c>
      <c r="FQ57" s="32">
        <v>0</v>
      </c>
      <c r="FR57" s="32">
        <v>0</v>
      </c>
      <c r="FS57" s="32">
        <v>0</v>
      </c>
      <c r="FT57" s="32">
        <v>0</v>
      </c>
      <c r="FU57" s="32">
        <v>0</v>
      </c>
      <c r="FV57" s="46">
        <v>290358286.97439933</v>
      </c>
      <c r="FW57" s="32">
        <v>1099684.5966896161</v>
      </c>
      <c r="FX57" s="32">
        <v>2146042.7335793879</v>
      </c>
      <c r="FY57" s="32">
        <v>0</v>
      </c>
      <c r="FZ57" s="32">
        <v>336345.99843373202</v>
      </c>
      <c r="GA57" s="32">
        <v>64189.069057134002</v>
      </c>
      <c r="GB57" s="32">
        <v>343394.31450471003</v>
      </c>
      <c r="GC57" s="32">
        <v>0</v>
      </c>
      <c r="GD57" s="32">
        <v>2975362.0013204641</v>
      </c>
      <c r="GE57" s="32">
        <v>0</v>
      </c>
      <c r="GF57" s="32">
        <v>0</v>
      </c>
      <c r="GG57" s="32">
        <v>0</v>
      </c>
      <c r="GH57" s="32">
        <v>0</v>
      </c>
      <c r="GI57" s="46">
        <v>6965018.7135850443</v>
      </c>
      <c r="GJ57" s="32">
        <v>172967290.21889725</v>
      </c>
      <c r="GK57" s="32">
        <v>0</v>
      </c>
      <c r="GL57" s="32">
        <v>0</v>
      </c>
      <c r="GM57" s="32">
        <v>0</v>
      </c>
      <c r="GN57" s="32">
        <v>8639895.9293467384</v>
      </c>
      <c r="GO57" s="32">
        <v>0</v>
      </c>
      <c r="GP57" s="32">
        <v>0</v>
      </c>
      <c r="GQ57" s="32">
        <v>0</v>
      </c>
      <c r="GR57" s="32">
        <v>46003863.79742299</v>
      </c>
      <c r="GS57" s="32">
        <v>0</v>
      </c>
      <c r="GT57" s="32">
        <v>0</v>
      </c>
      <c r="GU57" s="32">
        <v>0</v>
      </c>
      <c r="GV57" s="32">
        <v>0</v>
      </c>
      <c r="GW57" s="32">
        <v>12839703.181686865</v>
      </c>
      <c r="GX57" s="32">
        <v>18553718.8026128</v>
      </c>
      <c r="GY57" s="32">
        <v>0</v>
      </c>
      <c r="GZ57" s="32">
        <v>0</v>
      </c>
      <c r="HA57" s="32">
        <v>0</v>
      </c>
      <c r="HB57" s="32">
        <v>0</v>
      </c>
      <c r="HC57" s="32">
        <v>0</v>
      </c>
      <c r="HD57" s="46">
        <v>259004471.92996666</v>
      </c>
      <c r="HE57" s="32">
        <v>0</v>
      </c>
      <c r="HF57" s="32">
        <v>237272.14542162602</v>
      </c>
      <c r="HG57" s="32">
        <v>0</v>
      </c>
      <c r="HH57" s="32">
        <v>4860727.5074864523</v>
      </c>
      <c r="HI57" s="32">
        <v>0</v>
      </c>
      <c r="HJ57" s="32">
        <v>51693.576631536002</v>
      </c>
      <c r="HK57" s="32">
        <v>0</v>
      </c>
      <c r="HL57" s="32">
        <v>0</v>
      </c>
      <c r="HM57" s="32">
        <v>0</v>
      </c>
      <c r="HN57" s="32">
        <v>0</v>
      </c>
      <c r="HO57" s="32">
        <v>0</v>
      </c>
      <c r="HP57" s="32">
        <v>0</v>
      </c>
      <c r="HQ57" s="32">
        <v>0</v>
      </c>
      <c r="HR57" s="32">
        <v>0</v>
      </c>
      <c r="HS57" s="32">
        <v>0</v>
      </c>
      <c r="HT57" s="32">
        <v>0</v>
      </c>
      <c r="HU57" s="32">
        <v>0</v>
      </c>
      <c r="HV57" s="32">
        <v>0</v>
      </c>
      <c r="HW57" s="32">
        <v>0</v>
      </c>
      <c r="HX57" s="32">
        <v>0</v>
      </c>
      <c r="HY57" s="32">
        <v>0</v>
      </c>
      <c r="HZ57" s="32">
        <v>0</v>
      </c>
      <c r="IA57" s="32">
        <v>0</v>
      </c>
      <c r="IB57" s="32">
        <v>0</v>
      </c>
      <c r="IC57" s="32">
        <v>0</v>
      </c>
      <c r="ID57" s="32">
        <v>0</v>
      </c>
      <c r="IE57" s="32">
        <v>0</v>
      </c>
      <c r="IF57" s="32">
        <v>0</v>
      </c>
      <c r="IG57" s="32">
        <v>0</v>
      </c>
      <c r="IH57" s="32">
        <v>0</v>
      </c>
      <c r="II57" s="32">
        <v>0</v>
      </c>
      <c r="IJ57" s="32">
        <v>0</v>
      </c>
      <c r="IK57" s="32">
        <v>0</v>
      </c>
      <c r="IL57" s="32">
        <v>0</v>
      </c>
      <c r="IM57" s="32">
        <v>0</v>
      </c>
      <c r="IN57" s="46">
        <v>5149693.2295396142</v>
      </c>
    </row>
    <row r="58" spans="1:248">
      <c r="A58" s="54">
        <v>1977</v>
      </c>
      <c r="B58" s="46">
        <v>2442028803.1828842</v>
      </c>
      <c r="D58" s="32">
        <v>431610369.29710358</v>
      </c>
      <c r="E58" s="32">
        <v>0</v>
      </c>
      <c r="F58" s="32">
        <v>0</v>
      </c>
      <c r="G58" s="32">
        <v>0</v>
      </c>
      <c r="H58" s="32">
        <v>0</v>
      </c>
      <c r="I58" s="32">
        <v>0</v>
      </c>
      <c r="J58" s="32"/>
      <c r="K58" s="32">
        <v>0</v>
      </c>
      <c r="L58" s="32">
        <v>0</v>
      </c>
      <c r="M58" s="46">
        <v>431610369.29710358</v>
      </c>
      <c r="N58" s="32">
        <v>28484907.883571666</v>
      </c>
      <c r="O58" s="32">
        <v>149127193.4221243</v>
      </c>
      <c r="P58" s="32">
        <v>102752620.70466268</v>
      </c>
      <c r="Q58" s="32">
        <v>0</v>
      </c>
      <c r="R58" s="32">
        <v>0</v>
      </c>
      <c r="S58" s="32">
        <v>0</v>
      </c>
      <c r="T58" s="32">
        <v>43301240.265518844</v>
      </c>
      <c r="U58" s="32">
        <v>0</v>
      </c>
      <c r="V58" s="32">
        <v>0</v>
      </c>
      <c r="W58" s="32">
        <v>62823712.083432138</v>
      </c>
      <c r="X58" s="32">
        <v>1421127.6793018621</v>
      </c>
      <c r="Y58" s="32">
        <v>0</v>
      </c>
      <c r="Z58" s="32">
        <v>0</v>
      </c>
      <c r="AA58" s="32">
        <v>0</v>
      </c>
      <c r="AB58" s="32">
        <v>0</v>
      </c>
      <c r="AC58" s="32"/>
      <c r="AD58" s="46">
        <v>387910802.03861147</v>
      </c>
      <c r="AE58" s="32">
        <v>0</v>
      </c>
      <c r="AF58" s="32">
        <v>0</v>
      </c>
      <c r="AG58" s="32">
        <v>0</v>
      </c>
      <c r="AH58" s="32">
        <v>0</v>
      </c>
      <c r="AI58" s="32">
        <v>0</v>
      </c>
      <c r="AJ58" s="32">
        <v>0</v>
      </c>
      <c r="AK58" s="32">
        <v>0</v>
      </c>
      <c r="AL58" s="32">
        <v>0</v>
      </c>
      <c r="AM58" s="32">
        <v>0</v>
      </c>
      <c r="AN58" s="32">
        <v>0</v>
      </c>
      <c r="AO58" s="32">
        <v>363313090.62283826</v>
      </c>
      <c r="AP58" s="32">
        <v>0</v>
      </c>
      <c r="AQ58" s="32">
        <v>0</v>
      </c>
      <c r="AR58" s="32">
        <v>0</v>
      </c>
      <c r="AS58" s="32">
        <v>0</v>
      </c>
      <c r="AT58" s="32">
        <v>0</v>
      </c>
      <c r="AU58" s="46">
        <v>363313090.62283826</v>
      </c>
      <c r="AV58" s="32">
        <v>0</v>
      </c>
      <c r="AW58" s="32">
        <v>0</v>
      </c>
      <c r="AX58" s="32">
        <v>128647374.64606521</v>
      </c>
      <c r="AY58" s="32">
        <v>0</v>
      </c>
      <c r="AZ58" s="32">
        <v>0</v>
      </c>
      <c r="BA58" s="32">
        <v>0</v>
      </c>
      <c r="BB58" s="32">
        <v>0</v>
      </c>
      <c r="BC58" s="32">
        <v>0</v>
      </c>
      <c r="BD58" s="32">
        <v>21894270.172546841</v>
      </c>
      <c r="BE58" s="32">
        <v>0</v>
      </c>
      <c r="BF58" s="32">
        <v>13570.960577664</v>
      </c>
      <c r="BG58" s="32">
        <v>0</v>
      </c>
      <c r="BH58" s="32">
        <v>0</v>
      </c>
      <c r="BI58" s="32"/>
      <c r="BJ58" s="32">
        <v>0</v>
      </c>
      <c r="BK58" s="32">
        <v>0</v>
      </c>
      <c r="BL58" s="46">
        <v>150555215.77918971</v>
      </c>
      <c r="BM58" s="32">
        <v>471074.09667607804</v>
      </c>
      <c r="BN58" s="32">
        <v>5603223.3551919665</v>
      </c>
      <c r="BO58" s="32">
        <v>34593674.915043175</v>
      </c>
      <c r="BP58" s="32">
        <v>0</v>
      </c>
      <c r="BQ58" s="32">
        <v>0</v>
      </c>
      <c r="BR58" s="32">
        <v>0</v>
      </c>
      <c r="BS58" s="32">
        <v>0</v>
      </c>
      <c r="BT58" s="32">
        <v>0</v>
      </c>
      <c r="BU58" s="32">
        <v>0</v>
      </c>
      <c r="BV58" s="32">
        <v>0</v>
      </c>
      <c r="BW58" s="32">
        <v>39767664.582705319</v>
      </c>
      <c r="BX58" s="32">
        <v>0</v>
      </c>
      <c r="BY58" s="32">
        <v>0</v>
      </c>
      <c r="BZ58" s="32">
        <v>3900582.0466167242</v>
      </c>
      <c r="CA58" s="32">
        <v>0</v>
      </c>
      <c r="CB58" s="32">
        <v>381337.89748958399</v>
      </c>
      <c r="CC58" s="32">
        <v>16457.075228958001</v>
      </c>
      <c r="CD58" s="32">
        <v>18514999.409662265</v>
      </c>
      <c r="CE58" s="32">
        <v>0</v>
      </c>
      <c r="CF58" s="32">
        <v>1203795.500657148</v>
      </c>
      <c r="CG58" s="32">
        <v>0</v>
      </c>
      <c r="CH58" s="32">
        <v>0</v>
      </c>
      <c r="CI58" s="32">
        <v>5890822.8390731998</v>
      </c>
      <c r="CJ58" s="32">
        <v>0</v>
      </c>
      <c r="CK58" s="32">
        <v>0</v>
      </c>
      <c r="CL58" s="32"/>
      <c r="CM58" s="46">
        <v>110343631.71834439</v>
      </c>
      <c r="CN58" s="32">
        <v>5573731.1488542603</v>
      </c>
      <c r="CO58" s="32">
        <v>0</v>
      </c>
      <c r="CP58" s="32">
        <v>0</v>
      </c>
      <c r="CQ58" s="32">
        <v>2813298.9817349343</v>
      </c>
      <c r="CR58" s="32">
        <v>0</v>
      </c>
      <c r="CS58" s="32">
        <v>1942667.51588805</v>
      </c>
      <c r="CT58" s="32">
        <v>0</v>
      </c>
      <c r="CU58" s="32">
        <v>0</v>
      </c>
      <c r="CV58" s="32">
        <v>0</v>
      </c>
      <c r="CW58" s="32">
        <v>0</v>
      </c>
      <c r="CX58" s="32">
        <v>0</v>
      </c>
      <c r="CY58" s="32">
        <v>0</v>
      </c>
      <c r="CZ58" s="32">
        <v>0</v>
      </c>
      <c r="DA58" s="32"/>
      <c r="DB58" s="32">
        <v>0</v>
      </c>
      <c r="DC58" s="46">
        <v>10329697.646477245</v>
      </c>
      <c r="DD58" s="32">
        <v>8654000.1799171623</v>
      </c>
      <c r="DE58" s="32">
        <v>5502086.1778031103</v>
      </c>
      <c r="DF58" s="32">
        <v>0</v>
      </c>
      <c r="DG58" s="32">
        <v>0</v>
      </c>
      <c r="DH58" s="32">
        <v>0</v>
      </c>
      <c r="DI58" s="46">
        <v>14156086.357720273</v>
      </c>
      <c r="DJ58" s="32">
        <v>107627262.00200786</v>
      </c>
      <c r="DK58" s="32">
        <v>17078488.853545435</v>
      </c>
      <c r="DL58" s="32">
        <v>0</v>
      </c>
      <c r="DM58" s="46">
        <v>124705750.8555533</v>
      </c>
      <c r="DN58" s="32">
        <v>0</v>
      </c>
      <c r="DO58" s="32">
        <v>0</v>
      </c>
      <c r="DP58" s="32">
        <v>0</v>
      </c>
      <c r="DQ58" s="32">
        <v>3632065.4563097521</v>
      </c>
      <c r="DR58" s="32">
        <v>0</v>
      </c>
      <c r="DS58" s="32">
        <v>77012539.907231718</v>
      </c>
      <c r="DT58" s="32">
        <v>0</v>
      </c>
      <c r="DU58" s="32">
        <v>9026344.5226002727</v>
      </c>
      <c r="DV58" s="32">
        <v>0</v>
      </c>
      <c r="DW58" s="32">
        <v>3070013.356606896</v>
      </c>
      <c r="DX58" s="32">
        <v>0</v>
      </c>
      <c r="DY58" s="32">
        <v>0</v>
      </c>
      <c r="DZ58" s="32">
        <v>0</v>
      </c>
      <c r="EA58" s="32">
        <v>0</v>
      </c>
      <c r="EB58" s="32">
        <v>0</v>
      </c>
      <c r="EC58" s="32">
        <v>0</v>
      </c>
      <c r="ED58" s="32">
        <v>0</v>
      </c>
      <c r="EE58" s="32"/>
      <c r="EF58" s="46">
        <v>92740963.242748648</v>
      </c>
      <c r="EG58" s="32">
        <v>0</v>
      </c>
      <c r="EH58" s="32">
        <v>0</v>
      </c>
      <c r="EI58" s="32">
        <v>0</v>
      </c>
      <c r="EJ58" s="32">
        <v>0</v>
      </c>
      <c r="EK58" s="32">
        <v>0</v>
      </c>
      <c r="EL58" s="32">
        <v>0</v>
      </c>
      <c r="EM58" s="32">
        <v>0</v>
      </c>
      <c r="EN58" s="32">
        <v>0</v>
      </c>
      <c r="EO58" s="32">
        <v>78600727.025456041</v>
      </c>
      <c r="EP58" s="32"/>
      <c r="EQ58" s="32">
        <v>0</v>
      </c>
      <c r="ER58" s="32">
        <v>0</v>
      </c>
      <c r="ES58" s="32">
        <v>0</v>
      </c>
      <c r="ET58" s="32">
        <v>0</v>
      </c>
      <c r="EU58" s="32"/>
      <c r="EV58" s="32">
        <v>243404706.07494116</v>
      </c>
      <c r="EW58" s="32">
        <v>0</v>
      </c>
      <c r="EX58" s="32">
        <v>0</v>
      </c>
      <c r="EY58" s="32">
        <v>0</v>
      </c>
      <c r="EZ58" s="32">
        <v>0</v>
      </c>
      <c r="FA58" s="32">
        <v>108934762.09044757</v>
      </c>
      <c r="FB58" s="32">
        <v>0</v>
      </c>
      <c r="FC58" s="32">
        <v>0</v>
      </c>
      <c r="FD58" s="32">
        <v>0</v>
      </c>
      <c r="FE58" s="32">
        <v>1523685.6936000001</v>
      </c>
      <c r="FF58" s="32">
        <v>281662.18862850603</v>
      </c>
      <c r="FG58" s="32">
        <v>0</v>
      </c>
      <c r="FH58" s="32">
        <v>0</v>
      </c>
      <c r="FI58" s="32">
        <v>0</v>
      </c>
      <c r="FJ58" s="32">
        <v>0</v>
      </c>
      <c r="FK58" s="32">
        <v>0</v>
      </c>
      <c r="FL58" s="32">
        <v>0</v>
      </c>
      <c r="FM58" s="32">
        <v>0</v>
      </c>
      <c r="FN58" s="32">
        <v>0</v>
      </c>
      <c r="FO58" s="32">
        <v>8720806.179153055</v>
      </c>
      <c r="FP58" s="32">
        <v>0</v>
      </c>
      <c r="FQ58" s="32">
        <v>0</v>
      </c>
      <c r="FR58" s="32">
        <v>0</v>
      </c>
      <c r="FS58" s="32">
        <v>0</v>
      </c>
      <c r="FT58" s="32">
        <v>0</v>
      </c>
      <c r="FU58" s="32">
        <v>0</v>
      </c>
      <c r="FV58" s="46">
        <v>441466349.25222635</v>
      </c>
      <c r="FW58" s="32">
        <v>1381615.969790658</v>
      </c>
      <c r="FX58" s="32">
        <v>2750438.0587073881</v>
      </c>
      <c r="FY58" s="32">
        <v>0</v>
      </c>
      <c r="FZ58" s="32">
        <v>443423.01055147202</v>
      </c>
      <c r="GA58" s="32">
        <v>72096.997806918007</v>
      </c>
      <c r="GB58" s="32">
        <v>391778.95370497799</v>
      </c>
      <c r="GC58" s="32">
        <v>0</v>
      </c>
      <c r="GD58" s="32">
        <v>3337351.6299774842</v>
      </c>
      <c r="GE58" s="32">
        <v>0</v>
      </c>
      <c r="GF58" s="32">
        <v>0</v>
      </c>
      <c r="GG58" s="32">
        <v>0</v>
      </c>
      <c r="GH58" s="32">
        <v>0</v>
      </c>
      <c r="GI58" s="46">
        <v>8376704.6205388987</v>
      </c>
      <c r="GJ58" s="32">
        <v>204356362.0805417</v>
      </c>
      <c r="GK58" s="32">
        <v>0</v>
      </c>
      <c r="GL58" s="32">
        <v>0</v>
      </c>
      <c r="GM58" s="32">
        <v>0</v>
      </c>
      <c r="GN58" s="32">
        <v>9413991.748599438</v>
      </c>
      <c r="GO58" s="32">
        <v>0</v>
      </c>
      <c r="GP58" s="32">
        <v>0</v>
      </c>
      <c r="GQ58" s="32">
        <v>0</v>
      </c>
      <c r="GR58" s="32">
        <v>51720045.59150999</v>
      </c>
      <c r="GS58" s="32">
        <v>0</v>
      </c>
      <c r="GT58" s="32">
        <v>0</v>
      </c>
      <c r="GU58" s="32">
        <v>0</v>
      </c>
      <c r="GV58" s="32">
        <v>0</v>
      </c>
      <c r="GW58" s="32">
        <v>11699571.078522559</v>
      </c>
      <c r="GX58" s="32">
        <v>20697820.106670924</v>
      </c>
      <c r="GY58" s="32">
        <v>0</v>
      </c>
      <c r="GZ58" s="32">
        <v>0</v>
      </c>
      <c r="HA58" s="32">
        <v>0</v>
      </c>
      <c r="HB58" s="32">
        <v>0</v>
      </c>
      <c r="HC58" s="32">
        <v>0</v>
      </c>
      <c r="HD58" s="46">
        <v>297887790.60584462</v>
      </c>
      <c r="HE58" s="32">
        <v>0</v>
      </c>
      <c r="HF58" s="32">
        <v>2499649.551445452</v>
      </c>
      <c r="HG58" s="32">
        <v>0</v>
      </c>
      <c r="HH58" s="32">
        <v>6080415.0499278484</v>
      </c>
      <c r="HI58" s="32">
        <v>0</v>
      </c>
      <c r="HJ58" s="32">
        <v>52286.544313962004</v>
      </c>
      <c r="HK58" s="32">
        <v>0</v>
      </c>
      <c r="HL58" s="32">
        <v>0</v>
      </c>
      <c r="HM58" s="32">
        <v>0</v>
      </c>
      <c r="HN58" s="32">
        <v>0</v>
      </c>
      <c r="HO58" s="32">
        <v>0</v>
      </c>
      <c r="HP58" s="32">
        <v>0</v>
      </c>
      <c r="HQ58" s="32">
        <v>0</v>
      </c>
      <c r="HR58" s="32">
        <v>0</v>
      </c>
      <c r="HS58" s="32">
        <v>0</v>
      </c>
      <c r="HT58" s="32">
        <v>0</v>
      </c>
      <c r="HU58" s="32">
        <v>0</v>
      </c>
      <c r="HV58" s="32">
        <v>0</v>
      </c>
      <c r="HW58" s="32">
        <v>0</v>
      </c>
      <c r="HX58" s="32">
        <v>0</v>
      </c>
      <c r="HY58" s="32">
        <v>0</v>
      </c>
      <c r="HZ58" s="32">
        <v>0</v>
      </c>
      <c r="IA58" s="32">
        <v>0</v>
      </c>
      <c r="IB58" s="32">
        <v>0</v>
      </c>
      <c r="IC58" s="32">
        <v>0</v>
      </c>
      <c r="ID58" s="32">
        <v>0</v>
      </c>
      <c r="IE58" s="32">
        <v>0</v>
      </c>
      <c r="IF58" s="32">
        <v>0</v>
      </c>
      <c r="IG58" s="32">
        <v>0</v>
      </c>
      <c r="IH58" s="32">
        <v>0</v>
      </c>
      <c r="II58" s="32">
        <v>0</v>
      </c>
      <c r="IJ58" s="32">
        <v>0</v>
      </c>
      <c r="IK58" s="32">
        <v>0</v>
      </c>
      <c r="IL58" s="32">
        <v>0</v>
      </c>
      <c r="IM58" s="32">
        <v>0</v>
      </c>
      <c r="IN58" s="46">
        <v>8632351.1456872616</v>
      </c>
    </row>
    <row r="59" spans="1:248">
      <c r="A59" s="54">
        <v>1978</v>
      </c>
      <c r="B59" s="46">
        <v>3017993113.1902947</v>
      </c>
      <c r="D59" s="32">
        <v>525717841.16599083</v>
      </c>
      <c r="E59" s="32">
        <v>0</v>
      </c>
      <c r="F59" s="32">
        <v>0</v>
      </c>
      <c r="G59" s="32">
        <v>0</v>
      </c>
      <c r="H59" s="32">
        <v>0</v>
      </c>
      <c r="I59" s="32">
        <v>0</v>
      </c>
      <c r="J59" s="32"/>
      <c r="K59" s="32">
        <v>0</v>
      </c>
      <c r="L59" s="32">
        <v>0</v>
      </c>
      <c r="M59" s="46">
        <v>525717841.16599083</v>
      </c>
      <c r="N59" s="32">
        <v>34237181.982525818</v>
      </c>
      <c r="O59" s="32">
        <v>164809791.9104062</v>
      </c>
      <c r="P59" s="32">
        <v>121024229.10110544</v>
      </c>
      <c r="Q59" s="32">
        <v>0</v>
      </c>
      <c r="R59" s="32">
        <v>0</v>
      </c>
      <c r="S59" s="32">
        <v>0</v>
      </c>
      <c r="T59" s="32">
        <v>51632892.039574146</v>
      </c>
      <c r="U59" s="32">
        <v>0</v>
      </c>
      <c r="V59" s="32">
        <v>0</v>
      </c>
      <c r="W59" s="32">
        <v>72623269.957320899</v>
      </c>
      <c r="X59" s="32">
        <v>1603700.7780613261</v>
      </c>
      <c r="Y59" s="32">
        <v>0</v>
      </c>
      <c r="Z59" s="32">
        <v>0</v>
      </c>
      <c r="AA59" s="32">
        <v>0</v>
      </c>
      <c r="AB59" s="32">
        <v>0</v>
      </c>
      <c r="AC59" s="32"/>
      <c r="AD59" s="46">
        <v>445931065.76899379</v>
      </c>
      <c r="AE59" s="32">
        <v>0</v>
      </c>
      <c r="AF59" s="32">
        <v>0</v>
      </c>
      <c r="AG59" s="32">
        <v>0</v>
      </c>
      <c r="AH59" s="32">
        <v>0</v>
      </c>
      <c r="AI59" s="32">
        <v>0</v>
      </c>
      <c r="AJ59" s="32">
        <v>0</v>
      </c>
      <c r="AK59" s="32">
        <v>0</v>
      </c>
      <c r="AL59" s="32">
        <v>0</v>
      </c>
      <c r="AM59" s="32">
        <v>0</v>
      </c>
      <c r="AN59" s="32">
        <v>0</v>
      </c>
      <c r="AO59" s="32">
        <v>414621873.12983638</v>
      </c>
      <c r="AP59" s="32">
        <v>0</v>
      </c>
      <c r="AQ59" s="32">
        <v>0</v>
      </c>
      <c r="AR59" s="32">
        <v>0</v>
      </c>
      <c r="AS59" s="32">
        <v>0</v>
      </c>
      <c r="AT59" s="32">
        <v>0</v>
      </c>
      <c r="AU59" s="46">
        <v>414621873.12983638</v>
      </c>
      <c r="AV59" s="32">
        <v>0</v>
      </c>
      <c r="AW59" s="32">
        <v>0</v>
      </c>
      <c r="AX59" s="32">
        <v>165098474.48086798</v>
      </c>
      <c r="AY59" s="32">
        <v>0</v>
      </c>
      <c r="AZ59" s="32">
        <v>0</v>
      </c>
      <c r="BA59" s="32">
        <v>0</v>
      </c>
      <c r="BB59" s="32">
        <v>0</v>
      </c>
      <c r="BC59" s="32">
        <v>0</v>
      </c>
      <c r="BD59" s="32">
        <v>36438709.730637647</v>
      </c>
      <c r="BE59" s="32">
        <v>0</v>
      </c>
      <c r="BF59" s="32">
        <v>3984952.3326855903</v>
      </c>
      <c r="BG59" s="32">
        <v>0</v>
      </c>
      <c r="BH59" s="32">
        <v>0</v>
      </c>
      <c r="BI59" s="32"/>
      <c r="BJ59" s="32">
        <v>0</v>
      </c>
      <c r="BK59" s="32">
        <v>0</v>
      </c>
      <c r="BL59" s="46">
        <v>205522136.54419121</v>
      </c>
      <c r="BM59" s="32">
        <v>612072.16154758807</v>
      </c>
      <c r="BN59" s="32">
        <v>5073046.7601992218</v>
      </c>
      <c r="BO59" s="32">
        <v>36843263.519145384</v>
      </c>
      <c r="BP59" s="32">
        <v>0</v>
      </c>
      <c r="BQ59" s="32">
        <v>0</v>
      </c>
      <c r="BR59" s="32">
        <v>0</v>
      </c>
      <c r="BS59" s="32">
        <v>0</v>
      </c>
      <c r="BT59" s="32">
        <v>0</v>
      </c>
      <c r="BU59" s="32">
        <v>0</v>
      </c>
      <c r="BV59" s="32">
        <v>0</v>
      </c>
      <c r="BW59" s="32">
        <v>50450595.744053699</v>
      </c>
      <c r="BX59" s="32">
        <v>0</v>
      </c>
      <c r="BY59" s="32">
        <v>0</v>
      </c>
      <c r="BZ59" s="32">
        <v>4328247.607620216</v>
      </c>
      <c r="CA59" s="32">
        <v>0</v>
      </c>
      <c r="CB59" s="32">
        <v>409373.71425182401</v>
      </c>
      <c r="CC59" s="32">
        <v>20362.789556886</v>
      </c>
      <c r="CD59" s="32">
        <v>21158029.054613557</v>
      </c>
      <c r="CE59" s="32">
        <v>0</v>
      </c>
      <c r="CF59" s="32">
        <v>1553732.7754777921</v>
      </c>
      <c r="CG59" s="32">
        <v>0</v>
      </c>
      <c r="CH59" s="32">
        <v>0</v>
      </c>
      <c r="CI59" s="32">
        <v>30547358.680524003</v>
      </c>
      <c r="CJ59" s="32">
        <v>0</v>
      </c>
      <c r="CK59" s="32">
        <v>0</v>
      </c>
      <c r="CL59" s="32"/>
      <c r="CM59" s="46">
        <v>150996082.80699018</v>
      </c>
      <c r="CN59" s="32">
        <v>6297584.7020985782</v>
      </c>
      <c r="CO59" s="32">
        <v>0</v>
      </c>
      <c r="CP59" s="32">
        <v>0</v>
      </c>
      <c r="CQ59" s="32">
        <v>3396264.9373205281</v>
      </c>
      <c r="CR59" s="32">
        <v>0</v>
      </c>
      <c r="CS59" s="32">
        <v>2595316.6971942843</v>
      </c>
      <c r="CT59" s="32">
        <v>0</v>
      </c>
      <c r="CU59" s="32">
        <v>0</v>
      </c>
      <c r="CV59" s="32">
        <v>0</v>
      </c>
      <c r="CW59" s="32">
        <v>0</v>
      </c>
      <c r="CX59" s="32">
        <v>0</v>
      </c>
      <c r="CY59" s="32">
        <v>0</v>
      </c>
      <c r="CZ59" s="32">
        <v>0</v>
      </c>
      <c r="DA59" s="32"/>
      <c r="DB59" s="32">
        <v>0</v>
      </c>
      <c r="DC59" s="46">
        <v>12289166.336613391</v>
      </c>
      <c r="DD59" s="32">
        <v>10184255.498332735</v>
      </c>
      <c r="DE59" s="32">
        <v>6517714.1137291258</v>
      </c>
      <c r="DF59" s="32">
        <v>0</v>
      </c>
      <c r="DG59" s="32">
        <v>0</v>
      </c>
      <c r="DH59" s="32">
        <v>0</v>
      </c>
      <c r="DI59" s="46">
        <v>16701969.612061862</v>
      </c>
      <c r="DJ59" s="32">
        <v>124741045.76490745</v>
      </c>
      <c r="DK59" s="32">
        <v>19460798.099988673</v>
      </c>
      <c r="DL59" s="32">
        <v>0</v>
      </c>
      <c r="DM59" s="46">
        <v>144201843.86489612</v>
      </c>
      <c r="DN59" s="32">
        <v>0</v>
      </c>
      <c r="DO59" s="32">
        <v>0</v>
      </c>
      <c r="DP59" s="32">
        <v>0</v>
      </c>
      <c r="DQ59" s="32">
        <v>4410094.9241280966</v>
      </c>
      <c r="DR59" s="32">
        <v>0</v>
      </c>
      <c r="DS59" s="32">
        <v>89514622.273454532</v>
      </c>
      <c r="DT59" s="32">
        <v>0</v>
      </c>
      <c r="DU59" s="32">
        <v>12287871.20377383</v>
      </c>
      <c r="DV59" s="32">
        <v>0</v>
      </c>
      <c r="DW59" s="32">
        <v>3858156.2882165103</v>
      </c>
      <c r="DX59" s="32">
        <v>0</v>
      </c>
      <c r="DY59" s="32">
        <v>0</v>
      </c>
      <c r="DZ59" s="32">
        <v>0</v>
      </c>
      <c r="EA59" s="32">
        <v>0</v>
      </c>
      <c r="EB59" s="32">
        <v>0</v>
      </c>
      <c r="EC59" s="32">
        <v>0</v>
      </c>
      <c r="ED59" s="32">
        <v>0</v>
      </c>
      <c r="EE59" s="32"/>
      <c r="EF59" s="46">
        <v>110070744.68957298</v>
      </c>
      <c r="EG59" s="32">
        <v>0</v>
      </c>
      <c r="EH59" s="32">
        <v>0</v>
      </c>
      <c r="EI59" s="32">
        <v>0</v>
      </c>
      <c r="EJ59" s="32">
        <v>0</v>
      </c>
      <c r="EK59" s="32">
        <v>0</v>
      </c>
      <c r="EL59" s="32">
        <v>0</v>
      </c>
      <c r="EM59" s="32">
        <v>0</v>
      </c>
      <c r="EN59" s="32">
        <v>0</v>
      </c>
      <c r="EO59" s="32">
        <v>0</v>
      </c>
      <c r="EP59" s="32"/>
      <c r="EQ59" s="32">
        <v>82025954.688335747</v>
      </c>
      <c r="ER59" s="32">
        <v>0</v>
      </c>
      <c r="ES59" s="32">
        <v>0</v>
      </c>
      <c r="ET59" s="32">
        <v>0</v>
      </c>
      <c r="EU59" s="32"/>
      <c r="EV59" s="32">
        <v>283035622.40612203</v>
      </c>
      <c r="EW59" s="32">
        <v>0</v>
      </c>
      <c r="EX59" s="32">
        <v>0</v>
      </c>
      <c r="EY59" s="32">
        <v>0</v>
      </c>
      <c r="EZ59" s="32">
        <v>0</v>
      </c>
      <c r="FA59" s="32">
        <v>257101459.60399261</v>
      </c>
      <c r="FB59" s="32">
        <v>0</v>
      </c>
      <c r="FC59" s="32">
        <v>0</v>
      </c>
      <c r="FD59" s="32">
        <v>0</v>
      </c>
      <c r="FE59" s="32">
        <v>1987140.09207</v>
      </c>
      <c r="FF59" s="32">
        <v>315661.965143112</v>
      </c>
      <c r="FG59" s="32">
        <v>0</v>
      </c>
      <c r="FH59" s="32">
        <v>0</v>
      </c>
      <c r="FI59" s="32">
        <v>0</v>
      </c>
      <c r="FJ59" s="32">
        <v>0</v>
      </c>
      <c r="FK59" s="32">
        <v>0</v>
      </c>
      <c r="FL59" s="32">
        <v>0</v>
      </c>
      <c r="FM59" s="32">
        <v>0</v>
      </c>
      <c r="FN59" s="32">
        <v>0</v>
      </c>
      <c r="FO59" s="32">
        <v>9085935.8700769693</v>
      </c>
      <c r="FP59" s="32">
        <v>0</v>
      </c>
      <c r="FQ59" s="32">
        <v>0</v>
      </c>
      <c r="FR59" s="32">
        <v>0</v>
      </c>
      <c r="FS59" s="32">
        <v>0</v>
      </c>
      <c r="FT59" s="32">
        <v>0</v>
      </c>
      <c r="FU59" s="32">
        <v>0</v>
      </c>
      <c r="FV59" s="46">
        <v>633551774.62574041</v>
      </c>
      <c r="FW59" s="32">
        <v>1531716.78694335</v>
      </c>
      <c r="FX59" s="32">
        <v>2859361.2699905401</v>
      </c>
      <c r="FY59" s="32">
        <v>0</v>
      </c>
      <c r="FZ59" s="32">
        <v>493478.62506238802</v>
      </c>
      <c r="GA59" s="32">
        <v>94911.651592422</v>
      </c>
      <c r="GB59" s="32">
        <v>471790.22895207</v>
      </c>
      <c r="GC59" s="32">
        <v>0</v>
      </c>
      <c r="GD59" s="32">
        <v>4101088.9259898602</v>
      </c>
      <c r="GE59" s="32">
        <v>0</v>
      </c>
      <c r="GF59" s="32">
        <v>0</v>
      </c>
      <c r="GG59" s="32">
        <v>0</v>
      </c>
      <c r="GH59" s="32">
        <v>0</v>
      </c>
      <c r="GI59" s="46">
        <v>9552347.4885306302</v>
      </c>
      <c r="GJ59" s="32">
        <v>242512514.45652983</v>
      </c>
      <c r="GK59" s="32">
        <v>0</v>
      </c>
      <c r="GL59" s="32">
        <v>0</v>
      </c>
      <c r="GM59" s="32">
        <v>0</v>
      </c>
      <c r="GN59" s="32">
        <v>12295005.862034112</v>
      </c>
      <c r="GO59" s="32">
        <v>0</v>
      </c>
      <c r="GP59" s="32">
        <v>0</v>
      </c>
      <c r="GQ59" s="32">
        <v>0</v>
      </c>
      <c r="GR59" s="32">
        <v>48682655.615341149</v>
      </c>
      <c r="GS59" s="32">
        <v>0</v>
      </c>
      <c r="GT59" s="32">
        <v>0</v>
      </c>
      <c r="GU59" s="32">
        <v>0</v>
      </c>
      <c r="GV59" s="32">
        <v>0</v>
      </c>
      <c r="GW59" s="32">
        <v>12847140.037609711</v>
      </c>
      <c r="GX59" s="32">
        <v>25770385.636138584</v>
      </c>
      <c r="GY59" s="32">
        <v>0</v>
      </c>
      <c r="GZ59" s="32">
        <v>0</v>
      </c>
      <c r="HA59" s="32">
        <v>0</v>
      </c>
      <c r="HB59" s="32">
        <v>0</v>
      </c>
      <c r="HC59" s="32">
        <v>0</v>
      </c>
      <c r="HD59" s="46">
        <v>342107701.60765332</v>
      </c>
      <c r="HE59" s="32">
        <v>0</v>
      </c>
      <c r="HF59" s="32">
        <v>413525.75776688399</v>
      </c>
      <c r="HG59" s="32">
        <v>0</v>
      </c>
      <c r="HH59" s="32">
        <v>6252225.8487381842</v>
      </c>
      <c r="HI59" s="32">
        <v>0</v>
      </c>
      <c r="HJ59" s="32">
        <v>62813.942718660001</v>
      </c>
      <c r="HK59" s="32">
        <v>0</v>
      </c>
      <c r="HL59" s="32">
        <v>0</v>
      </c>
      <c r="HM59" s="32">
        <v>0</v>
      </c>
      <c r="HN59" s="32">
        <v>0</v>
      </c>
      <c r="HO59" s="32">
        <v>0</v>
      </c>
      <c r="HP59" s="32">
        <v>0</v>
      </c>
      <c r="HQ59" s="32">
        <v>0</v>
      </c>
      <c r="HR59" s="32">
        <v>0</v>
      </c>
      <c r="HS59" s="32">
        <v>0</v>
      </c>
      <c r="HT59" s="32">
        <v>0</v>
      </c>
      <c r="HU59" s="32">
        <v>0</v>
      </c>
      <c r="HV59" s="32">
        <v>0</v>
      </c>
      <c r="HW59" s="32">
        <v>0</v>
      </c>
      <c r="HX59" s="32">
        <v>0</v>
      </c>
      <c r="HY59" s="32">
        <v>0</v>
      </c>
      <c r="HZ59" s="32">
        <v>0</v>
      </c>
      <c r="IA59" s="32">
        <v>0</v>
      </c>
      <c r="IB59" s="32">
        <v>0</v>
      </c>
      <c r="IC59" s="32">
        <v>0</v>
      </c>
      <c r="ID59" s="32">
        <v>0</v>
      </c>
      <c r="IE59" s="32">
        <v>0</v>
      </c>
      <c r="IF59" s="32">
        <v>0</v>
      </c>
      <c r="IG59" s="32">
        <v>0</v>
      </c>
      <c r="IH59" s="32">
        <v>0</v>
      </c>
      <c r="II59" s="32">
        <v>0</v>
      </c>
      <c r="IJ59" s="32">
        <v>0</v>
      </c>
      <c r="IK59" s="32">
        <v>0</v>
      </c>
      <c r="IL59" s="32">
        <v>0</v>
      </c>
      <c r="IM59" s="32">
        <v>0</v>
      </c>
      <c r="IN59" s="46">
        <v>6728565.5492237285</v>
      </c>
    </row>
    <row r="60" spans="1:248">
      <c r="A60" s="54">
        <v>1979</v>
      </c>
      <c r="B60" s="46">
        <v>3682180055.2333436</v>
      </c>
      <c r="D60" s="32">
        <v>662569303.35010505</v>
      </c>
      <c r="E60" s="32">
        <v>0</v>
      </c>
      <c r="F60" s="32">
        <v>0</v>
      </c>
      <c r="G60" s="32">
        <v>0</v>
      </c>
      <c r="H60" s="32">
        <v>0</v>
      </c>
      <c r="I60" s="32">
        <v>0</v>
      </c>
      <c r="J60" s="32"/>
      <c r="K60" s="32">
        <v>0</v>
      </c>
      <c r="L60" s="32">
        <v>0</v>
      </c>
      <c r="M60" s="46">
        <v>662569303.35010505</v>
      </c>
      <c r="N60" s="32">
        <v>42529461.718258493</v>
      </c>
      <c r="O60" s="32">
        <v>206452719.96312895</v>
      </c>
      <c r="P60" s="32">
        <v>152271524.54843655</v>
      </c>
      <c r="Q60" s="32">
        <v>0</v>
      </c>
      <c r="R60" s="32">
        <v>0</v>
      </c>
      <c r="S60" s="32">
        <v>0</v>
      </c>
      <c r="T60" s="32">
        <v>65373065.5319409</v>
      </c>
      <c r="U60" s="32">
        <v>0</v>
      </c>
      <c r="V60" s="32">
        <v>0</v>
      </c>
      <c r="W60" s="32">
        <v>89595392.852072269</v>
      </c>
      <c r="X60" s="32">
        <v>1871091.110693112</v>
      </c>
      <c r="Y60" s="32">
        <v>0</v>
      </c>
      <c r="Z60" s="32">
        <v>0</v>
      </c>
      <c r="AA60" s="32">
        <v>0</v>
      </c>
      <c r="AB60" s="32">
        <v>0</v>
      </c>
      <c r="AC60" s="32"/>
      <c r="AD60" s="46">
        <v>558093255.72453022</v>
      </c>
      <c r="AE60" s="32">
        <v>0</v>
      </c>
      <c r="AF60" s="32">
        <v>0</v>
      </c>
      <c r="AG60" s="32">
        <v>0</v>
      </c>
      <c r="AH60" s="32">
        <v>3809214.2340000002</v>
      </c>
      <c r="AI60" s="32">
        <v>0</v>
      </c>
      <c r="AJ60" s="32">
        <v>0</v>
      </c>
      <c r="AK60" s="32">
        <v>0</v>
      </c>
      <c r="AL60" s="32">
        <v>0</v>
      </c>
      <c r="AM60" s="32">
        <v>0</v>
      </c>
      <c r="AN60" s="32">
        <v>0</v>
      </c>
      <c r="AO60" s="32">
        <v>495235783.84508026</v>
      </c>
      <c r="AP60" s="32">
        <v>0</v>
      </c>
      <c r="AQ60" s="32">
        <v>0</v>
      </c>
      <c r="AR60" s="32">
        <v>0</v>
      </c>
      <c r="AS60" s="32">
        <v>0</v>
      </c>
      <c r="AT60" s="32">
        <v>0</v>
      </c>
      <c r="AU60" s="46">
        <v>499044998.07908028</v>
      </c>
      <c r="AV60" s="32">
        <v>0</v>
      </c>
      <c r="AW60" s="32">
        <v>0</v>
      </c>
      <c r="AX60" s="32">
        <v>230938840.44791713</v>
      </c>
      <c r="AY60" s="32">
        <v>0</v>
      </c>
      <c r="AZ60" s="32">
        <v>0</v>
      </c>
      <c r="BA60" s="32">
        <v>0</v>
      </c>
      <c r="BB60" s="32">
        <v>0</v>
      </c>
      <c r="BC60" s="32">
        <v>0</v>
      </c>
      <c r="BD60" s="32">
        <v>47071446.876024611</v>
      </c>
      <c r="BE60" s="32">
        <v>0</v>
      </c>
      <c r="BF60" s="32">
        <v>7759307.177492178</v>
      </c>
      <c r="BG60" s="32">
        <v>0</v>
      </c>
      <c r="BH60" s="32">
        <v>0</v>
      </c>
      <c r="BI60" s="32"/>
      <c r="BJ60" s="32">
        <v>0</v>
      </c>
      <c r="BK60" s="32">
        <v>0</v>
      </c>
      <c r="BL60" s="46">
        <v>285769594.50143397</v>
      </c>
      <c r="BM60" s="32">
        <v>694375.31402547006</v>
      </c>
      <c r="BN60" s="32">
        <v>5446493.2355340365</v>
      </c>
      <c r="BO60" s="32">
        <v>44757236.222180665</v>
      </c>
      <c r="BP60" s="32">
        <v>0</v>
      </c>
      <c r="BQ60" s="32">
        <v>0</v>
      </c>
      <c r="BR60" s="32">
        <v>0</v>
      </c>
      <c r="BS60" s="32">
        <v>0</v>
      </c>
      <c r="BT60" s="32">
        <v>0</v>
      </c>
      <c r="BU60" s="32">
        <v>0</v>
      </c>
      <c r="BV60" s="32">
        <v>0</v>
      </c>
      <c r="BW60" s="32">
        <v>60217188.677961424</v>
      </c>
      <c r="BX60" s="32">
        <v>0</v>
      </c>
      <c r="BY60" s="32">
        <v>0</v>
      </c>
      <c r="BZ60" s="32">
        <v>5716684.61036589</v>
      </c>
      <c r="CA60" s="32">
        <v>0</v>
      </c>
      <c r="CB60" s="32">
        <v>560574.12458006397</v>
      </c>
      <c r="CC60" s="32">
        <v>24495.787000775999</v>
      </c>
      <c r="CD60" s="32">
        <v>25400762.34215663</v>
      </c>
      <c r="CE60" s="32">
        <v>0</v>
      </c>
      <c r="CF60" s="32">
        <v>2043694.2260641202</v>
      </c>
      <c r="CG60" s="32">
        <v>0</v>
      </c>
      <c r="CH60" s="32">
        <v>0</v>
      </c>
      <c r="CI60" s="32">
        <v>9309719.5878960006</v>
      </c>
      <c r="CJ60" s="32">
        <v>0</v>
      </c>
      <c r="CK60" s="32">
        <v>0</v>
      </c>
      <c r="CL60" s="32"/>
      <c r="CM60" s="46">
        <v>154171224.12776506</v>
      </c>
      <c r="CN60" s="32">
        <v>7101095.2736662263</v>
      </c>
      <c r="CO60" s="32">
        <v>0</v>
      </c>
      <c r="CP60" s="32">
        <v>0</v>
      </c>
      <c r="CQ60" s="32">
        <v>3983908.6079854742</v>
      </c>
      <c r="CR60" s="32">
        <v>0</v>
      </c>
      <c r="CS60" s="32">
        <v>3016411.3636441263</v>
      </c>
      <c r="CT60" s="32">
        <v>0</v>
      </c>
      <c r="CU60" s="32">
        <v>0</v>
      </c>
      <c r="CV60" s="32">
        <v>0</v>
      </c>
      <c r="CW60" s="32">
        <v>0</v>
      </c>
      <c r="CX60" s="32">
        <v>0</v>
      </c>
      <c r="CY60" s="32">
        <v>0</v>
      </c>
      <c r="CZ60" s="32">
        <v>0</v>
      </c>
      <c r="DA60" s="32"/>
      <c r="DB60" s="32">
        <v>0</v>
      </c>
      <c r="DC60" s="46">
        <v>14101415.245295826</v>
      </c>
      <c r="DD60" s="32">
        <v>11754421.224016003</v>
      </c>
      <c r="DE60" s="32">
        <v>10150884.242166739</v>
      </c>
      <c r="DF60" s="32">
        <v>0</v>
      </c>
      <c r="DG60" s="32">
        <v>0</v>
      </c>
      <c r="DH60" s="32">
        <v>0</v>
      </c>
      <c r="DI60" s="46">
        <v>21905305.466182742</v>
      </c>
      <c r="DJ60" s="32">
        <v>158742815.76829591</v>
      </c>
      <c r="DK60" s="32">
        <v>22560739.183094028</v>
      </c>
      <c r="DL60" s="32">
        <v>0</v>
      </c>
      <c r="DM60" s="46">
        <v>181303554.95138994</v>
      </c>
      <c r="DN60" s="32">
        <v>0</v>
      </c>
      <c r="DO60" s="32">
        <v>0</v>
      </c>
      <c r="DP60" s="32">
        <v>0</v>
      </c>
      <c r="DQ60" s="32">
        <v>4705439.8102851305</v>
      </c>
      <c r="DR60" s="32">
        <v>0</v>
      </c>
      <c r="DS60" s="32">
        <v>117120800.30171783</v>
      </c>
      <c r="DT60" s="32">
        <v>0</v>
      </c>
      <c r="DU60" s="32">
        <v>16908784.550206501</v>
      </c>
      <c r="DV60" s="32">
        <v>0</v>
      </c>
      <c r="DW60" s="32">
        <v>5711038.0851330245</v>
      </c>
      <c r="DX60" s="32">
        <v>0</v>
      </c>
      <c r="DY60" s="32">
        <v>0</v>
      </c>
      <c r="DZ60" s="32">
        <v>0</v>
      </c>
      <c r="EA60" s="32">
        <v>0</v>
      </c>
      <c r="EB60" s="32">
        <v>0</v>
      </c>
      <c r="EC60" s="32">
        <v>0</v>
      </c>
      <c r="ED60" s="32">
        <v>0</v>
      </c>
      <c r="EE60" s="32"/>
      <c r="EF60" s="46">
        <v>144446062.7473425</v>
      </c>
      <c r="EG60" s="32">
        <v>0</v>
      </c>
      <c r="EH60" s="32">
        <v>0</v>
      </c>
      <c r="EI60" s="32">
        <v>0</v>
      </c>
      <c r="EJ60" s="32">
        <v>0</v>
      </c>
      <c r="EK60" s="32">
        <v>0</v>
      </c>
      <c r="EL60" s="32">
        <v>0</v>
      </c>
      <c r="EM60" s="32">
        <v>0</v>
      </c>
      <c r="EN60" s="32">
        <v>0</v>
      </c>
      <c r="EO60" s="32">
        <v>0</v>
      </c>
      <c r="EP60" s="32"/>
      <c r="EQ60" s="32">
        <v>116537295.97718717</v>
      </c>
      <c r="ER60" s="32">
        <v>0</v>
      </c>
      <c r="ES60" s="32">
        <v>0</v>
      </c>
      <c r="ET60" s="32">
        <v>0</v>
      </c>
      <c r="EU60" s="32"/>
      <c r="EV60" s="32">
        <v>350812558.60680866</v>
      </c>
      <c r="EW60" s="32">
        <v>0</v>
      </c>
      <c r="EX60" s="32">
        <v>0</v>
      </c>
      <c r="EY60" s="32">
        <v>0</v>
      </c>
      <c r="EZ60" s="32">
        <v>0</v>
      </c>
      <c r="FA60" s="32">
        <v>315947651.13170969</v>
      </c>
      <c r="FB60" s="32">
        <v>0</v>
      </c>
      <c r="FC60" s="32">
        <v>0</v>
      </c>
      <c r="FD60" s="32">
        <v>0</v>
      </c>
      <c r="FE60" s="32">
        <v>2971187.1025200002</v>
      </c>
      <c r="FF60" s="32">
        <v>364174.847889258</v>
      </c>
      <c r="FG60" s="32">
        <v>0</v>
      </c>
      <c r="FH60" s="32">
        <v>0</v>
      </c>
      <c r="FI60" s="32">
        <v>0</v>
      </c>
      <c r="FJ60" s="32">
        <v>0</v>
      </c>
      <c r="FK60" s="32">
        <v>0</v>
      </c>
      <c r="FL60" s="32">
        <v>0</v>
      </c>
      <c r="FM60" s="32">
        <v>0</v>
      </c>
      <c r="FN60" s="32">
        <v>0</v>
      </c>
      <c r="FO60" s="32">
        <v>10579424.652705973</v>
      </c>
      <c r="FP60" s="32">
        <v>0</v>
      </c>
      <c r="FQ60" s="32">
        <v>0</v>
      </c>
      <c r="FR60" s="32">
        <v>0</v>
      </c>
      <c r="FS60" s="32">
        <v>0</v>
      </c>
      <c r="FT60" s="32">
        <v>0</v>
      </c>
      <c r="FU60" s="32">
        <v>0</v>
      </c>
      <c r="FV60" s="46">
        <v>797212292.31882083</v>
      </c>
      <c r="FW60" s="32">
        <v>2048594.145307122</v>
      </c>
      <c r="FX60" s="32">
        <v>5773449.5208809581</v>
      </c>
      <c r="FY60" s="32">
        <v>0</v>
      </c>
      <c r="FZ60" s="32">
        <v>559619.28154540807</v>
      </c>
      <c r="GA60" s="32">
        <v>87394.802170662006</v>
      </c>
      <c r="GB60" s="32">
        <v>731917.65977769601</v>
      </c>
      <c r="GC60" s="32">
        <v>0</v>
      </c>
      <c r="GD60" s="32">
        <v>5034676.5452201404</v>
      </c>
      <c r="GE60" s="32">
        <v>0</v>
      </c>
      <c r="GF60" s="32">
        <v>0</v>
      </c>
      <c r="GG60" s="32">
        <v>0</v>
      </c>
      <c r="GH60" s="32">
        <v>0</v>
      </c>
      <c r="GI60" s="46">
        <v>14235651.954901986</v>
      </c>
      <c r="GJ60" s="32">
        <v>233325814.71205893</v>
      </c>
      <c r="GK60" s="32">
        <v>0</v>
      </c>
      <c r="GL60" s="32">
        <v>0</v>
      </c>
      <c r="GM60" s="32">
        <v>0</v>
      </c>
      <c r="GN60" s="32">
        <v>14859956.773093026</v>
      </c>
      <c r="GO60" s="32">
        <v>0</v>
      </c>
      <c r="GP60" s="32">
        <v>0</v>
      </c>
      <c r="GQ60" s="32">
        <v>0</v>
      </c>
      <c r="GR60" s="32">
        <v>50535575.5044</v>
      </c>
      <c r="GS60" s="32">
        <v>0</v>
      </c>
      <c r="GT60" s="32">
        <v>0</v>
      </c>
      <c r="GU60" s="32">
        <v>0</v>
      </c>
      <c r="GV60" s="32">
        <v>0</v>
      </c>
      <c r="GW60" s="32">
        <v>13809772.91537424</v>
      </c>
      <c r="GX60" s="32">
        <v>29115919.4582907</v>
      </c>
      <c r="GY60" s="32">
        <v>0</v>
      </c>
      <c r="GZ60" s="32">
        <v>0</v>
      </c>
      <c r="HA60" s="32">
        <v>0</v>
      </c>
      <c r="HB60" s="32">
        <v>0</v>
      </c>
      <c r="HC60" s="32">
        <v>0</v>
      </c>
      <c r="HD60" s="46">
        <v>341647039.36321688</v>
      </c>
      <c r="HE60" s="32">
        <v>0</v>
      </c>
      <c r="HF60" s="32">
        <v>465328.53187312803</v>
      </c>
      <c r="HG60" s="32">
        <v>0</v>
      </c>
      <c r="HH60" s="32">
        <v>7144149.5524150506</v>
      </c>
      <c r="HI60" s="32">
        <v>0</v>
      </c>
      <c r="HJ60" s="32">
        <v>70879.318990116008</v>
      </c>
      <c r="HK60" s="32">
        <v>0</v>
      </c>
      <c r="HL60" s="32">
        <v>0</v>
      </c>
      <c r="HM60" s="32">
        <v>0</v>
      </c>
      <c r="HN60" s="32">
        <v>0</v>
      </c>
      <c r="HO60" s="32">
        <v>0</v>
      </c>
      <c r="HP60" s="32">
        <v>0</v>
      </c>
      <c r="HQ60" s="32">
        <v>0</v>
      </c>
      <c r="HR60" s="32">
        <v>0</v>
      </c>
      <c r="HS60" s="32">
        <v>0</v>
      </c>
      <c r="HT60" s="32">
        <v>0</v>
      </c>
      <c r="HU60" s="32">
        <v>0</v>
      </c>
      <c r="HV60" s="32">
        <v>0</v>
      </c>
      <c r="HW60" s="32">
        <v>0</v>
      </c>
      <c r="HX60" s="32">
        <v>0</v>
      </c>
      <c r="HY60" s="32">
        <v>0</v>
      </c>
      <c r="HZ60" s="32">
        <v>0</v>
      </c>
      <c r="IA60" s="32">
        <v>0</v>
      </c>
      <c r="IB60" s="32">
        <v>0</v>
      </c>
      <c r="IC60" s="32">
        <v>0</v>
      </c>
      <c r="ID60" s="32">
        <v>0</v>
      </c>
      <c r="IE60" s="32">
        <v>0</v>
      </c>
      <c r="IF60" s="32">
        <v>0</v>
      </c>
      <c r="IG60" s="32">
        <v>0</v>
      </c>
      <c r="IH60" s="32">
        <v>0</v>
      </c>
      <c r="II60" s="32">
        <v>0</v>
      </c>
      <c r="IJ60" s="32">
        <v>0</v>
      </c>
      <c r="IK60" s="32">
        <v>0</v>
      </c>
      <c r="IL60" s="32">
        <v>0</v>
      </c>
      <c r="IM60" s="32">
        <v>0</v>
      </c>
      <c r="IN60" s="46">
        <v>7680357.403278295</v>
      </c>
    </row>
    <row r="61" spans="1:248">
      <c r="A61" s="54">
        <v>1980</v>
      </c>
      <c r="B61" s="46">
        <v>4763672581.1894608</v>
      </c>
      <c r="D61" s="32">
        <v>915251877.6332556</v>
      </c>
      <c r="E61" s="32">
        <v>0</v>
      </c>
      <c r="F61" s="32">
        <v>0</v>
      </c>
      <c r="G61" s="32">
        <v>0</v>
      </c>
      <c r="H61" s="32">
        <v>0</v>
      </c>
      <c r="I61" s="32">
        <v>0</v>
      </c>
      <c r="J61" s="32"/>
      <c r="K61" s="32">
        <v>0</v>
      </c>
      <c r="L61" s="32">
        <v>0</v>
      </c>
      <c r="M61" s="46">
        <v>915251877.6332556</v>
      </c>
      <c r="N61" s="32">
        <v>51188756.705960914</v>
      </c>
      <c r="O61" s="32">
        <v>257799376.21751764</v>
      </c>
      <c r="P61" s="32">
        <v>177099764.53069913</v>
      </c>
      <c r="Q61" s="32">
        <v>0</v>
      </c>
      <c r="R61" s="32">
        <v>0</v>
      </c>
      <c r="S61" s="32">
        <v>0</v>
      </c>
      <c r="T61" s="32">
        <v>79655923.809106767</v>
      </c>
      <c r="U61" s="32">
        <v>0</v>
      </c>
      <c r="V61" s="32">
        <v>0</v>
      </c>
      <c r="W61" s="32">
        <v>114675400.30965494</v>
      </c>
      <c r="X61" s="32">
        <v>2483884.4834690043</v>
      </c>
      <c r="Y61" s="32">
        <v>0</v>
      </c>
      <c r="Z61" s="32">
        <v>0</v>
      </c>
      <c r="AA61" s="32">
        <v>0</v>
      </c>
      <c r="AB61" s="32">
        <v>0</v>
      </c>
      <c r="AC61" s="32"/>
      <c r="AD61" s="46">
        <v>682903106.05640841</v>
      </c>
      <c r="AE61" s="32">
        <v>0</v>
      </c>
      <c r="AF61" s="32">
        <v>0</v>
      </c>
      <c r="AG61" s="32">
        <v>0</v>
      </c>
      <c r="AH61" s="32">
        <v>8888166.5460000001</v>
      </c>
      <c r="AI61" s="32">
        <v>0</v>
      </c>
      <c r="AJ61" s="32">
        <v>0</v>
      </c>
      <c r="AK61" s="32">
        <v>0</v>
      </c>
      <c r="AL61" s="32">
        <v>0</v>
      </c>
      <c r="AM61" s="32">
        <v>0</v>
      </c>
      <c r="AN61" s="32">
        <v>0</v>
      </c>
      <c r="AO61" s="32">
        <v>642346033.88296771</v>
      </c>
      <c r="AP61" s="32">
        <v>0</v>
      </c>
      <c r="AQ61" s="32">
        <v>0</v>
      </c>
      <c r="AR61" s="32">
        <v>0</v>
      </c>
      <c r="AS61" s="32">
        <v>0</v>
      </c>
      <c r="AT61" s="32">
        <v>0</v>
      </c>
      <c r="AU61" s="46">
        <v>651234200.42896771</v>
      </c>
      <c r="AV61" s="32">
        <v>0</v>
      </c>
      <c r="AW61" s="32">
        <v>0</v>
      </c>
      <c r="AX61" s="32">
        <v>0</v>
      </c>
      <c r="AY61" s="32">
        <v>296339083.45367956</v>
      </c>
      <c r="AZ61" s="32">
        <v>12796857.139982833</v>
      </c>
      <c r="BA61" s="32">
        <v>0</v>
      </c>
      <c r="BB61" s="32">
        <v>0</v>
      </c>
      <c r="BC61" s="32">
        <v>0</v>
      </c>
      <c r="BD61" s="32">
        <v>53648572.034423351</v>
      </c>
      <c r="BE61" s="32">
        <v>0</v>
      </c>
      <c r="BF61" s="32">
        <v>0</v>
      </c>
      <c r="BG61" s="32">
        <v>0</v>
      </c>
      <c r="BH61" s="32">
        <v>0</v>
      </c>
      <c r="BI61" s="32"/>
      <c r="BJ61" s="32">
        <v>0</v>
      </c>
      <c r="BK61" s="32">
        <v>0</v>
      </c>
      <c r="BL61" s="46">
        <v>362784512.62808573</v>
      </c>
      <c r="BM61" s="32">
        <v>943756.95149698202</v>
      </c>
      <c r="BN61" s="32">
        <v>11299016.964960523</v>
      </c>
      <c r="BO61" s="32">
        <v>63892849.321441226</v>
      </c>
      <c r="BP61" s="32">
        <v>0</v>
      </c>
      <c r="BQ61" s="32">
        <v>0</v>
      </c>
      <c r="BR61" s="32">
        <v>0</v>
      </c>
      <c r="BS61" s="32">
        <v>0</v>
      </c>
      <c r="BT61" s="32">
        <v>0</v>
      </c>
      <c r="BU61" s="32">
        <v>0</v>
      </c>
      <c r="BV61" s="32">
        <v>0</v>
      </c>
      <c r="BW61" s="32">
        <v>77833605.877465785</v>
      </c>
      <c r="BX61" s="32">
        <v>0</v>
      </c>
      <c r="BY61" s="32">
        <v>0</v>
      </c>
      <c r="BZ61" s="32">
        <v>7388185.592578182</v>
      </c>
      <c r="CA61" s="32">
        <v>0</v>
      </c>
      <c r="CB61" s="32">
        <v>778577.99466804008</v>
      </c>
      <c r="CC61" s="32">
        <v>43588.838479662001</v>
      </c>
      <c r="CD61" s="32">
        <v>34229394.678893447</v>
      </c>
      <c r="CE61" s="32">
        <v>0</v>
      </c>
      <c r="CF61" s="32">
        <v>2425301.3080262402</v>
      </c>
      <c r="CG61" s="32">
        <v>0</v>
      </c>
      <c r="CH61" s="32">
        <v>0</v>
      </c>
      <c r="CI61" s="32">
        <v>7111802.9748780001</v>
      </c>
      <c r="CJ61" s="32">
        <v>0</v>
      </c>
      <c r="CK61" s="32">
        <v>0</v>
      </c>
      <c r="CL61" s="32"/>
      <c r="CM61" s="46">
        <v>205946080.50288811</v>
      </c>
      <c r="CN61" s="32">
        <v>8251635.4198558982</v>
      </c>
      <c r="CO61" s="32">
        <v>0</v>
      </c>
      <c r="CP61" s="32">
        <v>0</v>
      </c>
      <c r="CQ61" s="32">
        <v>5767192.251632574</v>
      </c>
      <c r="CR61" s="32">
        <v>0</v>
      </c>
      <c r="CS61" s="32">
        <v>4184010.440911728</v>
      </c>
      <c r="CT61" s="32">
        <v>0</v>
      </c>
      <c r="CU61" s="32">
        <v>0</v>
      </c>
      <c r="CV61" s="32">
        <v>0</v>
      </c>
      <c r="CW61" s="32">
        <v>0</v>
      </c>
      <c r="CX61" s="32">
        <v>0</v>
      </c>
      <c r="CY61" s="32">
        <v>0</v>
      </c>
      <c r="CZ61" s="32">
        <v>0</v>
      </c>
      <c r="DA61" s="32"/>
      <c r="DB61" s="32">
        <v>0</v>
      </c>
      <c r="DC61" s="46">
        <v>18202838.1124002</v>
      </c>
      <c r="DD61" s="32">
        <v>15502423.924751779</v>
      </c>
      <c r="DE61" s="32">
        <v>11148451.423671283</v>
      </c>
      <c r="DF61" s="32">
        <v>0</v>
      </c>
      <c r="DG61" s="32">
        <v>0</v>
      </c>
      <c r="DH61" s="32">
        <v>0</v>
      </c>
      <c r="DI61" s="46">
        <v>26650875.348423064</v>
      </c>
      <c r="DJ61" s="32">
        <v>192984738.95280498</v>
      </c>
      <c r="DK61" s="32">
        <v>29322766.139887292</v>
      </c>
      <c r="DL61" s="32">
        <v>0</v>
      </c>
      <c r="DM61" s="46">
        <v>222307505.09269229</v>
      </c>
      <c r="DN61" s="32">
        <v>0</v>
      </c>
      <c r="DO61" s="32">
        <v>0</v>
      </c>
      <c r="DP61" s="32">
        <v>0</v>
      </c>
      <c r="DQ61" s="32">
        <v>6231369.1310689561</v>
      </c>
      <c r="DR61" s="32">
        <v>0</v>
      </c>
      <c r="DS61" s="32">
        <v>148145405.27571508</v>
      </c>
      <c r="DT61" s="32">
        <v>0</v>
      </c>
      <c r="DU61" s="32">
        <v>31112030.24988177</v>
      </c>
      <c r="DV61" s="32">
        <v>0</v>
      </c>
      <c r="DW61" s="32">
        <v>9328989.1329677291</v>
      </c>
      <c r="DX61" s="32">
        <v>0</v>
      </c>
      <c r="DY61" s="32">
        <v>0</v>
      </c>
      <c r="DZ61" s="32">
        <v>0</v>
      </c>
      <c r="EA61" s="32">
        <v>0</v>
      </c>
      <c r="EB61" s="32">
        <v>0</v>
      </c>
      <c r="EC61" s="32">
        <v>0</v>
      </c>
      <c r="ED61" s="32">
        <v>0</v>
      </c>
      <c r="EE61" s="32"/>
      <c r="EF61" s="46">
        <v>194817793.78963354</v>
      </c>
      <c r="EG61" s="32">
        <v>0</v>
      </c>
      <c r="EH61" s="32">
        <v>0</v>
      </c>
      <c r="EI61" s="32">
        <v>0</v>
      </c>
      <c r="EJ61" s="32">
        <v>122995002.26935001</v>
      </c>
      <c r="EK61" s="32">
        <v>0</v>
      </c>
      <c r="EL61" s="32">
        <v>0</v>
      </c>
      <c r="EM61" s="32">
        <v>0</v>
      </c>
      <c r="EN61" s="32">
        <v>0</v>
      </c>
      <c r="EO61" s="32">
        <v>0</v>
      </c>
      <c r="EP61" s="32"/>
      <c r="EQ61" s="32">
        <v>0</v>
      </c>
      <c r="ER61" s="32">
        <v>0</v>
      </c>
      <c r="ES61" s="32">
        <v>0</v>
      </c>
      <c r="ET61" s="32">
        <v>0</v>
      </c>
      <c r="EU61" s="32"/>
      <c r="EV61" s="32">
        <v>507692953.03600806</v>
      </c>
      <c r="EW61" s="32">
        <v>0</v>
      </c>
      <c r="EX61" s="32">
        <v>0</v>
      </c>
      <c r="EY61" s="32">
        <v>0</v>
      </c>
      <c r="EZ61" s="32">
        <v>0</v>
      </c>
      <c r="FA61" s="32">
        <v>367876656.24897808</v>
      </c>
      <c r="FB61" s="32">
        <v>0</v>
      </c>
      <c r="FC61" s="32">
        <v>0</v>
      </c>
      <c r="FD61" s="32">
        <v>0</v>
      </c>
      <c r="FE61" s="32">
        <v>3809214.2340000002</v>
      </c>
      <c r="FF61" s="32">
        <v>506485.82193342003</v>
      </c>
      <c r="FG61" s="32">
        <v>0</v>
      </c>
      <c r="FH61" s="32">
        <v>0</v>
      </c>
      <c r="FI61" s="32">
        <v>0</v>
      </c>
      <c r="FJ61" s="32">
        <v>0</v>
      </c>
      <c r="FK61" s="32">
        <v>0</v>
      </c>
      <c r="FL61" s="32">
        <v>0</v>
      </c>
      <c r="FM61" s="32">
        <v>0</v>
      </c>
      <c r="FN61" s="32">
        <v>0</v>
      </c>
      <c r="FO61" s="32">
        <v>13308833.309365524</v>
      </c>
      <c r="FP61" s="32">
        <v>0</v>
      </c>
      <c r="FQ61" s="32">
        <v>0</v>
      </c>
      <c r="FR61" s="32">
        <v>0</v>
      </c>
      <c r="FS61" s="32">
        <v>0</v>
      </c>
      <c r="FT61" s="32">
        <v>0</v>
      </c>
      <c r="FU61" s="32">
        <v>0</v>
      </c>
      <c r="FV61" s="46">
        <v>1016189144.9196349</v>
      </c>
      <c r="FW61" s="32">
        <v>2653258.6549076582</v>
      </c>
      <c r="FX61" s="32">
        <v>5593262.2599700559</v>
      </c>
      <c r="FY61" s="32">
        <v>0</v>
      </c>
      <c r="FZ61" s="32">
        <v>694700.36697343807</v>
      </c>
      <c r="GA61" s="32">
        <v>138977.91158941202</v>
      </c>
      <c r="GB61" s="32">
        <v>5392592.8541229358</v>
      </c>
      <c r="GC61" s="32">
        <v>0</v>
      </c>
      <c r="GD61" s="32">
        <v>6779413.4802953163</v>
      </c>
      <c r="GE61" s="32">
        <v>0</v>
      </c>
      <c r="GF61" s="32">
        <v>0</v>
      </c>
      <c r="GG61" s="32">
        <v>0</v>
      </c>
      <c r="GH61" s="32">
        <v>0</v>
      </c>
      <c r="GI61" s="46">
        <v>21252205.527858816</v>
      </c>
      <c r="GJ61" s="32">
        <v>305650839.70145267</v>
      </c>
      <c r="GK61" s="32">
        <v>0</v>
      </c>
      <c r="GL61" s="32">
        <v>0</v>
      </c>
      <c r="GM61" s="32">
        <v>0</v>
      </c>
      <c r="GN61" s="32">
        <v>22395849.726546872</v>
      </c>
      <c r="GO61" s="32">
        <v>0</v>
      </c>
      <c r="GP61" s="32">
        <v>0</v>
      </c>
      <c r="GQ61" s="32">
        <v>0</v>
      </c>
      <c r="GR61" s="32">
        <v>55244474.081209607</v>
      </c>
      <c r="GS61" s="32">
        <v>0</v>
      </c>
      <c r="GT61" s="32">
        <v>0</v>
      </c>
      <c r="GU61" s="32">
        <v>0</v>
      </c>
      <c r="GV61" s="32">
        <v>0</v>
      </c>
      <c r="GW61" s="32">
        <v>15933047.97547701</v>
      </c>
      <c r="GX61" s="32">
        <v>37394289.213378891</v>
      </c>
      <c r="GY61" s="32">
        <v>0</v>
      </c>
      <c r="GZ61" s="32">
        <v>0</v>
      </c>
      <c r="HA61" s="32">
        <v>0</v>
      </c>
      <c r="HB61" s="32">
        <v>0</v>
      </c>
      <c r="HC61" s="32">
        <v>0</v>
      </c>
      <c r="HD61" s="46">
        <v>436618500.69806504</v>
      </c>
      <c r="HE61" s="32">
        <v>0</v>
      </c>
      <c r="HF61" s="32">
        <v>346018.86311193602</v>
      </c>
      <c r="HG61" s="32">
        <v>0</v>
      </c>
      <c r="HH61" s="32">
        <v>9076815.3414626941</v>
      </c>
      <c r="HI61" s="32">
        <v>0</v>
      </c>
      <c r="HJ61" s="32">
        <v>91120.213691514</v>
      </c>
      <c r="HK61" s="32">
        <v>0</v>
      </c>
      <c r="HL61" s="32">
        <v>0</v>
      </c>
      <c r="HM61" s="32">
        <v>0</v>
      </c>
      <c r="HN61" s="32">
        <v>0</v>
      </c>
      <c r="HO61" s="32">
        <v>0</v>
      </c>
      <c r="HP61" s="32">
        <v>0</v>
      </c>
      <c r="HQ61" s="32">
        <v>0</v>
      </c>
      <c r="HR61" s="32">
        <v>0</v>
      </c>
      <c r="HS61" s="32">
        <v>0</v>
      </c>
      <c r="HT61" s="32">
        <v>0</v>
      </c>
      <c r="HU61" s="32">
        <v>0</v>
      </c>
      <c r="HV61" s="32">
        <v>0</v>
      </c>
      <c r="HW61" s="32">
        <v>0</v>
      </c>
      <c r="HX61" s="32">
        <v>0</v>
      </c>
      <c r="HY61" s="32">
        <v>0</v>
      </c>
      <c r="HZ61" s="32">
        <v>0</v>
      </c>
      <c r="IA61" s="32">
        <v>0</v>
      </c>
      <c r="IB61" s="32">
        <v>0</v>
      </c>
      <c r="IC61" s="32">
        <v>0</v>
      </c>
      <c r="ID61" s="32">
        <v>0</v>
      </c>
      <c r="IE61" s="32">
        <v>0</v>
      </c>
      <c r="IF61" s="32">
        <v>0</v>
      </c>
      <c r="IG61" s="32">
        <v>0</v>
      </c>
      <c r="IH61" s="32">
        <v>0</v>
      </c>
      <c r="II61" s="32">
        <v>0</v>
      </c>
      <c r="IJ61" s="32">
        <v>0</v>
      </c>
      <c r="IK61" s="32">
        <v>0</v>
      </c>
      <c r="IL61" s="32">
        <v>0</v>
      </c>
      <c r="IM61" s="32">
        <v>0</v>
      </c>
      <c r="IN61" s="46">
        <v>9513954.4182661436</v>
      </c>
    </row>
    <row r="62" spans="1:248">
      <c r="A62" s="54">
        <v>1981</v>
      </c>
      <c r="B62" s="46">
        <v>6094188383.8998604</v>
      </c>
      <c r="D62" s="32">
        <v>1063637637.9784456</v>
      </c>
      <c r="E62" s="32">
        <v>0</v>
      </c>
      <c r="F62" s="32">
        <v>0</v>
      </c>
      <c r="G62" s="32">
        <v>0</v>
      </c>
      <c r="H62" s="32">
        <v>0</v>
      </c>
      <c r="I62" s="32">
        <v>0</v>
      </c>
      <c r="J62" s="32"/>
      <c r="K62" s="32">
        <v>0</v>
      </c>
      <c r="L62" s="32">
        <v>0</v>
      </c>
      <c r="M62" s="46">
        <v>1063637637.9784456</v>
      </c>
      <c r="N62" s="32">
        <v>60972243.504996434</v>
      </c>
      <c r="O62" s="32">
        <v>320632843.69860303</v>
      </c>
      <c r="P62" s="32">
        <v>235838716.51982448</v>
      </c>
      <c r="Q62" s="32">
        <v>0</v>
      </c>
      <c r="R62" s="32">
        <v>0</v>
      </c>
      <c r="S62" s="32">
        <v>0</v>
      </c>
      <c r="T62" s="32">
        <v>107214748.22548912</v>
      </c>
      <c r="U62" s="32">
        <v>0</v>
      </c>
      <c r="V62" s="32">
        <v>0</v>
      </c>
      <c r="W62" s="32">
        <v>148789766.8765862</v>
      </c>
      <c r="X62" s="32">
        <v>4310401.4389339257</v>
      </c>
      <c r="Y62" s="32">
        <v>0</v>
      </c>
      <c r="Z62" s="32">
        <v>0</v>
      </c>
      <c r="AA62" s="32">
        <v>0</v>
      </c>
      <c r="AB62" s="32">
        <v>0</v>
      </c>
      <c r="AC62" s="32"/>
      <c r="AD62" s="46">
        <v>877758720.26443326</v>
      </c>
      <c r="AE62" s="32">
        <v>0</v>
      </c>
      <c r="AF62" s="32">
        <v>0</v>
      </c>
      <c r="AG62" s="32">
        <v>0</v>
      </c>
      <c r="AH62" s="32">
        <v>12697380.780000001</v>
      </c>
      <c r="AI62" s="32">
        <v>0</v>
      </c>
      <c r="AJ62" s="32">
        <v>0</v>
      </c>
      <c r="AK62" s="32">
        <v>0</v>
      </c>
      <c r="AL62" s="32">
        <v>0</v>
      </c>
      <c r="AM62" s="32">
        <v>0</v>
      </c>
      <c r="AN62" s="32">
        <v>0</v>
      </c>
      <c r="AO62" s="32">
        <v>894061124.88889575</v>
      </c>
      <c r="AP62" s="32">
        <v>0</v>
      </c>
      <c r="AQ62" s="32">
        <v>0</v>
      </c>
      <c r="AR62" s="32">
        <v>0</v>
      </c>
      <c r="AS62" s="32">
        <v>0</v>
      </c>
      <c r="AT62" s="32">
        <v>0</v>
      </c>
      <c r="AU62" s="46">
        <v>906758505.66889572</v>
      </c>
      <c r="AV62" s="32">
        <v>0</v>
      </c>
      <c r="AW62" s="32">
        <v>0</v>
      </c>
      <c r="AX62" s="32">
        <v>0</v>
      </c>
      <c r="AY62" s="32">
        <v>0</v>
      </c>
      <c r="AZ62" s="32">
        <v>0</v>
      </c>
      <c r="BA62" s="32">
        <v>26102226.603871573</v>
      </c>
      <c r="BB62" s="32">
        <v>371804667.17755574</v>
      </c>
      <c r="BC62" s="32">
        <v>0</v>
      </c>
      <c r="BD62" s="32">
        <v>56600936.539675079</v>
      </c>
      <c r="BE62" s="32">
        <v>0</v>
      </c>
      <c r="BF62" s="32">
        <v>0</v>
      </c>
      <c r="BG62" s="32">
        <v>0</v>
      </c>
      <c r="BH62" s="32">
        <v>0</v>
      </c>
      <c r="BI62" s="32"/>
      <c r="BJ62" s="32">
        <v>0</v>
      </c>
      <c r="BK62" s="32">
        <v>0</v>
      </c>
      <c r="BL62" s="46">
        <v>454507830.32110238</v>
      </c>
      <c r="BM62" s="32">
        <v>1118025.963226326</v>
      </c>
      <c r="BN62" s="32">
        <v>17147236.282302588</v>
      </c>
      <c r="BO62" s="32">
        <v>79424663.873484477</v>
      </c>
      <c r="BP62" s="32">
        <v>0</v>
      </c>
      <c r="BQ62" s="32">
        <v>0</v>
      </c>
      <c r="BR62" s="32">
        <v>0</v>
      </c>
      <c r="BS62" s="32">
        <v>0</v>
      </c>
      <c r="BT62" s="32">
        <v>0</v>
      </c>
      <c r="BU62" s="32">
        <v>0</v>
      </c>
      <c r="BV62" s="32">
        <v>0</v>
      </c>
      <c r="BW62" s="32">
        <v>108376490.00100292</v>
      </c>
      <c r="BX62" s="32">
        <v>0</v>
      </c>
      <c r="BY62" s="32">
        <v>0</v>
      </c>
      <c r="BZ62" s="32">
        <v>8938997.9704765752</v>
      </c>
      <c r="CA62" s="32">
        <v>0</v>
      </c>
      <c r="CB62" s="32">
        <v>1028122.158613536</v>
      </c>
      <c r="CC62" s="32">
        <v>102116.14544699401</v>
      </c>
      <c r="CD62" s="32">
        <v>40777673.927636184</v>
      </c>
      <c r="CE62" s="32">
        <v>0</v>
      </c>
      <c r="CF62" s="32">
        <v>2735208.8201998561</v>
      </c>
      <c r="CG62" s="32">
        <v>0</v>
      </c>
      <c r="CH62" s="32">
        <v>0</v>
      </c>
      <c r="CI62" s="32">
        <v>1884291.3077520002</v>
      </c>
      <c r="CJ62" s="32">
        <v>0</v>
      </c>
      <c r="CK62" s="32">
        <v>0</v>
      </c>
      <c r="CL62" s="32"/>
      <c r="CM62" s="46">
        <v>261532826.45014146</v>
      </c>
      <c r="CN62" s="32">
        <v>9666599.7905271482</v>
      </c>
      <c r="CO62" s="32">
        <v>0</v>
      </c>
      <c r="CP62" s="32">
        <v>0</v>
      </c>
      <c r="CQ62" s="32">
        <v>7853162.4070037045</v>
      </c>
      <c r="CR62" s="32">
        <v>0</v>
      </c>
      <c r="CS62" s="32">
        <v>5292281.0064847805</v>
      </c>
      <c r="CT62" s="32">
        <v>0</v>
      </c>
      <c r="CU62" s="32">
        <v>0</v>
      </c>
      <c r="CV62" s="32">
        <v>0</v>
      </c>
      <c r="CW62" s="32">
        <v>0</v>
      </c>
      <c r="CX62" s="32">
        <v>0</v>
      </c>
      <c r="CY62" s="32">
        <v>0</v>
      </c>
      <c r="CZ62" s="32">
        <v>0</v>
      </c>
      <c r="DA62" s="32"/>
      <c r="DB62" s="32">
        <v>0</v>
      </c>
      <c r="DC62" s="46">
        <v>22812043.204015631</v>
      </c>
      <c r="DD62" s="32">
        <v>18175720.316268355</v>
      </c>
      <c r="DE62" s="32">
        <v>14586970.704751495</v>
      </c>
      <c r="DF62" s="32">
        <v>0</v>
      </c>
      <c r="DG62" s="32">
        <v>0</v>
      </c>
      <c r="DH62" s="32">
        <v>0</v>
      </c>
      <c r="DI62" s="46">
        <v>32762691.02101985</v>
      </c>
      <c r="DJ62" s="32">
        <v>232836061.49851739</v>
      </c>
      <c r="DK62" s="32">
        <v>33856165.328769967</v>
      </c>
      <c r="DL62" s="32">
        <v>0</v>
      </c>
      <c r="DM62" s="46">
        <v>266692226.82728738</v>
      </c>
      <c r="DN62" s="32">
        <v>0</v>
      </c>
      <c r="DO62" s="32">
        <v>0</v>
      </c>
      <c r="DP62" s="32">
        <v>0</v>
      </c>
      <c r="DQ62" s="32">
        <v>7862745.1202783706</v>
      </c>
      <c r="DR62" s="32">
        <v>0</v>
      </c>
      <c r="DS62" s="32">
        <v>207265358.68173933</v>
      </c>
      <c r="DT62" s="32">
        <v>0</v>
      </c>
      <c r="DU62" s="32">
        <v>46984260.310898736</v>
      </c>
      <c r="DV62" s="32">
        <v>0</v>
      </c>
      <c r="DW62" s="32">
        <v>12943580.453848045</v>
      </c>
      <c r="DX62" s="32">
        <v>0</v>
      </c>
      <c r="DY62" s="32">
        <v>0</v>
      </c>
      <c r="DZ62" s="32">
        <v>0</v>
      </c>
      <c r="EA62" s="32">
        <v>0</v>
      </c>
      <c r="EB62" s="32">
        <v>0</v>
      </c>
      <c r="EC62" s="32">
        <v>0</v>
      </c>
      <c r="ED62" s="32">
        <v>0</v>
      </c>
      <c r="EE62" s="32"/>
      <c r="EF62" s="46">
        <v>275055944.56676447</v>
      </c>
      <c r="EG62" s="32">
        <v>0</v>
      </c>
      <c r="EH62" s="32">
        <v>0</v>
      </c>
      <c r="EI62" s="32">
        <v>0</v>
      </c>
      <c r="EJ62" s="32">
        <v>142525959.74683857</v>
      </c>
      <c r="EK62" s="32">
        <v>0</v>
      </c>
      <c r="EL62" s="32">
        <v>0</v>
      </c>
      <c r="EM62" s="32">
        <v>0</v>
      </c>
      <c r="EN62" s="32">
        <v>0</v>
      </c>
      <c r="EO62" s="32">
        <v>0</v>
      </c>
      <c r="EP62" s="32"/>
      <c r="EQ62" s="32">
        <v>0</v>
      </c>
      <c r="ER62" s="32">
        <v>0</v>
      </c>
      <c r="ES62" s="32">
        <v>0</v>
      </c>
      <c r="ET62" s="32">
        <v>0</v>
      </c>
      <c r="EU62" s="32"/>
      <c r="EV62" s="32">
        <v>724335873.41115093</v>
      </c>
      <c r="EW62" s="32">
        <v>0</v>
      </c>
      <c r="EX62" s="32">
        <v>0</v>
      </c>
      <c r="EY62" s="32">
        <v>0</v>
      </c>
      <c r="EZ62" s="32">
        <v>0</v>
      </c>
      <c r="FA62" s="32">
        <v>471548544.46682733</v>
      </c>
      <c r="FB62" s="32">
        <v>0</v>
      </c>
      <c r="FC62" s="32">
        <v>0</v>
      </c>
      <c r="FD62" s="32">
        <v>0</v>
      </c>
      <c r="FE62" s="32">
        <v>4761517.7925000004</v>
      </c>
      <c r="FF62" s="32">
        <v>612008.67464368802</v>
      </c>
      <c r="FG62" s="32">
        <v>0</v>
      </c>
      <c r="FH62" s="32">
        <v>0</v>
      </c>
      <c r="FI62" s="32">
        <v>0</v>
      </c>
      <c r="FJ62" s="32">
        <v>0</v>
      </c>
      <c r="FK62" s="32">
        <v>0</v>
      </c>
      <c r="FL62" s="32">
        <v>0</v>
      </c>
      <c r="FM62" s="32">
        <v>0</v>
      </c>
      <c r="FN62" s="32">
        <v>0</v>
      </c>
      <c r="FO62" s="32">
        <v>15648539.034077629</v>
      </c>
      <c r="FP62" s="32">
        <v>0</v>
      </c>
      <c r="FQ62" s="32">
        <v>0</v>
      </c>
      <c r="FR62" s="32">
        <v>0</v>
      </c>
      <c r="FS62" s="32">
        <v>0</v>
      </c>
      <c r="FT62" s="32">
        <v>0</v>
      </c>
      <c r="FU62" s="32">
        <v>0</v>
      </c>
      <c r="FV62" s="46">
        <v>1359432443.1260383</v>
      </c>
      <c r="FW62" s="32">
        <v>3870832.083449184</v>
      </c>
      <c r="FX62" s="32">
        <v>10510999.73742063</v>
      </c>
      <c r="FY62" s="32">
        <v>0</v>
      </c>
      <c r="FZ62" s="32">
        <v>748575.35362297797</v>
      </c>
      <c r="GA62" s="32">
        <v>131770.87825868401</v>
      </c>
      <c r="GB62" s="32">
        <v>7726615.2311979122</v>
      </c>
      <c r="GC62" s="32">
        <v>0</v>
      </c>
      <c r="GD62" s="32">
        <v>8430884.3443271592</v>
      </c>
      <c r="GE62" s="32">
        <v>0</v>
      </c>
      <c r="GF62" s="32">
        <v>0</v>
      </c>
      <c r="GG62" s="32">
        <v>0</v>
      </c>
      <c r="GH62" s="32">
        <v>0</v>
      </c>
      <c r="GI62" s="46">
        <v>31419677.628276549</v>
      </c>
      <c r="GJ62" s="32">
        <v>358032934.34526032</v>
      </c>
      <c r="GK62" s="32">
        <v>0</v>
      </c>
      <c r="GL62" s="32">
        <v>0</v>
      </c>
      <c r="GM62" s="32">
        <v>0</v>
      </c>
      <c r="GN62" s="32">
        <v>25997408.455794595</v>
      </c>
      <c r="GO62" s="32">
        <v>0</v>
      </c>
      <c r="GP62" s="32">
        <v>0</v>
      </c>
      <c r="GQ62" s="32">
        <v>0</v>
      </c>
      <c r="GR62" s="32">
        <v>78197370.599955857</v>
      </c>
      <c r="GS62" s="32">
        <v>0</v>
      </c>
      <c r="GT62" s="32">
        <v>0</v>
      </c>
      <c r="GU62" s="32">
        <v>0</v>
      </c>
      <c r="GV62" s="32">
        <v>0</v>
      </c>
      <c r="GW62" s="32">
        <v>18423923.636803482</v>
      </c>
      <c r="GX62" s="32">
        <v>48845282.398633309</v>
      </c>
      <c r="GY62" s="32">
        <v>0</v>
      </c>
      <c r="GZ62" s="32">
        <v>0</v>
      </c>
      <c r="HA62" s="32">
        <v>0</v>
      </c>
      <c r="HB62" s="32">
        <v>0</v>
      </c>
      <c r="HC62" s="32">
        <v>0</v>
      </c>
      <c r="HD62" s="46">
        <v>529496919.43644756</v>
      </c>
      <c r="HE62" s="32">
        <v>0</v>
      </c>
      <c r="HF62" s="32">
        <v>1804824.7501403701</v>
      </c>
      <c r="HG62" s="32">
        <v>0</v>
      </c>
      <c r="HH62" s="32">
        <v>10411090.396753201</v>
      </c>
      <c r="HI62" s="32">
        <v>0</v>
      </c>
      <c r="HJ62" s="32">
        <v>105002.26009828801</v>
      </c>
      <c r="HK62" s="32">
        <v>0</v>
      </c>
      <c r="HL62" s="32">
        <v>0</v>
      </c>
      <c r="HM62" s="32">
        <v>0</v>
      </c>
      <c r="HN62" s="32">
        <v>0</v>
      </c>
      <c r="HO62" s="32">
        <v>0</v>
      </c>
      <c r="HP62" s="32">
        <v>0</v>
      </c>
      <c r="HQ62" s="32">
        <v>0</v>
      </c>
      <c r="HR62" s="32">
        <v>0</v>
      </c>
      <c r="HS62" s="32">
        <v>0</v>
      </c>
      <c r="HT62" s="32">
        <v>0</v>
      </c>
      <c r="HU62" s="32">
        <v>0</v>
      </c>
      <c r="HV62" s="32">
        <v>0</v>
      </c>
      <c r="HW62" s="32">
        <v>0</v>
      </c>
      <c r="HX62" s="32">
        <v>0</v>
      </c>
      <c r="HY62" s="32">
        <v>0</v>
      </c>
      <c r="HZ62" s="32">
        <v>0</v>
      </c>
      <c r="IA62" s="32">
        <v>0</v>
      </c>
      <c r="IB62" s="32">
        <v>0</v>
      </c>
      <c r="IC62" s="32">
        <v>0</v>
      </c>
      <c r="ID62" s="32">
        <v>0</v>
      </c>
      <c r="IE62" s="32">
        <v>0</v>
      </c>
      <c r="IF62" s="32">
        <v>0</v>
      </c>
      <c r="IG62" s="32">
        <v>0</v>
      </c>
      <c r="IH62" s="32">
        <v>0</v>
      </c>
      <c r="II62" s="32">
        <v>0</v>
      </c>
      <c r="IJ62" s="32">
        <v>0</v>
      </c>
      <c r="IK62" s="32">
        <v>0</v>
      </c>
      <c r="IL62" s="32">
        <v>0</v>
      </c>
      <c r="IM62" s="32">
        <v>0</v>
      </c>
      <c r="IN62" s="46">
        <v>12320917.40699186</v>
      </c>
    </row>
    <row r="63" spans="1:248">
      <c r="A63" s="54">
        <v>1982</v>
      </c>
      <c r="B63" s="46">
        <v>7251790269.8314705</v>
      </c>
      <c r="D63" s="32">
        <v>1190581123.1634049</v>
      </c>
      <c r="E63" s="32">
        <v>0</v>
      </c>
      <c r="F63" s="32">
        <v>0</v>
      </c>
      <c r="G63" s="32">
        <v>0</v>
      </c>
      <c r="H63" s="32">
        <v>0</v>
      </c>
      <c r="I63" s="32">
        <v>0</v>
      </c>
      <c r="J63" s="32"/>
      <c r="K63" s="32">
        <v>0</v>
      </c>
      <c r="L63" s="32">
        <v>0</v>
      </c>
      <c r="M63" s="46">
        <v>1190581123.1634049</v>
      </c>
      <c r="N63" s="32">
        <v>73890384.756451756</v>
      </c>
      <c r="O63" s="32">
        <v>359532426.44952208</v>
      </c>
      <c r="P63" s="32">
        <v>435383435.35776097</v>
      </c>
      <c r="Q63" s="32">
        <v>0</v>
      </c>
      <c r="R63" s="32">
        <v>0</v>
      </c>
      <c r="S63" s="32">
        <v>0</v>
      </c>
      <c r="T63" s="32">
        <v>114008431.02230501</v>
      </c>
      <c r="U63" s="32">
        <v>0</v>
      </c>
      <c r="V63" s="32">
        <v>0</v>
      </c>
      <c r="W63" s="32">
        <v>0</v>
      </c>
      <c r="X63" s="32">
        <v>4957917.0691908058</v>
      </c>
      <c r="Y63" s="32">
        <v>0</v>
      </c>
      <c r="Z63" s="32">
        <v>0</v>
      </c>
      <c r="AA63" s="32">
        <v>0</v>
      </c>
      <c r="AB63" s="32">
        <v>0</v>
      </c>
      <c r="AC63" s="32"/>
      <c r="AD63" s="46">
        <v>987772594.65523064</v>
      </c>
      <c r="AE63" s="32">
        <v>0</v>
      </c>
      <c r="AF63" s="32">
        <v>0</v>
      </c>
      <c r="AG63" s="32">
        <v>0</v>
      </c>
      <c r="AH63" s="32">
        <v>0</v>
      </c>
      <c r="AI63" s="32">
        <v>0</v>
      </c>
      <c r="AJ63" s="32">
        <v>0</v>
      </c>
      <c r="AK63" s="32">
        <v>0</v>
      </c>
      <c r="AL63" s="32">
        <v>0</v>
      </c>
      <c r="AM63" s="32">
        <v>0</v>
      </c>
      <c r="AN63" s="32">
        <v>0</v>
      </c>
      <c r="AO63" s="32">
        <v>1218884200.7449927</v>
      </c>
      <c r="AP63" s="32">
        <v>0</v>
      </c>
      <c r="AQ63" s="32">
        <v>0</v>
      </c>
      <c r="AR63" s="32">
        <v>0</v>
      </c>
      <c r="AS63" s="32">
        <v>0</v>
      </c>
      <c r="AT63" s="32">
        <v>0</v>
      </c>
      <c r="AU63" s="46">
        <v>1218884200.7449927</v>
      </c>
      <c r="AV63" s="32">
        <v>0</v>
      </c>
      <c r="AW63" s="32">
        <v>0</v>
      </c>
      <c r="AX63" s="32">
        <v>0</v>
      </c>
      <c r="AY63" s="32">
        <v>0</v>
      </c>
      <c r="AZ63" s="32">
        <v>0</v>
      </c>
      <c r="BA63" s="32">
        <v>336288252.01568264</v>
      </c>
      <c r="BB63" s="32">
        <v>110701715.63267352</v>
      </c>
      <c r="BC63" s="32">
        <v>0</v>
      </c>
      <c r="BD63" s="32">
        <v>93754294.222491547</v>
      </c>
      <c r="BE63" s="32">
        <v>0</v>
      </c>
      <c r="BF63" s="32">
        <v>0</v>
      </c>
      <c r="BG63" s="32">
        <v>0</v>
      </c>
      <c r="BH63" s="32">
        <v>0</v>
      </c>
      <c r="BI63" s="32"/>
      <c r="BJ63" s="32">
        <v>0</v>
      </c>
      <c r="BK63" s="32">
        <v>0</v>
      </c>
      <c r="BL63" s="46">
        <v>540744261.8708477</v>
      </c>
      <c r="BM63" s="32">
        <v>1172505.3452009941</v>
      </c>
      <c r="BN63" s="32">
        <v>20205818.186993252</v>
      </c>
      <c r="BO63" s="32">
        <v>86589878.380613536</v>
      </c>
      <c r="BP63" s="32">
        <v>0</v>
      </c>
      <c r="BQ63" s="32">
        <v>0</v>
      </c>
      <c r="BR63" s="32">
        <v>0</v>
      </c>
      <c r="BS63" s="32">
        <v>0</v>
      </c>
      <c r="BT63" s="32">
        <v>0</v>
      </c>
      <c r="BU63" s="32">
        <v>0</v>
      </c>
      <c r="BV63" s="32">
        <v>0</v>
      </c>
      <c r="BW63" s="32">
        <v>125137650.99304691</v>
      </c>
      <c r="BX63" s="32">
        <v>0</v>
      </c>
      <c r="BY63" s="32">
        <v>0</v>
      </c>
      <c r="BZ63" s="32">
        <v>9404086.5218529608</v>
      </c>
      <c r="CA63" s="32">
        <v>0</v>
      </c>
      <c r="CB63" s="32">
        <v>1242997.3940773201</v>
      </c>
      <c r="CC63" s="32">
        <v>137383.12056344401</v>
      </c>
      <c r="CD63" s="32">
        <v>46289133.311931089</v>
      </c>
      <c r="CE63" s="32">
        <v>0</v>
      </c>
      <c r="CF63" s="32">
        <v>3362620.6874677623</v>
      </c>
      <c r="CG63" s="32">
        <v>0</v>
      </c>
      <c r="CH63" s="32">
        <v>0</v>
      </c>
      <c r="CI63" s="32">
        <v>0</v>
      </c>
      <c r="CJ63" s="32">
        <v>184266675.40790039</v>
      </c>
      <c r="CK63" s="32">
        <v>0</v>
      </c>
      <c r="CL63" s="32"/>
      <c r="CM63" s="46">
        <v>477808749.3496477</v>
      </c>
      <c r="CN63" s="32">
        <v>11613895.501709508</v>
      </c>
      <c r="CO63" s="32">
        <v>0</v>
      </c>
      <c r="CP63" s="32">
        <v>0</v>
      </c>
      <c r="CQ63" s="32">
        <v>8256768.9709052527</v>
      </c>
      <c r="CR63" s="32">
        <v>0</v>
      </c>
      <c r="CS63" s="32">
        <v>6137841.4939815542</v>
      </c>
      <c r="CT63" s="32">
        <v>0</v>
      </c>
      <c r="CU63" s="32">
        <v>0</v>
      </c>
      <c r="CV63" s="32">
        <v>0</v>
      </c>
      <c r="CW63" s="32">
        <v>0</v>
      </c>
      <c r="CX63" s="32">
        <v>0</v>
      </c>
      <c r="CY63" s="32">
        <v>0</v>
      </c>
      <c r="CZ63" s="32">
        <v>0</v>
      </c>
      <c r="DA63" s="32"/>
      <c r="DB63" s="32">
        <v>0</v>
      </c>
      <c r="DC63" s="46">
        <v>26008505.966596317</v>
      </c>
      <c r="DD63" s="32">
        <v>20175479.065357517</v>
      </c>
      <c r="DE63" s="32">
        <v>19158158.568573527</v>
      </c>
      <c r="DF63" s="32">
        <v>0</v>
      </c>
      <c r="DG63" s="32">
        <v>0</v>
      </c>
      <c r="DH63" s="32">
        <v>0</v>
      </c>
      <c r="DI63" s="46">
        <v>39333637.633931041</v>
      </c>
      <c r="DJ63" s="32">
        <v>267037307.35395968</v>
      </c>
      <c r="DK63" s="32">
        <v>38909650.50413952</v>
      </c>
      <c r="DL63" s="32">
        <v>0</v>
      </c>
      <c r="DM63" s="46">
        <v>305946957.85809922</v>
      </c>
      <c r="DN63" s="32">
        <v>0</v>
      </c>
      <c r="DO63" s="32">
        <v>0</v>
      </c>
      <c r="DP63" s="32">
        <v>0</v>
      </c>
      <c r="DQ63" s="32">
        <v>9303816.5755713787</v>
      </c>
      <c r="DR63" s="32">
        <v>0</v>
      </c>
      <c r="DS63" s="32">
        <v>223459989.20787936</v>
      </c>
      <c r="DT63" s="32">
        <v>0</v>
      </c>
      <c r="DU63" s="32">
        <v>54164064.108544029</v>
      </c>
      <c r="DV63" s="32">
        <v>0</v>
      </c>
      <c r="DW63" s="32">
        <v>15889097.261645118</v>
      </c>
      <c r="DX63" s="32">
        <v>0</v>
      </c>
      <c r="DY63" s="32">
        <v>0</v>
      </c>
      <c r="DZ63" s="32">
        <v>0</v>
      </c>
      <c r="EA63" s="32">
        <v>0</v>
      </c>
      <c r="EB63" s="32">
        <v>0</v>
      </c>
      <c r="EC63" s="32">
        <v>0</v>
      </c>
      <c r="ED63" s="32">
        <v>0</v>
      </c>
      <c r="EE63" s="32"/>
      <c r="EF63" s="46">
        <v>302816967.15363991</v>
      </c>
      <c r="EG63" s="32">
        <v>0</v>
      </c>
      <c r="EH63" s="32">
        <v>0</v>
      </c>
      <c r="EI63" s="32">
        <v>0</v>
      </c>
      <c r="EJ63" s="32">
        <v>160553440.68197659</v>
      </c>
      <c r="EK63" s="32">
        <v>0</v>
      </c>
      <c r="EL63" s="32">
        <v>0</v>
      </c>
      <c r="EM63" s="32">
        <v>0</v>
      </c>
      <c r="EN63" s="32">
        <v>0</v>
      </c>
      <c r="EO63" s="32">
        <v>0</v>
      </c>
      <c r="EP63" s="32"/>
      <c r="EQ63" s="32">
        <v>0</v>
      </c>
      <c r="ER63" s="32">
        <v>0</v>
      </c>
      <c r="ES63" s="32">
        <v>0</v>
      </c>
      <c r="ET63" s="32">
        <v>0</v>
      </c>
      <c r="EU63" s="32"/>
      <c r="EV63" s="32">
        <v>746255044.41714549</v>
      </c>
      <c r="EW63" s="32">
        <v>0</v>
      </c>
      <c r="EX63" s="32">
        <v>0</v>
      </c>
      <c r="EY63" s="32">
        <v>0</v>
      </c>
      <c r="EZ63" s="32">
        <v>0</v>
      </c>
      <c r="FA63" s="32">
        <v>609355413.44930422</v>
      </c>
      <c r="FB63" s="32">
        <v>0</v>
      </c>
      <c r="FC63" s="32">
        <v>0</v>
      </c>
      <c r="FD63" s="32">
        <v>0</v>
      </c>
      <c r="FE63" s="32">
        <v>4875794.2195199998</v>
      </c>
      <c r="FF63" s="32">
        <v>693236.35896950401</v>
      </c>
      <c r="FG63" s="32">
        <v>0</v>
      </c>
      <c r="FH63" s="32">
        <v>0</v>
      </c>
      <c r="FI63" s="32">
        <v>0</v>
      </c>
      <c r="FJ63" s="32">
        <v>0</v>
      </c>
      <c r="FK63" s="32">
        <v>0</v>
      </c>
      <c r="FL63" s="32">
        <v>0</v>
      </c>
      <c r="FM63" s="32">
        <v>0</v>
      </c>
      <c r="FN63" s="32">
        <v>0</v>
      </c>
      <c r="FO63" s="32">
        <v>18334621.688039664</v>
      </c>
      <c r="FP63" s="32">
        <v>0</v>
      </c>
      <c r="FQ63" s="32">
        <v>0</v>
      </c>
      <c r="FR63" s="32">
        <v>0</v>
      </c>
      <c r="FS63" s="32">
        <v>0</v>
      </c>
      <c r="FT63" s="32">
        <v>0</v>
      </c>
      <c r="FU63" s="32">
        <v>0</v>
      </c>
      <c r="FV63" s="46">
        <v>1540067550.8149555</v>
      </c>
      <c r="FW63" s="32">
        <v>3815999.7142888322</v>
      </c>
      <c r="FX63" s="32">
        <v>6767029.7248205822</v>
      </c>
      <c r="FY63" s="32">
        <v>0</v>
      </c>
      <c r="FZ63" s="32">
        <v>930545.32679539209</v>
      </c>
      <c r="GA63" s="32">
        <v>152405.39176426199</v>
      </c>
      <c r="GB63" s="32">
        <v>9270023.7663634866</v>
      </c>
      <c r="GC63" s="32">
        <v>0</v>
      </c>
      <c r="GD63" s="32">
        <v>10043201.564985793</v>
      </c>
      <c r="GE63" s="32">
        <v>0</v>
      </c>
      <c r="GF63" s="32">
        <v>0</v>
      </c>
      <c r="GG63" s="32">
        <v>0</v>
      </c>
      <c r="GH63" s="32">
        <v>0</v>
      </c>
      <c r="GI63" s="46">
        <v>30979205.489018347</v>
      </c>
      <c r="GJ63" s="32">
        <v>398946126.14822334</v>
      </c>
      <c r="GK63" s="32">
        <v>0</v>
      </c>
      <c r="GL63" s="32">
        <v>0</v>
      </c>
      <c r="GM63" s="32">
        <v>0</v>
      </c>
      <c r="GN63" s="32">
        <v>25190506.413820609</v>
      </c>
      <c r="GO63" s="32">
        <v>0</v>
      </c>
      <c r="GP63" s="32">
        <v>0</v>
      </c>
      <c r="GQ63" s="32">
        <v>0</v>
      </c>
      <c r="GR63" s="32">
        <v>81662950.538954407</v>
      </c>
      <c r="GS63" s="32">
        <v>0</v>
      </c>
      <c r="GT63" s="32">
        <v>0</v>
      </c>
      <c r="GU63" s="32">
        <v>0</v>
      </c>
      <c r="GV63" s="32">
        <v>0</v>
      </c>
      <c r="GW63" s="32">
        <v>21131624.851281546</v>
      </c>
      <c r="GX63" s="32">
        <v>51401710.827712685</v>
      </c>
      <c r="GY63" s="32">
        <v>0</v>
      </c>
      <c r="GZ63" s="32">
        <v>0</v>
      </c>
      <c r="HA63" s="32">
        <v>0</v>
      </c>
      <c r="HB63" s="32">
        <v>0</v>
      </c>
      <c r="HC63" s="32">
        <v>0</v>
      </c>
      <c r="HD63" s="46">
        <v>578332918.77999258</v>
      </c>
      <c r="HE63" s="32">
        <v>0</v>
      </c>
      <c r="HF63" s="32">
        <v>398033.68347720604</v>
      </c>
      <c r="HG63" s="32">
        <v>0</v>
      </c>
      <c r="HH63" s="32">
        <v>12003494.315134561</v>
      </c>
      <c r="HI63" s="32">
        <v>0</v>
      </c>
      <c r="HJ63" s="32">
        <v>112068.352502358</v>
      </c>
      <c r="HK63" s="32">
        <v>0</v>
      </c>
      <c r="HL63" s="32">
        <v>0</v>
      </c>
      <c r="HM63" s="32">
        <v>0</v>
      </c>
      <c r="HN63" s="32">
        <v>0</v>
      </c>
      <c r="HO63" s="32">
        <v>0</v>
      </c>
      <c r="HP63" s="32">
        <v>0</v>
      </c>
      <c r="HQ63" s="32">
        <v>0</v>
      </c>
      <c r="HR63" s="32">
        <v>0</v>
      </c>
      <c r="HS63" s="32">
        <v>0</v>
      </c>
      <c r="HT63" s="32">
        <v>0</v>
      </c>
      <c r="HU63" s="32">
        <v>0</v>
      </c>
      <c r="HV63" s="32">
        <v>0</v>
      </c>
      <c r="HW63" s="32">
        <v>0</v>
      </c>
      <c r="HX63" s="32">
        <v>0</v>
      </c>
      <c r="HY63" s="32">
        <v>0</v>
      </c>
      <c r="HZ63" s="32">
        <v>0</v>
      </c>
      <c r="IA63" s="32">
        <v>0</v>
      </c>
      <c r="IB63" s="32">
        <v>0</v>
      </c>
      <c r="IC63" s="32">
        <v>0</v>
      </c>
      <c r="ID63" s="32">
        <v>0</v>
      </c>
      <c r="IE63" s="32">
        <v>0</v>
      </c>
      <c r="IF63" s="32">
        <v>0</v>
      </c>
      <c r="IG63" s="32">
        <v>0</v>
      </c>
      <c r="IH63" s="32">
        <v>0</v>
      </c>
      <c r="II63" s="32">
        <v>0</v>
      </c>
      <c r="IJ63" s="32">
        <v>0</v>
      </c>
      <c r="IK63" s="32">
        <v>0</v>
      </c>
      <c r="IL63" s="32">
        <v>0</v>
      </c>
      <c r="IM63" s="32">
        <v>0</v>
      </c>
      <c r="IN63" s="46">
        <v>12513596.351114124</v>
      </c>
    </row>
    <row r="64" spans="1:248">
      <c r="A64" s="54">
        <v>1983</v>
      </c>
      <c r="B64" s="46">
        <v>7869136881.4537144</v>
      </c>
      <c r="D64" s="32">
        <v>1342206799.2476809</v>
      </c>
      <c r="E64" s="32">
        <v>0</v>
      </c>
      <c r="F64" s="32">
        <v>0</v>
      </c>
      <c r="G64" s="32">
        <v>0</v>
      </c>
      <c r="H64" s="32">
        <v>0</v>
      </c>
      <c r="I64" s="32">
        <v>0</v>
      </c>
      <c r="J64" s="32"/>
      <c r="K64" s="32">
        <v>0</v>
      </c>
      <c r="L64" s="32">
        <v>0</v>
      </c>
      <c r="M64" s="46">
        <v>1342206799.2476809</v>
      </c>
      <c r="N64" s="32">
        <v>76330715.95410727</v>
      </c>
      <c r="O64" s="32">
        <v>404641834.68554068</v>
      </c>
      <c r="P64" s="32">
        <v>507077659.54895657</v>
      </c>
      <c r="Q64" s="32">
        <v>0</v>
      </c>
      <c r="R64" s="32">
        <v>0</v>
      </c>
      <c r="S64" s="32">
        <v>0</v>
      </c>
      <c r="T64" s="32">
        <v>119402932.29275918</v>
      </c>
      <c r="U64" s="32">
        <v>0</v>
      </c>
      <c r="V64" s="32">
        <v>0</v>
      </c>
      <c r="W64" s="32">
        <v>0</v>
      </c>
      <c r="X64" s="32">
        <v>4649034.2356461361</v>
      </c>
      <c r="Y64" s="32">
        <v>0</v>
      </c>
      <c r="Z64" s="32">
        <v>0</v>
      </c>
      <c r="AA64" s="32">
        <v>0</v>
      </c>
      <c r="AB64" s="32">
        <v>0</v>
      </c>
      <c r="AC64" s="32"/>
      <c r="AD64" s="46">
        <v>1112102176.71701</v>
      </c>
      <c r="AE64" s="32">
        <v>0</v>
      </c>
      <c r="AF64" s="32">
        <v>0</v>
      </c>
      <c r="AG64" s="32">
        <v>0</v>
      </c>
      <c r="AH64" s="32">
        <v>0</v>
      </c>
      <c r="AI64" s="32">
        <v>0</v>
      </c>
      <c r="AJ64" s="32">
        <v>0</v>
      </c>
      <c r="AK64" s="32">
        <v>0</v>
      </c>
      <c r="AL64" s="32">
        <v>0</v>
      </c>
      <c r="AM64" s="32">
        <v>0</v>
      </c>
      <c r="AN64" s="32">
        <v>0</v>
      </c>
      <c r="AO64" s="32">
        <v>1432266503.5714259</v>
      </c>
      <c r="AP64" s="32">
        <v>0</v>
      </c>
      <c r="AQ64" s="32">
        <v>0</v>
      </c>
      <c r="AR64" s="32">
        <v>0</v>
      </c>
      <c r="AS64" s="32">
        <v>0</v>
      </c>
      <c r="AT64" s="32">
        <v>0</v>
      </c>
      <c r="AU64" s="46">
        <v>1432266503.5714259</v>
      </c>
      <c r="AV64" s="32">
        <v>0</v>
      </c>
      <c r="AW64" s="32">
        <v>0</v>
      </c>
      <c r="AX64" s="32">
        <v>0</v>
      </c>
      <c r="AY64" s="32">
        <v>0</v>
      </c>
      <c r="AZ64" s="32">
        <v>0</v>
      </c>
      <c r="BA64" s="32">
        <v>263164604.94632161</v>
      </c>
      <c r="BB64" s="32">
        <v>115638862.3263844</v>
      </c>
      <c r="BC64" s="32">
        <v>0</v>
      </c>
      <c r="BD64" s="32">
        <v>139640146.02346906</v>
      </c>
      <c r="BE64" s="32">
        <v>0</v>
      </c>
      <c r="BF64" s="32">
        <v>0</v>
      </c>
      <c r="BG64" s="32">
        <v>0</v>
      </c>
      <c r="BH64" s="32">
        <v>0</v>
      </c>
      <c r="BI64" s="32"/>
      <c r="BJ64" s="32">
        <v>0</v>
      </c>
      <c r="BK64" s="32">
        <v>0</v>
      </c>
      <c r="BL64" s="46">
        <v>518443613.29617512</v>
      </c>
      <c r="BM64" s="32">
        <v>1336381.5507619081</v>
      </c>
      <c r="BN64" s="32">
        <v>16949347.602846287</v>
      </c>
      <c r="BO64" s="32">
        <v>112711831.63526492</v>
      </c>
      <c r="BP64" s="32">
        <v>0</v>
      </c>
      <c r="BQ64" s="32">
        <v>0</v>
      </c>
      <c r="BR64" s="32">
        <v>0</v>
      </c>
      <c r="BS64" s="32">
        <v>0</v>
      </c>
      <c r="BT64" s="32">
        <v>0</v>
      </c>
      <c r="BU64" s="32">
        <v>0</v>
      </c>
      <c r="BV64" s="32">
        <v>0</v>
      </c>
      <c r="BW64" s="32">
        <v>137318055.37511304</v>
      </c>
      <c r="BX64" s="32">
        <v>0</v>
      </c>
      <c r="BY64" s="32">
        <v>0</v>
      </c>
      <c r="BZ64" s="32">
        <v>10108687.036620565</v>
      </c>
      <c r="CA64" s="32">
        <v>0</v>
      </c>
      <c r="CB64" s="32">
        <v>2044160.2199387462</v>
      </c>
      <c r="CC64" s="32">
        <v>66549.51214413601</v>
      </c>
      <c r="CD64" s="32">
        <v>51690486.089054152</v>
      </c>
      <c r="CE64" s="32">
        <v>0</v>
      </c>
      <c r="CF64" s="32">
        <v>3147830.5244552041</v>
      </c>
      <c r="CG64" s="32">
        <v>0</v>
      </c>
      <c r="CH64" s="32">
        <v>0</v>
      </c>
      <c r="CI64" s="32">
        <v>0</v>
      </c>
      <c r="CJ64" s="32">
        <v>58199714.543208003</v>
      </c>
      <c r="CK64" s="32">
        <v>0</v>
      </c>
      <c r="CL64" s="32"/>
      <c r="CM64" s="46">
        <v>393573044.08940697</v>
      </c>
      <c r="CN64" s="32">
        <v>14714074.025835451</v>
      </c>
      <c r="CO64" s="32">
        <v>0</v>
      </c>
      <c r="CP64" s="32">
        <v>0</v>
      </c>
      <c r="CQ64" s="32">
        <v>8908964.8557176404</v>
      </c>
      <c r="CR64" s="32">
        <v>0</v>
      </c>
      <c r="CS64" s="32">
        <v>6644295.5724630244</v>
      </c>
      <c r="CT64" s="32">
        <v>0</v>
      </c>
      <c r="CU64" s="32">
        <v>0</v>
      </c>
      <c r="CV64" s="32">
        <v>0</v>
      </c>
      <c r="CW64" s="32">
        <v>0</v>
      </c>
      <c r="CX64" s="32">
        <v>0</v>
      </c>
      <c r="CY64" s="32">
        <v>0</v>
      </c>
      <c r="CZ64" s="32">
        <v>0</v>
      </c>
      <c r="DA64" s="32"/>
      <c r="DB64" s="32">
        <v>0</v>
      </c>
      <c r="DC64" s="46">
        <v>30267334.454016116</v>
      </c>
      <c r="DD64" s="32">
        <v>22723754.506238058</v>
      </c>
      <c r="DE64" s="32">
        <v>21934330.408907741</v>
      </c>
      <c r="DF64" s="32">
        <v>0</v>
      </c>
      <c r="DG64" s="32">
        <v>0</v>
      </c>
      <c r="DH64" s="32">
        <v>0</v>
      </c>
      <c r="DI64" s="46">
        <v>44658084.9151458</v>
      </c>
      <c r="DJ64" s="32">
        <v>279049414.3024773</v>
      </c>
      <c r="DK64" s="32">
        <v>42848664.982901148</v>
      </c>
      <c r="DL64" s="32">
        <v>0</v>
      </c>
      <c r="DM64" s="46">
        <v>321898079.28537846</v>
      </c>
      <c r="DN64" s="32">
        <v>0</v>
      </c>
      <c r="DO64" s="32">
        <v>0</v>
      </c>
      <c r="DP64" s="32">
        <v>0</v>
      </c>
      <c r="DQ64" s="32">
        <v>10388560.164297169</v>
      </c>
      <c r="DR64" s="32">
        <v>0</v>
      </c>
      <c r="DS64" s="32">
        <v>262854095.57829902</v>
      </c>
      <c r="DT64" s="32">
        <v>0</v>
      </c>
      <c r="DU64" s="32">
        <v>53956835.235785961</v>
      </c>
      <c r="DV64" s="32">
        <v>0</v>
      </c>
      <c r="DW64" s="32">
        <v>18366761.298270002</v>
      </c>
      <c r="DX64" s="32">
        <v>0</v>
      </c>
      <c r="DY64" s="32">
        <v>0</v>
      </c>
      <c r="DZ64" s="32">
        <v>0</v>
      </c>
      <c r="EA64" s="32">
        <v>0</v>
      </c>
      <c r="EB64" s="32">
        <v>0</v>
      </c>
      <c r="EC64" s="32">
        <v>0</v>
      </c>
      <c r="ED64" s="32">
        <v>0</v>
      </c>
      <c r="EE64" s="32"/>
      <c r="EF64" s="46">
        <v>345566252.27665216</v>
      </c>
      <c r="EG64" s="32">
        <v>0</v>
      </c>
      <c r="EH64" s="32">
        <v>0</v>
      </c>
      <c r="EI64" s="32">
        <v>0</v>
      </c>
      <c r="EJ64" s="32">
        <v>152404539.77001166</v>
      </c>
      <c r="EK64" s="32">
        <v>0</v>
      </c>
      <c r="EL64" s="32">
        <v>0</v>
      </c>
      <c r="EM64" s="32">
        <v>0</v>
      </c>
      <c r="EN64" s="32">
        <v>0</v>
      </c>
      <c r="EO64" s="32">
        <v>0</v>
      </c>
      <c r="EP64" s="32"/>
      <c r="EQ64" s="32">
        <v>0</v>
      </c>
      <c r="ER64" s="32">
        <v>0</v>
      </c>
      <c r="ES64" s="32">
        <v>0</v>
      </c>
      <c r="ET64" s="32">
        <v>0</v>
      </c>
      <c r="EU64" s="32"/>
      <c r="EV64" s="32">
        <v>782038594.69429672</v>
      </c>
      <c r="EW64" s="32">
        <v>0</v>
      </c>
      <c r="EX64" s="32">
        <v>0</v>
      </c>
      <c r="EY64" s="32">
        <v>0</v>
      </c>
      <c r="EZ64" s="32">
        <v>0</v>
      </c>
      <c r="FA64" s="32">
        <v>796478484.019045</v>
      </c>
      <c r="FB64" s="32">
        <v>0</v>
      </c>
      <c r="FC64" s="32">
        <v>0</v>
      </c>
      <c r="FD64" s="32">
        <v>0</v>
      </c>
      <c r="FE64" s="32">
        <v>5833176.7303320002</v>
      </c>
      <c r="FF64" s="32">
        <v>790319.26267530606</v>
      </c>
      <c r="FG64" s="32">
        <v>0</v>
      </c>
      <c r="FH64" s="32">
        <v>0</v>
      </c>
      <c r="FI64" s="32">
        <v>0</v>
      </c>
      <c r="FJ64" s="32">
        <v>0</v>
      </c>
      <c r="FK64" s="32">
        <v>0</v>
      </c>
      <c r="FL64" s="32">
        <v>0</v>
      </c>
      <c r="FM64" s="32">
        <v>0</v>
      </c>
      <c r="FN64" s="32">
        <v>0</v>
      </c>
      <c r="FO64" s="32">
        <v>17169988.718922272</v>
      </c>
      <c r="FP64" s="32">
        <v>0</v>
      </c>
      <c r="FQ64" s="32">
        <v>0</v>
      </c>
      <c r="FR64" s="32">
        <v>0</v>
      </c>
      <c r="FS64" s="32">
        <v>0</v>
      </c>
      <c r="FT64" s="32">
        <v>0</v>
      </c>
      <c r="FU64" s="32">
        <v>0</v>
      </c>
      <c r="FV64" s="46">
        <v>1754715103.1952829</v>
      </c>
      <c r="FW64" s="32">
        <v>4016561.1923993221</v>
      </c>
      <c r="FX64" s="32">
        <v>7678268.6841399847</v>
      </c>
      <c r="FY64" s="32">
        <v>0</v>
      </c>
      <c r="FZ64" s="32">
        <v>1372383.7042255201</v>
      </c>
      <c r="GA64" s="32">
        <v>191058.758334738</v>
      </c>
      <c r="GB64" s="32">
        <v>5491985.4113926198</v>
      </c>
      <c r="GC64" s="32">
        <v>0</v>
      </c>
      <c r="GD64" s="32">
        <v>13017310.334823271</v>
      </c>
      <c r="GE64" s="32">
        <v>0</v>
      </c>
      <c r="GF64" s="32">
        <v>0</v>
      </c>
      <c r="GG64" s="32">
        <v>0</v>
      </c>
      <c r="GH64" s="32">
        <v>0</v>
      </c>
      <c r="GI64" s="46">
        <v>31767568.085315458</v>
      </c>
      <c r="GJ64" s="32">
        <v>426803370.75638765</v>
      </c>
      <c r="GK64" s="32">
        <v>0</v>
      </c>
      <c r="GL64" s="32">
        <v>0</v>
      </c>
      <c r="GM64" s="32">
        <v>0</v>
      </c>
      <c r="GN64" s="32">
        <v>22514907.987168618</v>
      </c>
      <c r="GO64" s="32">
        <v>0</v>
      </c>
      <c r="GP64" s="32">
        <v>0</v>
      </c>
      <c r="GQ64" s="32">
        <v>0</v>
      </c>
      <c r="GR64" s="32">
        <v>0</v>
      </c>
      <c r="GS64" s="32">
        <v>0</v>
      </c>
      <c r="GT64" s="32">
        <v>0</v>
      </c>
      <c r="GU64" s="32">
        <v>0</v>
      </c>
      <c r="GV64" s="32">
        <v>0</v>
      </c>
      <c r="GW64" s="32">
        <v>19891853.861660425</v>
      </c>
      <c r="GX64" s="32">
        <v>58351674.256906889</v>
      </c>
      <c r="GY64" s="32">
        <v>0</v>
      </c>
      <c r="GZ64" s="32">
        <v>0</v>
      </c>
      <c r="HA64" s="32">
        <v>0</v>
      </c>
      <c r="HB64" s="32">
        <v>0</v>
      </c>
      <c r="HC64" s="32">
        <v>0</v>
      </c>
      <c r="HD64" s="46">
        <v>527561806.86212355</v>
      </c>
      <c r="HE64" s="32">
        <v>0</v>
      </c>
      <c r="HF64" s="32">
        <v>390763.16324257804</v>
      </c>
      <c r="HG64" s="32">
        <v>0</v>
      </c>
      <c r="HH64" s="32">
        <v>13586747.231187774</v>
      </c>
      <c r="HI64" s="32">
        <v>0</v>
      </c>
      <c r="HJ64" s="32">
        <v>133005.06367050001</v>
      </c>
      <c r="HK64" s="32">
        <v>0</v>
      </c>
      <c r="HL64" s="32">
        <v>0</v>
      </c>
      <c r="HM64" s="32">
        <v>0</v>
      </c>
      <c r="HN64" s="32">
        <v>0</v>
      </c>
      <c r="HO64" s="32">
        <v>0</v>
      </c>
      <c r="HP64" s="32">
        <v>0</v>
      </c>
      <c r="HQ64" s="32">
        <v>0</v>
      </c>
      <c r="HR64" s="32">
        <v>0</v>
      </c>
      <c r="HS64" s="32">
        <v>0</v>
      </c>
      <c r="HT64" s="32">
        <v>0</v>
      </c>
      <c r="HU64" s="32">
        <v>0</v>
      </c>
      <c r="HV64" s="32">
        <v>0</v>
      </c>
      <c r="HW64" s="32">
        <v>0</v>
      </c>
      <c r="HX64" s="32">
        <v>0</v>
      </c>
      <c r="HY64" s="32">
        <v>0</v>
      </c>
      <c r="HZ64" s="32">
        <v>0</v>
      </c>
      <c r="IA64" s="32">
        <v>0</v>
      </c>
      <c r="IB64" s="32">
        <v>0</v>
      </c>
      <c r="IC64" s="32">
        <v>0</v>
      </c>
      <c r="ID64" s="32">
        <v>0</v>
      </c>
      <c r="IE64" s="32">
        <v>0</v>
      </c>
      <c r="IF64" s="32">
        <v>0</v>
      </c>
      <c r="IG64" s="32">
        <v>0</v>
      </c>
      <c r="IH64" s="32">
        <v>0</v>
      </c>
      <c r="II64" s="32">
        <v>0</v>
      </c>
      <c r="IJ64" s="32">
        <v>0</v>
      </c>
      <c r="IK64" s="32">
        <v>0</v>
      </c>
      <c r="IL64" s="32">
        <v>0</v>
      </c>
      <c r="IM64" s="32">
        <v>0</v>
      </c>
      <c r="IN64" s="46">
        <v>14110515.458100852</v>
      </c>
    </row>
    <row r="65" spans="1:248">
      <c r="A65" s="54">
        <v>1984</v>
      </c>
      <c r="B65" s="46">
        <v>7614202092.7481165</v>
      </c>
      <c r="D65" s="32">
        <v>1411956974.4479597</v>
      </c>
      <c r="E65" s="32">
        <v>0</v>
      </c>
      <c r="F65" s="32">
        <v>0</v>
      </c>
      <c r="G65" s="32">
        <v>0</v>
      </c>
      <c r="H65" s="32">
        <v>0</v>
      </c>
      <c r="I65" s="32">
        <v>0</v>
      </c>
      <c r="J65" s="32"/>
      <c r="K65" s="32">
        <v>0</v>
      </c>
      <c r="L65" s="32">
        <v>0</v>
      </c>
      <c r="M65" s="46">
        <v>1411956974.4479597</v>
      </c>
      <c r="N65" s="32">
        <v>82120679.688430697</v>
      </c>
      <c r="O65" s="32">
        <v>461381829.1303041</v>
      </c>
      <c r="P65" s="32">
        <v>535544354.30953741</v>
      </c>
      <c r="Q65" s="32">
        <v>0</v>
      </c>
      <c r="R65" s="32">
        <v>0</v>
      </c>
      <c r="S65" s="32">
        <v>0</v>
      </c>
      <c r="T65" s="32">
        <v>124943687.0739897</v>
      </c>
      <c r="U65" s="32">
        <v>0</v>
      </c>
      <c r="V65" s="32">
        <v>0</v>
      </c>
      <c r="W65" s="32">
        <v>0</v>
      </c>
      <c r="X65" s="32">
        <v>3935658.5610214742</v>
      </c>
      <c r="Y65" s="32">
        <v>0</v>
      </c>
      <c r="Z65" s="32">
        <v>0</v>
      </c>
      <c r="AA65" s="32">
        <v>0</v>
      </c>
      <c r="AB65" s="32">
        <v>0</v>
      </c>
      <c r="AC65" s="32"/>
      <c r="AD65" s="46">
        <v>1207926208.7632833</v>
      </c>
      <c r="AE65" s="32">
        <v>0</v>
      </c>
      <c r="AF65" s="32">
        <v>0</v>
      </c>
      <c r="AG65" s="32">
        <v>0</v>
      </c>
      <c r="AH65" s="32">
        <v>0</v>
      </c>
      <c r="AI65" s="32">
        <v>0</v>
      </c>
      <c r="AJ65" s="32">
        <v>0</v>
      </c>
      <c r="AK65" s="32">
        <v>0</v>
      </c>
      <c r="AL65" s="32">
        <v>0</v>
      </c>
      <c r="AM65" s="32">
        <v>0</v>
      </c>
      <c r="AN65" s="32">
        <v>0</v>
      </c>
      <c r="AO65" s="32">
        <v>1578762435.2811058</v>
      </c>
      <c r="AP65" s="32">
        <v>0</v>
      </c>
      <c r="AQ65" s="32">
        <v>0</v>
      </c>
      <c r="AR65" s="32">
        <v>0</v>
      </c>
      <c r="AS65" s="32">
        <v>0</v>
      </c>
      <c r="AT65" s="32">
        <v>0</v>
      </c>
      <c r="AU65" s="46">
        <v>1578762435.2811058</v>
      </c>
      <c r="AV65" s="32">
        <v>0</v>
      </c>
      <c r="AW65" s="32">
        <v>0</v>
      </c>
      <c r="AX65" s="32">
        <v>0</v>
      </c>
      <c r="AY65" s="32">
        <v>0</v>
      </c>
      <c r="AZ65" s="32">
        <v>13759027.833086971</v>
      </c>
      <c r="BA65" s="32">
        <v>0</v>
      </c>
      <c r="BB65" s="32">
        <v>346888593.06374753</v>
      </c>
      <c r="BC65" s="32">
        <v>0</v>
      </c>
      <c r="BD65" s="32">
        <v>148214291.10592273</v>
      </c>
      <c r="BE65" s="32">
        <v>0</v>
      </c>
      <c r="BF65" s="32">
        <v>0</v>
      </c>
      <c r="BG65" s="32">
        <v>0</v>
      </c>
      <c r="BH65" s="32">
        <v>0</v>
      </c>
      <c r="BI65" s="32"/>
      <c r="BJ65" s="32">
        <v>0</v>
      </c>
      <c r="BK65" s="32">
        <v>0</v>
      </c>
      <c r="BL65" s="46">
        <v>508861912.00275719</v>
      </c>
      <c r="BM65" s="32">
        <v>1469853.8780451121</v>
      </c>
      <c r="BN65" s="32">
        <v>22548658.895019937</v>
      </c>
      <c r="BO65" s="32">
        <v>109813058.96507134</v>
      </c>
      <c r="BP65" s="32">
        <v>0</v>
      </c>
      <c r="BQ65" s="32">
        <v>0</v>
      </c>
      <c r="BR65" s="32">
        <v>0</v>
      </c>
      <c r="BS65" s="32">
        <v>0</v>
      </c>
      <c r="BT65" s="32">
        <v>0</v>
      </c>
      <c r="BU65" s="32">
        <v>0</v>
      </c>
      <c r="BV65" s="32">
        <v>0</v>
      </c>
      <c r="BW65" s="32">
        <v>132355912.61759867</v>
      </c>
      <c r="BX65" s="32">
        <v>309370.41296662204</v>
      </c>
      <c r="BY65" s="32">
        <v>0</v>
      </c>
      <c r="BZ65" s="32">
        <v>10208281.48224465</v>
      </c>
      <c r="CA65" s="32">
        <v>0</v>
      </c>
      <c r="CB65" s="32">
        <v>1543522.811592594</v>
      </c>
      <c r="CC65" s="32">
        <v>99773.478693084005</v>
      </c>
      <c r="CD65" s="32">
        <v>62718657.764072649</v>
      </c>
      <c r="CE65" s="32">
        <v>0</v>
      </c>
      <c r="CF65" s="32">
        <v>2488745.0408315882</v>
      </c>
      <c r="CG65" s="32">
        <v>0</v>
      </c>
      <c r="CH65" s="32">
        <v>0</v>
      </c>
      <c r="CI65" s="32">
        <v>0</v>
      </c>
      <c r="CJ65" s="32">
        <v>52606873.836279839</v>
      </c>
      <c r="CK65" s="32">
        <v>0</v>
      </c>
      <c r="CL65" s="32"/>
      <c r="CM65" s="46">
        <v>396162709.18241608</v>
      </c>
      <c r="CN65" s="32">
        <v>18190458.1661397</v>
      </c>
      <c r="CO65" s="32">
        <v>0</v>
      </c>
      <c r="CP65" s="32">
        <v>0</v>
      </c>
      <c r="CQ65" s="32">
        <v>9871936.7535489965</v>
      </c>
      <c r="CR65" s="32">
        <v>0</v>
      </c>
      <c r="CS65" s="32">
        <v>7032128.1802215781</v>
      </c>
      <c r="CT65" s="32">
        <v>0</v>
      </c>
      <c r="CU65" s="32">
        <v>0</v>
      </c>
      <c r="CV65" s="32">
        <v>0</v>
      </c>
      <c r="CW65" s="32">
        <v>0</v>
      </c>
      <c r="CX65" s="32">
        <v>0</v>
      </c>
      <c r="CY65" s="32">
        <v>0</v>
      </c>
      <c r="CZ65" s="32">
        <v>0</v>
      </c>
      <c r="DA65" s="32"/>
      <c r="DB65" s="32">
        <v>0</v>
      </c>
      <c r="DC65" s="46">
        <v>35094523.099910274</v>
      </c>
      <c r="DD65" s="32">
        <v>26194338.483002003</v>
      </c>
      <c r="DE65" s="32">
        <v>24670698.499972813</v>
      </c>
      <c r="DF65" s="32">
        <v>0</v>
      </c>
      <c r="DG65" s="32">
        <v>0</v>
      </c>
      <c r="DH65" s="32">
        <v>0</v>
      </c>
      <c r="DI65" s="46">
        <v>50865036.982974812</v>
      </c>
      <c r="DJ65" s="32">
        <v>295068668.60528398</v>
      </c>
      <c r="DK65" s="32">
        <v>46800609.204511054</v>
      </c>
      <c r="DL65" s="32">
        <v>0</v>
      </c>
      <c r="DM65" s="46">
        <v>341869277.80979502</v>
      </c>
      <c r="DN65" s="32">
        <v>0</v>
      </c>
      <c r="DO65" s="32">
        <v>0</v>
      </c>
      <c r="DP65" s="32">
        <v>0</v>
      </c>
      <c r="DQ65" s="32">
        <v>11620265.777646834</v>
      </c>
      <c r="DR65" s="32">
        <v>0</v>
      </c>
      <c r="DS65" s="32">
        <v>282756994.89149994</v>
      </c>
      <c r="DT65" s="32">
        <v>0</v>
      </c>
      <c r="DU65" s="32">
        <v>50539138.389446869</v>
      </c>
      <c r="DV65" s="32">
        <v>0</v>
      </c>
      <c r="DW65" s="32">
        <v>18311683.869660594</v>
      </c>
      <c r="DX65" s="32">
        <v>0</v>
      </c>
      <c r="DY65" s="32">
        <v>0</v>
      </c>
      <c r="DZ65" s="32">
        <v>0</v>
      </c>
      <c r="EA65" s="32">
        <v>0</v>
      </c>
      <c r="EB65" s="32">
        <v>0</v>
      </c>
      <c r="EC65" s="32">
        <v>0</v>
      </c>
      <c r="ED65" s="32">
        <v>0</v>
      </c>
      <c r="EE65" s="32"/>
      <c r="EF65" s="46">
        <v>363228082.92825425</v>
      </c>
      <c r="EG65" s="32">
        <v>0</v>
      </c>
      <c r="EH65" s="32">
        <v>0</v>
      </c>
      <c r="EI65" s="32">
        <v>0</v>
      </c>
      <c r="EJ65" s="32">
        <v>0</v>
      </c>
      <c r="EK65" s="32">
        <v>0</v>
      </c>
      <c r="EL65" s="32">
        <v>0</v>
      </c>
      <c r="EM65" s="32">
        <v>0</v>
      </c>
      <c r="EN65" s="32">
        <v>0</v>
      </c>
      <c r="EO65" s="32">
        <v>0</v>
      </c>
      <c r="EP65" s="32"/>
      <c r="EQ65" s="32">
        <v>0</v>
      </c>
      <c r="ER65" s="32">
        <v>0</v>
      </c>
      <c r="ES65" s="32">
        <v>0</v>
      </c>
      <c r="ET65" s="32">
        <v>0</v>
      </c>
      <c r="EU65" s="32"/>
      <c r="EV65" s="32">
        <v>0</v>
      </c>
      <c r="EW65" s="32">
        <v>0</v>
      </c>
      <c r="EX65" s="32">
        <v>245999414.56759608</v>
      </c>
      <c r="EY65" s="32">
        <v>0</v>
      </c>
      <c r="EZ65" s="32">
        <v>0</v>
      </c>
      <c r="FA65" s="32">
        <v>861729714.37318754</v>
      </c>
      <c r="FB65" s="32">
        <v>0</v>
      </c>
      <c r="FC65" s="32">
        <v>0</v>
      </c>
      <c r="FD65" s="32">
        <v>0</v>
      </c>
      <c r="FE65" s="32">
        <v>6211558.6775759999</v>
      </c>
      <c r="FF65" s="32">
        <v>803769.59813556005</v>
      </c>
      <c r="FG65" s="32">
        <v>0</v>
      </c>
      <c r="FH65" s="32">
        <v>0</v>
      </c>
      <c r="FI65" s="32">
        <v>0</v>
      </c>
      <c r="FJ65" s="32">
        <v>0</v>
      </c>
      <c r="FK65" s="32">
        <v>0</v>
      </c>
      <c r="FL65" s="32">
        <v>0</v>
      </c>
      <c r="FM65" s="32">
        <v>0</v>
      </c>
      <c r="FN65" s="32">
        <v>0</v>
      </c>
      <c r="FO65" s="32">
        <v>17001752.232801504</v>
      </c>
      <c r="FP65" s="32">
        <v>0</v>
      </c>
      <c r="FQ65" s="32">
        <v>0</v>
      </c>
      <c r="FR65" s="32">
        <v>0</v>
      </c>
      <c r="FS65" s="32">
        <v>0</v>
      </c>
      <c r="FT65" s="32">
        <v>0</v>
      </c>
      <c r="FU65" s="32">
        <v>0</v>
      </c>
      <c r="FV65" s="46">
        <v>1131746209.4492965</v>
      </c>
      <c r="FW65" s="32">
        <v>4365017.9526210185</v>
      </c>
      <c r="FX65" s="32">
        <v>7336315.5223538047</v>
      </c>
      <c r="FY65" s="32">
        <v>0</v>
      </c>
      <c r="FZ65" s="32">
        <v>1479153.4397283841</v>
      </c>
      <c r="GA65" s="32">
        <v>232288.42346547602</v>
      </c>
      <c r="GB65" s="32">
        <v>6428710.5534136379</v>
      </c>
      <c r="GC65" s="32">
        <v>0</v>
      </c>
      <c r="GD65" s="32">
        <v>14687823.460810879</v>
      </c>
      <c r="GE65" s="32">
        <v>0</v>
      </c>
      <c r="GF65" s="32">
        <v>0</v>
      </c>
      <c r="GG65" s="32">
        <v>0</v>
      </c>
      <c r="GH65" s="32">
        <v>0</v>
      </c>
      <c r="GI65" s="46">
        <v>34529309.352393202</v>
      </c>
      <c r="GJ65" s="32">
        <v>459019627.45606405</v>
      </c>
      <c r="GK65" s="32">
        <v>0</v>
      </c>
      <c r="GL65" s="32">
        <v>0</v>
      </c>
      <c r="GM65" s="32">
        <v>0</v>
      </c>
      <c r="GN65" s="32">
        <v>21444398.162297208</v>
      </c>
      <c r="GO65" s="32">
        <v>0</v>
      </c>
      <c r="GP65" s="32">
        <v>0</v>
      </c>
      <c r="GQ65" s="32">
        <v>0</v>
      </c>
      <c r="GR65" s="32">
        <v>0</v>
      </c>
      <c r="GS65" s="32">
        <v>0</v>
      </c>
      <c r="GT65" s="32">
        <v>0</v>
      </c>
      <c r="GU65" s="32">
        <v>0</v>
      </c>
      <c r="GV65" s="32">
        <v>0</v>
      </c>
      <c r="GW65" s="32">
        <v>0</v>
      </c>
      <c r="GX65" s="32">
        <v>59620570.498561174</v>
      </c>
      <c r="GY65" s="32">
        <v>0</v>
      </c>
      <c r="GZ65" s="32">
        <v>0</v>
      </c>
      <c r="HA65" s="32">
        <v>0</v>
      </c>
      <c r="HB65" s="32">
        <v>0</v>
      </c>
      <c r="HC65" s="32">
        <v>0</v>
      </c>
      <c r="HD65" s="46">
        <v>540084596.11692238</v>
      </c>
      <c r="HE65" s="32">
        <v>0</v>
      </c>
      <c r="HF65" s="32">
        <v>731539.27783045208</v>
      </c>
      <c r="HG65" s="32">
        <v>0</v>
      </c>
      <c r="HH65" s="32">
        <v>12248331.56002491</v>
      </c>
      <c r="HI65" s="32">
        <v>0</v>
      </c>
      <c r="HJ65" s="32">
        <v>135125.52626076</v>
      </c>
      <c r="HK65" s="32">
        <v>0</v>
      </c>
      <c r="HL65" s="32">
        <v>0</v>
      </c>
      <c r="HM65" s="32">
        <v>0</v>
      </c>
      <c r="HN65" s="32">
        <v>0</v>
      </c>
      <c r="HO65" s="32">
        <v>0</v>
      </c>
      <c r="HP65" s="32">
        <v>0</v>
      </c>
      <c r="HQ65" s="32">
        <v>0</v>
      </c>
      <c r="HR65" s="32">
        <v>0</v>
      </c>
      <c r="HS65" s="32">
        <v>0</v>
      </c>
      <c r="HT65" s="32">
        <v>0</v>
      </c>
      <c r="HU65" s="32">
        <v>0</v>
      </c>
      <c r="HV65" s="32">
        <v>0</v>
      </c>
      <c r="HW65" s="32">
        <v>0</v>
      </c>
      <c r="HX65" s="32">
        <v>0</v>
      </c>
      <c r="HY65" s="32">
        <v>0</v>
      </c>
      <c r="HZ65" s="32">
        <v>0</v>
      </c>
      <c r="IA65" s="32">
        <v>0</v>
      </c>
      <c r="IB65" s="32">
        <v>0</v>
      </c>
      <c r="IC65" s="32">
        <v>0</v>
      </c>
      <c r="ID65" s="32">
        <v>0</v>
      </c>
      <c r="IE65" s="32">
        <v>0</v>
      </c>
      <c r="IF65" s="32">
        <v>0</v>
      </c>
      <c r="IG65" s="32">
        <v>0</v>
      </c>
      <c r="IH65" s="32">
        <v>0</v>
      </c>
      <c r="II65" s="32">
        <v>0</v>
      </c>
      <c r="IJ65" s="32">
        <v>0</v>
      </c>
      <c r="IK65" s="32">
        <v>0</v>
      </c>
      <c r="IL65" s="32">
        <v>0</v>
      </c>
      <c r="IM65" s="32">
        <v>0</v>
      </c>
      <c r="IN65" s="46">
        <v>13114996.364116121</v>
      </c>
    </row>
    <row r="66" spans="1:248">
      <c r="A66" s="54">
        <v>1985</v>
      </c>
      <c r="B66" s="46">
        <v>8303664801.5774469</v>
      </c>
      <c r="D66" s="32">
        <v>1501165530.1669266</v>
      </c>
      <c r="E66" s="32">
        <v>0</v>
      </c>
      <c r="F66" s="32">
        <v>0</v>
      </c>
      <c r="G66" s="32">
        <v>0</v>
      </c>
      <c r="H66" s="32">
        <v>0</v>
      </c>
      <c r="I66" s="32">
        <v>0</v>
      </c>
      <c r="J66" s="32"/>
      <c r="K66" s="32">
        <v>0</v>
      </c>
      <c r="L66" s="32">
        <v>0</v>
      </c>
      <c r="M66" s="46">
        <v>1501165530.1669266</v>
      </c>
      <c r="N66" s="32">
        <v>89543525.32132405</v>
      </c>
      <c r="O66" s="32">
        <v>478817505.46309555</v>
      </c>
      <c r="P66" s="32">
        <v>562672709.58324003</v>
      </c>
      <c r="Q66" s="32">
        <v>0</v>
      </c>
      <c r="R66" s="32">
        <v>0</v>
      </c>
      <c r="S66" s="32">
        <v>0</v>
      </c>
      <c r="T66" s="32">
        <v>128415312.2359776</v>
      </c>
      <c r="U66" s="32">
        <v>0</v>
      </c>
      <c r="V66" s="32">
        <v>0</v>
      </c>
      <c r="W66" s="32">
        <v>0</v>
      </c>
      <c r="X66" s="32">
        <v>0</v>
      </c>
      <c r="Y66" s="32">
        <v>4368333.2387426766</v>
      </c>
      <c r="Z66" s="32">
        <v>0</v>
      </c>
      <c r="AA66" s="32">
        <v>0</v>
      </c>
      <c r="AB66" s="32">
        <v>0</v>
      </c>
      <c r="AC66" s="32"/>
      <c r="AD66" s="46">
        <v>1263817385.8423798</v>
      </c>
      <c r="AE66" s="32">
        <v>0</v>
      </c>
      <c r="AF66" s="32">
        <v>0</v>
      </c>
      <c r="AG66" s="32">
        <v>0</v>
      </c>
      <c r="AH66" s="32">
        <v>0</v>
      </c>
      <c r="AI66" s="32">
        <v>0</v>
      </c>
      <c r="AJ66" s="32">
        <v>0</v>
      </c>
      <c r="AK66" s="32">
        <v>0</v>
      </c>
      <c r="AL66" s="32">
        <v>0</v>
      </c>
      <c r="AM66" s="32">
        <v>0</v>
      </c>
      <c r="AN66" s="32">
        <v>0</v>
      </c>
      <c r="AO66" s="32">
        <v>1772678265.5480797</v>
      </c>
      <c r="AP66" s="32">
        <v>0</v>
      </c>
      <c r="AQ66" s="32">
        <v>0</v>
      </c>
      <c r="AR66" s="32">
        <v>0</v>
      </c>
      <c r="AS66" s="32">
        <v>0</v>
      </c>
      <c r="AT66" s="32">
        <v>0</v>
      </c>
      <c r="AU66" s="46">
        <v>1772678265.5480797</v>
      </c>
      <c r="AV66" s="32">
        <v>0</v>
      </c>
      <c r="AW66" s="32">
        <v>0</v>
      </c>
      <c r="AX66" s="32">
        <v>0</v>
      </c>
      <c r="AY66" s="32">
        <v>0</v>
      </c>
      <c r="AZ66" s="32">
        <v>14187643.158172807</v>
      </c>
      <c r="BA66" s="32">
        <v>0</v>
      </c>
      <c r="BB66" s="32">
        <v>361398971.89789599</v>
      </c>
      <c r="BC66" s="32">
        <v>0</v>
      </c>
      <c r="BD66" s="32">
        <v>187866116.21403402</v>
      </c>
      <c r="BE66" s="32">
        <v>0</v>
      </c>
      <c r="BF66" s="32">
        <v>0</v>
      </c>
      <c r="BG66" s="32">
        <v>0</v>
      </c>
      <c r="BH66" s="32">
        <v>0</v>
      </c>
      <c r="BI66" s="32"/>
      <c r="BJ66" s="32">
        <v>0</v>
      </c>
      <c r="BK66" s="32">
        <v>0</v>
      </c>
      <c r="BL66" s="46">
        <v>563452731.27010274</v>
      </c>
      <c r="BM66" s="32">
        <v>1550729.8449233221</v>
      </c>
      <c r="BN66" s="32">
        <v>27623283.939650115</v>
      </c>
      <c r="BO66" s="32">
        <v>119025536.93200178</v>
      </c>
      <c r="BP66" s="32">
        <v>0</v>
      </c>
      <c r="BQ66" s="32">
        <v>0</v>
      </c>
      <c r="BR66" s="32">
        <v>0</v>
      </c>
      <c r="BS66" s="32">
        <v>0</v>
      </c>
      <c r="BT66" s="32">
        <v>0</v>
      </c>
      <c r="BU66" s="32">
        <v>0</v>
      </c>
      <c r="BV66" s="32">
        <v>0</v>
      </c>
      <c r="BW66" s="32">
        <v>146750157.397919</v>
      </c>
      <c r="BX66" s="32">
        <v>748246.49146077607</v>
      </c>
      <c r="BY66" s="32">
        <v>0</v>
      </c>
      <c r="BZ66" s="32">
        <v>10300780.631488873</v>
      </c>
      <c r="CA66" s="32">
        <v>0</v>
      </c>
      <c r="CB66" s="32">
        <v>1896876.9515811361</v>
      </c>
      <c r="CC66" s="32">
        <v>56634.127493034001</v>
      </c>
      <c r="CD66" s="32">
        <v>63632836.16704262</v>
      </c>
      <c r="CE66" s="32">
        <v>0</v>
      </c>
      <c r="CF66" s="32">
        <v>2478477.9387328802</v>
      </c>
      <c r="CG66" s="32">
        <v>0</v>
      </c>
      <c r="CH66" s="32">
        <v>0</v>
      </c>
      <c r="CI66" s="32">
        <v>0</v>
      </c>
      <c r="CJ66" s="32">
        <v>121304989.77569856</v>
      </c>
      <c r="CK66" s="32">
        <v>0</v>
      </c>
      <c r="CL66" s="32"/>
      <c r="CM66" s="46">
        <v>495368550.19799203</v>
      </c>
      <c r="CN66" s="32">
        <v>15883256.466486318</v>
      </c>
      <c r="CO66" s="32">
        <v>0</v>
      </c>
      <c r="CP66" s="32">
        <v>0</v>
      </c>
      <c r="CQ66" s="32">
        <v>10528039.622427391</v>
      </c>
      <c r="CR66" s="32">
        <v>0</v>
      </c>
      <c r="CS66" s="32">
        <v>7359123.8274489185</v>
      </c>
      <c r="CT66" s="32">
        <v>0</v>
      </c>
      <c r="CU66" s="32">
        <v>0</v>
      </c>
      <c r="CV66" s="32">
        <v>0</v>
      </c>
      <c r="CW66" s="32">
        <v>0</v>
      </c>
      <c r="CX66" s="32">
        <v>0</v>
      </c>
      <c r="CY66" s="32">
        <v>0</v>
      </c>
      <c r="CZ66" s="32">
        <v>0</v>
      </c>
      <c r="DA66" s="32"/>
      <c r="DB66" s="32">
        <v>0</v>
      </c>
      <c r="DC66" s="46">
        <v>33770419.916362628</v>
      </c>
      <c r="DD66" s="32">
        <v>28652611.079699673</v>
      </c>
      <c r="DE66" s="32">
        <v>29040038.641011342</v>
      </c>
      <c r="DF66" s="32">
        <v>0</v>
      </c>
      <c r="DG66" s="32">
        <v>0</v>
      </c>
      <c r="DH66" s="32">
        <v>0</v>
      </c>
      <c r="DI66" s="46">
        <v>57692649.720711015</v>
      </c>
      <c r="DJ66" s="32">
        <v>321166159.0861246</v>
      </c>
      <c r="DK66" s="32">
        <v>46865605.826985791</v>
      </c>
      <c r="DL66" s="32">
        <v>0</v>
      </c>
      <c r="DM66" s="46">
        <v>368031764.91311038</v>
      </c>
      <c r="DN66" s="32">
        <v>0</v>
      </c>
      <c r="DO66" s="32">
        <v>0</v>
      </c>
      <c r="DP66" s="32">
        <v>0</v>
      </c>
      <c r="DQ66" s="32">
        <v>11618384.025815239</v>
      </c>
      <c r="DR66" s="32">
        <v>0</v>
      </c>
      <c r="DS66" s="32">
        <v>304133016.3885588</v>
      </c>
      <c r="DT66" s="32">
        <v>0</v>
      </c>
      <c r="DU66" s="32">
        <v>66108514.33331351</v>
      </c>
      <c r="DV66" s="32">
        <v>0</v>
      </c>
      <c r="DW66" s="32">
        <v>23734944.707581464</v>
      </c>
      <c r="DX66" s="32">
        <v>0</v>
      </c>
      <c r="DY66" s="32">
        <v>0</v>
      </c>
      <c r="DZ66" s="32">
        <v>0</v>
      </c>
      <c r="EA66" s="32">
        <v>0</v>
      </c>
      <c r="EB66" s="32">
        <v>0</v>
      </c>
      <c r="EC66" s="32">
        <v>0</v>
      </c>
      <c r="ED66" s="32">
        <v>0</v>
      </c>
      <c r="EE66" s="32"/>
      <c r="EF66" s="46">
        <v>405594859.45526904</v>
      </c>
      <c r="EG66" s="32">
        <v>0</v>
      </c>
      <c r="EH66" s="32">
        <v>0</v>
      </c>
      <c r="EI66" s="32">
        <v>0</v>
      </c>
      <c r="EJ66" s="32">
        <v>0</v>
      </c>
      <c r="EK66" s="32">
        <v>0</v>
      </c>
      <c r="EL66" s="32">
        <v>0</v>
      </c>
      <c r="EM66" s="32">
        <v>0</v>
      </c>
      <c r="EN66" s="32">
        <v>0</v>
      </c>
      <c r="EO66" s="32">
        <v>0</v>
      </c>
      <c r="EP66" s="32"/>
      <c r="EQ66" s="32">
        <v>0</v>
      </c>
      <c r="ER66" s="32">
        <v>0</v>
      </c>
      <c r="ES66" s="32">
        <v>0</v>
      </c>
      <c r="ET66" s="32">
        <v>0</v>
      </c>
      <c r="EU66" s="32"/>
      <c r="EV66" s="32">
        <v>0</v>
      </c>
      <c r="EW66" s="32">
        <v>0</v>
      </c>
      <c r="EX66" s="32">
        <v>247417261.24370438</v>
      </c>
      <c r="EY66" s="32">
        <v>0</v>
      </c>
      <c r="EZ66" s="32">
        <v>0</v>
      </c>
      <c r="FA66" s="32">
        <v>981995062.92642891</v>
      </c>
      <c r="FB66" s="32">
        <v>0</v>
      </c>
      <c r="FC66" s="32">
        <v>0</v>
      </c>
      <c r="FD66" s="32">
        <v>0</v>
      </c>
      <c r="FE66" s="32">
        <v>6983559.4290000005</v>
      </c>
      <c r="FF66" s="32">
        <v>812195.58002116799</v>
      </c>
      <c r="FG66" s="32">
        <v>0</v>
      </c>
      <c r="FH66" s="32">
        <v>0</v>
      </c>
      <c r="FI66" s="32">
        <v>0</v>
      </c>
      <c r="FJ66" s="32">
        <v>0</v>
      </c>
      <c r="FK66" s="32">
        <v>0</v>
      </c>
      <c r="FL66" s="32">
        <v>0</v>
      </c>
      <c r="FM66" s="32">
        <v>0</v>
      </c>
      <c r="FN66" s="32">
        <v>0</v>
      </c>
      <c r="FO66" s="32">
        <v>17810290.967158034</v>
      </c>
      <c r="FP66" s="32">
        <v>0</v>
      </c>
      <c r="FQ66" s="32">
        <v>0</v>
      </c>
      <c r="FR66" s="32">
        <v>0</v>
      </c>
      <c r="FS66" s="32">
        <v>0</v>
      </c>
      <c r="FT66" s="32">
        <v>0</v>
      </c>
      <c r="FU66" s="32">
        <v>0</v>
      </c>
      <c r="FV66" s="46">
        <v>1255018370.1463125</v>
      </c>
      <c r="FW66" s="32">
        <v>5058967.9043903584</v>
      </c>
      <c r="FX66" s="32">
        <v>8294146.2507073386</v>
      </c>
      <c r="FY66" s="32">
        <v>0</v>
      </c>
      <c r="FZ66" s="32">
        <v>1420976.5804705801</v>
      </c>
      <c r="GA66" s="32">
        <v>278284.68534102599</v>
      </c>
      <c r="GB66" s="32">
        <v>6453582.1828855025</v>
      </c>
      <c r="GC66" s="32">
        <v>0</v>
      </c>
      <c r="GD66" s="32">
        <v>15239767.175674777</v>
      </c>
      <c r="GE66" s="32">
        <v>0</v>
      </c>
      <c r="GF66" s="32">
        <v>0</v>
      </c>
      <c r="GG66" s="32">
        <v>0</v>
      </c>
      <c r="GH66" s="32">
        <v>0</v>
      </c>
      <c r="GI66" s="46">
        <v>36745724.779469579</v>
      </c>
      <c r="GJ66" s="32">
        <v>449066912.50546885</v>
      </c>
      <c r="GK66" s="32">
        <v>0</v>
      </c>
      <c r="GL66" s="32">
        <v>0</v>
      </c>
      <c r="GM66" s="32">
        <v>0</v>
      </c>
      <c r="GN66" s="32">
        <v>22603267.790278561</v>
      </c>
      <c r="GO66" s="32">
        <v>0</v>
      </c>
      <c r="GP66" s="32">
        <v>0</v>
      </c>
      <c r="GQ66" s="32">
        <v>0</v>
      </c>
      <c r="GR66" s="32">
        <v>0</v>
      </c>
      <c r="GS66" s="32">
        <v>0</v>
      </c>
      <c r="GT66" s="32">
        <v>0</v>
      </c>
      <c r="GU66" s="32">
        <v>0</v>
      </c>
      <c r="GV66" s="32">
        <v>0</v>
      </c>
      <c r="GW66" s="32">
        <v>0</v>
      </c>
      <c r="GX66" s="32">
        <v>65510538.803907879</v>
      </c>
      <c r="GY66" s="32">
        <v>0</v>
      </c>
      <c r="GZ66" s="32">
        <v>0</v>
      </c>
      <c r="HA66" s="32">
        <v>0</v>
      </c>
      <c r="HB66" s="32">
        <v>0</v>
      </c>
      <c r="HC66" s="32">
        <v>0</v>
      </c>
      <c r="HD66" s="46">
        <v>537180719.09965527</v>
      </c>
      <c r="HE66" s="32">
        <v>0</v>
      </c>
      <c r="HF66" s="32">
        <v>596947.04156245198</v>
      </c>
      <c r="HG66" s="32">
        <v>0</v>
      </c>
      <c r="HH66" s="32">
        <v>12404376.02112072</v>
      </c>
      <c r="HI66" s="32">
        <v>0</v>
      </c>
      <c r="HJ66" s="32">
        <v>146507.45839195201</v>
      </c>
      <c r="HK66" s="32">
        <v>0</v>
      </c>
      <c r="HL66" s="32">
        <v>0</v>
      </c>
      <c r="HM66" s="32">
        <v>0</v>
      </c>
      <c r="HN66" s="32">
        <v>0</v>
      </c>
      <c r="HO66" s="32">
        <v>0</v>
      </c>
      <c r="HP66" s="32">
        <v>0</v>
      </c>
      <c r="HQ66" s="32">
        <v>0</v>
      </c>
      <c r="HR66" s="32">
        <v>0</v>
      </c>
      <c r="HS66" s="32">
        <v>0</v>
      </c>
      <c r="HT66" s="32">
        <v>0</v>
      </c>
      <c r="HU66" s="32">
        <v>0</v>
      </c>
      <c r="HV66" s="32">
        <v>0</v>
      </c>
      <c r="HW66" s="32">
        <v>0</v>
      </c>
      <c r="HX66" s="32">
        <v>0</v>
      </c>
      <c r="HY66" s="32">
        <v>0</v>
      </c>
      <c r="HZ66" s="32">
        <v>0</v>
      </c>
      <c r="IA66" s="32">
        <v>0</v>
      </c>
      <c r="IB66" s="32">
        <v>0</v>
      </c>
      <c r="IC66" s="32">
        <v>0</v>
      </c>
      <c r="ID66" s="32">
        <v>0</v>
      </c>
      <c r="IE66" s="32">
        <v>0</v>
      </c>
      <c r="IF66" s="32">
        <v>0</v>
      </c>
      <c r="IG66" s="32">
        <v>0</v>
      </c>
      <c r="IH66" s="32">
        <v>0</v>
      </c>
      <c r="II66" s="32">
        <v>0</v>
      </c>
      <c r="IJ66" s="32">
        <v>0</v>
      </c>
      <c r="IK66" s="32">
        <v>0</v>
      </c>
      <c r="IL66" s="32">
        <v>0</v>
      </c>
      <c r="IM66" s="32">
        <v>0</v>
      </c>
      <c r="IN66" s="46">
        <v>13147830.521075124</v>
      </c>
    </row>
    <row r="67" spans="1:248">
      <c r="A67" s="54">
        <v>1986</v>
      </c>
      <c r="B67" s="46">
        <v>8954546685.2424355</v>
      </c>
      <c r="D67" s="32">
        <v>1601385353.5378795</v>
      </c>
      <c r="E67" s="32">
        <v>0</v>
      </c>
      <c r="F67" s="32">
        <v>0</v>
      </c>
      <c r="G67" s="32">
        <v>0</v>
      </c>
      <c r="H67" s="32">
        <v>0</v>
      </c>
      <c r="I67" s="32">
        <v>0</v>
      </c>
      <c r="J67" s="32"/>
      <c r="K67" s="32">
        <v>0</v>
      </c>
      <c r="L67" s="32">
        <v>0</v>
      </c>
      <c r="M67" s="46">
        <v>1601385353.5378795</v>
      </c>
      <c r="N67" s="32">
        <v>106490775.31686549</v>
      </c>
      <c r="O67" s="32">
        <v>503380338.44360417</v>
      </c>
      <c r="P67" s="32">
        <v>618935481.85955369</v>
      </c>
      <c r="Q67" s="32">
        <v>0</v>
      </c>
      <c r="R67" s="32">
        <v>0</v>
      </c>
      <c r="S67" s="32">
        <v>0</v>
      </c>
      <c r="T67" s="32">
        <v>135378014.94730839</v>
      </c>
      <c r="U67" s="32">
        <v>0</v>
      </c>
      <c r="V67" s="32">
        <v>0</v>
      </c>
      <c r="W67" s="32">
        <v>0</v>
      </c>
      <c r="X67" s="32">
        <v>0</v>
      </c>
      <c r="Y67" s="32">
        <v>4255604.6224397579</v>
      </c>
      <c r="Z67" s="32">
        <v>0</v>
      </c>
      <c r="AA67" s="32">
        <v>0</v>
      </c>
      <c r="AB67" s="32">
        <v>0</v>
      </c>
      <c r="AC67" s="32"/>
      <c r="AD67" s="46">
        <v>1368440215.1897714</v>
      </c>
      <c r="AE67" s="32">
        <v>0</v>
      </c>
      <c r="AF67" s="32">
        <v>0</v>
      </c>
      <c r="AG67" s="32">
        <v>0</v>
      </c>
      <c r="AH67" s="32">
        <v>0</v>
      </c>
      <c r="AI67" s="32">
        <v>0</v>
      </c>
      <c r="AJ67" s="32">
        <v>0</v>
      </c>
      <c r="AK67" s="32">
        <v>0</v>
      </c>
      <c r="AL67" s="32">
        <v>0</v>
      </c>
      <c r="AM67" s="32">
        <v>0</v>
      </c>
      <c r="AN67" s="32">
        <v>0</v>
      </c>
      <c r="AO67" s="32">
        <v>2011842269.9164026</v>
      </c>
      <c r="AP67" s="32">
        <v>0</v>
      </c>
      <c r="AQ67" s="32">
        <v>0</v>
      </c>
      <c r="AR67" s="32">
        <v>0</v>
      </c>
      <c r="AS67" s="32">
        <v>0</v>
      </c>
      <c r="AT67" s="32">
        <v>0</v>
      </c>
      <c r="AU67" s="46">
        <v>2011842269.9164026</v>
      </c>
      <c r="AV67" s="32">
        <v>0</v>
      </c>
      <c r="AW67" s="32">
        <v>0</v>
      </c>
      <c r="AX67" s="32">
        <v>314895660.43670595</v>
      </c>
      <c r="AY67" s="32">
        <v>0</v>
      </c>
      <c r="AZ67" s="32">
        <v>14512164.085886125</v>
      </c>
      <c r="BA67" s="32">
        <v>0</v>
      </c>
      <c r="BB67" s="32">
        <v>0</v>
      </c>
      <c r="BC67" s="32">
        <v>0</v>
      </c>
      <c r="BD67" s="32">
        <v>223097932.28310421</v>
      </c>
      <c r="BE67" s="32">
        <v>0</v>
      </c>
      <c r="BF67" s="32">
        <v>0</v>
      </c>
      <c r="BG67" s="32">
        <v>0</v>
      </c>
      <c r="BH67" s="32">
        <v>0</v>
      </c>
      <c r="BI67" s="32"/>
      <c r="BJ67" s="32">
        <v>0</v>
      </c>
      <c r="BK67" s="32">
        <v>0</v>
      </c>
      <c r="BL67" s="46">
        <v>552505756.80569625</v>
      </c>
      <c r="BM67" s="32">
        <v>1670487.731226048</v>
      </c>
      <c r="BN67" s="32">
        <v>22755930.938872658</v>
      </c>
      <c r="BO67" s="32">
        <v>122966315.07695375</v>
      </c>
      <c r="BP67" s="32">
        <v>0</v>
      </c>
      <c r="BQ67" s="32">
        <v>0</v>
      </c>
      <c r="BR67" s="32">
        <v>0</v>
      </c>
      <c r="BS67" s="32">
        <v>0</v>
      </c>
      <c r="BT67" s="32">
        <v>0</v>
      </c>
      <c r="BU67" s="32">
        <v>0</v>
      </c>
      <c r="BV67" s="32">
        <v>0</v>
      </c>
      <c r="BW67" s="32">
        <v>149684782.392483</v>
      </c>
      <c r="BX67" s="32">
        <v>919184.98021152604</v>
      </c>
      <c r="BY67" s="32">
        <v>0</v>
      </c>
      <c r="BZ67" s="32">
        <v>13029103.662091734</v>
      </c>
      <c r="CA67" s="32">
        <v>0</v>
      </c>
      <c r="CB67" s="32">
        <v>1828469.812628886</v>
      </c>
      <c r="CC67" s="32">
        <v>67015.506018761997</v>
      </c>
      <c r="CD67" s="32">
        <v>68489320.209872395</v>
      </c>
      <c r="CE67" s="32">
        <v>0</v>
      </c>
      <c r="CF67" s="32">
        <v>2859833.612555556</v>
      </c>
      <c r="CG67" s="32">
        <v>0</v>
      </c>
      <c r="CH67" s="32">
        <v>0</v>
      </c>
      <c r="CI67" s="32">
        <v>0</v>
      </c>
      <c r="CJ67" s="32">
        <v>97688568.769008011</v>
      </c>
      <c r="CK67" s="32">
        <v>0</v>
      </c>
      <c r="CL67" s="32"/>
      <c r="CM67" s="46">
        <v>481959012.69192219</v>
      </c>
      <c r="CN67" s="32">
        <v>17295371.544910535</v>
      </c>
      <c r="CO67" s="32">
        <v>0</v>
      </c>
      <c r="CP67" s="32">
        <v>0</v>
      </c>
      <c r="CQ67" s="32">
        <v>11127571.85071665</v>
      </c>
      <c r="CR67" s="32">
        <v>0</v>
      </c>
      <c r="CS67" s="32">
        <v>7592175.3634992726</v>
      </c>
      <c r="CT67" s="32">
        <v>0</v>
      </c>
      <c r="CU67" s="32">
        <v>0</v>
      </c>
      <c r="CV67" s="32">
        <v>0</v>
      </c>
      <c r="CW67" s="32">
        <v>0</v>
      </c>
      <c r="CX67" s="32">
        <v>0</v>
      </c>
      <c r="CY67" s="32">
        <v>0</v>
      </c>
      <c r="CZ67" s="32">
        <v>0</v>
      </c>
      <c r="DA67" s="32"/>
      <c r="DB67" s="32">
        <v>0</v>
      </c>
      <c r="DC67" s="46">
        <v>36015118.759126455</v>
      </c>
      <c r="DD67" s="32">
        <v>29633939.580924675</v>
      </c>
      <c r="DE67" s="32">
        <v>33462682.386564314</v>
      </c>
      <c r="DF67" s="32">
        <v>0</v>
      </c>
      <c r="DG67" s="32">
        <v>0</v>
      </c>
      <c r="DH67" s="32">
        <v>0</v>
      </c>
      <c r="DI67" s="46">
        <v>63096621.967488989</v>
      </c>
      <c r="DJ67" s="32">
        <v>341200703.57351452</v>
      </c>
      <c r="DK67" s="32">
        <v>48441494.262186609</v>
      </c>
      <c r="DL67" s="32">
        <v>0</v>
      </c>
      <c r="DM67" s="46">
        <v>389642197.83570111</v>
      </c>
      <c r="DN67" s="32">
        <v>0</v>
      </c>
      <c r="DO67" s="32">
        <v>0</v>
      </c>
      <c r="DP67" s="32">
        <v>0</v>
      </c>
      <c r="DQ67" s="32">
        <v>12540344.653465273</v>
      </c>
      <c r="DR67" s="32">
        <v>0</v>
      </c>
      <c r="DS67" s="32">
        <v>342455096.86684185</v>
      </c>
      <c r="DT67" s="32">
        <v>0</v>
      </c>
      <c r="DU67" s="32">
        <v>89952236.232299164</v>
      </c>
      <c r="DV67" s="32">
        <v>0</v>
      </c>
      <c r="DW67" s="32">
        <v>37207668.189626761</v>
      </c>
      <c r="DX67" s="32">
        <v>0</v>
      </c>
      <c r="DY67" s="32">
        <v>0</v>
      </c>
      <c r="DZ67" s="32">
        <v>0</v>
      </c>
      <c r="EA67" s="32">
        <v>0</v>
      </c>
      <c r="EB67" s="32">
        <v>0</v>
      </c>
      <c r="EC67" s="32">
        <v>0</v>
      </c>
      <c r="ED67" s="32">
        <v>0</v>
      </c>
      <c r="EE67" s="32"/>
      <c r="EF67" s="46">
        <v>482155345.94223303</v>
      </c>
      <c r="EG67" s="32">
        <v>0</v>
      </c>
      <c r="EH67" s="32">
        <v>0</v>
      </c>
      <c r="EI67" s="32">
        <v>0</v>
      </c>
      <c r="EJ67" s="32">
        <v>0</v>
      </c>
      <c r="EK67" s="32">
        <v>0</v>
      </c>
      <c r="EL67" s="32">
        <v>0</v>
      </c>
      <c r="EM67" s="32">
        <v>0</v>
      </c>
      <c r="EN67" s="32">
        <v>0</v>
      </c>
      <c r="EO67" s="32">
        <v>0</v>
      </c>
      <c r="EP67" s="32"/>
      <c r="EQ67" s="32">
        <v>0</v>
      </c>
      <c r="ER67" s="32">
        <v>0</v>
      </c>
      <c r="ES67" s="32">
        <v>0</v>
      </c>
      <c r="ET67" s="32">
        <v>0</v>
      </c>
      <c r="EU67" s="32"/>
      <c r="EV67" s="32">
        <v>0</v>
      </c>
      <c r="EW67" s="32">
        <v>0</v>
      </c>
      <c r="EX67" s="32">
        <v>236355783.06916186</v>
      </c>
      <c r="EY67" s="32">
        <v>0</v>
      </c>
      <c r="EZ67" s="32">
        <v>0</v>
      </c>
      <c r="FA67" s="32">
        <v>1023445089.8308657</v>
      </c>
      <c r="FB67" s="32">
        <v>0</v>
      </c>
      <c r="FC67" s="32">
        <v>0</v>
      </c>
      <c r="FD67" s="32">
        <v>0</v>
      </c>
      <c r="FE67" s="32">
        <v>7402572.99474</v>
      </c>
      <c r="FF67" s="32">
        <v>844266.62439529202</v>
      </c>
      <c r="FG67" s="32">
        <v>0</v>
      </c>
      <c r="FH67" s="32">
        <v>0</v>
      </c>
      <c r="FI67" s="32">
        <v>0</v>
      </c>
      <c r="FJ67" s="32">
        <v>0</v>
      </c>
      <c r="FK67" s="32">
        <v>32283951.515566885</v>
      </c>
      <c r="FL67" s="32">
        <v>0</v>
      </c>
      <c r="FM67" s="32">
        <v>0</v>
      </c>
      <c r="FN67" s="32">
        <v>0</v>
      </c>
      <c r="FO67" s="32">
        <v>20325210.388729513</v>
      </c>
      <c r="FP67" s="32">
        <v>0</v>
      </c>
      <c r="FQ67" s="32">
        <v>0</v>
      </c>
      <c r="FR67" s="32">
        <v>0</v>
      </c>
      <c r="FS67" s="32">
        <v>0</v>
      </c>
      <c r="FT67" s="32">
        <v>0</v>
      </c>
      <c r="FU67" s="32">
        <v>0</v>
      </c>
      <c r="FV67" s="46">
        <v>1320656874.4234593</v>
      </c>
      <c r="FW67" s="32">
        <v>5750073.6428649779</v>
      </c>
      <c r="FX67" s="32">
        <v>15503964.117040392</v>
      </c>
      <c r="FY67" s="32">
        <v>0</v>
      </c>
      <c r="FZ67" s="32">
        <v>1392844.2636144122</v>
      </c>
      <c r="GA67" s="32">
        <v>245968.58151784801</v>
      </c>
      <c r="GB67" s="32">
        <v>7126608.1208674805</v>
      </c>
      <c r="GC67" s="32">
        <v>0</v>
      </c>
      <c r="GD67" s="32">
        <v>16193798.847698934</v>
      </c>
      <c r="GE67" s="32">
        <v>0</v>
      </c>
      <c r="GF67" s="32">
        <v>0</v>
      </c>
      <c r="GG67" s="32">
        <v>0</v>
      </c>
      <c r="GH67" s="32">
        <v>0</v>
      </c>
      <c r="GI67" s="46">
        <v>46213257.573604047</v>
      </c>
      <c r="GJ67" s="32">
        <v>488868305.1407401</v>
      </c>
      <c r="GK67" s="32">
        <v>0</v>
      </c>
      <c r="GL67" s="32">
        <v>0</v>
      </c>
      <c r="GM67" s="32">
        <v>0</v>
      </c>
      <c r="GN67" s="32">
        <v>22691053.671777248</v>
      </c>
      <c r="GO67" s="32">
        <v>0</v>
      </c>
      <c r="GP67" s="32">
        <v>0</v>
      </c>
      <c r="GQ67" s="32">
        <v>0</v>
      </c>
      <c r="GR67" s="32">
        <v>0</v>
      </c>
      <c r="GS67" s="32">
        <v>0</v>
      </c>
      <c r="GT67" s="32">
        <v>5478786.4840718098</v>
      </c>
      <c r="GU67" s="32">
        <v>0</v>
      </c>
      <c r="GV67" s="32">
        <v>0</v>
      </c>
      <c r="GW67" s="32">
        <v>0</v>
      </c>
      <c r="GX67" s="32">
        <v>69984069.842412859</v>
      </c>
      <c r="GY67" s="32">
        <v>0</v>
      </c>
      <c r="GZ67" s="32">
        <v>0</v>
      </c>
      <c r="HA67" s="32">
        <v>0</v>
      </c>
      <c r="HB67" s="32">
        <v>0</v>
      </c>
      <c r="HC67" s="32">
        <v>0</v>
      </c>
      <c r="HD67" s="46">
        <v>587022215.13900197</v>
      </c>
      <c r="HE67" s="32">
        <v>0</v>
      </c>
      <c r="HF67" s="32">
        <v>520454.210529498</v>
      </c>
      <c r="HG67" s="32">
        <v>0</v>
      </c>
      <c r="HH67" s="32">
        <v>12931898.863530444</v>
      </c>
      <c r="HI67" s="32">
        <v>0</v>
      </c>
      <c r="HJ67" s="32">
        <v>159975.57018529801</v>
      </c>
      <c r="HK67" s="32">
        <v>0</v>
      </c>
      <c r="HL67" s="32">
        <v>0</v>
      </c>
      <c r="HM67" s="32">
        <v>0</v>
      </c>
      <c r="HN67" s="32">
        <v>0</v>
      </c>
      <c r="HO67" s="32">
        <v>0</v>
      </c>
      <c r="HP67" s="32">
        <v>0</v>
      </c>
      <c r="HQ67" s="32">
        <v>0</v>
      </c>
      <c r="HR67" s="32">
        <v>0</v>
      </c>
      <c r="HS67" s="32">
        <v>0</v>
      </c>
      <c r="HT67" s="32">
        <v>0</v>
      </c>
      <c r="HU67" s="32">
        <v>0</v>
      </c>
      <c r="HV67" s="32">
        <v>0</v>
      </c>
      <c r="HW67" s="32">
        <v>0</v>
      </c>
      <c r="HX67" s="32">
        <v>0</v>
      </c>
      <c r="HY67" s="32">
        <v>0</v>
      </c>
      <c r="HZ67" s="32">
        <v>0</v>
      </c>
      <c r="IA67" s="32">
        <v>0</v>
      </c>
      <c r="IB67" s="32">
        <v>0</v>
      </c>
      <c r="IC67" s="32">
        <v>0</v>
      </c>
      <c r="ID67" s="32">
        <v>0</v>
      </c>
      <c r="IE67" s="32">
        <v>0</v>
      </c>
      <c r="IF67" s="32">
        <v>0</v>
      </c>
      <c r="IG67" s="32">
        <v>0</v>
      </c>
      <c r="IH67" s="32">
        <v>0</v>
      </c>
      <c r="II67" s="32">
        <v>0</v>
      </c>
      <c r="IJ67" s="32">
        <v>0</v>
      </c>
      <c r="IK67" s="32">
        <v>0</v>
      </c>
      <c r="IL67" s="32">
        <v>0</v>
      </c>
      <c r="IM67" s="32">
        <v>0</v>
      </c>
      <c r="IN67" s="46">
        <v>13612328.644245241</v>
      </c>
    </row>
    <row r="68" spans="1:248">
      <c r="A68" s="54">
        <v>1987</v>
      </c>
      <c r="B68" s="46">
        <v>9244745833.4040432</v>
      </c>
      <c r="D68" s="32">
        <v>1648703584.167268</v>
      </c>
      <c r="E68" s="32">
        <v>0</v>
      </c>
      <c r="F68" s="32">
        <v>0</v>
      </c>
      <c r="G68" s="32">
        <v>0</v>
      </c>
      <c r="H68" s="32">
        <v>0</v>
      </c>
      <c r="I68" s="32">
        <v>0</v>
      </c>
      <c r="J68" s="32"/>
      <c r="K68" s="32">
        <v>0</v>
      </c>
      <c r="L68" s="32">
        <v>0</v>
      </c>
      <c r="M68" s="46">
        <v>1648703584.167268</v>
      </c>
      <c r="N68" s="32">
        <v>105444172.12052666</v>
      </c>
      <c r="O68" s="32">
        <v>582565092.92567909</v>
      </c>
      <c r="P68" s="32">
        <v>698426693.97544432</v>
      </c>
      <c r="Q68" s="32">
        <v>0</v>
      </c>
      <c r="R68" s="32">
        <v>0</v>
      </c>
      <c r="S68" s="32">
        <v>0</v>
      </c>
      <c r="T68" s="32">
        <v>157506405.77536726</v>
      </c>
      <c r="U68" s="32">
        <v>0</v>
      </c>
      <c r="V68" s="32">
        <v>0</v>
      </c>
      <c r="W68" s="32">
        <v>0</v>
      </c>
      <c r="X68" s="32">
        <v>0</v>
      </c>
      <c r="Y68" s="32">
        <v>5958800.8065550858</v>
      </c>
      <c r="Z68" s="32">
        <v>0</v>
      </c>
      <c r="AA68" s="32">
        <v>0</v>
      </c>
      <c r="AB68" s="32">
        <v>0</v>
      </c>
      <c r="AC68" s="32"/>
      <c r="AD68" s="46">
        <v>1549901165.6035724</v>
      </c>
      <c r="AE68" s="32">
        <v>0</v>
      </c>
      <c r="AF68" s="32">
        <v>0</v>
      </c>
      <c r="AG68" s="32">
        <v>0</v>
      </c>
      <c r="AH68" s="32">
        <v>0</v>
      </c>
      <c r="AI68" s="32">
        <v>0</v>
      </c>
      <c r="AJ68" s="32">
        <v>0</v>
      </c>
      <c r="AK68" s="32">
        <v>0</v>
      </c>
      <c r="AL68" s="32">
        <v>0</v>
      </c>
      <c r="AM68" s="32">
        <v>0</v>
      </c>
      <c r="AN68" s="32">
        <v>0</v>
      </c>
      <c r="AO68" s="32">
        <v>2087847404.7115016</v>
      </c>
      <c r="AP68" s="32">
        <v>0</v>
      </c>
      <c r="AQ68" s="32">
        <v>0</v>
      </c>
      <c r="AR68" s="32">
        <v>0</v>
      </c>
      <c r="AS68" s="32">
        <v>0</v>
      </c>
      <c r="AT68" s="32">
        <v>0</v>
      </c>
      <c r="AU68" s="46">
        <v>2087847404.7115016</v>
      </c>
      <c r="AV68" s="32">
        <v>0</v>
      </c>
      <c r="AW68" s="32">
        <v>0</v>
      </c>
      <c r="AX68" s="32">
        <v>285323642.17263108</v>
      </c>
      <c r="AY68" s="32">
        <v>0</v>
      </c>
      <c r="AZ68" s="32">
        <v>13360126.918502491</v>
      </c>
      <c r="BA68" s="32">
        <v>0</v>
      </c>
      <c r="BB68" s="32">
        <v>0</v>
      </c>
      <c r="BC68" s="32">
        <v>0</v>
      </c>
      <c r="BD68" s="32">
        <v>225563004.32720956</v>
      </c>
      <c r="BE68" s="32">
        <v>0</v>
      </c>
      <c r="BF68" s="32">
        <v>0</v>
      </c>
      <c r="BG68" s="32">
        <v>0</v>
      </c>
      <c r="BH68" s="32">
        <v>0</v>
      </c>
      <c r="BI68" s="32"/>
      <c r="BJ68" s="32">
        <v>0</v>
      </c>
      <c r="BK68" s="32">
        <v>0</v>
      </c>
      <c r="BL68" s="46">
        <v>524246773.41834319</v>
      </c>
      <c r="BM68" s="32">
        <v>1769665.70276055</v>
      </c>
      <c r="BN68" s="32">
        <v>40866716.849832095</v>
      </c>
      <c r="BO68" s="32">
        <v>134490158.21469536</v>
      </c>
      <c r="BP68" s="32">
        <v>0</v>
      </c>
      <c r="BQ68" s="32">
        <v>0</v>
      </c>
      <c r="BR68" s="32">
        <v>0</v>
      </c>
      <c r="BS68" s="32">
        <v>0</v>
      </c>
      <c r="BT68" s="32">
        <v>0</v>
      </c>
      <c r="BU68" s="32">
        <v>0</v>
      </c>
      <c r="BV68" s="32">
        <v>0</v>
      </c>
      <c r="BW68" s="32">
        <v>142786224.30937663</v>
      </c>
      <c r="BX68" s="32">
        <v>842411.53706333402</v>
      </c>
      <c r="BY68" s="32">
        <v>0</v>
      </c>
      <c r="BZ68" s="32">
        <v>0</v>
      </c>
      <c r="CA68" s="32">
        <v>0</v>
      </c>
      <c r="CB68" s="32">
        <v>1888246.54186497</v>
      </c>
      <c r="CC68" s="32">
        <v>86618.992205004004</v>
      </c>
      <c r="CD68" s="32">
        <v>80322042.371944427</v>
      </c>
      <c r="CE68" s="32">
        <v>0</v>
      </c>
      <c r="CF68" s="32">
        <v>2387786.8965117303</v>
      </c>
      <c r="CG68" s="32">
        <v>0</v>
      </c>
      <c r="CH68" s="32">
        <v>10685760.137786161</v>
      </c>
      <c r="CI68" s="32">
        <v>0</v>
      </c>
      <c r="CJ68" s="32">
        <v>5736041.7673650002</v>
      </c>
      <c r="CK68" s="32">
        <v>0</v>
      </c>
      <c r="CL68" s="32"/>
      <c r="CM68" s="46">
        <v>421861673.32140529</v>
      </c>
      <c r="CN68" s="32">
        <v>17116036.278249972</v>
      </c>
      <c r="CO68" s="32">
        <v>0</v>
      </c>
      <c r="CP68" s="32">
        <v>0</v>
      </c>
      <c r="CQ68" s="32">
        <v>12718287.01745427</v>
      </c>
      <c r="CR68" s="32">
        <v>0</v>
      </c>
      <c r="CS68" s="32">
        <v>8318384.2808782803</v>
      </c>
      <c r="CT68" s="32">
        <v>0</v>
      </c>
      <c r="CU68" s="32">
        <v>0</v>
      </c>
      <c r="CV68" s="32">
        <v>0</v>
      </c>
      <c r="CW68" s="32">
        <v>0</v>
      </c>
      <c r="CX68" s="32">
        <v>0</v>
      </c>
      <c r="CY68" s="32">
        <v>0</v>
      </c>
      <c r="CZ68" s="32">
        <v>0</v>
      </c>
      <c r="DA68" s="32"/>
      <c r="DB68" s="32">
        <v>0</v>
      </c>
      <c r="DC68" s="46">
        <v>38152707.576582521</v>
      </c>
      <c r="DD68" s="32">
        <v>31438067.244860221</v>
      </c>
      <c r="DE68" s="32">
        <v>31440091.207356554</v>
      </c>
      <c r="DF68" s="32">
        <v>0</v>
      </c>
      <c r="DG68" s="32">
        <v>0</v>
      </c>
      <c r="DH68" s="32">
        <v>0</v>
      </c>
      <c r="DI68" s="46">
        <v>62878158.452216774</v>
      </c>
      <c r="DJ68" s="32">
        <v>331441148.79777312</v>
      </c>
      <c r="DK68" s="32">
        <v>51976706.637382679</v>
      </c>
      <c r="DL68" s="32">
        <v>0</v>
      </c>
      <c r="DM68" s="46">
        <v>383417855.43515581</v>
      </c>
      <c r="DN68" s="32">
        <v>0</v>
      </c>
      <c r="DO68" s="32">
        <v>0</v>
      </c>
      <c r="DP68" s="32">
        <v>0</v>
      </c>
      <c r="DQ68" s="32">
        <v>15563061.536404748</v>
      </c>
      <c r="DR68" s="32">
        <v>0</v>
      </c>
      <c r="DS68" s="32">
        <v>352415652.45006871</v>
      </c>
      <c r="DT68" s="32">
        <v>0</v>
      </c>
      <c r="DU68" s="32">
        <v>79343367.623302445</v>
      </c>
      <c r="DV68" s="32">
        <v>0</v>
      </c>
      <c r="DW68" s="32">
        <v>23295062.996529534</v>
      </c>
      <c r="DX68" s="32">
        <v>0</v>
      </c>
      <c r="DY68" s="32">
        <v>0</v>
      </c>
      <c r="DZ68" s="32">
        <v>0</v>
      </c>
      <c r="EA68" s="32">
        <v>0</v>
      </c>
      <c r="EB68" s="32">
        <v>0</v>
      </c>
      <c r="EC68" s="32">
        <v>0</v>
      </c>
      <c r="ED68" s="32">
        <v>0</v>
      </c>
      <c r="EE68" s="32"/>
      <c r="EF68" s="46">
        <v>470617144.60630542</v>
      </c>
      <c r="EG68" s="32">
        <v>0</v>
      </c>
      <c r="EH68" s="32">
        <v>0</v>
      </c>
      <c r="EI68" s="32">
        <v>0</v>
      </c>
      <c r="EJ68" s="32">
        <v>0</v>
      </c>
      <c r="EK68" s="32">
        <v>0</v>
      </c>
      <c r="EL68" s="32">
        <v>0</v>
      </c>
      <c r="EM68" s="32">
        <v>0</v>
      </c>
      <c r="EN68" s="32">
        <v>0</v>
      </c>
      <c r="EO68" s="32">
        <v>0</v>
      </c>
      <c r="EP68" s="32"/>
      <c r="EQ68" s="32">
        <v>146052462.98855764</v>
      </c>
      <c r="ER68" s="32">
        <v>0</v>
      </c>
      <c r="ES68" s="32">
        <v>0</v>
      </c>
      <c r="ET68" s="32">
        <v>0</v>
      </c>
      <c r="EU68" s="32"/>
      <c r="EV68" s="32">
        <v>0</v>
      </c>
      <c r="EW68" s="32">
        <v>0</v>
      </c>
      <c r="EX68" s="32">
        <v>130251024.63460341</v>
      </c>
      <c r="EY68" s="32">
        <v>0</v>
      </c>
      <c r="EZ68" s="32">
        <v>0</v>
      </c>
      <c r="FA68" s="32">
        <v>1134212652.8105264</v>
      </c>
      <c r="FB68" s="32">
        <v>0</v>
      </c>
      <c r="FC68" s="32">
        <v>0</v>
      </c>
      <c r="FD68" s="32">
        <v>0</v>
      </c>
      <c r="FE68" s="32">
        <v>6347420.6519220006</v>
      </c>
      <c r="FF68" s="32">
        <v>981883.37676508806</v>
      </c>
      <c r="FG68" s="32">
        <v>0</v>
      </c>
      <c r="FH68" s="32">
        <v>0</v>
      </c>
      <c r="FI68" s="32">
        <v>0</v>
      </c>
      <c r="FJ68" s="32">
        <v>0</v>
      </c>
      <c r="FK68" s="32">
        <v>0</v>
      </c>
      <c r="FL68" s="32">
        <v>0</v>
      </c>
      <c r="FM68" s="32">
        <v>0</v>
      </c>
      <c r="FN68" s="32">
        <v>0</v>
      </c>
      <c r="FO68" s="32">
        <v>24374756.836919118</v>
      </c>
      <c r="FP68" s="32">
        <v>0</v>
      </c>
      <c r="FQ68" s="32">
        <v>0</v>
      </c>
      <c r="FR68" s="32">
        <v>0</v>
      </c>
      <c r="FS68" s="32">
        <v>0</v>
      </c>
      <c r="FT68" s="32">
        <v>0</v>
      </c>
      <c r="FU68" s="32">
        <v>0</v>
      </c>
      <c r="FV68" s="46">
        <v>1442220201.2992935</v>
      </c>
      <c r="FW68" s="32">
        <v>6758099.6569180079</v>
      </c>
      <c r="FX68" s="32">
        <v>11632390.506553657</v>
      </c>
      <c r="FY68" s="32">
        <v>0</v>
      </c>
      <c r="FZ68" s="32">
        <v>1609055.2635362521</v>
      </c>
      <c r="GA68" s="32">
        <v>244367.44180149</v>
      </c>
      <c r="GB68" s="32">
        <v>8836828.4960303046</v>
      </c>
      <c r="GC68" s="32">
        <v>0</v>
      </c>
      <c r="GD68" s="32">
        <v>16532145.953343594</v>
      </c>
      <c r="GE68" s="32">
        <v>0</v>
      </c>
      <c r="GF68" s="32">
        <v>0</v>
      </c>
      <c r="GG68" s="32">
        <v>0</v>
      </c>
      <c r="GH68" s="32">
        <v>0</v>
      </c>
      <c r="GI68" s="46">
        <v>45612887.318183303</v>
      </c>
      <c r="GJ68" s="32">
        <v>450732982.81792158</v>
      </c>
      <c r="GK68" s="32">
        <v>0</v>
      </c>
      <c r="GL68" s="32">
        <v>0</v>
      </c>
      <c r="GM68" s="32">
        <v>0</v>
      </c>
      <c r="GN68" s="32">
        <v>0</v>
      </c>
      <c r="GO68" s="32">
        <v>0</v>
      </c>
      <c r="GP68" s="32">
        <v>0</v>
      </c>
      <c r="GQ68" s="32">
        <v>0</v>
      </c>
      <c r="GR68" s="32">
        <v>0</v>
      </c>
      <c r="GS68" s="32">
        <v>0</v>
      </c>
      <c r="GT68" s="32">
        <v>3067491.6567839882</v>
      </c>
      <c r="GU68" s="32">
        <v>27166659.462301675</v>
      </c>
      <c r="GV68" s="32">
        <v>0</v>
      </c>
      <c r="GW68" s="32">
        <v>0</v>
      </c>
      <c r="GX68" s="32">
        <v>74170718.799050674</v>
      </c>
      <c r="GY68" s="32">
        <v>0</v>
      </c>
      <c r="GZ68" s="32">
        <v>0</v>
      </c>
      <c r="HA68" s="32">
        <v>0</v>
      </c>
      <c r="HB68" s="32">
        <v>0</v>
      </c>
      <c r="HC68" s="32">
        <v>0</v>
      </c>
      <c r="HD68" s="46">
        <v>555137852.73605788</v>
      </c>
      <c r="HE68" s="32">
        <v>0</v>
      </c>
      <c r="HF68" s="32">
        <v>329037.38605676399</v>
      </c>
      <c r="HG68" s="32">
        <v>0</v>
      </c>
      <c r="HH68" s="32">
        <v>13693744.2498066</v>
      </c>
      <c r="HI68" s="32">
        <v>0</v>
      </c>
      <c r="HJ68" s="32">
        <v>125643.122294256</v>
      </c>
      <c r="HK68" s="32">
        <v>0</v>
      </c>
      <c r="HL68" s="32">
        <v>0</v>
      </c>
      <c r="HM68" s="32">
        <v>0</v>
      </c>
      <c r="HN68" s="32">
        <v>0</v>
      </c>
      <c r="HO68" s="32">
        <v>0</v>
      </c>
      <c r="HP68" s="32">
        <v>0</v>
      </c>
      <c r="HQ68" s="32">
        <v>0</v>
      </c>
      <c r="HR68" s="32">
        <v>0</v>
      </c>
      <c r="HS68" s="32">
        <v>0</v>
      </c>
      <c r="HT68" s="32">
        <v>0</v>
      </c>
      <c r="HU68" s="32">
        <v>0</v>
      </c>
      <c r="HV68" s="32">
        <v>0</v>
      </c>
      <c r="HW68" s="32">
        <v>0</v>
      </c>
      <c r="HX68" s="32">
        <v>0</v>
      </c>
      <c r="HY68" s="32">
        <v>0</v>
      </c>
      <c r="HZ68" s="32">
        <v>0</v>
      </c>
      <c r="IA68" s="32">
        <v>0</v>
      </c>
      <c r="IB68" s="32">
        <v>0</v>
      </c>
      <c r="IC68" s="32">
        <v>0</v>
      </c>
      <c r="ID68" s="32">
        <v>0</v>
      </c>
      <c r="IE68" s="32">
        <v>0</v>
      </c>
      <c r="IF68" s="32">
        <v>0</v>
      </c>
      <c r="IG68" s="32">
        <v>0</v>
      </c>
      <c r="IH68" s="32">
        <v>0</v>
      </c>
      <c r="II68" s="32">
        <v>0</v>
      </c>
      <c r="IJ68" s="32">
        <v>0</v>
      </c>
      <c r="IK68" s="32">
        <v>0</v>
      </c>
      <c r="IL68" s="32">
        <v>0</v>
      </c>
      <c r="IM68" s="32">
        <v>0</v>
      </c>
      <c r="IN68" s="46">
        <v>14148424.75815762</v>
      </c>
    </row>
    <row r="69" spans="1:248">
      <c r="A69" s="54">
        <v>1988</v>
      </c>
      <c r="B69" s="46">
        <v>8833415511.1819725</v>
      </c>
      <c r="D69" s="32">
        <v>1602336944.7733178</v>
      </c>
      <c r="E69" s="32">
        <v>0</v>
      </c>
      <c r="F69" s="32">
        <v>0</v>
      </c>
      <c r="G69" s="32">
        <v>0</v>
      </c>
      <c r="H69" s="32">
        <v>0</v>
      </c>
      <c r="I69" s="32">
        <v>0</v>
      </c>
      <c r="J69" s="32"/>
      <c r="K69" s="32">
        <v>0</v>
      </c>
      <c r="L69" s="32">
        <v>0</v>
      </c>
      <c r="M69" s="46">
        <v>1602336944.7733178</v>
      </c>
      <c r="N69" s="32">
        <v>62480076.518692605</v>
      </c>
      <c r="O69" s="32">
        <v>543143640.20627356</v>
      </c>
      <c r="P69" s="32">
        <v>594284226.8587693</v>
      </c>
      <c r="Q69" s="32">
        <v>0</v>
      </c>
      <c r="R69" s="32">
        <v>0</v>
      </c>
      <c r="S69" s="32">
        <v>0</v>
      </c>
      <c r="T69" s="32">
        <v>0</v>
      </c>
      <c r="U69" s="32">
        <v>299498165.12724388</v>
      </c>
      <c r="V69" s="32">
        <v>0</v>
      </c>
      <c r="W69" s="32">
        <v>0</v>
      </c>
      <c r="X69" s="32">
        <v>0</v>
      </c>
      <c r="Y69" s="32">
        <v>0</v>
      </c>
      <c r="Z69" s="32">
        <v>0</v>
      </c>
      <c r="AA69" s="32">
        <v>0</v>
      </c>
      <c r="AB69" s="32">
        <v>0</v>
      </c>
      <c r="AC69" s="32"/>
      <c r="AD69" s="46">
        <v>1499406108.7109795</v>
      </c>
      <c r="AE69" s="32">
        <v>0</v>
      </c>
      <c r="AF69" s="32">
        <v>0</v>
      </c>
      <c r="AG69" s="32">
        <v>0</v>
      </c>
      <c r="AH69" s="32">
        <v>0</v>
      </c>
      <c r="AI69" s="32">
        <v>0</v>
      </c>
      <c r="AJ69" s="32">
        <v>0</v>
      </c>
      <c r="AK69" s="32">
        <v>0</v>
      </c>
      <c r="AL69" s="32">
        <v>0</v>
      </c>
      <c r="AM69" s="32">
        <v>0</v>
      </c>
      <c r="AN69" s="32">
        <v>0</v>
      </c>
      <c r="AO69" s="32">
        <v>2010868512.8633368</v>
      </c>
      <c r="AP69" s="32">
        <v>0</v>
      </c>
      <c r="AQ69" s="32">
        <v>0</v>
      </c>
      <c r="AR69" s="32">
        <v>0</v>
      </c>
      <c r="AS69" s="32">
        <v>0</v>
      </c>
      <c r="AT69" s="32">
        <v>0</v>
      </c>
      <c r="AU69" s="46">
        <v>2010868512.8633368</v>
      </c>
      <c r="AV69" s="32">
        <v>0</v>
      </c>
      <c r="AW69" s="32">
        <v>0</v>
      </c>
      <c r="AX69" s="32">
        <v>266433388.18061092</v>
      </c>
      <c r="AY69" s="32">
        <v>0</v>
      </c>
      <c r="AZ69" s="32">
        <v>12484825.356004722</v>
      </c>
      <c r="BA69" s="32">
        <v>0</v>
      </c>
      <c r="BB69" s="32">
        <v>0</v>
      </c>
      <c r="BC69" s="32">
        <v>0</v>
      </c>
      <c r="BD69" s="32">
        <v>159516123.08020216</v>
      </c>
      <c r="BE69" s="32">
        <v>0</v>
      </c>
      <c r="BF69" s="32">
        <v>0</v>
      </c>
      <c r="BG69" s="32">
        <v>0</v>
      </c>
      <c r="BH69" s="32">
        <v>0</v>
      </c>
      <c r="BI69" s="32"/>
      <c r="BJ69" s="32">
        <v>0</v>
      </c>
      <c r="BK69" s="32">
        <v>0</v>
      </c>
      <c r="BL69" s="46">
        <v>438434336.61681783</v>
      </c>
      <c r="BM69" s="32">
        <v>1835035.6282302241</v>
      </c>
      <c r="BN69" s="32">
        <v>89264403.878589615</v>
      </c>
      <c r="BO69" s="32">
        <v>134390424.09788269</v>
      </c>
      <c r="BP69" s="32">
        <v>0</v>
      </c>
      <c r="BQ69" s="32">
        <v>0</v>
      </c>
      <c r="BR69" s="32">
        <v>0</v>
      </c>
      <c r="BS69" s="32">
        <v>0</v>
      </c>
      <c r="BT69" s="32">
        <v>0</v>
      </c>
      <c r="BU69" s="32">
        <v>0</v>
      </c>
      <c r="BV69" s="32">
        <v>0</v>
      </c>
      <c r="BW69" s="32">
        <v>135844804.94770929</v>
      </c>
      <c r="BX69" s="32">
        <v>689109.71021600405</v>
      </c>
      <c r="BY69" s="32">
        <v>0</v>
      </c>
      <c r="BZ69" s="32">
        <v>0</v>
      </c>
      <c r="CA69" s="32">
        <v>0</v>
      </c>
      <c r="CB69" s="32">
        <v>1811269.9406242981</v>
      </c>
      <c r="CC69" s="32">
        <v>115426.80971866801</v>
      </c>
      <c r="CD69" s="32">
        <v>84029313.144876033</v>
      </c>
      <c r="CE69" s="32">
        <v>0</v>
      </c>
      <c r="CF69" s="32">
        <v>890736.49857393606</v>
      </c>
      <c r="CG69" s="32">
        <v>0</v>
      </c>
      <c r="CH69" s="32">
        <v>121690404.8021566</v>
      </c>
      <c r="CI69" s="32">
        <v>0</v>
      </c>
      <c r="CJ69" s="32">
        <v>78393121.040488809</v>
      </c>
      <c r="CK69" s="32">
        <v>0</v>
      </c>
      <c r="CL69" s="32"/>
      <c r="CM69" s="46">
        <v>648954050.49906623</v>
      </c>
      <c r="CN69" s="32">
        <v>0</v>
      </c>
      <c r="CO69" s="32">
        <v>0</v>
      </c>
      <c r="CP69" s="32">
        <v>0</v>
      </c>
      <c r="CQ69" s="32">
        <v>11563058.998280622</v>
      </c>
      <c r="CR69" s="32">
        <v>0</v>
      </c>
      <c r="CS69" s="32">
        <v>8356489.1205990603</v>
      </c>
      <c r="CT69" s="32">
        <v>0</v>
      </c>
      <c r="CU69" s="32">
        <v>0</v>
      </c>
      <c r="CV69" s="32">
        <v>0</v>
      </c>
      <c r="CW69" s="32">
        <v>0</v>
      </c>
      <c r="CX69" s="32">
        <v>0</v>
      </c>
      <c r="CY69" s="32">
        <v>0</v>
      </c>
      <c r="CZ69" s="32">
        <v>0</v>
      </c>
      <c r="DA69" s="32"/>
      <c r="DB69" s="32">
        <v>0</v>
      </c>
      <c r="DC69" s="46">
        <v>19919548.118879683</v>
      </c>
      <c r="DD69" s="32">
        <v>31315712.744187985</v>
      </c>
      <c r="DE69" s="32">
        <v>25023443.165683914</v>
      </c>
      <c r="DF69" s="32">
        <v>0</v>
      </c>
      <c r="DG69" s="32">
        <v>0</v>
      </c>
      <c r="DH69" s="32">
        <v>0</v>
      </c>
      <c r="DI69" s="46">
        <v>56339155.909871899</v>
      </c>
      <c r="DJ69" s="32">
        <v>339427713.69646573</v>
      </c>
      <c r="DK69" s="32">
        <v>54572715.341829471</v>
      </c>
      <c r="DL69" s="32">
        <v>0</v>
      </c>
      <c r="DM69" s="46">
        <v>394000429.03829521</v>
      </c>
      <c r="DN69" s="32">
        <v>0</v>
      </c>
      <c r="DO69" s="32">
        <v>0</v>
      </c>
      <c r="DP69" s="32">
        <v>0</v>
      </c>
      <c r="DQ69" s="32">
        <v>14713056.965634972</v>
      </c>
      <c r="DR69" s="32">
        <v>0</v>
      </c>
      <c r="DS69" s="32">
        <v>351269067.537992</v>
      </c>
      <c r="DT69" s="32">
        <v>0</v>
      </c>
      <c r="DU69" s="32">
        <v>68858985.405210927</v>
      </c>
      <c r="DV69" s="32">
        <v>0</v>
      </c>
      <c r="DW69" s="32">
        <v>28502290.597859483</v>
      </c>
      <c r="DX69" s="32">
        <v>0</v>
      </c>
      <c r="DY69" s="32">
        <v>0</v>
      </c>
      <c r="DZ69" s="32">
        <v>0</v>
      </c>
      <c r="EA69" s="32">
        <v>0</v>
      </c>
      <c r="EB69" s="32">
        <v>0</v>
      </c>
      <c r="EC69" s="32">
        <v>0</v>
      </c>
      <c r="ED69" s="32">
        <v>0</v>
      </c>
      <c r="EE69" s="32"/>
      <c r="EF69" s="46">
        <v>463343400.50669736</v>
      </c>
      <c r="EG69" s="32">
        <v>0</v>
      </c>
      <c r="EH69" s="32">
        <v>0</v>
      </c>
      <c r="EI69" s="32">
        <v>0</v>
      </c>
      <c r="EJ69" s="32">
        <v>0</v>
      </c>
      <c r="EK69" s="32">
        <v>0</v>
      </c>
      <c r="EL69" s="32">
        <v>0</v>
      </c>
      <c r="EM69" s="32">
        <v>0</v>
      </c>
      <c r="EN69" s="32">
        <v>0</v>
      </c>
      <c r="EO69" s="32">
        <v>0</v>
      </c>
      <c r="EP69" s="32"/>
      <c r="EQ69" s="32">
        <v>218428937.76487193</v>
      </c>
      <c r="ER69" s="32">
        <v>0</v>
      </c>
      <c r="ES69" s="32">
        <v>0</v>
      </c>
      <c r="ET69" s="32">
        <v>0</v>
      </c>
      <c r="EU69" s="32"/>
      <c r="EV69" s="32">
        <v>0</v>
      </c>
      <c r="EW69" s="32">
        <v>0</v>
      </c>
      <c r="EX69" s="32">
        <v>65283879.129342176</v>
      </c>
      <c r="EY69" s="32">
        <v>0</v>
      </c>
      <c r="EZ69" s="32">
        <v>0</v>
      </c>
      <c r="FA69" s="32">
        <v>821075210.11806965</v>
      </c>
      <c r="FB69" s="32">
        <v>0</v>
      </c>
      <c r="FC69" s="32">
        <v>0</v>
      </c>
      <c r="FD69" s="32">
        <v>0</v>
      </c>
      <c r="FE69" s="32">
        <v>6093473.0363220004</v>
      </c>
      <c r="FF69" s="32">
        <v>1060315.097843148</v>
      </c>
      <c r="FG69" s="32">
        <v>0</v>
      </c>
      <c r="FH69" s="32">
        <v>0</v>
      </c>
      <c r="FI69" s="32">
        <v>0</v>
      </c>
      <c r="FJ69" s="32">
        <v>0</v>
      </c>
      <c r="FK69" s="32">
        <v>0</v>
      </c>
      <c r="FL69" s="32">
        <v>0</v>
      </c>
      <c r="FM69" s="32">
        <v>0</v>
      </c>
      <c r="FN69" s="32">
        <v>0</v>
      </c>
      <c r="FO69" s="32">
        <v>22723040.913438223</v>
      </c>
      <c r="FP69" s="32">
        <v>0</v>
      </c>
      <c r="FQ69" s="32">
        <v>0</v>
      </c>
      <c r="FR69" s="32">
        <v>0</v>
      </c>
      <c r="FS69" s="32">
        <v>0</v>
      </c>
      <c r="FT69" s="32">
        <v>0</v>
      </c>
      <c r="FU69" s="32">
        <v>0</v>
      </c>
      <c r="FV69" s="46">
        <v>1134664856.0598874</v>
      </c>
      <c r="FW69" s="32">
        <v>7811083.287098784</v>
      </c>
      <c r="FX69" s="32">
        <v>11425790.154144198</v>
      </c>
      <c r="FY69" s="32">
        <v>0</v>
      </c>
      <c r="FZ69" s="32">
        <v>1977642.4512465601</v>
      </c>
      <c r="GA69" s="32">
        <v>294767.155331544</v>
      </c>
      <c r="GB69" s="32">
        <v>8278485.3012532862</v>
      </c>
      <c r="GC69" s="32">
        <v>0</v>
      </c>
      <c r="GD69" s="32">
        <v>17503992.050602093</v>
      </c>
      <c r="GE69" s="32">
        <v>0</v>
      </c>
      <c r="GF69" s="32">
        <v>0</v>
      </c>
      <c r="GG69" s="32">
        <v>0</v>
      </c>
      <c r="GH69" s="32">
        <v>0</v>
      </c>
      <c r="GI69" s="46">
        <v>47291760.399676464</v>
      </c>
      <c r="GJ69" s="32">
        <v>417175932.22766221</v>
      </c>
      <c r="GK69" s="32">
        <v>0</v>
      </c>
      <c r="GL69" s="32">
        <v>0</v>
      </c>
      <c r="GM69" s="32">
        <v>0</v>
      </c>
      <c r="GN69" s="32">
        <v>0</v>
      </c>
      <c r="GO69" s="32">
        <v>0</v>
      </c>
      <c r="GP69" s="32">
        <v>0</v>
      </c>
      <c r="GQ69" s="32">
        <v>0</v>
      </c>
      <c r="GR69" s="32">
        <v>0</v>
      </c>
      <c r="GS69" s="32">
        <v>0</v>
      </c>
      <c r="GT69" s="32">
        <v>0</v>
      </c>
      <c r="GU69" s="32">
        <v>30161311.324503116</v>
      </c>
      <c r="GV69" s="32">
        <v>0</v>
      </c>
      <c r="GW69" s="32">
        <v>0</v>
      </c>
      <c r="GX69" s="32">
        <v>69955990.854555964</v>
      </c>
      <c r="GY69" s="32">
        <v>0</v>
      </c>
      <c r="GZ69" s="32">
        <v>0</v>
      </c>
      <c r="HA69" s="32">
        <v>0</v>
      </c>
      <c r="HB69" s="32">
        <v>0</v>
      </c>
      <c r="HC69" s="32">
        <v>0</v>
      </c>
      <c r="HD69" s="46">
        <v>517293234.40672129</v>
      </c>
      <c r="HE69" s="32">
        <v>0</v>
      </c>
      <c r="HF69" s="32">
        <v>436599.43812030001</v>
      </c>
      <c r="HG69" s="32">
        <v>0</v>
      </c>
      <c r="HH69" s="32">
        <v>0</v>
      </c>
      <c r="HI69" s="32">
        <v>0</v>
      </c>
      <c r="HJ69" s="32">
        <v>126573.84030543</v>
      </c>
      <c r="HK69" s="32">
        <v>0</v>
      </c>
      <c r="HL69" s="32">
        <v>0</v>
      </c>
      <c r="HM69" s="32">
        <v>0</v>
      </c>
      <c r="HN69" s="32">
        <v>0</v>
      </c>
      <c r="HO69" s="32">
        <v>0</v>
      </c>
      <c r="HP69" s="32">
        <v>0</v>
      </c>
      <c r="HQ69" s="32">
        <v>0</v>
      </c>
      <c r="HR69" s="32">
        <v>0</v>
      </c>
      <c r="HS69" s="32">
        <v>0</v>
      </c>
      <c r="HT69" s="32">
        <v>0</v>
      </c>
      <c r="HU69" s="32">
        <v>0</v>
      </c>
      <c r="HV69" s="32">
        <v>0</v>
      </c>
      <c r="HW69" s="32">
        <v>0</v>
      </c>
      <c r="HX69" s="32">
        <v>0</v>
      </c>
      <c r="HY69" s="32">
        <v>0</v>
      </c>
      <c r="HZ69" s="32">
        <v>0</v>
      </c>
      <c r="IA69" s="32">
        <v>0</v>
      </c>
      <c r="IB69" s="32">
        <v>0</v>
      </c>
      <c r="IC69" s="32">
        <v>0</v>
      </c>
      <c r="ID69" s="32">
        <v>0</v>
      </c>
      <c r="IE69" s="32">
        <v>0</v>
      </c>
      <c r="IF69" s="32">
        <v>0</v>
      </c>
      <c r="IG69" s="32">
        <v>0</v>
      </c>
      <c r="IH69" s="32">
        <v>0</v>
      </c>
      <c r="II69" s="32">
        <v>0</v>
      </c>
      <c r="IJ69" s="32">
        <v>0</v>
      </c>
      <c r="IK69" s="32">
        <v>0</v>
      </c>
      <c r="IL69" s="32">
        <v>0</v>
      </c>
      <c r="IM69" s="32">
        <v>0</v>
      </c>
      <c r="IN69" s="46">
        <v>563173.27842573007</v>
      </c>
    </row>
    <row r="70" spans="1:248">
      <c r="A70" s="54">
        <v>1989</v>
      </c>
      <c r="B70" s="46">
        <v>8847584480.3022327</v>
      </c>
      <c r="D70" s="32">
        <v>1704844210.1799543</v>
      </c>
      <c r="E70" s="32">
        <v>0</v>
      </c>
      <c r="F70" s="32">
        <v>0</v>
      </c>
      <c r="G70" s="32">
        <v>0</v>
      </c>
      <c r="H70" s="32">
        <v>0</v>
      </c>
      <c r="I70" s="32">
        <v>0</v>
      </c>
      <c r="J70" s="32"/>
      <c r="K70" s="32">
        <v>0</v>
      </c>
      <c r="L70" s="32">
        <v>0</v>
      </c>
      <c r="M70" s="46">
        <v>1704844210.1799543</v>
      </c>
      <c r="N70" s="32">
        <v>65584595.007569149</v>
      </c>
      <c r="O70" s="32">
        <v>596283061.23853767</v>
      </c>
      <c r="P70" s="32">
        <v>633627510.69287896</v>
      </c>
      <c r="Q70" s="32">
        <v>0</v>
      </c>
      <c r="R70" s="32">
        <v>0</v>
      </c>
      <c r="S70" s="32">
        <v>0</v>
      </c>
      <c r="T70" s="32">
        <v>0</v>
      </c>
      <c r="U70" s="32">
        <v>314535979.19187468</v>
      </c>
      <c r="V70" s="32">
        <v>0</v>
      </c>
      <c r="W70" s="32">
        <v>0</v>
      </c>
      <c r="X70" s="32">
        <v>0</v>
      </c>
      <c r="Y70" s="32">
        <v>0</v>
      </c>
      <c r="Z70" s="32">
        <v>0</v>
      </c>
      <c r="AA70" s="32">
        <v>0</v>
      </c>
      <c r="AB70" s="32">
        <v>0</v>
      </c>
      <c r="AC70" s="32"/>
      <c r="AD70" s="46">
        <v>1610031146.1308606</v>
      </c>
      <c r="AE70" s="32">
        <v>0</v>
      </c>
      <c r="AF70" s="32">
        <v>0</v>
      </c>
      <c r="AG70" s="32">
        <v>0</v>
      </c>
      <c r="AH70" s="32">
        <v>0</v>
      </c>
      <c r="AI70" s="32">
        <v>0</v>
      </c>
      <c r="AJ70" s="32">
        <v>0</v>
      </c>
      <c r="AK70" s="32">
        <v>0</v>
      </c>
      <c r="AL70" s="32">
        <v>0</v>
      </c>
      <c r="AM70" s="32">
        <v>0</v>
      </c>
      <c r="AN70" s="32">
        <v>0</v>
      </c>
      <c r="AO70" s="32">
        <v>1983819918.7264798</v>
      </c>
      <c r="AP70" s="32">
        <v>0</v>
      </c>
      <c r="AQ70" s="32">
        <v>0</v>
      </c>
      <c r="AR70" s="32">
        <v>0</v>
      </c>
      <c r="AS70" s="32">
        <v>0</v>
      </c>
      <c r="AT70" s="32">
        <v>0</v>
      </c>
      <c r="AU70" s="46">
        <v>1983819918.7264798</v>
      </c>
      <c r="AV70" s="32">
        <v>0</v>
      </c>
      <c r="AW70" s="32">
        <v>0</v>
      </c>
      <c r="AX70" s="32">
        <v>264849648.95487383</v>
      </c>
      <c r="AY70" s="32">
        <v>0</v>
      </c>
      <c r="AZ70" s="32">
        <v>10879131.089160936</v>
      </c>
      <c r="BA70" s="32">
        <v>0</v>
      </c>
      <c r="BB70" s="32">
        <v>0</v>
      </c>
      <c r="BC70" s="32">
        <v>0</v>
      </c>
      <c r="BD70" s="32">
        <v>148424139.44833571</v>
      </c>
      <c r="BE70" s="32">
        <v>0</v>
      </c>
      <c r="BF70" s="32">
        <v>0</v>
      </c>
      <c r="BG70" s="32">
        <v>0</v>
      </c>
      <c r="BH70" s="32">
        <v>0</v>
      </c>
      <c r="BI70" s="32"/>
      <c r="BJ70" s="32">
        <v>0</v>
      </c>
      <c r="BK70" s="32">
        <v>0</v>
      </c>
      <c r="BL70" s="46">
        <v>424152919.49237049</v>
      </c>
      <c r="BM70" s="32">
        <v>1841733.4965916742</v>
      </c>
      <c r="BN70" s="32">
        <v>90606693.520628467</v>
      </c>
      <c r="BO70" s="32">
        <v>137938520.50535622</v>
      </c>
      <c r="BP70" s="32">
        <v>0</v>
      </c>
      <c r="BQ70" s="32">
        <v>0</v>
      </c>
      <c r="BR70" s="32">
        <v>0</v>
      </c>
      <c r="BS70" s="32">
        <v>0</v>
      </c>
      <c r="BT70" s="32">
        <v>0</v>
      </c>
      <c r="BU70" s="32">
        <v>0</v>
      </c>
      <c r="BV70" s="32">
        <v>123230552.64993787</v>
      </c>
      <c r="BW70" s="32">
        <v>0</v>
      </c>
      <c r="BX70" s="32">
        <v>885110.28915031801</v>
      </c>
      <c r="BY70" s="32">
        <v>0</v>
      </c>
      <c r="BZ70" s="32">
        <v>0</v>
      </c>
      <c r="CA70" s="32">
        <v>0</v>
      </c>
      <c r="CB70" s="32">
        <v>1783570.6044527281</v>
      </c>
      <c r="CC70" s="32">
        <v>115411.572861732</v>
      </c>
      <c r="CD70" s="32">
        <v>92207137.420519724</v>
      </c>
      <c r="CE70" s="32">
        <v>0</v>
      </c>
      <c r="CF70" s="32">
        <v>1384066.564281198</v>
      </c>
      <c r="CG70" s="32">
        <v>0</v>
      </c>
      <c r="CH70" s="32">
        <v>22710438.763014074</v>
      </c>
      <c r="CI70" s="32">
        <v>0</v>
      </c>
      <c r="CJ70" s="32">
        <v>18413830.488821462</v>
      </c>
      <c r="CK70" s="32">
        <v>0</v>
      </c>
      <c r="CL70" s="32"/>
      <c r="CM70" s="46">
        <v>491117065.87561542</v>
      </c>
      <c r="CN70" s="32">
        <v>0</v>
      </c>
      <c r="CO70" s="32">
        <v>0</v>
      </c>
      <c r="CP70" s="32">
        <v>0</v>
      </c>
      <c r="CQ70" s="32">
        <v>12029856.617109997</v>
      </c>
      <c r="CR70" s="32">
        <v>0</v>
      </c>
      <c r="CS70" s="32">
        <v>9095860.1428946164</v>
      </c>
      <c r="CT70" s="32">
        <v>0</v>
      </c>
      <c r="CU70" s="32">
        <v>0</v>
      </c>
      <c r="CV70" s="32">
        <v>0</v>
      </c>
      <c r="CW70" s="32">
        <v>0</v>
      </c>
      <c r="CX70" s="32">
        <v>0</v>
      </c>
      <c r="CY70" s="32">
        <v>0</v>
      </c>
      <c r="CZ70" s="32">
        <v>0</v>
      </c>
      <c r="DA70" s="32"/>
      <c r="DB70" s="32">
        <v>0</v>
      </c>
      <c r="DC70" s="46">
        <v>21125716.760004614</v>
      </c>
      <c r="DD70" s="32">
        <v>38562081.290834345</v>
      </c>
      <c r="DE70" s="32">
        <v>27486379.510342076</v>
      </c>
      <c r="DF70" s="32">
        <v>0</v>
      </c>
      <c r="DG70" s="32">
        <v>0</v>
      </c>
      <c r="DH70" s="32">
        <v>0</v>
      </c>
      <c r="DI70" s="46">
        <v>66048460.801176421</v>
      </c>
      <c r="DJ70" s="32">
        <v>347069741.51638347</v>
      </c>
      <c r="DK70" s="32">
        <v>55768289.28843157</v>
      </c>
      <c r="DL70" s="32">
        <v>0</v>
      </c>
      <c r="DM70" s="46">
        <v>402838030.80481505</v>
      </c>
      <c r="DN70" s="32">
        <v>0</v>
      </c>
      <c r="DO70" s="32">
        <v>0</v>
      </c>
      <c r="DP70" s="32">
        <v>0</v>
      </c>
      <c r="DQ70" s="32">
        <v>15674116.63792086</v>
      </c>
      <c r="DR70" s="32">
        <v>0</v>
      </c>
      <c r="DS70" s="32">
        <v>361873878.06409144</v>
      </c>
      <c r="DT70" s="32">
        <v>0</v>
      </c>
      <c r="DU70" s="32">
        <v>76333585.562163562</v>
      </c>
      <c r="DV70" s="32">
        <v>0</v>
      </c>
      <c r="DW70" s="32">
        <v>24078148.561374474</v>
      </c>
      <c r="DX70" s="32">
        <v>0</v>
      </c>
      <c r="DY70" s="32">
        <v>0</v>
      </c>
      <c r="DZ70" s="32">
        <v>0</v>
      </c>
      <c r="EA70" s="32">
        <v>0</v>
      </c>
      <c r="EB70" s="32">
        <v>0</v>
      </c>
      <c r="EC70" s="32">
        <v>0</v>
      </c>
      <c r="ED70" s="32">
        <v>0</v>
      </c>
      <c r="EE70" s="32"/>
      <c r="EF70" s="46">
        <v>477959728.82555038</v>
      </c>
      <c r="EG70" s="32">
        <v>0</v>
      </c>
      <c r="EH70" s="32">
        <v>0</v>
      </c>
      <c r="EI70" s="32">
        <v>0</v>
      </c>
      <c r="EJ70" s="32">
        <v>0</v>
      </c>
      <c r="EK70" s="32">
        <v>0</v>
      </c>
      <c r="EL70" s="32">
        <v>0</v>
      </c>
      <c r="EM70" s="32">
        <v>0</v>
      </c>
      <c r="EN70" s="32">
        <v>0</v>
      </c>
      <c r="EO70" s="32">
        <v>0</v>
      </c>
      <c r="EP70" s="32"/>
      <c r="EQ70" s="32">
        <v>211832040.24512255</v>
      </c>
      <c r="ER70" s="32">
        <v>0</v>
      </c>
      <c r="ES70" s="32">
        <v>0</v>
      </c>
      <c r="ET70" s="32">
        <v>0</v>
      </c>
      <c r="EU70" s="32"/>
      <c r="EV70" s="32">
        <v>0</v>
      </c>
      <c r="EW70" s="32">
        <v>0</v>
      </c>
      <c r="EX70" s="32">
        <v>67921432.393963054</v>
      </c>
      <c r="EY70" s="32">
        <v>0</v>
      </c>
      <c r="EZ70" s="32">
        <v>0</v>
      </c>
      <c r="FA70" s="32">
        <v>747483609.96822822</v>
      </c>
      <c r="FB70" s="32">
        <v>0</v>
      </c>
      <c r="FC70" s="32">
        <v>0</v>
      </c>
      <c r="FD70" s="32">
        <v>0</v>
      </c>
      <c r="FE70" s="32">
        <v>5293538.0471820002</v>
      </c>
      <c r="FF70" s="32">
        <v>1025387.1427935241</v>
      </c>
      <c r="FG70" s="32">
        <v>0</v>
      </c>
      <c r="FH70" s="32">
        <v>0</v>
      </c>
      <c r="FI70" s="32">
        <v>0</v>
      </c>
      <c r="FJ70" s="32">
        <v>0</v>
      </c>
      <c r="FK70" s="32">
        <v>0</v>
      </c>
      <c r="FL70" s="32">
        <v>0</v>
      </c>
      <c r="FM70" s="32">
        <v>0</v>
      </c>
      <c r="FN70" s="32">
        <v>0</v>
      </c>
      <c r="FO70" s="32">
        <v>16025702.032766748</v>
      </c>
      <c r="FP70" s="32">
        <v>0</v>
      </c>
      <c r="FQ70" s="32">
        <v>0</v>
      </c>
      <c r="FR70" s="32">
        <v>0</v>
      </c>
      <c r="FS70" s="32">
        <v>0</v>
      </c>
      <c r="FT70" s="32">
        <v>0</v>
      </c>
      <c r="FU70" s="32">
        <v>0</v>
      </c>
      <c r="FV70" s="46">
        <v>1049581709.8300561</v>
      </c>
      <c r="FW70" s="32">
        <v>7128766.6756000798</v>
      </c>
      <c r="FX70" s="32">
        <v>9453173.3262103628</v>
      </c>
      <c r="FY70" s="32">
        <v>0</v>
      </c>
      <c r="FZ70" s="32">
        <v>2334289.022071356</v>
      </c>
      <c r="GA70" s="32">
        <v>320460.305339874</v>
      </c>
      <c r="GB70" s="32">
        <v>8279854.0789013701</v>
      </c>
      <c r="GC70" s="32">
        <v>0</v>
      </c>
      <c r="GD70" s="32">
        <v>19390924.413556334</v>
      </c>
      <c r="GE70" s="32">
        <v>0</v>
      </c>
      <c r="GF70" s="32">
        <v>0</v>
      </c>
      <c r="GG70" s="32">
        <v>0</v>
      </c>
      <c r="GH70" s="32">
        <v>0</v>
      </c>
      <c r="GI70" s="46">
        <v>46907467.821679376</v>
      </c>
      <c r="GJ70" s="32">
        <v>395530502.78416562</v>
      </c>
      <c r="GK70" s="32">
        <v>0</v>
      </c>
      <c r="GL70" s="32">
        <v>0</v>
      </c>
      <c r="GM70" s="32">
        <v>0</v>
      </c>
      <c r="GN70" s="32">
        <v>0</v>
      </c>
      <c r="GO70" s="32">
        <v>0</v>
      </c>
      <c r="GP70" s="32">
        <v>0</v>
      </c>
      <c r="GQ70" s="32">
        <v>0</v>
      </c>
      <c r="GR70" s="32">
        <v>0</v>
      </c>
      <c r="GS70" s="32">
        <v>0</v>
      </c>
      <c r="GT70" s="32">
        <v>0</v>
      </c>
      <c r="GU70" s="32">
        <v>151512263.07914913</v>
      </c>
      <c r="GV70" s="32">
        <v>0</v>
      </c>
      <c r="GW70" s="32">
        <v>0</v>
      </c>
      <c r="GX70" s="32">
        <v>21989471.324421048</v>
      </c>
      <c r="GY70" s="32">
        <v>0</v>
      </c>
      <c r="GZ70" s="32">
        <v>0</v>
      </c>
      <c r="HA70" s="32">
        <v>0</v>
      </c>
      <c r="HB70" s="32">
        <v>0</v>
      </c>
      <c r="HC70" s="32">
        <v>0</v>
      </c>
      <c r="HD70" s="46">
        <v>569032237.1877358</v>
      </c>
      <c r="HE70" s="32">
        <v>0</v>
      </c>
      <c r="HF70" s="32">
        <v>0</v>
      </c>
      <c r="HG70" s="32">
        <v>0</v>
      </c>
      <c r="HH70" s="32">
        <v>0</v>
      </c>
      <c r="HI70" s="32">
        <v>0</v>
      </c>
      <c r="HJ70" s="32">
        <v>125867.86593406201</v>
      </c>
      <c r="HK70" s="32">
        <v>0</v>
      </c>
      <c r="HL70" s="32">
        <v>0</v>
      </c>
      <c r="HM70" s="32">
        <v>0</v>
      </c>
      <c r="HN70" s="32">
        <v>0</v>
      </c>
      <c r="HO70" s="32">
        <v>0</v>
      </c>
      <c r="HP70" s="32">
        <v>0</v>
      </c>
      <c r="HQ70" s="32">
        <v>0</v>
      </c>
      <c r="HR70" s="32">
        <v>0</v>
      </c>
      <c r="HS70" s="32">
        <v>0</v>
      </c>
      <c r="HT70" s="32">
        <v>0</v>
      </c>
      <c r="HU70" s="32">
        <v>0</v>
      </c>
      <c r="HV70" s="32">
        <v>0</v>
      </c>
      <c r="HW70" s="32">
        <v>0</v>
      </c>
      <c r="HX70" s="32">
        <v>0</v>
      </c>
      <c r="HY70" s="32">
        <v>0</v>
      </c>
      <c r="HZ70" s="32">
        <v>0</v>
      </c>
      <c r="IA70" s="32">
        <v>0</v>
      </c>
      <c r="IB70" s="32">
        <v>0</v>
      </c>
      <c r="IC70" s="32">
        <v>0</v>
      </c>
      <c r="ID70" s="32">
        <v>0</v>
      </c>
      <c r="IE70" s="32">
        <v>0</v>
      </c>
      <c r="IF70" s="32">
        <v>0</v>
      </c>
      <c r="IG70" s="32">
        <v>0</v>
      </c>
      <c r="IH70" s="32">
        <v>0</v>
      </c>
      <c r="II70" s="32">
        <v>0</v>
      </c>
      <c r="IJ70" s="32">
        <v>0</v>
      </c>
      <c r="IK70" s="32">
        <v>0</v>
      </c>
      <c r="IL70" s="32">
        <v>0</v>
      </c>
      <c r="IM70" s="32">
        <v>0</v>
      </c>
      <c r="IN70" s="46">
        <v>125867.86593406201</v>
      </c>
    </row>
    <row r="71" spans="1:248">
      <c r="A71" s="54">
        <v>1990</v>
      </c>
      <c r="B71" s="46">
        <v>9235149495.8397999</v>
      </c>
      <c r="D71" s="32">
        <v>1868280662.2733622</v>
      </c>
      <c r="E71" s="32">
        <v>0</v>
      </c>
      <c r="F71" s="32">
        <v>0</v>
      </c>
      <c r="G71" s="32">
        <v>0</v>
      </c>
      <c r="H71" s="32">
        <v>0</v>
      </c>
      <c r="I71" s="32">
        <v>0</v>
      </c>
      <c r="J71" s="32"/>
      <c r="K71" s="32">
        <v>0</v>
      </c>
      <c r="L71" s="32">
        <v>0</v>
      </c>
      <c r="M71" s="46">
        <v>1868280662.2733622</v>
      </c>
      <c r="N71" s="32">
        <v>95297936.389463469</v>
      </c>
      <c r="O71" s="32">
        <v>615870923.29772997</v>
      </c>
      <c r="P71" s="32">
        <v>659993765.36295176</v>
      </c>
      <c r="Q71" s="32">
        <v>0</v>
      </c>
      <c r="R71" s="32">
        <v>0</v>
      </c>
      <c r="S71" s="32">
        <v>0</v>
      </c>
      <c r="T71" s="32">
        <v>0</v>
      </c>
      <c r="U71" s="32">
        <v>368993350.25696057</v>
      </c>
      <c r="V71" s="32">
        <v>0</v>
      </c>
      <c r="W71" s="32">
        <v>0</v>
      </c>
      <c r="X71" s="32">
        <v>0</v>
      </c>
      <c r="Y71" s="32">
        <v>0</v>
      </c>
      <c r="Z71" s="32">
        <v>0</v>
      </c>
      <c r="AA71" s="32">
        <v>0</v>
      </c>
      <c r="AB71" s="32">
        <v>0</v>
      </c>
      <c r="AC71" s="32"/>
      <c r="AD71" s="46">
        <v>1740155975.3071058</v>
      </c>
      <c r="AE71" s="32">
        <v>0</v>
      </c>
      <c r="AF71" s="32">
        <v>0</v>
      </c>
      <c r="AG71" s="32">
        <v>0</v>
      </c>
      <c r="AH71" s="32">
        <v>0</v>
      </c>
      <c r="AI71" s="32">
        <v>0</v>
      </c>
      <c r="AJ71" s="32">
        <v>0</v>
      </c>
      <c r="AK71" s="32">
        <v>0</v>
      </c>
      <c r="AL71" s="32">
        <v>0</v>
      </c>
      <c r="AM71" s="32">
        <v>0</v>
      </c>
      <c r="AN71" s="32">
        <v>0</v>
      </c>
      <c r="AO71" s="32">
        <v>1934964047.9820142</v>
      </c>
      <c r="AP71" s="32">
        <v>0</v>
      </c>
      <c r="AQ71" s="32">
        <v>0</v>
      </c>
      <c r="AR71" s="32">
        <v>0</v>
      </c>
      <c r="AS71" s="32">
        <v>0</v>
      </c>
      <c r="AT71" s="32">
        <v>0</v>
      </c>
      <c r="AU71" s="46">
        <v>1934964047.9820142</v>
      </c>
      <c r="AV71" s="32">
        <v>0</v>
      </c>
      <c r="AW71" s="32">
        <v>0</v>
      </c>
      <c r="AX71" s="32">
        <v>283095241.68783647</v>
      </c>
      <c r="AY71" s="32">
        <v>0</v>
      </c>
      <c r="AZ71" s="32">
        <v>12088627.713788304</v>
      </c>
      <c r="BA71" s="32">
        <v>0</v>
      </c>
      <c r="BB71" s="32">
        <v>0</v>
      </c>
      <c r="BC71" s="32">
        <v>0</v>
      </c>
      <c r="BD71" s="32">
        <v>160868961.70619303</v>
      </c>
      <c r="BE71" s="32">
        <v>0</v>
      </c>
      <c r="BF71" s="32">
        <v>0</v>
      </c>
      <c r="BG71" s="32">
        <v>0</v>
      </c>
      <c r="BH71" s="32">
        <v>0</v>
      </c>
      <c r="BI71" s="32"/>
      <c r="BJ71" s="32">
        <v>0</v>
      </c>
      <c r="BK71" s="32">
        <v>0</v>
      </c>
      <c r="BL71" s="46">
        <v>456052831.10781783</v>
      </c>
      <c r="BM71" s="32">
        <v>2080681.6962762601</v>
      </c>
      <c r="BN71" s="32">
        <v>28770725.924929466</v>
      </c>
      <c r="BO71" s="32">
        <v>150198166.7013942</v>
      </c>
      <c r="BP71" s="32">
        <v>0</v>
      </c>
      <c r="BQ71" s="32">
        <v>0</v>
      </c>
      <c r="BR71" s="32">
        <v>0</v>
      </c>
      <c r="BS71" s="32">
        <v>0</v>
      </c>
      <c r="BT71" s="32">
        <v>0</v>
      </c>
      <c r="BU71" s="32">
        <v>0</v>
      </c>
      <c r="BV71" s="32">
        <v>147781198.68437386</v>
      </c>
      <c r="BW71" s="32">
        <v>0</v>
      </c>
      <c r="BX71" s="32">
        <v>1007224.809325812</v>
      </c>
      <c r="BY71" s="32">
        <v>0</v>
      </c>
      <c r="BZ71" s="32">
        <v>0</v>
      </c>
      <c r="CA71" s="32">
        <v>0</v>
      </c>
      <c r="CB71" s="32">
        <v>2112991.4514090479</v>
      </c>
      <c r="CC71" s="32">
        <v>150359.843720604</v>
      </c>
      <c r="CD71" s="32">
        <v>97750361.842311949</v>
      </c>
      <c r="CE71" s="32">
        <v>0</v>
      </c>
      <c r="CF71" s="32">
        <v>2532378.32014398</v>
      </c>
      <c r="CG71" s="32">
        <v>0</v>
      </c>
      <c r="CH71" s="32">
        <v>6275793.4572039424</v>
      </c>
      <c r="CI71" s="32">
        <v>0</v>
      </c>
      <c r="CJ71" s="32">
        <v>56247390.669236764</v>
      </c>
      <c r="CK71" s="32">
        <v>0</v>
      </c>
      <c r="CL71" s="32"/>
      <c r="CM71" s="46">
        <v>494907273.40032589</v>
      </c>
      <c r="CN71" s="32">
        <v>0</v>
      </c>
      <c r="CO71" s="32">
        <v>0</v>
      </c>
      <c r="CP71" s="32">
        <v>0</v>
      </c>
      <c r="CQ71" s="32">
        <v>14480867.58173958</v>
      </c>
      <c r="CR71" s="32">
        <v>0</v>
      </c>
      <c r="CS71" s="32">
        <v>10695656.476366092</v>
      </c>
      <c r="CT71" s="32">
        <v>0</v>
      </c>
      <c r="CU71" s="32">
        <v>0</v>
      </c>
      <c r="CV71" s="32">
        <v>0</v>
      </c>
      <c r="CW71" s="32">
        <v>0</v>
      </c>
      <c r="CX71" s="32">
        <v>0</v>
      </c>
      <c r="CY71" s="32">
        <v>0</v>
      </c>
      <c r="CZ71" s="32">
        <v>0</v>
      </c>
      <c r="DA71" s="32"/>
      <c r="DB71" s="32">
        <v>0</v>
      </c>
      <c r="DC71" s="46">
        <v>25176524.05810567</v>
      </c>
      <c r="DD71" s="32">
        <v>46651559.730486944</v>
      </c>
      <c r="DE71" s="32">
        <v>29343497.153486796</v>
      </c>
      <c r="DF71" s="32">
        <v>0</v>
      </c>
      <c r="DG71" s="32">
        <v>0</v>
      </c>
      <c r="DH71" s="32">
        <v>0</v>
      </c>
      <c r="DI71" s="46">
        <v>75995056.883973747</v>
      </c>
      <c r="DJ71" s="32">
        <v>382807607.88722628</v>
      </c>
      <c r="DK71" s="32">
        <v>58544692.221095979</v>
      </c>
      <c r="DL71" s="32">
        <v>0</v>
      </c>
      <c r="DM71" s="46">
        <v>441352300.10832226</v>
      </c>
      <c r="DN71" s="32">
        <v>0</v>
      </c>
      <c r="DO71" s="32">
        <v>0</v>
      </c>
      <c r="DP71" s="32">
        <v>0</v>
      </c>
      <c r="DQ71" s="32">
        <v>18767463.971187163</v>
      </c>
      <c r="DR71" s="32">
        <v>0</v>
      </c>
      <c r="DS71" s="32">
        <v>388354683.42460912</v>
      </c>
      <c r="DT71" s="32">
        <v>0</v>
      </c>
      <c r="DU71" s="32">
        <v>90004648.480682835</v>
      </c>
      <c r="DV71" s="32">
        <v>0</v>
      </c>
      <c r="DW71" s="32">
        <v>32488069.530033853</v>
      </c>
      <c r="DX71" s="32">
        <v>0</v>
      </c>
      <c r="DY71" s="32">
        <v>0</v>
      </c>
      <c r="DZ71" s="32">
        <v>0</v>
      </c>
      <c r="EA71" s="32">
        <v>0</v>
      </c>
      <c r="EB71" s="32">
        <v>0</v>
      </c>
      <c r="EC71" s="32">
        <v>0</v>
      </c>
      <c r="ED71" s="32">
        <v>0</v>
      </c>
      <c r="EE71" s="32"/>
      <c r="EF71" s="46">
        <v>529614865.40651298</v>
      </c>
      <c r="EG71" s="32">
        <v>0</v>
      </c>
      <c r="EH71" s="32">
        <v>0</v>
      </c>
      <c r="EI71" s="32">
        <v>0</v>
      </c>
      <c r="EJ71" s="32">
        <v>0</v>
      </c>
      <c r="EK71" s="32">
        <v>0</v>
      </c>
      <c r="EL71" s="32">
        <v>0</v>
      </c>
      <c r="EM71" s="32">
        <v>0</v>
      </c>
      <c r="EN71" s="32">
        <v>0</v>
      </c>
      <c r="EO71" s="32">
        <v>0</v>
      </c>
      <c r="EP71" s="32"/>
      <c r="EQ71" s="32">
        <v>223814068.36831045</v>
      </c>
      <c r="ER71" s="32">
        <v>0</v>
      </c>
      <c r="ES71" s="32">
        <v>0</v>
      </c>
      <c r="ET71" s="32">
        <v>0</v>
      </c>
      <c r="EU71" s="32"/>
      <c r="EV71" s="32">
        <v>0</v>
      </c>
      <c r="EW71" s="32">
        <v>0</v>
      </c>
      <c r="EX71" s="32">
        <v>69127405.495423973</v>
      </c>
      <c r="EY71" s="32">
        <v>0</v>
      </c>
      <c r="EZ71" s="32">
        <v>0</v>
      </c>
      <c r="FA71" s="32">
        <v>744954333.61820877</v>
      </c>
      <c r="FB71" s="32">
        <v>0</v>
      </c>
      <c r="FC71" s="32">
        <v>0</v>
      </c>
      <c r="FD71" s="32">
        <v>0</v>
      </c>
      <c r="FE71" s="32">
        <v>12026959.074816</v>
      </c>
      <c r="FF71" s="32">
        <v>1233384.207088782</v>
      </c>
      <c r="FG71" s="32">
        <v>0</v>
      </c>
      <c r="FH71" s="32">
        <v>0</v>
      </c>
      <c r="FI71" s="32">
        <v>0</v>
      </c>
      <c r="FJ71" s="32">
        <v>0</v>
      </c>
      <c r="FK71" s="32">
        <v>0</v>
      </c>
      <c r="FL71" s="32">
        <v>0</v>
      </c>
      <c r="FM71" s="32">
        <v>0</v>
      </c>
      <c r="FN71" s="32">
        <v>0</v>
      </c>
      <c r="FO71" s="32">
        <v>25592614.686790116</v>
      </c>
      <c r="FP71" s="32">
        <v>0</v>
      </c>
      <c r="FQ71" s="32">
        <v>0</v>
      </c>
      <c r="FR71" s="32">
        <v>0</v>
      </c>
      <c r="FS71" s="32">
        <v>0</v>
      </c>
      <c r="FT71" s="32">
        <v>0</v>
      </c>
      <c r="FU71" s="32">
        <v>0</v>
      </c>
      <c r="FV71" s="46">
        <v>1076748765.4506381</v>
      </c>
      <c r="FW71" s="32">
        <v>8198279.7560802605</v>
      </c>
      <c r="FX71" s="32">
        <v>10587227.193195282</v>
      </c>
      <c r="FY71" s="32">
        <v>0</v>
      </c>
      <c r="FZ71" s="32">
        <v>2284268.9602266243</v>
      </c>
      <c r="GA71" s="32">
        <v>343448.91324206401</v>
      </c>
      <c r="GB71" s="32">
        <v>15377402.974115742</v>
      </c>
      <c r="GC71" s="32">
        <v>0</v>
      </c>
      <c r="GD71" s="32">
        <v>25797015.852848478</v>
      </c>
      <c r="GE71" s="32">
        <v>0</v>
      </c>
      <c r="GF71" s="32">
        <v>0</v>
      </c>
      <c r="GG71" s="32">
        <v>0</v>
      </c>
      <c r="GH71" s="32">
        <v>0</v>
      </c>
      <c r="GI71" s="46">
        <v>62587643.64970845</v>
      </c>
      <c r="GJ71" s="32">
        <v>462048309.56849396</v>
      </c>
      <c r="GK71" s="32">
        <v>0</v>
      </c>
      <c r="GL71" s="32">
        <v>0</v>
      </c>
      <c r="GM71" s="32">
        <v>0</v>
      </c>
      <c r="GN71" s="32">
        <v>0</v>
      </c>
      <c r="GO71" s="32">
        <v>0</v>
      </c>
      <c r="GP71" s="32">
        <v>0</v>
      </c>
      <c r="GQ71" s="32">
        <v>0</v>
      </c>
      <c r="GR71" s="32">
        <v>0</v>
      </c>
      <c r="GS71" s="32">
        <v>0</v>
      </c>
      <c r="GT71" s="32">
        <v>0</v>
      </c>
      <c r="GU71" s="32">
        <v>49421791.736092277</v>
      </c>
      <c r="GV71" s="32">
        <v>0</v>
      </c>
      <c r="GW71" s="32">
        <v>0</v>
      </c>
      <c r="GX71" s="32">
        <v>17685385.562687095</v>
      </c>
      <c r="GY71" s="32">
        <v>0</v>
      </c>
      <c r="GZ71" s="32">
        <v>0</v>
      </c>
      <c r="HA71" s="32">
        <v>0</v>
      </c>
      <c r="HB71" s="32">
        <v>0</v>
      </c>
      <c r="HC71" s="32">
        <v>0</v>
      </c>
      <c r="HD71" s="46">
        <v>529155486.86727333</v>
      </c>
      <c r="HE71" s="32">
        <v>0</v>
      </c>
      <c r="HF71" s="32">
        <v>0</v>
      </c>
      <c r="HG71" s="32">
        <v>0</v>
      </c>
      <c r="HH71" s="32">
        <v>0</v>
      </c>
      <c r="HI71" s="32">
        <v>0</v>
      </c>
      <c r="HJ71" s="32">
        <v>157936.37083202999</v>
      </c>
      <c r="HK71" s="32">
        <v>0</v>
      </c>
      <c r="HL71" s="32">
        <v>0</v>
      </c>
      <c r="HM71" s="32">
        <v>0</v>
      </c>
      <c r="HN71" s="32">
        <v>0</v>
      </c>
      <c r="HO71" s="32">
        <v>0</v>
      </c>
      <c r="HP71" s="32">
        <v>0</v>
      </c>
      <c r="HQ71" s="32">
        <v>0</v>
      </c>
      <c r="HR71" s="32">
        <v>0</v>
      </c>
      <c r="HS71" s="32">
        <v>0</v>
      </c>
      <c r="HT71" s="32">
        <v>0</v>
      </c>
      <c r="HU71" s="32">
        <v>0</v>
      </c>
      <c r="HV71" s="32">
        <v>0</v>
      </c>
      <c r="HW71" s="32">
        <v>0</v>
      </c>
      <c r="HX71" s="32">
        <v>0</v>
      </c>
      <c r="HY71" s="32">
        <v>0</v>
      </c>
      <c r="HZ71" s="32">
        <v>0</v>
      </c>
      <c r="IA71" s="32">
        <v>0</v>
      </c>
      <c r="IB71" s="32">
        <v>0</v>
      </c>
      <c r="IC71" s="32">
        <v>0</v>
      </c>
      <c r="ID71" s="32">
        <v>0</v>
      </c>
      <c r="IE71" s="32">
        <v>0</v>
      </c>
      <c r="IF71" s="32">
        <v>0</v>
      </c>
      <c r="IG71" s="32">
        <v>0</v>
      </c>
      <c r="IH71" s="32">
        <v>0</v>
      </c>
      <c r="II71" s="32">
        <v>0</v>
      </c>
      <c r="IJ71" s="32">
        <v>0</v>
      </c>
      <c r="IK71" s="32">
        <v>0</v>
      </c>
      <c r="IL71" s="32">
        <v>0</v>
      </c>
      <c r="IM71" s="32">
        <v>0</v>
      </c>
      <c r="IN71" s="46">
        <v>157936.37083202999</v>
      </c>
    </row>
    <row r="72" spans="1:248">
      <c r="A72" s="54">
        <v>1991</v>
      </c>
      <c r="B72" s="46">
        <v>10229066313.692593</v>
      </c>
      <c r="D72" s="32">
        <v>2016749246.3636422</v>
      </c>
      <c r="E72" s="32">
        <v>0</v>
      </c>
      <c r="F72" s="32">
        <v>0</v>
      </c>
      <c r="G72" s="32">
        <v>0</v>
      </c>
      <c r="H72" s="32">
        <v>0</v>
      </c>
      <c r="I72" s="32">
        <v>0</v>
      </c>
      <c r="J72" s="32"/>
      <c r="K72" s="32">
        <v>0</v>
      </c>
      <c r="L72" s="32">
        <v>0</v>
      </c>
      <c r="M72" s="46">
        <v>2016749246.3636422</v>
      </c>
      <c r="N72" s="32">
        <v>101669570.94653293</v>
      </c>
      <c r="O72" s="32">
        <v>628678107.21750116</v>
      </c>
      <c r="P72" s="32">
        <v>683992655.60375941</v>
      </c>
      <c r="Q72" s="32">
        <v>0</v>
      </c>
      <c r="R72" s="32">
        <v>0</v>
      </c>
      <c r="S72" s="32">
        <v>0</v>
      </c>
      <c r="T72" s="32">
        <v>0</v>
      </c>
      <c r="U72" s="32">
        <v>376165502.61294782</v>
      </c>
      <c r="V72" s="32">
        <v>0</v>
      </c>
      <c r="W72" s="32">
        <v>0</v>
      </c>
      <c r="X72" s="32">
        <v>0</v>
      </c>
      <c r="Y72" s="32">
        <v>0</v>
      </c>
      <c r="Z72" s="32">
        <v>0</v>
      </c>
      <c r="AA72" s="32">
        <v>0</v>
      </c>
      <c r="AB72" s="32">
        <v>0</v>
      </c>
      <c r="AC72" s="32"/>
      <c r="AD72" s="46">
        <v>1790505836.3807416</v>
      </c>
      <c r="AE72" s="32">
        <v>0</v>
      </c>
      <c r="AF72" s="32">
        <v>0</v>
      </c>
      <c r="AG72" s="32">
        <v>0</v>
      </c>
      <c r="AH72" s="32">
        <v>0</v>
      </c>
      <c r="AI72" s="32">
        <v>0</v>
      </c>
      <c r="AJ72" s="32">
        <v>0</v>
      </c>
      <c r="AK72" s="32">
        <v>0</v>
      </c>
      <c r="AL72" s="32">
        <v>0</v>
      </c>
      <c r="AM72" s="32">
        <v>0</v>
      </c>
      <c r="AN72" s="32">
        <v>0</v>
      </c>
      <c r="AO72" s="32">
        <v>2246310480.6746192</v>
      </c>
      <c r="AP72" s="32">
        <v>0</v>
      </c>
      <c r="AQ72" s="32">
        <v>0</v>
      </c>
      <c r="AR72" s="32">
        <v>0</v>
      </c>
      <c r="AS72" s="32">
        <v>0</v>
      </c>
      <c r="AT72" s="32">
        <v>0</v>
      </c>
      <c r="AU72" s="46">
        <v>2246310480.6746192</v>
      </c>
      <c r="AV72" s="32">
        <v>0</v>
      </c>
      <c r="AW72" s="32">
        <v>0</v>
      </c>
      <c r="AX72" s="32">
        <v>312134080.42636406</v>
      </c>
      <c r="AY72" s="32">
        <v>0</v>
      </c>
      <c r="AZ72" s="32">
        <v>10463552.164921926</v>
      </c>
      <c r="BA72" s="32">
        <v>0</v>
      </c>
      <c r="BB72" s="32">
        <v>0</v>
      </c>
      <c r="BC72" s="32">
        <v>0</v>
      </c>
      <c r="BD72" s="32">
        <v>183320300.25648659</v>
      </c>
      <c r="BE72" s="32">
        <v>0</v>
      </c>
      <c r="BF72" s="32">
        <v>0</v>
      </c>
      <c r="BG72" s="32">
        <v>0</v>
      </c>
      <c r="BH72" s="32">
        <v>0</v>
      </c>
      <c r="BI72" s="32"/>
      <c r="BJ72" s="32">
        <v>0</v>
      </c>
      <c r="BK72" s="32">
        <v>0</v>
      </c>
      <c r="BL72" s="46">
        <v>505917932.8477726</v>
      </c>
      <c r="BM72" s="32">
        <v>2254066.9703033161</v>
      </c>
      <c r="BN72" s="32">
        <v>39707536.136021629</v>
      </c>
      <c r="BO72" s="32">
        <v>161873724.49338561</v>
      </c>
      <c r="BP72" s="32">
        <v>0</v>
      </c>
      <c r="BQ72" s="32">
        <v>0</v>
      </c>
      <c r="BR72" s="32">
        <v>0</v>
      </c>
      <c r="BS72" s="32">
        <v>0</v>
      </c>
      <c r="BT72" s="32">
        <v>0</v>
      </c>
      <c r="BU72" s="32">
        <v>0</v>
      </c>
      <c r="BV72" s="32">
        <v>137138233.79876861</v>
      </c>
      <c r="BW72" s="32">
        <v>0</v>
      </c>
      <c r="BX72" s="32">
        <v>1065338.1816797161</v>
      </c>
      <c r="BY72" s="32">
        <v>0</v>
      </c>
      <c r="BZ72" s="32">
        <v>0</v>
      </c>
      <c r="CA72" s="32">
        <v>0</v>
      </c>
      <c r="CB72" s="32">
        <v>2404651.5576637262</v>
      </c>
      <c r="CC72" s="32">
        <v>181529.37405934802</v>
      </c>
      <c r="CD72" s="32">
        <v>101304429.82796632</v>
      </c>
      <c r="CE72" s="32">
        <v>0</v>
      </c>
      <c r="CF72" s="32">
        <v>3512335.504244742</v>
      </c>
      <c r="CG72" s="32">
        <v>0</v>
      </c>
      <c r="CH72" s="32">
        <v>0</v>
      </c>
      <c r="CI72" s="32">
        <v>0</v>
      </c>
      <c r="CJ72" s="32">
        <v>242034696.78092149</v>
      </c>
      <c r="CK72" s="32">
        <v>0</v>
      </c>
      <c r="CL72" s="32"/>
      <c r="CM72" s="46">
        <v>691476542.62501454</v>
      </c>
      <c r="CN72" s="32">
        <v>0</v>
      </c>
      <c r="CO72" s="32">
        <v>0</v>
      </c>
      <c r="CP72" s="32">
        <v>0</v>
      </c>
      <c r="CQ72" s="32">
        <v>15244453.778920675</v>
      </c>
      <c r="CR72" s="32">
        <v>0</v>
      </c>
      <c r="CS72" s="32">
        <v>12063692.59741254</v>
      </c>
      <c r="CT72" s="32">
        <v>0</v>
      </c>
      <c r="CU72" s="32">
        <v>0</v>
      </c>
      <c r="CV72" s="32">
        <v>0</v>
      </c>
      <c r="CW72" s="32">
        <v>0</v>
      </c>
      <c r="CX72" s="32">
        <v>0</v>
      </c>
      <c r="CY72" s="32">
        <v>0</v>
      </c>
      <c r="CZ72" s="32">
        <v>0</v>
      </c>
      <c r="DA72" s="32"/>
      <c r="DB72" s="32">
        <v>0</v>
      </c>
      <c r="DC72" s="46">
        <v>27308146.376333214</v>
      </c>
      <c r="DD72" s="32">
        <v>46206964.751689479</v>
      </c>
      <c r="DE72" s="32">
        <v>31531245.703976173</v>
      </c>
      <c r="DF72" s="32">
        <v>0</v>
      </c>
      <c r="DG72" s="32">
        <v>0</v>
      </c>
      <c r="DH72" s="32">
        <v>0</v>
      </c>
      <c r="DI72" s="46">
        <v>77738210.455665648</v>
      </c>
      <c r="DJ72" s="32">
        <v>421343938.88983881</v>
      </c>
      <c r="DK72" s="32">
        <v>65337018.937644556</v>
      </c>
      <c r="DL72" s="32">
        <v>0</v>
      </c>
      <c r="DM72" s="46">
        <v>486680957.82748336</v>
      </c>
      <c r="DN72" s="32">
        <v>0</v>
      </c>
      <c r="DO72" s="32">
        <v>0</v>
      </c>
      <c r="DP72" s="32">
        <v>0</v>
      </c>
      <c r="DQ72" s="32">
        <v>19592308.681941368</v>
      </c>
      <c r="DR72" s="32">
        <v>0</v>
      </c>
      <c r="DS72" s="32">
        <v>411592090.15449286</v>
      </c>
      <c r="DT72" s="32">
        <v>0</v>
      </c>
      <c r="DU72" s="32">
        <v>105535834.51237747</v>
      </c>
      <c r="DV72" s="32">
        <v>0</v>
      </c>
      <c r="DW72" s="32">
        <v>22750548.519160014</v>
      </c>
      <c r="DX72" s="32">
        <v>0</v>
      </c>
      <c r="DY72" s="32">
        <v>0</v>
      </c>
      <c r="DZ72" s="32">
        <v>0</v>
      </c>
      <c r="EA72" s="32">
        <v>0</v>
      </c>
      <c r="EB72" s="32">
        <v>0</v>
      </c>
      <c r="EC72" s="32">
        <v>0</v>
      </c>
      <c r="ED72" s="32">
        <v>0</v>
      </c>
      <c r="EE72" s="32"/>
      <c r="EF72" s="46">
        <v>559470781.86797178</v>
      </c>
      <c r="EG72" s="32">
        <v>0</v>
      </c>
      <c r="EH72" s="32">
        <v>0</v>
      </c>
      <c r="EI72" s="32">
        <v>0</v>
      </c>
      <c r="EJ72" s="32">
        <v>0</v>
      </c>
      <c r="EK72" s="32">
        <v>0</v>
      </c>
      <c r="EL72" s="32">
        <v>0</v>
      </c>
      <c r="EM72" s="32">
        <v>0</v>
      </c>
      <c r="EN72" s="32">
        <v>0</v>
      </c>
      <c r="EO72" s="32">
        <v>0</v>
      </c>
      <c r="EP72" s="32"/>
      <c r="EQ72" s="32">
        <v>0</v>
      </c>
      <c r="ER72" s="32">
        <v>292694739.6301555</v>
      </c>
      <c r="ES72" s="32">
        <v>0</v>
      </c>
      <c r="ET72" s="32">
        <v>0</v>
      </c>
      <c r="EU72" s="32"/>
      <c r="EV72" s="32">
        <v>0</v>
      </c>
      <c r="EW72" s="32">
        <v>0</v>
      </c>
      <c r="EX72" s="32">
        <v>0</v>
      </c>
      <c r="EY72" s="32">
        <v>0</v>
      </c>
      <c r="EZ72" s="32">
        <v>0</v>
      </c>
      <c r="FA72" s="32">
        <v>777797909.49427342</v>
      </c>
      <c r="FB72" s="32">
        <v>0</v>
      </c>
      <c r="FC72" s="32">
        <v>0</v>
      </c>
      <c r="FD72" s="32">
        <v>0</v>
      </c>
      <c r="FE72" s="32">
        <v>12331696.213536</v>
      </c>
      <c r="FF72" s="32">
        <v>1273678.075256034</v>
      </c>
      <c r="FG72" s="32">
        <v>0</v>
      </c>
      <c r="FH72" s="32">
        <v>0</v>
      </c>
      <c r="FI72" s="32">
        <v>0</v>
      </c>
      <c r="FJ72" s="32">
        <v>0</v>
      </c>
      <c r="FK72" s="32">
        <v>0</v>
      </c>
      <c r="FL72" s="32">
        <v>0</v>
      </c>
      <c r="FM72" s="32">
        <v>0</v>
      </c>
      <c r="FN72" s="32">
        <v>0</v>
      </c>
      <c r="FO72" s="32">
        <v>30926647.220755693</v>
      </c>
      <c r="FP72" s="32">
        <v>0</v>
      </c>
      <c r="FQ72" s="32">
        <v>0</v>
      </c>
      <c r="FR72" s="32">
        <v>0</v>
      </c>
      <c r="FS72" s="32">
        <v>0</v>
      </c>
      <c r="FT72" s="32">
        <v>0</v>
      </c>
      <c r="FU72" s="32">
        <v>0</v>
      </c>
      <c r="FV72" s="46">
        <v>1115024670.6339767</v>
      </c>
      <c r="FW72" s="32">
        <v>7728128.7589868885</v>
      </c>
      <c r="FX72" s="32">
        <v>23637025.046482261</v>
      </c>
      <c r="FY72" s="32">
        <v>0</v>
      </c>
      <c r="FZ72" s="32">
        <v>2754200.292632502</v>
      </c>
      <c r="GA72" s="32">
        <v>560745.53922059399</v>
      </c>
      <c r="GB72" s="32">
        <v>16590096.799223514</v>
      </c>
      <c r="GC72" s="32">
        <v>0</v>
      </c>
      <c r="GD72" s="32">
        <v>27504091.086792096</v>
      </c>
      <c r="GE72" s="32">
        <v>0</v>
      </c>
      <c r="GF72" s="32">
        <v>0</v>
      </c>
      <c r="GG72" s="32">
        <v>0</v>
      </c>
      <c r="GH72" s="32">
        <v>0</v>
      </c>
      <c r="GI72" s="46">
        <v>78774287.523337856</v>
      </c>
      <c r="GJ72" s="32">
        <v>567406318.53278565</v>
      </c>
      <c r="GK72" s="32">
        <v>0</v>
      </c>
      <c r="GL72" s="32">
        <v>0</v>
      </c>
      <c r="GM72" s="32">
        <v>0</v>
      </c>
      <c r="GN72" s="32">
        <v>0</v>
      </c>
      <c r="GO72" s="32">
        <v>0</v>
      </c>
      <c r="GP72" s="32">
        <v>0</v>
      </c>
      <c r="GQ72" s="32">
        <v>0</v>
      </c>
      <c r="GR72" s="32">
        <v>0</v>
      </c>
      <c r="GS72" s="32">
        <v>0</v>
      </c>
      <c r="GT72" s="32">
        <v>0</v>
      </c>
      <c r="GU72" s="32">
        <v>46485316.733148634</v>
      </c>
      <c r="GV72" s="32">
        <v>0</v>
      </c>
      <c r="GW72" s="32">
        <v>0</v>
      </c>
      <c r="GX72" s="32">
        <v>19050494.937463753</v>
      </c>
      <c r="GY72" s="32">
        <v>0</v>
      </c>
      <c r="GZ72" s="32">
        <v>0</v>
      </c>
      <c r="HA72" s="32">
        <v>0</v>
      </c>
      <c r="HB72" s="32">
        <v>0</v>
      </c>
      <c r="HC72" s="32">
        <v>0</v>
      </c>
      <c r="HD72" s="46">
        <v>632942130.20339799</v>
      </c>
      <c r="HE72" s="32">
        <v>0</v>
      </c>
      <c r="HF72" s="32">
        <v>0</v>
      </c>
      <c r="HG72" s="32">
        <v>0</v>
      </c>
      <c r="HH72" s="32">
        <v>0</v>
      </c>
      <c r="HI72" s="32">
        <v>0</v>
      </c>
      <c r="HJ72" s="32">
        <v>167089.91263633201</v>
      </c>
      <c r="HK72" s="32">
        <v>0</v>
      </c>
      <c r="HL72" s="32">
        <v>0</v>
      </c>
      <c r="HM72" s="32">
        <v>0</v>
      </c>
      <c r="HN72" s="32">
        <v>0</v>
      </c>
      <c r="HO72" s="32">
        <v>0</v>
      </c>
      <c r="HP72" s="32">
        <v>0</v>
      </c>
      <c r="HQ72" s="32">
        <v>0</v>
      </c>
      <c r="HR72" s="32">
        <v>0</v>
      </c>
      <c r="HS72" s="32">
        <v>0</v>
      </c>
      <c r="HT72" s="32">
        <v>0</v>
      </c>
      <c r="HU72" s="32">
        <v>0</v>
      </c>
      <c r="HV72" s="32">
        <v>0</v>
      </c>
      <c r="HW72" s="32">
        <v>0</v>
      </c>
      <c r="HX72" s="32">
        <v>0</v>
      </c>
      <c r="HY72" s="32">
        <v>0</v>
      </c>
      <c r="HZ72" s="32">
        <v>0</v>
      </c>
      <c r="IA72" s="32">
        <v>0</v>
      </c>
      <c r="IB72" s="32">
        <v>0</v>
      </c>
      <c r="IC72" s="32">
        <v>0</v>
      </c>
      <c r="ID72" s="32">
        <v>0</v>
      </c>
      <c r="IE72" s="32">
        <v>0</v>
      </c>
      <c r="IF72" s="32">
        <v>0</v>
      </c>
      <c r="IG72" s="32">
        <v>0</v>
      </c>
      <c r="IH72" s="32">
        <v>0</v>
      </c>
      <c r="II72" s="32">
        <v>0</v>
      </c>
      <c r="IJ72" s="32">
        <v>0</v>
      </c>
      <c r="IK72" s="32">
        <v>0</v>
      </c>
      <c r="IL72" s="32">
        <v>0</v>
      </c>
      <c r="IM72" s="32">
        <v>0</v>
      </c>
      <c r="IN72" s="46">
        <v>167089.91263633201</v>
      </c>
    </row>
    <row r="73" spans="1:248">
      <c r="A73" s="54">
        <v>1992</v>
      </c>
      <c r="B73" s="46">
        <v>11204444333.434927</v>
      </c>
      <c r="D73" s="32">
        <v>2293279021.6281123</v>
      </c>
      <c r="E73" s="32">
        <v>0</v>
      </c>
      <c r="F73" s="32">
        <v>0</v>
      </c>
      <c r="G73" s="32">
        <v>0</v>
      </c>
      <c r="H73" s="32">
        <v>0</v>
      </c>
      <c r="I73" s="32">
        <v>0</v>
      </c>
      <c r="J73" s="32"/>
      <c r="K73" s="32">
        <v>0</v>
      </c>
      <c r="L73" s="32">
        <v>0</v>
      </c>
      <c r="M73" s="46">
        <v>2293279021.6281123</v>
      </c>
      <c r="N73" s="32">
        <v>106543722.12498</v>
      </c>
      <c r="O73" s="32">
        <v>719381535.73360205</v>
      </c>
      <c r="P73" s="32">
        <v>756859124.84385002</v>
      </c>
      <c r="Q73" s="32">
        <v>0</v>
      </c>
      <c r="R73" s="32">
        <v>0</v>
      </c>
      <c r="S73" s="32">
        <v>0</v>
      </c>
      <c r="T73" s="32">
        <v>0</v>
      </c>
      <c r="U73" s="32">
        <v>443755681.927908</v>
      </c>
      <c r="V73" s="32">
        <v>0</v>
      </c>
      <c r="W73" s="32">
        <v>0</v>
      </c>
      <c r="X73" s="32">
        <v>0</v>
      </c>
      <c r="Y73" s="32">
        <v>0</v>
      </c>
      <c r="Z73" s="32">
        <v>0</v>
      </c>
      <c r="AA73" s="32">
        <v>0</v>
      </c>
      <c r="AB73" s="32">
        <v>0</v>
      </c>
      <c r="AC73" s="32"/>
      <c r="AD73" s="46">
        <v>2026540064.6303401</v>
      </c>
      <c r="AE73" s="32">
        <v>0</v>
      </c>
      <c r="AF73" s="32">
        <v>0</v>
      </c>
      <c r="AG73" s="32">
        <v>0</v>
      </c>
      <c r="AH73" s="32">
        <v>0</v>
      </c>
      <c r="AI73" s="32">
        <v>0</v>
      </c>
      <c r="AJ73" s="32">
        <v>0</v>
      </c>
      <c r="AK73" s="32">
        <v>0</v>
      </c>
      <c r="AL73" s="32">
        <v>0</v>
      </c>
      <c r="AM73" s="32">
        <v>0</v>
      </c>
      <c r="AN73" s="32">
        <v>0</v>
      </c>
      <c r="AO73" s="32">
        <v>2546933327.7320943</v>
      </c>
      <c r="AP73" s="32">
        <v>0</v>
      </c>
      <c r="AQ73" s="32">
        <v>0</v>
      </c>
      <c r="AR73" s="32">
        <v>0</v>
      </c>
      <c r="AS73" s="32">
        <v>0</v>
      </c>
      <c r="AT73" s="32">
        <v>0</v>
      </c>
      <c r="AU73" s="46">
        <v>2546933327.7320943</v>
      </c>
      <c r="AV73" s="32">
        <v>0</v>
      </c>
      <c r="AW73" s="32">
        <v>0</v>
      </c>
      <c r="AX73" s="32">
        <v>328836767.44044</v>
      </c>
      <c r="AY73" s="32">
        <v>0</v>
      </c>
      <c r="AZ73" s="32">
        <v>9286864.3024920002</v>
      </c>
      <c r="BA73" s="32">
        <v>0</v>
      </c>
      <c r="BB73" s="32">
        <v>0</v>
      </c>
      <c r="BC73" s="32">
        <v>0</v>
      </c>
      <c r="BD73" s="32">
        <v>195629815.41553801</v>
      </c>
      <c r="BE73" s="32">
        <v>0</v>
      </c>
      <c r="BF73" s="32">
        <v>0</v>
      </c>
      <c r="BG73" s="32">
        <v>0</v>
      </c>
      <c r="BH73" s="32">
        <v>0</v>
      </c>
      <c r="BI73" s="32"/>
      <c r="BJ73" s="32">
        <v>0</v>
      </c>
      <c r="BK73" s="32">
        <v>0</v>
      </c>
      <c r="BL73" s="46">
        <v>533753447.15847003</v>
      </c>
      <c r="BM73" s="32">
        <v>2448055.0143840001</v>
      </c>
      <c r="BN73" s="32">
        <v>28797659.60904</v>
      </c>
      <c r="BO73" s="32">
        <v>178343601.22164601</v>
      </c>
      <c r="BP73" s="32">
        <v>0</v>
      </c>
      <c r="BQ73" s="32">
        <v>0</v>
      </c>
      <c r="BR73" s="32">
        <v>0</v>
      </c>
      <c r="BS73" s="32">
        <v>0</v>
      </c>
      <c r="BT73" s="32">
        <v>0</v>
      </c>
      <c r="BU73" s="32">
        <v>0</v>
      </c>
      <c r="BV73" s="32">
        <v>141584683.86354601</v>
      </c>
      <c r="BW73" s="32">
        <v>0</v>
      </c>
      <c r="BX73" s="32">
        <v>1180856.4125399999</v>
      </c>
      <c r="BY73" s="32">
        <v>0</v>
      </c>
      <c r="BZ73" s="32">
        <v>0</v>
      </c>
      <c r="CA73" s="32">
        <v>0</v>
      </c>
      <c r="CB73" s="32">
        <v>2491226.109036</v>
      </c>
      <c r="CC73" s="32">
        <v>182842.28323200002</v>
      </c>
      <c r="CD73" s="32">
        <v>105845366.18208</v>
      </c>
      <c r="CE73" s="32">
        <v>0</v>
      </c>
      <c r="CF73" s="32">
        <v>3380042.763636</v>
      </c>
      <c r="CG73" s="32">
        <v>0</v>
      </c>
      <c r="CH73" s="32">
        <v>0</v>
      </c>
      <c r="CI73" s="32">
        <v>0</v>
      </c>
      <c r="CJ73" s="32">
        <v>176861816.88462001</v>
      </c>
      <c r="CK73" s="32">
        <v>0</v>
      </c>
      <c r="CL73" s="32"/>
      <c r="CM73" s="46">
        <v>641116150.34376001</v>
      </c>
      <c r="CN73" s="32">
        <v>0</v>
      </c>
      <c r="CO73" s="32">
        <v>0</v>
      </c>
      <c r="CP73" s="32">
        <v>0</v>
      </c>
      <c r="CQ73" s="32">
        <v>15866647.022688001</v>
      </c>
      <c r="CR73" s="32">
        <v>0</v>
      </c>
      <c r="CS73" s="32">
        <v>13471921.007580001</v>
      </c>
      <c r="CT73" s="32">
        <v>0</v>
      </c>
      <c r="CU73" s="32">
        <v>0</v>
      </c>
      <c r="CV73" s="32">
        <v>0</v>
      </c>
      <c r="CW73" s="32">
        <v>0</v>
      </c>
      <c r="CX73" s="32">
        <v>0</v>
      </c>
      <c r="CY73" s="32">
        <v>0</v>
      </c>
      <c r="CZ73" s="32">
        <v>0</v>
      </c>
      <c r="DA73" s="32"/>
      <c r="DB73" s="32">
        <v>0</v>
      </c>
      <c r="DC73" s="46">
        <v>29338568.030268002</v>
      </c>
      <c r="DD73" s="32">
        <v>47761197.803970002</v>
      </c>
      <c r="DE73" s="32">
        <v>34328638.676808</v>
      </c>
      <c r="DF73" s="32">
        <v>0</v>
      </c>
      <c r="DG73" s="32">
        <v>0</v>
      </c>
      <c r="DH73" s="32">
        <v>0</v>
      </c>
      <c r="DI73" s="46">
        <v>82089836.480778009</v>
      </c>
      <c r="DJ73" s="32">
        <v>435908700.60586804</v>
      </c>
      <c r="DK73" s="32">
        <v>66113991.983382002</v>
      </c>
      <c r="DL73" s="32">
        <v>0</v>
      </c>
      <c r="DM73" s="46">
        <v>502022692.58925003</v>
      </c>
      <c r="DN73" s="32">
        <v>0</v>
      </c>
      <c r="DO73" s="32">
        <v>0</v>
      </c>
      <c r="DP73" s="32">
        <v>0</v>
      </c>
      <c r="DQ73" s="32">
        <v>22075666.224107999</v>
      </c>
      <c r="DR73" s="32">
        <v>0</v>
      </c>
      <c r="DS73" s="32">
        <v>446546566.22335202</v>
      </c>
      <c r="DT73" s="32">
        <v>0</v>
      </c>
      <c r="DU73" s="32">
        <v>114206591.42571001</v>
      </c>
      <c r="DV73" s="32">
        <v>0</v>
      </c>
      <c r="DW73" s="32">
        <v>24764971.473312002</v>
      </c>
      <c r="DX73" s="32">
        <v>0</v>
      </c>
      <c r="DY73" s="32">
        <v>0</v>
      </c>
      <c r="DZ73" s="32">
        <v>0</v>
      </c>
      <c r="EA73" s="32">
        <v>0</v>
      </c>
      <c r="EB73" s="32">
        <v>0</v>
      </c>
      <c r="EC73" s="32">
        <v>0</v>
      </c>
      <c r="ED73" s="32">
        <v>0</v>
      </c>
      <c r="EE73" s="32"/>
      <c r="EF73" s="46">
        <v>607593795.34648204</v>
      </c>
      <c r="EG73" s="32">
        <v>0</v>
      </c>
      <c r="EH73" s="32">
        <v>0</v>
      </c>
      <c r="EI73" s="32">
        <v>0</v>
      </c>
      <c r="EJ73" s="32">
        <v>0</v>
      </c>
      <c r="EK73" s="32">
        <v>0</v>
      </c>
      <c r="EL73" s="32">
        <v>0</v>
      </c>
      <c r="EM73" s="32">
        <v>0</v>
      </c>
      <c r="EN73" s="32">
        <v>0</v>
      </c>
      <c r="EO73" s="32">
        <v>0</v>
      </c>
      <c r="EP73" s="32"/>
      <c r="EQ73" s="32">
        <v>0</v>
      </c>
      <c r="ER73" s="32">
        <v>298377020.687298</v>
      </c>
      <c r="ES73" s="32">
        <v>0</v>
      </c>
      <c r="ET73" s="32">
        <v>0</v>
      </c>
      <c r="EU73" s="32"/>
      <c r="EV73" s="32">
        <v>0</v>
      </c>
      <c r="EW73" s="32">
        <v>0</v>
      </c>
      <c r="EX73" s="32">
        <v>0</v>
      </c>
      <c r="EY73" s="32">
        <v>0</v>
      </c>
      <c r="EZ73" s="32">
        <v>0</v>
      </c>
      <c r="FA73" s="32">
        <v>803764519.18324804</v>
      </c>
      <c r="FB73" s="32">
        <v>0</v>
      </c>
      <c r="FC73" s="32">
        <v>0</v>
      </c>
      <c r="FD73" s="32">
        <v>0</v>
      </c>
      <c r="FE73" s="32">
        <v>12641512.304568</v>
      </c>
      <c r="FF73" s="32">
        <v>1328146.0295880002</v>
      </c>
      <c r="FG73" s="32">
        <v>0</v>
      </c>
      <c r="FH73" s="32">
        <v>0</v>
      </c>
      <c r="FI73" s="32">
        <v>0</v>
      </c>
      <c r="FJ73" s="32">
        <v>0</v>
      </c>
      <c r="FK73" s="32">
        <v>0</v>
      </c>
      <c r="FL73" s="32">
        <v>0</v>
      </c>
      <c r="FM73" s="32">
        <v>0</v>
      </c>
      <c r="FN73" s="32">
        <v>0</v>
      </c>
      <c r="FO73" s="32">
        <v>26486736.307080001</v>
      </c>
      <c r="FP73" s="32">
        <v>0</v>
      </c>
      <c r="FQ73" s="32">
        <v>0</v>
      </c>
      <c r="FR73" s="32">
        <v>0</v>
      </c>
      <c r="FS73" s="32">
        <v>0</v>
      </c>
      <c r="FT73" s="32">
        <v>0</v>
      </c>
      <c r="FU73" s="32">
        <v>0</v>
      </c>
      <c r="FV73" s="46">
        <v>1142597934.5117822</v>
      </c>
      <c r="FW73" s="32">
        <v>9055771.9722959995</v>
      </c>
      <c r="FX73" s="32">
        <v>15051475.176612001</v>
      </c>
      <c r="FY73" s="32">
        <v>0</v>
      </c>
      <c r="FZ73" s="32">
        <v>3425753.3344439999</v>
      </c>
      <c r="GA73" s="32">
        <v>567572.920866</v>
      </c>
      <c r="GB73" s="32">
        <v>19165426.549332</v>
      </c>
      <c r="GC73" s="32">
        <v>0</v>
      </c>
      <c r="GD73" s="32">
        <v>29934075.188850001</v>
      </c>
      <c r="GE73" s="32">
        <v>0</v>
      </c>
      <c r="GF73" s="32">
        <v>0</v>
      </c>
      <c r="GG73" s="32">
        <v>0</v>
      </c>
      <c r="GH73" s="32">
        <v>0</v>
      </c>
      <c r="GI73" s="46">
        <v>77200075.142399997</v>
      </c>
      <c r="GJ73" s="32">
        <v>647397544.61562598</v>
      </c>
      <c r="GK73" s="32">
        <v>0</v>
      </c>
      <c r="GL73" s="32">
        <v>0</v>
      </c>
      <c r="GM73" s="32">
        <v>0</v>
      </c>
      <c r="GN73" s="32">
        <v>0</v>
      </c>
      <c r="GO73" s="32">
        <v>0</v>
      </c>
      <c r="GP73" s="32">
        <v>0</v>
      </c>
      <c r="GQ73" s="32">
        <v>0</v>
      </c>
      <c r="GR73" s="32">
        <v>0</v>
      </c>
      <c r="GS73" s="32">
        <v>0</v>
      </c>
      <c r="GT73" s="32">
        <v>0</v>
      </c>
      <c r="GU73" s="32">
        <v>50894911.380474001</v>
      </c>
      <c r="GV73" s="32">
        <v>0</v>
      </c>
      <c r="GW73" s="32">
        <v>0</v>
      </c>
      <c r="GX73" s="32">
        <v>23496503.133390002</v>
      </c>
      <c r="GY73" s="32">
        <v>0</v>
      </c>
      <c r="GZ73" s="32">
        <v>0</v>
      </c>
      <c r="HA73" s="32">
        <v>0</v>
      </c>
      <c r="HB73" s="32">
        <v>0</v>
      </c>
      <c r="HC73" s="32">
        <v>0</v>
      </c>
      <c r="HD73" s="46">
        <v>721788959.1294899</v>
      </c>
      <c r="HE73" s="32">
        <v>0</v>
      </c>
      <c r="HF73" s="32">
        <v>0</v>
      </c>
      <c r="HG73" s="32">
        <v>0</v>
      </c>
      <c r="HH73" s="32">
        <v>0</v>
      </c>
      <c r="HI73" s="32">
        <v>0</v>
      </c>
      <c r="HJ73" s="32">
        <v>190460.71170000001</v>
      </c>
      <c r="HK73" s="32">
        <v>0</v>
      </c>
      <c r="HL73" s="32">
        <v>0</v>
      </c>
      <c r="HM73" s="32">
        <v>0</v>
      </c>
      <c r="HN73" s="32">
        <v>0</v>
      </c>
      <c r="HO73" s="32">
        <v>0</v>
      </c>
      <c r="HP73" s="32">
        <v>0</v>
      </c>
      <c r="HQ73" s="32">
        <v>0</v>
      </c>
      <c r="HR73" s="32">
        <v>0</v>
      </c>
      <c r="HS73" s="32">
        <v>0</v>
      </c>
      <c r="HT73" s="32">
        <v>0</v>
      </c>
      <c r="HU73" s="32">
        <v>0</v>
      </c>
      <c r="HV73" s="32">
        <v>0</v>
      </c>
      <c r="HW73" s="32">
        <v>0</v>
      </c>
      <c r="HX73" s="32">
        <v>0</v>
      </c>
      <c r="HY73" s="32">
        <v>0</v>
      </c>
      <c r="HZ73" s="32">
        <v>0</v>
      </c>
      <c r="IA73" s="32">
        <v>0</v>
      </c>
      <c r="IB73" s="32">
        <v>0</v>
      </c>
      <c r="IC73" s="32">
        <v>0</v>
      </c>
      <c r="ID73" s="32">
        <v>0</v>
      </c>
      <c r="IE73" s="32">
        <v>0</v>
      </c>
      <c r="IF73" s="32">
        <v>0</v>
      </c>
      <c r="IG73" s="32">
        <v>0</v>
      </c>
      <c r="IH73" s="32">
        <v>0</v>
      </c>
      <c r="II73" s="32">
        <v>0</v>
      </c>
      <c r="IJ73" s="32">
        <v>0</v>
      </c>
      <c r="IK73" s="32">
        <v>0</v>
      </c>
      <c r="IL73" s="32">
        <v>0</v>
      </c>
      <c r="IM73" s="32">
        <v>0</v>
      </c>
      <c r="IN73" s="46">
        <v>190460.71170000001</v>
      </c>
    </row>
    <row r="74" spans="1:248">
      <c r="A74" s="54">
        <v>1993</v>
      </c>
      <c r="B74" s="46">
        <v>12227473572.617605</v>
      </c>
      <c r="D74" s="32">
        <v>2609521257.0728703</v>
      </c>
      <c r="E74" s="32">
        <v>0</v>
      </c>
      <c r="F74" s="32">
        <v>0</v>
      </c>
      <c r="G74" s="32">
        <v>0</v>
      </c>
      <c r="H74" s="32">
        <v>0</v>
      </c>
      <c r="I74" s="32">
        <v>0</v>
      </c>
      <c r="J74" s="32"/>
      <c r="K74" s="32">
        <v>0</v>
      </c>
      <c r="L74" s="32">
        <v>0</v>
      </c>
      <c r="M74" s="46">
        <v>2609521257.0728703</v>
      </c>
      <c r="N74" s="32">
        <v>111556648.056924</v>
      </c>
      <c r="O74" s="32">
        <v>784378158.20834398</v>
      </c>
      <c r="P74" s="32">
        <v>883737702.28799999</v>
      </c>
      <c r="Q74" s="32">
        <v>0</v>
      </c>
      <c r="R74" s="32">
        <v>0</v>
      </c>
      <c r="S74" s="32">
        <v>0</v>
      </c>
      <c r="T74" s="32">
        <v>0</v>
      </c>
      <c r="U74" s="32">
        <v>498582972.135948</v>
      </c>
      <c r="V74" s="32">
        <v>0</v>
      </c>
      <c r="W74" s="32">
        <v>0</v>
      </c>
      <c r="X74" s="32">
        <v>0</v>
      </c>
      <c r="Y74" s="32">
        <v>0</v>
      </c>
      <c r="Z74" s="32">
        <v>0</v>
      </c>
      <c r="AA74" s="32">
        <v>0</v>
      </c>
      <c r="AB74" s="32">
        <v>0</v>
      </c>
      <c r="AC74" s="32"/>
      <c r="AD74" s="46">
        <v>2278255480.6892161</v>
      </c>
      <c r="AE74" s="32">
        <v>0</v>
      </c>
      <c r="AF74" s="32">
        <v>0</v>
      </c>
      <c r="AG74" s="32">
        <v>0</v>
      </c>
      <c r="AH74" s="32">
        <v>0</v>
      </c>
      <c r="AI74" s="32">
        <v>0</v>
      </c>
      <c r="AJ74" s="32">
        <v>0</v>
      </c>
      <c r="AK74" s="32">
        <v>0</v>
      </c>
      <c r="AL74" s="32">
        <v>0</v>
      </c>
      <c r="AM74" s="32">
        <v>0</v>
      </c>
      <c r="AN74" s="32">
        <v>0</v>
      </c>
      <c r="AO74" s="32">
        <v>2665008811.08147</v>
      </c>
      <c r="AP74" s="32">
        <v>0</v>
      </c>
      <c r="AQ74" s="32">
        <v>0</v>
      </c>
      <c r="AR74" s="32">
        <v>0</v>
      </c>
      <c r="AS74" s="32">
        <v>0</v>
      </c>
      <c r="AT74" s="32">
        <v>0</v>
      </c>
      <c r="AU74" s="46">
        <v>2665008811.08147</v>
      </c>
      <c r="AV74" s="32">
        <v>0</v>
      </c>
      <c r="AW74" s="32">
        <v>497440207.86574805</v>
      </c>
      <c r="AX74" s="32">
        <v>0</v>
      </c>
      <c r="AY74" s="32">
        <v>0</v>
      </c>
      <c r="AZ74" s="32">
        <v>0</v>
      </c>
      <c r="BA74" s="32">
        <v>0</v>
      </c>
      <c r="BB74" s="32">
        <v>0</v>
      </c>
      <c r="BC74" s="32">
        <v>126606853.49545801</v>
      </c>
      <c r="BD74" s="32">
        <v>0</v>
      </c>
      <c r="BE74" s="32">
        <v>0</v>
      </c>
      <c r="BF74" s="32">
        <v>0</v>
      </c>
      <c r="BG74" s="32">
        <v>0</v>
      </c>
      <c r="BH74" s="32">
        <v>0</v>
      </c>
      <c r="BI74" s="32"/>
      <c r="BJ74" s="32">
        <v>0</v>
      </c>
      <c r="BK74" s="32">
        <v>0</v>
      </c>
      <c r="BL74" s="46">
        <v>624047061.36120605</v>
      </c>
      <c r="BM74" s="32">
        <v>2691844.72536</v>
      </c>
      <c r="BN74" s="32">
        <v>26993361.800202001</v>
      </c>
      <c r="BO74" s="32">
        <v>187584754.95333001</v>
      </c>
      <c r="BP74" s="32">
        <v>0</v>
      </c>
      <c r="BQ74" s="32">
        <v>0</v>
      </c>
      <c r="BR74" s="32">
        <v>0</v>
      </c>
      <c r="BS74" s="32">
        <v>0</v>
      </c>
      <c r="BT74" s="32">
        <v>0</v>
      </c>
      <c r="BU74" s="32">
        <v>0</v>
      </c>
      <c r="BV74" s="32">
        <v>147805130.70766801</v>
      </c>
      <c r="BW74" s="32">
        <v>0</v>
      </c>
      <c r="BX74" s="32">
        <v>1250692.0068300001</v>
      </c>
      <c r="BY74" s="32">
        <v>0</v>
      </c>
      <c r="BZ74" s="32">
        <v>0</v>
      </c>
      <c r="CA74" s="32">
        <v>0</v>
      </c>
      <c r="CB74" s="32">
        <v>2642324.940318</v>
      </c>
      <c r="CC74" s="32">
        <v>189190.97362200002</v>
      </c>
      <c r="CD74" s="32">
        <v>121399657.63758001</v>
      </c>
      <c r="CE74" s="32">
        <v>0</v>
      </c>
      <c r="CF74" s="32">
        <v>3264496.5985380001</v>
      </c>
      <c r="CG74" s="32">
        <v>0</v>
      </c>
      <c r="CH74" s="32">
        <v>0</v>
      </c>
      <c r="CI74" s="32">
        <v>0</v>
      </c>
      <c r="CJ74" s="32">
        <v>40544006.568618</v>
      </c>
      <c r="CK74" s="32">
        <v>0</v>
      </c>
      <c r="CL74" s="32"/>
      <c r="CM74" s="46">
        <v>534365460.91206598</v>
      </c>
      <c r="CN74" s="32">
        <v>0</v>
      </c>
      <c r="CO74" s="32">
        <v>0</v>
      </c>
      <c r="CP74" s="32">
        <v>0</v>
      </c>
      <c r="CQ74" s="32">
        <v>16637378.036034001</v>
      </c>
      <c r="CR74" s="32">
        <v>0</v>
      </c>
      <c r="CS74" s="32">
        <v>14219796.735522</v>
      </c>
      <c r="CT74" s="32">
        <v>0</v>
      </c>
      <c r="CU74" s="32">
        <v>0</v>
      </c>
      <c r="CV74" s="32">
        <v>0</v>
      </c>
      <c r="CW74" s="32">
        <v>0</v>
      </c>
      <c r="CX74" s="32">
        <v>0</v>
      </c>
      <c r="CY74" s="32">
        <v>0</v>
      </c>
      <c r="CZ74" s="32">
        <v>0</v>
      </c>
      <c r="DA74" s="32"/>
      <c r="DB74" s="32">
        <v>0</v>
      </c>
      <c r="DC74" s="46">
        <v>30857174.771556001</v>
      </c>
      <c r="DD74" s="32">
        <v>51273293.327718005</v>
      </c>
      <c r="DE74" s="32">
        <v>54062907.885084003</v>
      </c>
      <c r="DF74" s="32">
        <v>0</v>
      </c>
      <c r="DG74" s="32">
        <v>0</v>
      </c>
      <c r="DH74" s="32">
        <v>0</v>
      </c>
      <c r="DI74" s="46">
        <v>105336201.21280201</v>
      </c>
      <c r="DJ74" s="32">
        <v>447682981.80316204</v>
      </c>
      <c r="DK74" s="32">
        <v>67254216.777426004</v>
      </c>
      <c r="DL74" s="32">
        <v>0</v>
      </c>
      <c r="DM74" s="46">
        <v>514937198.58058804</v>
      </c>
      <c r="DN74" s="32">
        <v>0</v>
      </c>
      <c r="DO74" s="32">
        <v>0</v>
      </c>
      <c r="DP74" s="32">
        <v>0</v>
      </c>
      <c r="DQ74" s="32">
        <v>22649587.835363999</v>
      </c>
      <c r="DR74" s="32">
        <v>0</v>
      </c>
      <c r="DS74" s="32">
        <v>493462118.46737403</v>
      </c>
      <c r="DT74" s="32">
        <v>0</v>
      </c>
      <c r="DU74" s="32">
        <v>122490362.64658201</v>
      </c>
      <c r="DV74" s="32">
        <v>0</v>
      </c>
      <c r="DW74" s="32">
        <v>25203031.110222001</v>
      </c>
      <c r="DX74" s="32">
        <v>7431776.9705340005</v>
      </c>
      <c r="DY74" s="32">
        <v>0</v>
      </c>
      <c r="DZ74" s="32">
        <v>0</v>
      </c>
      <c r="EA74" s="32">
        <v>0</v>
      </c>
      <c r="EB74" s="32">
        <v>0</v>
      </c>
      <c r="EC74" s="32">
        <v>0</v>
      </c>
      <c r="ED74" s="32">
        <v>0</v>
      </c>
      <c r="EE74" s="32"/>
      <c r="EF74" s="46">
        <v>671236877.03007603</v>
      </c>
      <c r="EG74" s="32">
        <v>0</v>
      </c>
      <c r="EH74" s="32">
        <v>0</v>
      </c>
      <c r="EI74" s="32">
        <v>0</v>
      </c>
      <c r="EJ74" s="32">
        <v>0</v>
      </c>
      <c r="EK74" s="32">
        <v>0</v>
      </c>
      <c r="EL74" s="32">
        <v>0</v>
      </c>
      <c r="EM74" s="32">
        <v>0</v>
      </c>
      <c r="EN74" s="32">
        <v>0</v>
      </c>
      <c r="EO74" s="32">
        <v>0</v>
      </c>
      <c r="EP74" s="32"/>
      <c r="EQ74" s="32">
        <v>0</v>
      </c>
      <c r="ER74" s="32">
        <v>0</v>
      </c>
      <c r="ES74" s="32">
        <v>208540512.192642</v>
      </c>
      <c r="ET74" s="32">
        <v>0</v>
      </c>
      <c r="EU74" s="32"/>
      <c r="EV74" s="32">
        <v>0</v>
      </c>
      <c r="EW74" s="32">
        <v>0</v>
      </c>
      <c r="EX74" s="32">
        <v>0</v>
      </c>
      <c r="EY74" s="32">
        <v>0</v>
      </c>
      <c r="EZ74" s="32">
        <v>0</v>
      </c>
      <c r="FA74" s="32">
        <v>1006555657.358706</v>
      </c>
      <c r="FB74" s="32">
        <v>0</v>
      </c>
      <c r="FC74" s="32">
        <v>0</v>
      </c>
      <c r="FD74" s="32">
        <v>0</v>
      </c>
      <c r="FE74" s="32">
        <v>14601987.897</v>
      </c>
      <c r="FF74" s="32">
        <v>1464008.0039340002</v>
      </c>
      <c r="FG74" s="32">
        <v>0</v>
      </c>
      <c r="FH74" s="32">
        <v>0</v>
      </c>
      <c r="FI74" s="32">
        <v>0</v>
      </c>
      <c r="FJ74" s="32">
        <v>0</v>
      </c>
      <c r="FK74" s="32">
        <v>0</v>
      </c>
      <c r="FL74" s="32">
        <v>0</v>
      </c>
      <c r="FM74" s="32">
        <v>0</v>
      </c>
      <c r="FN74" s="32">
        <v>0</v>
      </c>
      <c r="FO74" s="32">
        <v>0</v>
      </c>
      <c r="FP74" s="32">
        <v>127455038.531562</v>
      </c>
      <c r="FQ74" s="32">
        <v>0</v>
      </c>
      <c r="FR74" s="32">
        <v>0</v>
      </c>
      <c r="FS74" s="32">
        <v>0</v>
      </c>
      <c r="FT74" s="32">
        <v>0</v>
      </c>
      <c r="FU74" s="32">
        <v>0</v>
      </c>
      <c r="FV74" s="46">
        <v>1358617203.983844</v>
      </c>
      <c r="FW74" s="32">
        <v>10932444.85158</v>
      </c>
      <c r="FX74" s="32">
        <v>18044247.826458</v>
      </c>
      <c r="FY74" s="32">
        <v>0</v>
      </c>
      <c r="FZ74" s="32">
        <v>3509556.0475920001</v>
      </c>
      <c r="GA74" s="32">
        <v>662803.27671600005</v>
      </c>
      <c r="GB74" s="32">
        <v>10505812.857372001</v>
      </c>
      <c r="GC74" s="32">
        <v>1165619.5556040001</v>
      </c>
      <c r="GD74" s="32">
        <v>35583139.897872001</v>
      </c>
      <c r="GE74" s="32">
        <v>0</v>
      </c>
      <c r="GF74" s="32">
        <v>0</v>
      </c>
      <c r="GG74" s="32">
        <v>0</v>
      </c>
      <c r="GH74" s="32">
        <v>0</v>
      </c>
      <c r="GI74" s="46">
        <v>80403624.313194007</v>
      </c>
      <c r="GJ74" s="32">
        <v>664372672.98040807</v>
      </c>
      <c r="GK74" s="32">
        <v>0</v>
      </c>
      <c r="GL74" s="32">
        <v>0</v>
      </c>
      <c r="GM74" s="32">
        <v>0</v>
      </c>
      <c r="GN74" s="32">
        <v>0</v>
      </c>
      <c r="GO74" s="32">
        <v>0</v>
      </c>
      <c r="GP74" s="32">
        <v>0</v>
      </c>
      <c r="GQ74" s="32">
        <v>0</v>
      </c>
      <c r="GR74" s="32">
        <v>0</v>
      </c>
      <c r="GS74" s="32">
        <v>0</v>
      </c>
      <c r="GT74" s="32">
        <v>0</v>
      </c>
      <c r="GU74" s="32">
        <v>52642070.975802004</v>
      </c>
      <c r="GV74" s="32">
        <v>0</v>
      </c>
      <c r="GW74" s="32">
        <v>0</v>
      </c>
      <c r="GX74" s="32">
        <v>37670589.298104003</v>
      </c>
      <c r="GY74" s="32">
        <v>0</v>
      </c>
      <c r="GZ74" s="32">
        <v>0</v>
      </c>
      <c r="HA74" s="32">
        <v>0</v>
      </c>
      <c r="HB74" s="32">
        <v>0</v>
      </c>
      <c r="HC74" s="32">
        <v>0</v>
      </c>
      <c r="HD74" s="46">
        <v>754685333.25431418</v>
      </c>
      <c r="HE74" s="32">
        <v>0</v>
      </c>
      <c r="HF74" s="32">
        <v>0</v>
      </c>
      <c r="HG74" s="32">
        <v>0</v>
      </c>
      <c r="HH74" s="32">
        <v>0</v>
      </c>
      <c r="HI74" s="32">
        <v>0</v>
      </c>
      <c r="HJ74" s="32">
        <v>201888.354402</v>
      </c>
      <c r="HK74" s="32">
        <v>0</v>
      </c>
      <c r="HL74" s="32">
        <v>0</v>
      </c>
      <c r="HM74" s="32">
        <v>0</v>
      </c>
      <c r="HN74" s="32">
        <v>0</v>
      </c>
      <c r="HO74" s="32">
        <v>0</v>
      </c>
      <c r="HP74" s="32">
        <v>0</v>
      </c>
      <c r="HQ74" s="32">
        <v>0</v>
      </c>
      <c r="HR74" s="32">
        <v>0</v>
      </c>
      <c r="HS74" s="32">
        <v>0</v>
      </c>
      <c r="HT74" s="32">
        <v>0</v>
      </c>
      <c r="HU74" s="32">
        <v>0</v>
      </c>
      <c r="HV74" s="32">
        <v>0</v>
      </c>
      <c r="HW74" s="32">
        <v>0</v>
      </c>
      <c r="HX74" s="32">
        <v>0</v>
      </c>
      <c r="HY74" s="32">
        <v>0</v>
      </c>
      <c r="HZ74" s="32">
        <v>0</v>
      </c>
      <c r="IA74" s="32">
        <v>0</v>
      </c>
      <c r="IB74" s="32">
        <v>0</v>
      </c>
      <c r="IC74" s="32">
        <v>0</v>
      </c>
      <c r="ID74" s="32">
        <v>0</v>
      </c>
      <c r="IE74" s="32">
        <v>0</v>
      </c>
      <c r="IF74" s="32">
        <v>0</v>
      </c>
      <c r="IG74" s="32">
        <v>0</v>
      </c>
      <c r="IH74" s="32">
        <v>0</v>
      </c>
      <c r="II74" s="32">
        <v>0</v>
      </c>
      <c r="IJ74" s="32">
        <v>0</v>
      </c>
      <c r="IK74" s="32">
        <v>0</v>
      </c>
      <c r="IL74" s="32">
        <v>0</v>
      </c>
      <c r="IM74" s="32">
        <v>0</v>
      </c>
      <c r="IN74" s="46">
        <v>201888.354402</v>
      </c>
    </row>
    <row r="75" spans="1:248">
      <c r="A75" s="54">
        <v>1994</v>
      </c>
      <c r="B75" s="46">
        <v>13175584455.984049</v>
      </c>
      <c r="D75" s="32">
        <v>2882822220.457746</v>
      </c>
      <c r="E75" s="32">
        <v>0</v>
      </c>
      <c r="F75" s="32">
        <v>0</v>
      </c>
      <c r="G75" s="32">
        <v>0</v>
      </c>
      <c r="H75" s="32">
        <v>0</v>
      </c>
      <c r="I75" s="32">
        <v>0</v>
      </c>
      <c r="J75" s="32"/>
      <c r="K75" s="32">
        <v>0</v>
      </c>
      <c r="L75" s="32">
        <v>0</v>
      </c>
      <c r="M75" s="46">
        <v>2882822220.457746</v>
      </c>
      <c r="N75" s="32">
        <v>129787547.38084801</v>
      </c>
      <c r="O75" s="32">
        <v>827061673.43839204</v>
      </c>
      <c r="P75" s="32">
        <v>981455475.03280199</v>
      </c>
      <c r="Q75" s="32">
        <v>0</v>
      </c>
      <c r="R75" s="32">
        <v>0</v>
      </c>
      <c r="S75" s="32">
        <v>0</v>
      </c>
      <c r="T75" s="32">
        <v>0</v>
      </c>
      <c r="U75" s="32">
        <v>557293121.38651204</v>
      </c>
      <c r="V75" s="32">
        <v>0</v>
      </c>
      <c r="W75" s="32">
        <v>0</v>
      </c>
      <c r="X75" s="32">
        <v>0</v>
      </c>
      <c r="Y75" s="32">
        <v>0</v>
      </c>
      <c r="Z75" s="32">
        <v>0</v>
      </c>
      <c r="AA75" s="32">
        <v>0</v>
      </c>
      <c r="AB75" s="32">
        <v>0</v>
      </c>
      <c r="AC75" s="32"/>
      <c r="AD75" s="46">
        <v>2495597817.238554</v>
      </c>
      <c r="AE75" s="32">
        <v>0</v>
      </c>
      <c r="AF75" s="32">
        <v>0</v>
      </c>
      <c r="AG75" s="32">
        <v>0</v>
      </c>
      <c r="AH75" s="32">
        <v>0</v>
      </c>
      <c r="AI75" s="32">
        <v>0</v>
      </c>
      <c r="AJ75" s="32">
        <v>0</v>
      </c>
      <c r="AK75" s="32">
        <v>0</v>
      </c>
      <c r="AL75" s="32">
        <v>0</v>
      </c>
      <c r="AM75" s="32">
        <v>0</v>
      </c>
      <c r="AN75" s="32">
        <v>0</v>
      </c>
      <c r="AO75" s="32">
        <v>2743902716.819922</v>
      </c>
      <c r="AP75" s="32">
        <v>0</v>
      </c>
      <c r="AQ75" s="32">
        <v>0</v>
      </c>
      <c r="AR75" s="32">
        <v>0</v>
      </c>
      <c r="AS75" s="32">
        <v>0</v>
      </c>
      <c r="AT75" s="32">
        <v>0</v>
      </c>
      <c r="AU75" s="46">
        <v>2743902716.819922</v>
      </c>
      <c r="AV75" s="32">
        <v>0</v>
      </c>
      <c r="AW75" s="32">
        <v>488318409.51339602</v>
      </c>
      <c r="AX75" s="32">
        <v>0</v>
      </c>
      <c r="AY75" s="32">
        <v>0</v>
      </c>
      <c r="AZ75" s="32">
        <v>0</v>
      </c>
      <c r="BA75" s="32">
        <v>0</v>
      </c>
      <c r="BB75" s="32">
        <v>0</v>
      </c>
      <c r="BC75" s="32">
        <v>99843314.287374005</v>
      </c>
      <c r="BD75" s="32">
        <v>0</v>
      </c>
      <c r="BE75" s="32">
        <v>0</v>
      </c>
      <c r="BF75" s="32">
        <v>0</v>
      </c>
      <c r="BG75" s="32">
        <v>0</v>
      </c>
      <c r="BH75" s="32">
        <v>0</v>
      </c>
      <c r="BI75" s="32"/>
      <c r="BJ75" s="32">
        <v>0</v>
      </c>
      <c r="BK75" s="32">
        <v>0</v>
      </c>
      <c r="BL75" s="46">
        <v>588161723.80077004</v>
      </c>
      <c r="BM75" s="32">
        <v>3401628.3109619999</v>
      </c>
      <c r="BN75" s="32">
        <v>26508321.854405999</v>
      </c>
      <c r="BO75" s="32">
        <v>190360402.39183801</v>
      </c>
      <c r="BP75" s="32">
        <v>0</v>
      </c>
      <c r="BQ75" s="32">
        <v>0</v>
      </c>
      <c r="BR75" s="32">
        <v>0</v>
      </c>
      <c r="BS75" s="32">
        <v>0</v>
      </c>
      <c r="BT75" s="32">
        <v>0</v>
      </c>
      <c r="BU75" s="32">
        <v>0</v>
      </c>
      <c r="BV75" s="32">
        <v>189056381.385732</v>
      </c>
      <c r="BW75" s="32">
        <v>0</v>
      </c>
      <c r="BX75" s="32">
        <v>1291323.6253260002</v>
      </c>
      <c r="BY75" s="32">
        <v>0</v>
      </c>
      <c r="BZ75" s="32">
        <v>0</v>
      </c>
      <c r="CA75" s="32">
        <v>0</v>
      </c>
      <c r="CB75" s="32">
        <v>3068956.9345260002</v>
      </c>
      <c r="CC75" s="32">
        <v>265375.258302</v>
      </c>
      <c r="CD75" s="32">
        <v>121177453.47393</v>
      </c>
      <c r="CE75" s="32">
        <v>0</v>
      </c>
      <c r="CF75" s="32">
        <v>3951424.8987360001</v>
      </c>
      <c r="CG75" s="32">
        <v>0</v>
      </c>
      <c r="CH75" s="32">
        <v>0</v>
      </c>
      <c r="CI75" s="32">
        <v>0</v>
      </c>
      <c r="CJ75" s="32">
        <v>85716208.431546003</v>
      </c>
      <c r="CK75" s="32">
        <v>0</v>
      </c>
      <c r="CL75" s="32"/>
      <c r="CM75" s="46">
        <v>624797476.56530392</v>
      </c>
      <c r="CN75" s="32">
        <v>0</v>
      </c>
      <c r="CO75" s="32">
        <v>0</v>
      </c>
      <c r="CP75" s="32">
        <v>0</v>
      </c>
      <c r="CQ75" s="32">
        <v>19021946.146517999</v>
      </c>
      <c r="CR75" s="32">
        <v>0</v>
      </c>
      <c r="CS75" s="32">
        <v>14621033.96817</v>
      </c>
      <c r="CT75" s="32">
        <v>0</v>
      </c>
      <c r="CU75" s="32">
        <v>0</v>
      </c>
      <c r="CV75" s="32">
        <v>0</v>
      </c>
      <c r="CW75" s="32">
        <v>0</v>
      </c>
      <c r="CX75" s="32">
        <v>0</v>
      </c>
      <c r="CY75" s="32">
        <v>0</v>
      </c>
      <c r="CZ75" s="32">
        <v>0</v>
      </c>
      <c r="DA75" s="32"/>
      <c r="DB75" s="32">
        <v>0</v>
      </c>
      <c r="DC75" s="46">
        <v>33642980.114688002</v>
      </c>
      <c r="DD75" s="32">
        <v>52583663.024214</v>
      </c>
      <c r="DE75" s="32">
        <v>72263333.495136008</v>
      </c>
      <c r="DF75" s="32">
        <v>0</v>
      </c>
      <c r="DG75" s="32">
        <v>0</v>
      </c>
      <c r="DH75" s="32">
        <v>0</v>
      </c>
      <c r="DI75" s="46">
        <v>124846996.51935001</v>
      </c>
      <c r="DJ75" s="32">
        <v>469398042.413118</v>
      </c>
      <c r="DK75" s="32">
        <v>69907969.360446006</v>
      </c>
      <c r="DL75" s="32">
        <v>0</v>
      </c>
      <c r="DM75" s="46">
        <v>539306011.77356398</v>
      </c>
      <c r="DN75" s="32">
        <v>0</v>
      </c>
      <c r="DO75" s="32">
        <v>0</v>
      </c>
      <c r="DP75" s="32">
        <v>0</v>
      </c>
      <c r="DQ75" s="32">
        <v>26909559.087053999</v>
      </c>
      <c r="DR75" s="32">
        <v>0</v>
      </c>
      <c r="DS75" s="32">
        <v>516157416.873546</v>
      </c>
      <c r="DT75" s="32">
        <v>0</v>
      </c>
      <c r="DU75" s="32">
        <v>135229644.78315601</v>
      </c>
      <c r="DV75" s="32">
        <v>0</v>
      </c>
      <c r="DW75" s="32">
        <v>30845747.128854003</v>
      </c>
      <c r="DX75" s="32">
        <v>11323524.179604001</v>
      </c>
      <c r="DY75" s="32">
        <v>0</v>
      </c>
      <c r="DZ75" s="32">
        <v>0</v>
      </c>
      <c r="EA75" s="32">
        <v>0</v>
      </c>
      <c r="EB75" s="32">
        <v>0</v>
      </c>
      <c r="EC75" s="32">
        <v>0</v>
      </c>
      <c r="ED75" s="32">
        <v>0</v>
      </c>
      <c r="EE75" s="32"/>
      <c r="EF75" s="46">
        <v>720465892.05221415</v>
      </c>
      <c r="EG75" s="32">
        <v>0</v>
      </c>
      <c r="EH75" s="32">
        <v>0</v>
      </c>
      <c r="EI75" s="32">
        <v>0</v>
      </c>
      <c r="EJ75" s="32">
        <v>0</v>
      </c>
      <c r="EK75" s="32">
        <v>0</v>
      </c>
      <c r="EL75" s="32">
        <v>0</v>
      </c>
      <c r="EM75" s="32">
        <v>0</v>
      </c>
      <c r="EN75" s="32">
        <v>0</v>
      </c>
      <c r="EO75" s="32">
        <v>0</v>
      </c>
      <c r="EP75" s="32"/>
      <c r="EQ75" s="32">
        <v>0</v>
      </c>
      <c r="ER75" s="32">
        <v>0</v>
      </c>
      <c r="ES75" s="32">
        <v>278621165.931696</v>
      </c>
      <c r="ET75" s="32">
        <v>0</v>
      </c>
      <c r="EU75" s="32"/>
      <c r="EV75" s="32">
        <v>0</v>
      </c>
      <c r="EW75" s="32">
        <v>0</v>
      </c>
      <c r="EX75" s="32">
        <v>0</v>
      </c>
      <c r="EY75" s="32">
        <v>0</v>
      </c>
      <c r="EZ75" s="32">
        <v>0</v>
      </c>
      <c r="FA75" s="32">
        <v>1055013941.367498</v>
      </c>
      <c r="FB75" s="32">
        <v>0</v>
      </c>
      <c r="FC75" s="32">
        <v>0</v>
      </c>
      <c r="FD75" s="32">
        <v>0</v>
      </c>
      <c r="FE75" s="32">
        <v>16752924.201132001</v>
      </c>
      <c r="FF75" s="32">
        <v>1794139.9042140001</v>
      </c>
      <c r="FG75" s="32">
        <v>0</v>
      </c>
      <c r="FH75" s="32">
        <v>0</v>
      </c>
      <c r="FI75" s="32">
        <v>0</v>
      </c>
      <c r="FJ75" s="32">
        <v>0</v>
      </c>
      <c r="FK75" s="32">
        <v>0</v>
      </c>
      <c r="FL75" s="32">
        <v>0</v>
      </c>
      <c r="FM75" s="32">
        <v>0</v>
      </c>
      <c r="FN75" s="32">
        <v>0</v>
      </c>
      <c r="FO75" s="32">
        <v>0</v>
      </c>
      <c r="FP75" s="32">
        <v>134058946.27524</v>
      </c>
      <c r="FQ75" s="32">
        <v>0</v>
      </c>
      <c r="FR75" s="32">
        <v>0</v>
      </c>
      <c r="FS75" s="32">
        <v>0</v>
      </c>
      <c r="FT75" s="32">
        <v>0</v>
      </c>
      <c r="FU75" s="32">
        <v>0</v>
      </c>
      <c r="FV75" s="46">
        <v>1486241117.67978</v>
      </c>
      <c r="FW75" s="32">
        <v>11421294.011610001</v>
      </c>
      <c r="FX75" s="32">
        <v>17108450.862972002</v>
      </c>
      <c r="FY75" s="32">
        <v>0</v>
      </c>
      <c r="FZ75" s="32">
        <v>3735569.4254760002</v>
      </c>
      <c r="GA75" s="32">
        <v>755494.15641000005</v>
      </c>
      <c r="GB75" s="32">
        <v>121555835.421174</v>
      </c>
      <c r="GC75" s="32">
        <v>1526225.1697560002</v>
      </c>
      <c r="GD75" s="32">
        <v>35072705.190516002</v>
      </c>
      <c r="GE75" s="32">
        <v>0</v>
      </c>
      <c r="GF75" s="32">
        <v>0</v>
      </c>
      <c r="GG75" s="32">
        <v>0</v>
      </c>
      <c r="GH75" s="32">
        <v>0</v>
      </c>
      <c r="GI75" s="46">
        <v>191175574.237914</v>
      </c>
      <c r="GJ75" s="32">
        <v>622285934.64701998</v>
      </c>
      <c r="GK75" s="32">
        <v>0</v>
      </c>
      <c r="GL75" s="32">
        <v>0</v>
      </c>
      <c r="GM75" s="32">
        <v>0</v>
      </c>
      <c r="GN75" s="32">
        <v>0</v>
      </c>
      <c r="GO75" s="32">
        <v>0</v>
      </c>
      <c r="GP75" s="32">
        <v>0</v>
      </c>
      <c r="GQ75" s="32">
        <v>0</v>
      </c>
      <c r="GR75" s="32">
        <v>0</v>
      </c>
      <c r="GS75" s="32">
        <v>0</v>
      </c>
      <c r="GT75" s="32">
        <v>0</v>
      </c>
      <c r="GU75" s="32">
        <v>63105982.476599999</v>
      </c>
      <c r="GV75" s="32">
        <v>0</v>
      </c>
      <c r="GW75" s="32">
        <v>0</v>
      </c>
      <c r="GX75" s="32">
        <v>59018695.603518002</v>
      </c>
      <c r="GY75" s="32">
        <v>0</v>
      </c>
      <c r="GZ75" s="32">
        <v>0</v>
      </c>
      <c r="HA75" s="32">
        <v>0</v>
      </c>
      <c r="HB75" s="32">
        <v>0</v>
      </c>
      <c r="HC75" s="32">
        <v>0</v>
      </c>
      <c r="HD75" s="46">
        <v>744410612.72713804</v>
      </c>
      <c r="HE75" s="32">
        <v>0</v>
      </c>
      <c r="HF75" s="32">
        <v>0</v>
      </c>
      <c r="HG75" s="32">
        <v>0</v>
      </c>
      <c r="HH75" s="32">
        <v>0</v>
      </c>
      <c r="HI75" s="32">
        <v>0</v>
      </c>
      <c r="HJ75" s="32">
        <v>213315.99710400001</v>
      </c>
      <c r="HK75" s="32">
        <v>0</v>
      </c>
      <c r="HL75" s="32">
        <v>0</v>
      </c>
      <c r="HM75" s="32">
        <v>0</v>
      </c>
      <c r="HN75" s="32">
        <v>0</v>
      </c>
      <c r="HO75" s="32">
        <v>0</v>
      </c>
      <c r="HP75" s="32">
        <v>0</v>
      </c>
      <c r="HQ75" s="32">
        <v>0</v>
      </c>
      <c r="HR75" s="32">
        <v>0</v>
      </c>
      <c r="HS75" s="32">
        <v>0</v>
      </c>
      <c r="HT75" s="32">
        <v>0</v>
      </c>
      <c r="HU75" s="32">
        <v>0</v>
      </c>
      <c r="HV75" s="32">
        <v>0</v>
      </c>
      <c r="HW75" s="32">
        <v>0</v>
      </c>
      <c r="HX75" s="32">
        <v>0</v>
      </c>
      <c r="HY75" s="32">
        <v>0</v>
      </c>
      <c r="HZ75" s="32">
        <v>0</v>
      </c>
      <c r="IA75" s="32">
        <v>0</v>
      </c>
      <c r="IB75" s="32">
        <v>0</v>
      </c>
      <c r="IC75" s="32">
        <v>0</v>
      </c>
      <c r="ID75" s="32">
        <v>0</v>
      </c>
      <c r="IE75" s="32">
        <v>0</v>
      </c>
      <c r="IF75" s="32">
        <v>0</v>
      </c>
      <c r="IG75" s="32">
        <v>0</v>
      </c>
      <c r="IH75" s="32">
        <v>0</v>
      </c>
      <c r="II75" s="32">
        <v>0</v>
      </c>
      <c r="IJ75" s="32">
        <v>0</v>
      </c>
      <c r="IK75" s="32">
        <v>0</v>
      </c>
      <c r="IL75" s="32">
        <v>0</v>
      </c>
      <c r="IM75" s="32">
        <v>0</v>
      </c>
      <c r="IN75" s="46">
        <v>213315.99710400001</v>
      </c>
    </row>
    <row r="76" spans="1:248">
      <c r="A76" s="54">
        <v>1995</v>
      </c>
      <c r="B76" s="46">
        <v>14251354805.712612</v>
      </c>
      <c r="D76" s="32">
        <v>3080975005.4342699</v>
      </c>
      <c r="E76" s="32">
        <v>0</v>
      </c>
      <c r="F76" s="32">
        <v>0</v>
      </c>
      <c r="G76" s="32">
        <v>0</v>
      </c>
      <c r="H76" s="32">
        <v>0</v>
      </c>
      <c r="I76" s="32">
        <v>0</v>
      </c>
      <c r="J76" s="32"/>
      <c r="K76" s="32">
        <v>0</v>
      </c>
      <c r="L76" s="32">
        <v>0</v>
      </c>
      <c r="M76" s="46">
        <v>3080975005.4342699</v>
      </c>
      <c r="N76" s="32">
        <v>129133632.270678</v>
      </c>
      <c r="O76" s="32">
        <v>860648785.07764804</v>
      </c>
      <c r="P76" s="32">
        <v>1036435133.810202</v>
      </c>
      <c r="Q76" s="32">
        <v>0</v>
      </c>
      <c r="R76" s="32">
        <v>0</v>
      </c>
      <c r="S76" s="32">
        <v>0</v>
      </c>
      <c r="T76" s="32">
        <v>0</v>
      </c>
      <c r="U76" s="32">
        <v>601606980.30871201</v>
      </c>
      <c r="V76" s="32">
        <v>0</v>
      </c>
      <c r="W76" s="32">
        <v>0</v>
      </c>
      <c r="X76" s="32">
        <v>0</v>
      </c>
      <c r="Y76" s="32">
        <v>0</v>
      </c>
      <c r="Z76" s="32">
        <v>0</v>
      </c>
      <c r="AA76" s="32">
        <v>0</v>
      </c>
      <c r="AB76" s="32">
        <v>0</v>
      </c>
      <c r="AC76" s="32"/>
      <c r="AD76" s="46">
        <v>2627824531.4672403</v>
      </c>
      <c r="AE76" s="32">
        <v>0</v>
      </c>
      <c r="AF76" s="32">
        <v>0</v>
      </c>
      <c r="AG76" s="32">
        <v>0</v>
      </c>
      <c r="AH76" s="32">
        <v>0</v>
      </c>
      <c r="AI76" s="32">
        <v>0</v>
      </c>
      <c r="AJ76" s="32">
        <v>0</v>
      </c>
      <c r="AK76" s="32">
        <v>0</v>
      </c>
      <c r="AL76" s="32">
        <v>0</v>
      </c>
      <c r="AM76" s="32">
        <v>0</v>
      </c>
      <c r="AN76" s="32">
        <v>0</v>
      </c>
      <c r="AO76" s="32">
        <v>3178993706.1035581</v>
      </c>
      <c r="AP76" s="32">
        <v>0</v>
      </c>
      <c r="AQ76" s="32">
        <v>0</v>
      </c>
      <c r="AR76" s="32">
        <v>0</v>
      </c>
      <c r="AS76" s="32">
        <v>0</v>
      </c>
      <c r="AT76" s="32">
        <v>0</v>
      </c>
      <c r="AU76" s="46">
        <v>3178993706.1035581</v>
      </c>
      <c r="AV76" s="32">
        <v>0</v>
      </c>
      <c r="AW76" s="32">
        <v>579808116.98560798</v>
      </c>
      <c r="AX76" s="32">
        <v>0</v>
      </c>
      <c r="AY76" s="32">
        <v>0</v>
      </c>
      <c r="AZ76" s="32">
        <v>0</v>
      </c>
      <c r="BA76" s="32">
        <v>0</v>
      </c>
      <c r="BB76" s="32">
        <v>0</v>
      </c>
      <c r="BC76" s="32">
        <v>96081080.362259999</v>
      </c>
      <c r="BD76" s="32">
        <v>0</v>
      </c>
      <c r="BE76" s="32">
        <v>0</v>
      </c>
      <c r="BF76" s="32">
        <v>0</v>
      </c>
      <c r="BG76" s="32">
        <v>0</v>
      </c>
      <c r="BH76" s="32">
        <v>0</v>
      </c>
      <c r="BI76" s="32"/>
      <c r="BJ76" s="32">
        <v>0</v>
      </c>
      <c r="BK76" s="32">
        <v>0</v>
      </c>
      <c r="BL76" s="46">
        <v>675889197.34786797</v>
      </c>
      <c r="BM76" s="32">
        <v>4427576.6779859997</v>
      </c>
      <c r="BN76" s="32">
        <v>29449035.243054003</v>
      </c>
      <c r="BO76" s="32">
        <v>200250392.28138</v>
      </c>
      <c r="BP76" s="32">
        <v>0</v>
      </c>
      <c r="BQ76" s="32">
        <v>0</v>
      </c>
      <c r="BR76" s="32">
        <v>0</v>
      </c>
      <c r="BS76" s="32">
        <v>0</v>
      </c>
      <c r="BT76" s="32">
        <v>0</v>
      </c>
      <c r="BU76" s="32">
        <v>0</v>
      </c>
      <c r="BV76" s="32">
        <v>184734192.96822</v>
      </c>
      <c r="BW76" s="32">
        <v>0</v>
      </c>
      <c r="BX76" s="32">
        <v>1399251.3619560001</v>
      </c>
      <c r="BY76" s="32">
        <v>0</v>
      </c>
      <c r="BZ76" s="32">
        <v>0</v>
      </c>
      <c r="CA76" s="32">
        <v>0</v>
      </c>
      <c r="CB76" s="32">
        <v>2917858.1032440001</v>
      </c>
      <c r="CC76" s="32">
        <v>308546.352954</v>
      </c>
      <c r="CD76" s="32">
        <v>123743594.12956801</v>
      </c>
      <c r="CE76" s="32">
        <v>0</v>
      </c>
      <c r="CF76" s="32">
        <v>4136806.6581240003</v>
      </c>
      <c r="CG76" s="32">
        <v>0</v>
      </c>
      <c r="CH76" s="32">
        <v>0</v>
      </c>
      <c r="CI76" s="32">
        <v>0</v>
      </c>
      <c r="CJ76" s="32">
        <v>29771548.714866001</v>
      </c>
      <c r="CK76" s="32">
        <v>0</v>
      </c>
      <c r="CL76" s="32"/>
      <c r="CM76" s="46">
        <v>581138802.49135196</v>
      </c>
      <c r="CN76" s="32">
        <v>0</v>
      </c>
      <c r="CO76" s="32">
        <v>0</v>
      </c>
      <c r="CP76" s="32">
        <v>0</v>
      </c>
      <c r="CQ76" s="32">
        <v>17481753.857904002</v>
      </c>
      <c r="CR76" s="32">
        <v>0</v>
      </c>
      <c r="CS76" s="32">
        <v>16632299.083722001</v>
      </c>
      <c r="CT76" s="32">
        <v>0</v>
      </c>
      <c r="CU76" s="32">
        <v>0</v>
      </c>
      <c r="CV76" s="32">
        <v>0</v>
      </c>
      <c r="CW76" s="32">
        <v>0</v>
      </c>
      <c r="CX76" s="32">
        <v>0</v>
      </c>
      <c r="CY76" s="32">
        <v>0</v>
      </c>
      <c r="CZ76" s="32">
        <v>0</v>
      </c>
      <c r="DA76" s="32"/>
      <c r="DB76" s="32">
        <v>0</v>
      </c>
      <c r="DC76" s="46">
        <v>34114052.941626005</v>
      </c>
      <c r="DD76" s="32">
        <v>60440802.250877999</v>
      </c>
      <c r="DE76" s="32">
        <v>94354236.576179996</v>
      </c>
      <c r="DF76" s="32">
        <v>0</v>
      </c>
      <c r="DG76" s="32">
        <v>0</v>
      </c>
      <c r="DH76" s="32">
        <v>0</v>
      </c>
      <c r="DI76" s="46">
        <v>154795038.82705799</v>
      </c>
      <c r="DJ76" s="32">
        <v>482175416.69203204</v>
      </c>
      <c r="DK76" s="32">
        <v>69610850.650194004</v>
      </c>
      <c r="DL76" s="32">
        <v>0</v>
      </c>
      <c r="DM76" s="46">
        <v>551786267.34222603</v>
      </c>
      <c r="DN76" s="32">
        <v>0</v>
      </c>
      <c r="DO76" s="32">
        <v>0</v>
      </c>
      <c r="DP76" s="32">
        <v>0</v>
      </c>
      <c r="DQ76" s="32">
        <v>30034384.497012001</v>
      </c>
      <c r="DR76" s="32">
        <v>0</v>
      </c>
      <c r="DS76" s="32">
        <v>534905099.59521604</v>
      </c>
      <c r="DT76" s="32">
        <v>0</v>
      </c>
      <c r="DU76" s="32">
        <v>138603338.85640201</v>
      </c>
      <c r="DV76" s="32">
        <v>0</v>
      </c>
      <c r="DW76" s="32">
        <v>30586720.560942002</v>
      </c>
      <c r="DX76" s="32">
        <v>14688330.086304</v>
      </c>
      <c r="DY76" s="32">
        <v>0</v>
      </c>
      <c r="DZ76" s="32">
        <v>0</v>
      </c>
      <c r="EA76" s="32">
        <v>0</v>
      </c>
      <c r="EB76" s="32">
        <v>0</v>
      </c>
      <c r="EC76" s="32">
        <v>0</v>
      </c>
      <c r="ED76" s="32">
        <v>0</v>
      </c>
      <c r="EE76" s="32"/>
      <c r="EF76" s="46">
        <v>748817873.5958761</v>
      </c>
      <c r="EG76" s="32">
        <v>0</v>
      </c>
      <c r="EH76" s="32">
        <v>0</v>
      </c>
      <c r="EI76" s="32">
        <v>0</v>
      </c>
      <c r="EJ76" s="32">
        <v>0</v>
      </c>
      <c r="EK76" s="32">
        <v>0</v>
      </c>
      <c r="EL76" s="32">
        <v>0</v>
      </c>
      <c r="EM76" s="32">
        <v>0</v>
      </c>
      <c r="EN76" s="32">
        <v>0</v>
      </c>
      <c r="EO76" s="32">
        <v>0</v>
      </c>
      <c r="EP76" s="32"/>
      <c r="EQ76" s="32">
        <v>0</v>
      </c>
      <c r="ER76" s="32">
        <v>0</v>
      </c>
      <c r="ES76" s="32">
        <v>209905480.62649199</v>
      </c>
      <c r="ET76" s="32">
        <v>0</v>
      </c>
      <c r="EU76" s="32"/>
      <c r="EV76" s="32">
        <v>0</v>
      </c>
      <c r="EW76" s="32">
        <v>0</v>
      </c>
      <c r="EX76" s="32">
        <v>0</v>
      </c>
      <c r="EY76" s="32">
        <v>0</v>
      </c>
      <c r="EZ76" s="32">
        <v>0</v>
      </c>
      <c r="FA76" s="32">
        <v>1157949067.8748021</v>
      </c>
      <c r="FB76" s="32">
        <v>1193553.7933199999</v>
      </c>
      <c r="FC76" s="32">
        <v>0</v>
      </c>
      <c r="FD76" s="32">
        <v>0</v>
      </c>
      <c r="FE76" s="32">
        <v>20633243.767500002</v>
      </c>
      <c r="FF76" s="32">
        <v>2208074.5176420002</v>
      </c>
      <c r="FG76" s="32">
        <v>0</v>
      </c>
      <c r="FH76" s="32">
        <v>0</v>
      </c>
      <c r="FI76" s="32">
        <v>0</v>
      </c>
      <c r="FJ76" s="32">
        <v>0</v>
      </c>
      <c r="FK76" s="32">
        <v>0</v>
      </c>
      <c r="FL76" s="32">
        <v>0</v>
      </c>
      <c r="FM76" s="32">
        <v>0</v>
      </c>
      <c r="FN76" s="32">
        <v>0</v>
      </c>
      <c r="FO76" s="32">
        <v>0</v>
      </c>
      <c r="FP76" s="32">
        <v>156017796.596172</v>
      </c>
      <c r="FQ76" s="32">
        <v>0</v>
      </c>
      <c r="FR76" s="32">
        <v>0</v>
      </c>
      <c r="FS76" s="32">
        <v>0</v>
      </c>
      <c r="FT76" s="32">
        <v>0</v>
      </c>
      <c r="FU76" s="32">
        <v>0</v>
      </c>
      <c r="FV76" s="46">
        <v>1547907217.1759281</v>
      </c>
      <c r="FW76" s="32">
        <v>14349310.019478001</v>
      </c>
      <c r="FX76" s="32">
        <v>17476674.905592002</v>
      </c>
      <c r="FY76" s="32">
        <v>0</v>
      </c>
      <c r="FZ76" s="32">
        <v>4408530.6068160003</v>
      </c>
      <c r="GA76" s="32">
        <v>822790.27454400004</v>
      </c>
      <c r="GB76" s="32">
        <v>195907888.05462</v>
      </c>
      <c r="GC76" s="32">
        <v>1608758.1448260001</v>
      </c>
      <c r="GD76" s="32">
        <v>38597498.095044002</v>
      </c>
      <c r="GE76" s="32">
        <v>0</v>
      </c>
      <c r="GF76" s="32">
        <v>0</v>
      </c>
      <c r="GG76" s="32">
        <v>0</v>
      </c>
      <c r="GH76" s="32">
        <v>0</v>
      </c>
      <c r="GI76" s="46">
        <v>273171450.10092002</v>
      </c>
      <c r="GJ76" s="32">
        <v>663287046.92371798</v>
      </c>
      <c r="GK76" s="32">
        <v>0</v>
      </c>
      <c r="GL76" s="32">
        <v>0</v>
      </c>
      <c r="GM76" s="32">
        <v>0</v>
      </c>
      <c r="GN76" s="32">
        <v>0</v>
      </c>
      <c r="GO76" s="32">
        <v>0</v>
      </c>
      <c r="GP76" s="32">
        <v>0</v>
      </c>
      <c r="GQ76" s="32">
        <v>0</v>
      </c>
      <c r="GR76" s="32">
        <v>0</v>
      </c>
      <c r="GS76" s="32">
        <v>0</v>
      </c>
      <c r="GT76" s="32">
        <v>0</v>
      </c>
      <c r="GU76" s="32">
        <v>62083843.323810004</v>
      </c>
      <c r="GV76" s="32">
        <v>0</v>
      </c>
      <c r="GW76" s="32">
        <v>0</v>
      </c>
      <c r="GX76" s="32">
        <v>70344759.259277999</v>
      </c>
      <c r="GY76" s="32">
        <v>0</v>
      </c>
      <c r="GZ76" s="32">
        <v>0</v>
      </c>
      <c r="HA76" s="32">
        <v>0</v>
      </c>
      <c r="HB76" s="32">
        <v>0</v>
      </c>
      <c r="HC76" s="32">
        <v>0</v>
      </c>
      <c r="HD76" s="46">
        <v>795715649.5068059</v>
      </c>
      <c r="HE76" s="32">
        <v>0</v>
      </c>
      <c r="HF76" s="32">
        <v>0</v>
      </c>
      <c r="HG76" s="32">
        <v>0</v>
      </c>
      <c r="HH76" s="32">
        <v>0</v>
      </c>
      <c r="HI76" s="32">
        <v>0</v>
      </c>
      <c r="HJ76" s="32">
        <v>226013.37788400002</v>
      </c>
      <c r="HK76" s="32">
        <v>0</v>
      </c>
      <c r="HL76" s="32">
        <v>0</v>
      </c>
      <c r="HM76" s="32">
        <v>0</v>
      </c>
      <c r="HN76" s="32">
        <v>0</v>
      </c>
      <c r="HO76" s="32">
        <v>0</v>
      </c>
      <c r="HP76" s="32">
        <v>0</v>
      </c>
      <c r="HQ76" s="32">
        <v>0</v>
      </c>
      <c r="HR76" s="32">
        <v>0</v>
      </c>
      <c r="HS76" s="32">
        <v>0</v>
      </c>
      <c r="HT76" s="32">
        <v>0</v>
      </c>
      <c r="HU76" s="32">
        <v>0</v>
      </c>
      <c r="HV76" s="32">
        <v>0</v>
      </c>
      <c r="HW76" s="32">
        <v>0</v>
      </c>
      <c r="HX76" s="32">
        <v>0</v>
      </c>
      <c r="HY76" s="32">
        <v>0</v>
      </c>
      <c r="HZ76" s="32">
        <v>0</v>
      </c>
      <c r="IA76" s="32">
        <v>0</v>
      </c>
      <c r="IB76" s="32">
        <v>0</v>
      </c>
      <c r="IC76" s="32">
        <v>0</v>
      </c>
      <c r="ID76" s="32">
        <v>0</v>
      </c>
      <c r="IE76" s="32">
        <v>0</v>
      </c>
      <c r="IF76" s="32">
        <v>0</v>
      </c>
      <c r="IG76" s="32">
        <v>0</v>
      </c>
      <c r="IH76" s="32">
        <v>0</v>
      </c>
      <c r="II76" s="32">
        <v>0</v>
      </c>
      <c r="IJ76" s="32">
        <v>0</v>
      </c>
      <c r="IK76" s="32">
        <v>0</v>
      </c>
      <c r="IL76" s="32">
        <v>0</v>
      </c>
      <c r="IM76" s="32">
        <v>0</v>
      </c>
      <c r="IN76" s="46">
        <v>226013.37788400002</v>
      </c>
    </row>
    <row r="77" spans="1:248">
      <c r="A77" s="54">
        <v>1996</v>
      </c>
      <c r="B77" s="46">
        <v>15113327927.605614</v>
      </c>
      <c r="D77" s="32">
        <v>3135096321.2709422</v>
      </c>
      <c r="E77" s="32">
        <v>0</v>
      </c>
      <c r="F77" s="32">
        <v>0</v>
      </c>
      <c r="G77" s="32">
        <v>0</v>
      </c>
      <c r="H77" s="32">
        <v>0</v>
      </c>
      <c r="I77" s="32">
        <v>0</v>
      </c>
      <c r="J77" s="32"/>
      <c r="K77" s="32">
        <v>0</v>
      </c>
      <c r="L77" s="32">
        <v>0</v>
      </c>
      <c r="M77" s="46">
        <v>3135096321.2709422</v>
      </c>
      <c r="N77" s="32">
        <v>137743726.177596</v>
      </c>
      <c r="O77" s="32">
        <v>901856864.66105998</v>
      </c>
      <c r="P77" s="32">
        <v>1072254444.990582</v>
      </c>
      <c r="Q77" s="32">
        <v>0</v>
      </c>
      <c r="R77" s="32">
        <v>0</v>
      </c>
      <c r="S77" s="32">
        <v>0</v>
      </c>
      <c r="T77" s="32">
        <v>0</v>
      </c>
      <c r="U77" s="32">
        <v>684635153.22913206</v>
      </c>
      <c r="V77" s="32">
        <v>0</v>
      </c>
      <c r="W77" s="32">
        <v>0</v>
      </c>
      <c r="X77" s="32">
        <v>0</v>
      </c>
      <c r="Y77" s="32">
        <v>0</v>
      </c>
      <c r="Z77" s="32">
        <v>0</v>
      </c>
      <c r="AA77" s="32">
        <v>0</v>
      </c>
      <c r="AB77" s="32">
        <v>0</v>
      </c>
      <c r="AC77" s="32"/>
      <c r="AD77" s="46">
        <v>2796490189.0583701</v>
      </c>
      <c r="AE77" s="32">
        <v>0</v>
      </c>
      <c r="AF77" s="32">
        <v>0</v>
      </c>
      <c r="AG77" s="32">
        <v>0</v>
      </c>
      <c r="AH77" s="32">
        <v>0</v>
      </c>
      <c r="AI77" s="32">
        <v>0</v>
      </c>
      <c r="AJ77" s="32">
        <v>0</v>
      </c>
      <c r="AK77" s="32">
        <v>0</v>
      </c>
      <c r="AL77" s="32">
        <v>0</v>
      </c>
      <c r="AM77" s="32">
        <v>0</v>
      </c>
      <c r="AN77" s="32">
        <v>0</v>
      </c>
      <c r="AO77" s="32">
        <v>3326628691.9087739</v>
      </c>
      <c r="AP77" s="32">
        <v>0</v>
      </c>
      <c r="AQ77" s="32">
        <v>0</v>
      </c>
      <c r="AR77" s="32">
        <v>0</v>
      </c>
      <c r="AS77" s="32">
        <v>0</v>
      </c>
      <c r="AT77" s="32">
        <v>0</v>
      </c>
      <c r="AU77" s="46">
        <v>3326628691.9087739</v>
      </c>
      <c r="AV77" s="32">
        <v>0</v>
      </c>
      <c r="AW77" s="32">
        <v>887888476.06498206</v>
      </c>
      <c r="AX77" s="32">
        <v>0</v>
      </c>
      <c r="AY77" s="32">
        <v>0</v>
      </c>
      <c r="AZ77" s="32">
        <v>0</v>
      </c>
      <c r="BA77" s="32">
        <v>0</v>
      </c>
      <c r="BB77" s="32">
        <v>0</v>
      </c>
      <c r="BC77" s="32">
        <v>94336460.243088007</v>
      </c>
      <c r="BD77" s="32">
        <v>0</v>
      </c>
      <c r="BE77" s="32">
        <v>0</v>
      </c>
      <c r="BF77" s="32">
        <v>0</v>
      </c>
      <c r="BG77" s="32">
        <v>0</v>
      </c>
      <c r="BH77" s="32">
        <v>0</v>
      </c>
      <c r="BI77" s="32"/>
      <c r="BJ77" s="32">
        <v>0</v>
      </c>
      <c r="BK77" s="32">
        <v>0</v>
      </c>
      <c r="BL77" s="46">
        <v>982224936.30807006</v>
      </c>
      <c r="BM77" s="32">
        <v>5021814.0984899998</v>
      </c>
      <c r="BN77" s="32">
        <v>29870588.284949999</v>
      </c>
      <c r="BO77" s="32">
        <v>195711078.65253001</v>
      </c>
      <c r="BP77" s="32">
        <v>0</v>
      </c>
      <c r="BQ77" s="32">
        <v>0</v>
      </c>
      <c r="BR77" s="32">
        <v>0</v>
      </c>
      <c r="BS77" s="32">
        <v>0</v>
      </c>
      <c r="BT77" s="32">
        <v>0</v>
      </c>
      <c r="BU77" s="32">
        <v>0</v>
      </c>
      <c r="BV77" s="32">
        <v>153923998.50555</v>
      </c>
      <c r="BW77" s="32">
        <v>0</v>
      </c>
      <c r="BX77" s="32">
        <v>1579554.169032</v>
      </c>
      <c r="BY77" s="32">
        <v>0</v>
      </c>
      <c r="BZ77" s="32">
        <v>0</v>
      </c>
      <c r="CA77" s="32">
        <v>0</v>
      </c>
      <c r="CB77" s="32">
        <v>2887384.389372</v>
      </c>
      <c r="CC77" s="32">
        <v>386000.37571200001</v>
      </c>
      <c r="CD77" s="32">
        <v>125264740.347012</v>
      </c>
      <c r="CE77" s="32">
        <v>0</v>
      </c>
      <c r="CF77" s="32">
        <v>3967931.4937500004</v>
      </c>
      <c r="CG77" s="32">
        <v>0</v>
      </c>
      <c r="CH77" s="32">
        <v>0</v>
      </c>
      <c r="CI77" s="32">
        <v>0</v>
      </c>
      <c r="CJ77" s="32">
        <v>12350742.284706</v>
      </c>
      <c r="CK77" s="32">
        <v>0</v>
      </c>
      <c r="CL77" s="32"/>
      <c r="CM77" s="46">
        <v>530963832.6011039</v>
      </c>
      <c r="CN77" s="32">
        <v>0</v>
      </c>
      <c r="CO77" s="32">
        <v>0</v>
      </c>
      <c r="CP77" s="32">
        <v>0</v>
      </c>
      <c r="CQ77" s="32">
        <v>17201141.742666002</v>
      </c>
      <c r="CR77" s="32">
        <v>0</v>
      </c>
      <c r="CS77" s="32">
        <v>16045680.091686001</v>
      </c>
      <c r="CT77" s="32">
        <v>0</v>
      </c>
      <c r="CU77" s="32">
        <v>0</v>
      </c>
      <c r="CV77" s="32">
        <v>0</v>
      </c>
      <c r="CW77" s="32">
        <v>0</v>
      </c>
      <c r="CX77" s="32">
        <v>0</v>
      </c>
      <c r="CY77" s="32">
        <v>0</v>
      </c>
      <c r="CZ77" s="32">
        <v>0</v>
      </c>
      <c r="DA77" s="32"/>
      <c r="DB77" s="32">
        <v>0</v>
      </c>
      <c r="DC77" s="46">
        <v>33246821.834352002</v>
      </c>
      <c r="DD77" s="32">
        <v>71517997.243349999</v>
      </c>
      <c r="DE77" s="32">
        <v>105253668.23773201</v>
      </c>
      <c r="DF77" s="32">
        <v>0</v>
      </c>
      <c r="DG77" s="32">
        <v>0</v>
      </c>
      <c r="DH77" s="32">
        <v>0</v>
      </c>
      <c r="DI77" s="46">
        <v>176771665.48108202</v>
      </c>
      <c r="DJ77" s="32">
        <v>498105550.61862004</v>
      </c>
      <c r="DK77" s="32">
        <v>90685963.268838003</v>
      </c>
      <c r="DL77" s="32">
        <v>0</v>
      </c>
      <c r="DM77" s="46">
        <v>588791513.88745809</v>
      </c>
      <c r="DN77" s="32">
        <v>0</v>
      </c>
      <c r="DO77" s="32">
        <v>0</v>
      </c>
      <c r="DP77" s="32">
        <v>0</v>
      </c>
      <c r="DQ77" s="32">
        <v>33735670.994382001</v>
      </c>
      <c r="DR77" s="32">
        <v>0</v>
      </c>
      <c r="DS77" s="32">
        <v>576529653.26821208</v>
      </c>
      <c r="DT77" s="32">
        <v>0</v>
      </c>
      <c r="DU77" s="32">
        <v>155531486.91229799</v>
      </c>
      <c r="DV77" s="32">
        <v>0</v>
      </c>
      <c r="DW77" s="32">
        <v>37354424.516681999</v>
      </c>
      <c r="DX77" s="32">
        <v>14769593.323296001</v>
      </c>
      <c r="DY77" s="32">
        <v>0</v>
      </c>
      <c r="DZ77" s="32">
        <v>0</v>
      </c>
      <c r="EA77" s="32">
        <v>0</v>
      </c>
      <c r="EB77" s="32">
        <v>0</v>
      </c>
      <c r="EC77" s="32">
        <v>0</v>
      </c>
      <c r="ED77" s="32">
        <v>0</v>
      </c>
      <c r="EE77" s="32"/>
      <c r="EF77" s="46">
        <v>817920829.01487005</v>
      </c>
      <c r="EG77" s="32">
        <v>0</v>
      </c>
      <c r="EH77" s="32">
        <v>0</v>
      </c>
      <c r="EI77" s="32">
        <v>0</v>
      </c>
      <c r="EJ77" s="32">
        <v>0</v>
      </c>
      <c r="EK77" s="32">
        <v>0</v>
      </c>
      <c r="EL77" s="32">
        <v>0</v>
      </c>
      <c r="EM77" s="32">
        <v>0</v>
      </c>
      <c r="EN77" s="32">
        <v>0</v>
      </c>
      <c r="EO77" s="32">
        <v>0</v>
      </c>
      <c r="EP77" s="32"/>
      <c r="EQ77" s="32">
        <v>0</v>
      </c>
      <c r="ER77" s="32">
        <v>0</v>
      </c>
      <c r="ES77" s="32">
        <v>178782930.596634</v>
      </c>
      <c r="ET77" s="32">
        <v>0</v>
      </c>
      <c r="EU77" s="32"/>
      <c r="EV77" s="32">
        <v>0</v>
      </c>
      <c r="EW77" s="32">
        <v>0</v>
      </c>
      <c r="EX77" s="32">
        <v>0</v>
      </c>
      <c r="EY77" s="32">
        <v>0</v>
      </c>
      <c r="EZ77" s="32">
        <v>0</v>
      </c>
      <c r="FA77" s="32">
        <v>1218278133.1748161</v>
      </c>
      <c r="FB77" s="32">
        <v>764382.32295599999</v>
      </c>
      <c r="FC77" s="32">
        <v>0</v>
      </c>
      <c r="FD77" s="32">
        <v>0</v>
      </c>
      <c r="FE77" s="32">
        <v>23363180.635200001</v>
      </c>
      <c r="FF77" s="32">
        <v>3023246.3637180002</v>
      </c>
      <c r="FG77" s="32">
        <v>0</v>
      </c>
      <c r="FH77" s="32">
        <v>0</v>
      </c>
      <c r="FI77" s="32">
        <v>0</v>
      </c>
      <c r="FJ77" s="32">
        <v>0</v>
      </c>
      <c r="FK77" s="32">
        <v>0</v>
      </c>
      <c r="FL77" s="32">
        <v>0</v>
      </c>
      <c r="FM77" s="32">
        <v>0</v>
      </c>
      <c r="FN77" s="32">
        <v>0</v>
      </c>
      <c r="FO77" s="32">
        <v>0</v>
      </c>
      <c r="FP77" s="32">
        <v>214885393.36840799</v>
      </c>
      <c r="FQ77" s="32">
        <v>0</v>
      </c>
      <c r="FR77" s="32">
        <v>0</v>
      </c>
      <c r="FS77" s="32">
        <v>0</v>
      </c>
      <c r="FT77" s="32">
        <v>0</v>
      </c>
      <c r="FU77" s="32">
        <v>0</v>
      </c>
      <c r="FV77" s="46">
        <v>1639097266.4617321</v>
      </c>
      <c r="FW77" s="32">
        <v>18239787.49047</v>
      </c>
      <c r="FX77" s="32">
        <v>30254049.184506003</v>
      </c>
      <c r="FY77" s="32">
        <v>0</v>
      </c>
      <c r="FZ77" s="32">
        <v>6428683.8889140002</v>
      </c>
      <c r="GA77" s="32">
        <v>840566.60763600003</v>
      </c>
      <c r="GB77" s="32">
        <v>19722841.565574002</v>
      </c>
      <c r="GC77" s="32">
        <v>1655738.453712</v>
      </c>
      <c r="GD77" s="32">
        <v>39846920.363796003</v>
      </c>
      <c r="GE77" s="32">
        <v>0</v>
      </c>
      <c r="GF77" s="32">
        <v>0</v>
      </c>
      <c r="GG77" s="32">
        <v>0</v>
      </c>
      <c r="GH77" s="32">
        <v>0</v>
      </c>
      <c r="GI77" s="46">
        <v>116988587.55460802</v>
      </c>
      <c r="GJ77" s="32">
        <v>0</v>
      </c>
      <c r="GK77" s="32">
        <v>901567364.37927604</v>
      </c>
      <c r="GL77" s="32">
        <v>0</v>
      </c>
      <c r="GM77" s="32">
        <v>0</v>
      </c>
      <c r="GN77" s="32">
        <v>0</v>
      </c>
      <c r="GO77" s="32">
        <v>0</v>
      </c>
      <c r="GP77" s="32">
        <v>0</v>
      </c>
      <c r="GQ77" s="32">
        <v>0</v>
      </c>
      <c r="GR77" s="32">
        <v>0</v>
      </c>
      <c r="GS77" s="32">
        <v>0</v>
      </c>
      <c r="GT77" s="32">
        <v>0</v>
      </c>
      <c r="GU77" s="32">
        <v>67318973.419404</v>
      </c>
      <c r="GV77" s="32">
        <v>0</v>
      </c>
      <c r="GW77" s="32">
        <v>0</v>
      </c>
      <c r="GX77" s="32">
        <v>0</v>
      </c>
      <c r="GY77" s="32">
        <v>0</v>
      </c>
      <c r="GZ77" s="32">
        <v>0</v>
      </c>
      <c r="HA77" s="32">
        <v>0</v>
      </c>
      <c r="HB77" s="32">
        <v>0</v>
      </c>
      <c r="HC77" s="32">
        <v>0</v>
      </c>
      <c r="HD77" s="46">
        <v>968886337.79868007</v>
      </c>
      <c r="HE77" s="32">
        <v>0</v>
      </c>
      <c r="HF77" s="32">
        <v>0</v>
      </c>
      <c r="HG77" s="32">
        <v>0</v>
      </c>
      <c r="HH77" s="32">
        <v>0</v>
      </c>
      <c r="HI77" s="32">
        <v>0</v>
      </c>
      <c r="HJ77" s="32">
        <v>220934.42557200001</v>
      </c>
      <c r="HK77" s="32">
        <v>0</v>
      </c>
      <c r="HL77" s="32">
        <v>0</v>
      </c>
      <c r="HM77" s="32">
        <v>0</v>
      </c>
      <c r="HN77" s="32">
        <v>0</v>
      </c>
      <c r="HO77" s="32">
        <v>0</v>
      </c>
      <c r="HP77" s="32">
        <v>0</v>
      </c>
      <c r="HQ77" s="32">
        <v>0</v>
      </c>
      <c r="HR77" s="32">
        <v>0</v>
      </c>
      <c r="HS77" s="32">
        <v>0</v>
      </c>
      <c r="HT77" s="32">
        <v>0</v>
      </c>
      <c r="HU77" s="32">
        <v>0</v>
      </c>
      <c r="HV77" s="32">
        <v>0</v>
      </c>
      <c r="HW77" s="32">
        <v>0</v>
      </c>
      <c r="HX77" s="32">
        <v>0</v>
      </c>
      <c r="HY77" s="32">
        <v>0</v>
      </c>
      <c r="HZ77" s="32">
        <v>0</v>
      </c>
      <c r="IA77" s="32">
        <v>0</v>
      </c>
      <c r="IB77" s="32">
        <v>0</v>
      </c>
      <c r="IC77" s="32">
        <v>0</v>
      </c>
      <c r="ID77" s="32">
        <v>0</v>
      </c>
      <c r="IE77" s="32">
        <v>0</v>
      </c>
      <c r="IF77" s="32">
        <v>0</v>
      </c>
      <c r="IG77" s="32">
        <v>0</v>
      </c>
      <c r="IH77" s="32">
        <v>0</v>
      </c>
      <c r="II77" s="32">
        <v>0</v>
      </c>
      <c r="IJ77" s="32">
        <v>0</v>
      </c>
      <c r="IK77" s="32">
        <v>0</v>
      </c>
      <c r="IL77" s="32">
        <v>0</v>
      </c>
      <c r="IM77" s="32">
        <v>0</v>
      </c>
      <c r="IN77" s="46">
        <v>220934.42557200001</v>
      </c>
    </row>
    <row r="78" spans="1:248">
      <c r="A78" s="54">
        <v>1997</v>
      </c>
      <c r="B78" s="46">
        <v>16467154409.821165</v>
      </c>
      <c r="D78" s="32">
        <v>3579714155.3538122</v>
      </c>
      <c r="E78" s="32">
        <v>0</v>
      </c>
      <c r="F78" s="32">
        <v>0</v>
      </c>
      <c r="G78" s="32">
        <v>0</v>
      </c>
      <c r="H78" s="32">
        <v>0</v>
      </c>
      <c r="I78" s="32">
        <v>0</v>
      </c>
      <c r="J78" s="32"/>
      <c r="K78" s="32">
        <v>0</v>
      </c>
      <c r="L78" s="32">
        <v>0</v>
      </c>
      <c r="M78" s="46">
        <v>3579714155.3538122</v>
      </c>
      <c r="N78" s="32">
        <v>130762706.22475201</v>
      </c>
      <c r="O78" s="32">
        <v>955116028.34276998</v>
      </c>
      <c r="P78" s="32">
        <v>1183533020.4084241</v>
      </c>
      <c r="Q78" s="32">
        <v>0</v>
      </c>
      <c r="R78" s="32">
        <v>0</v>
      </c>
      <c r="S78" s="32">
        <v>0</v>
      </c>
      <c r="T78" s="32">
        <v>0</v>
      </c>
      <c r="U78" s="32">
        <v>848822444.619156</v>
      </c>
      <c r="V78" s="32">
        <v>0</v>
      </c>
      <c r="W78" s="32">
        <v>0</v>
      </c>
      <c r="X78" s="32">
        <v>0</v>
      </c>
      <c r="Y78" s="32">
        <v>0</v>
      </c>
      <c r="Z78" s="32">
        <v>0</v>
      </c>
      <c r="AA78" s="32">
        <v>0</v>
      </c>
      <c r="AB78" s="32">
        <v>0</v>
      </c>
      <c r="AC78" s="32"/>
      <c r="AD78" s="46">
        <v>3118234199.5951023</v>
      </c>
      <c r="AE78" s="32">
        <v>0</v>
      </c>
      <c r="AF78" s="32">
        <v>0</v>
      </c>
      <c r="AG78" s="32">
        <v>0</v>
      </c>
      <c r="AH78" s="32">
        <v>0</v>
      </c>
      <c r="AI78" s="32">
        <v>0</v>
      </c>
      <c r="AJ78" s="32">
        <v>0</v>
      </c>
      <c r="AK78" s="32">
        <v>0</v>
      </c>
      <c r="AL78" s="32">
        <v>0</v>
      </c>
      <c r="AM78" s="32">
        <v>0</v>
      </c>
      <c r="AN78" s="32">
        <v>0</v>
      </c>
      <c r="AO78" s="32">
        <v>3338720407.6255679</v>
      </c>
      <c r="AP78" s="32">
        <v>0</v>
      </c>
      <c r="AQ78" s="32">
        <v>0</v>
      </c>
      <c r="AR78" s="32">
        <v>0</v>
      </c>
      <c r="AS78" s="32">
        <v>0</v>
      </c>
      <c r="AT78" s="32">
        <v>0</v>
      </c>
      <c r="AU78" s="46">
        <v>3338720407.6255679</v>
      </c>
      <c r="AV78" s="32">
        <v>185918858.59499401</v>
      </c>
      <c r="AW78" s="32">
        <v>922914200.946612</v>
      </c>
      <c r="AX78" s="32">
        <v>0</v>
      </c>
      <c r="AY78" s="32">
        <v>0</v>
      </c>
      <c r="AZ78" s="32">
        <v>0</v>
      </c>
      <c r="BA78" s="32">
        <v>0</v>
      </c>
      <c r="BB78" s="32">
        <v>0</v>
      </c>
      <c r="BC78" s="32">
        <v>99270662.414196</v>
      </c>
      <c r="BD78" s="32">
        <v>0</v>
      </c>
      <c r="BE78" s="32">
        <v>0</v>
      </c>
      <c r="BF78" s="32">
        <v>0</v>
      </c>
      <c r="BG78" s="32">
        <v>0</v>
      </c>
      <c r="BH78" s="32">
        <v>0</v>
      </c>
      <c r="BI78" s="32"/>
      <c r="BJ78" s="32">
        <v>0</v>
      </c>
      <c r="BK78" s="32">
        <v>0</v>
      </c>
      <c r="BL78" s="46">
        <v>1208103721.955802</v>
      </c>
      <c r="BM78" s="32">
        <v>5171643.1916939998</v>
      </c>
      <c r="BN78" s="32">
        <v>36085956.176760003</v>
      </c>
      <c r="BO78" s="32">
        <v>205137614.14360201</v>
      </c>
      <c r="BP78" s="32">
        <v>0</v>
      </c>
      <c r="BQ78" s="32">
        <v>0</v>
      </c>
      <c r="BR78" s="32">
        <v>0</v>
      </c>
      <c r="BS78" s="32">
        <v>0</v>
      </c>
      <c r="BT78" s="32">
        <v>0</v>
      </c>
      <c r="BU78" s="32">
        <v>0</v>
      </c>
      <c r="BV78" s="32">
        <v>146455399.13075399</v>
      </c>
      <c r="BW78" s="32">
        <v>0</v>
      </c>
      <c r="BX78" s="32">
        <v>1797949.1184480002</v>
      </c>
      <c r="BY78" s="32">
        <v>0</v>
      </c>
      <c r="BZ78" s="32">
        <v>0</v>
      </c>
      <c r="CA78" s="32">
        <v>0</v>
      </c>
      <c r="CB78" s="32">
        <v>3399088.8348060003</v>
      </c>
      <c r="CC78" s="32">
        <v>365684.56646400003</v>
      </c>
      <c r="CD78" s="32">
        <v>128454322.398948</v>
      </c>
      <c r="CE78" s="32">
        <v>0</v>
      </c>
      <c r="CF78" s="32">
        <v>4234576.4901299998</v>
      </c>
      <c r="CG78" s="32">
        <v>0</v>
      </c>
      <c r="CH78" s="32">
        <v>0</v>
      </c>
      <c r="CI78" s="32">
        <v>0</v>
      </c>
      <c r="CJ78" s="32">
        <v>151938128.15155801</v>
      </c>
      <c r="CK78" s="32">
        <v>0</v>
      </c>
      <c r="CL78" s="32"/>
      <c r="CM78" s="46">
        <v>683040362.2031641</v>
      </c>
      <c r="CN78" s="32">
        <v>0</v>
      </c>
      <c r="CO78" s="32">
        <v>0</v>
      </c>
      <c r="CP78" s="32">
        <v>0</v>
      </c>
      <c r="CQ78" s="32">
        <v>18164872.943868</v>
      </c>
      <c r="CR78" s="32">
        <v>0</v>
      </c>
      <c r="CS78" s="32">
        <v>20139315.655158002</v>
      </c>
      <c r="CT78" s="32">
        <v>0</v>
      </c>
      <c r="CU78" s="32">
        <v>0</v>
      </c>
      <c r="CV78" s="32">
        <v>0</v>
      </c>
      <c r="CW78" s="32">
        <v>0</v>
      </c>
      <c r="CX78" s="32">
        <v>0</v>
      </c>
      <c r="CY78" s="32">
        <v>0</v>
      </c>
      <c r="CZ78" s="32">
        <v>0</v>
      </c>
      <c r="DA78" s="32"/>
      <c r="DB78" s="32">
        <v>0</v>
      </c>
      <c r="DC78" s="46">
        <v>38304188.599026002</v>
      </c>
      <c r="DD78" s="32">
        <v>71032957.297554001</v>
      </c>
      <c r="DE78" s="32">
        <v>122920803.85502401</v>
      </c>
      <c r="DF78" s="32">
        <v>0</v>
      </c>
      <c r="DG78" s="32">
        <v>0</v>
      </c>
      <c r="DH78" s="32">
        <v>0</v>
      </c>
      <c r="DI78" s="46">
        <v>193953761.152578</v>
      </c>
      <c r="DJ78" s="32">
        <v>532358005.01074803</v>
      </c>
      <c r="DK78" s="32">
        <v>110830357.87630801</v>
      </c>
      <c r="DL78" s="32">
        <v>0</v>
      </c>
      <c r="DM78" s="46">
        <v>643188362.88705599</v>
      </c>
      <c r="DN78" s="32">
        <v>0</v>
      </c>
      <c r="DO78" s="32">
        <v>0</v>
      </c>
      <c r="DP78" s="32">
        <v>0</v>
      </c>
      <c r="DQ78" s="32">
        <v>37722648.559302002</v>
      </c>
      <c r="DR78" s="32">
        <v>0</v>
      </c>
      <c r="DS78" s="32">
        <v>627462656.791026</v>
      </c>
      <c r="DT78" s="32">
        <v>0</v>
      </c>
      <c r="DU78" s="32">
        <v>193654102.96617001</v>
      </c>
      <c r="DV78" s="32">
        <v>0</v>
      </c>
      <c r="DW78" s="32">
        <v>49695008.896764003</v>
      </c>
      <c r="DX78" s="32">
        <v>8340909.434382</v>
      </c>
      <c r="DY78" s="32">
        <v>0</v>
      </c>
      <c r="DZ78" s="32">
        <v>0</v>
      </c>
      <c r="EA78" s="32">
        <v>0</v>
      </c>
      <c r="EB78" s="32">
        <v>0</v>
      </c>
      <c r="EC78" s="32">
        <v>0</v>
      </c>
      <c r="ED78" s="32">
        <v>0</v>
      </c>
      <c r="EE78" s="32"/>
      <c r="EF78" s="46">
        <v>916875326.64764404</v>
      </c>
      <c r="EG78" s="32">
        <v>0</v>
      </c>
      <c r="EH78" s="32">
        <v>0</v>
      </c>
      <c r="EI78" s="32">
        <v>0</v>
      </c>
      <c r="EJ78" s="32">
        <v>0</v>
      </c>
      <c r="EK78" s="32">
        <v>0</v>
      </c>
      <c r="EL78" s="32">
        <v>0</v>
      </c>
      <c r="EM78" s="32">
        <v>0</v>
      </c>
      <c r="EN78" s="32">
        <v>0</v>
      </c>
      <c r="EO78" s="32">
        <v>0</v>
      </c>
      <c r="EP78" s="32"/>
      <c r="EQ78" s="32">
        <v>0</v>
      </c>
      <c r="ER78" s="32">
        <v>0</v>
      </c>
      <c r="ES78" s="32">
        <v>0</v>
      </c>
      <c r="ET78" s="32">
        <v>0</v>
      </c>
      <c r="EU78" s="32"/>
      <c r="EV78" s="32">
        <v>0</v>
      </c>
      <c r="EW78" s="32">
        <v>0</v>
      </c>
      <c r="EX78" s="32">
        <v>0</v>
      </c>
      <c r="EY78" s="32">
        <v>0</v>
      </c>
      <c r="EZ78" s="32">
        <v>0</v>
      </c>
      <c r="FA78" s="32">
        <v>1270689111.8204219</v>
      </c>
      <c r="FB78" s="32">
        <v>220934.42557200001</v>
      </c>
      <c r="FC78" s="32">
        <v>0</v>
      </c>
      <c r="FD78" s="32">
        <v>0</v>
      </c>
      <c r="FE78" s="32">
        <v>26453723.117052</v>
      </c>
      <c r="FF78" s="32">
        <v>2663910.487644</v>
      </c>
      <c r="FG78" s="32">
        <v>0</v>
      </c>
      <c r="FH78" s="32">
        <v>0</v>
      </c>
      <c r="FI78" s="32">
        <v>0</v>
      </c>
      <c r="FJ78" s="32">
        <v>0</v>
      </c>
      <c r="FK78" s="32">
        <v>0</v>
      </c>
      <c r="FL78" s="32">
        <v>0</v>
      </c>
      <c r="FM78" s="32">
        <v>0</v>
      </c>
      <c r="FN78" s="32">
        <v>0</v>
      </c>
      <c r="FO78" s="32">
        <v>0</v>
      </c>
      <c r="FP78" s="32">
        <v>249247045.23524401</v>
      </c>
      <c r="FQ78" s="32">
        <v>0</v>
      </c>
      <c r="FR78" s="32">
        <v>0</v>
      </c>
      <c r="FS78" s="32">
        <v>0</v>
      </c>
      <c r="FT78" s="32">
        <v>0</v>
      </c>
      <c r="FU78" s="32">
        <v>0</v>
      </c>
      <c r="FV78" s="46">
        <v>1549274725.0859339</v>
      </c>
      <c r="FW78" s="32">
        <v>4896110.0287680002</v>
      </c>
      <c r="FX78" s="32">
        <v>23450792.562582001</v>
      </c>
      <c r="FY78" s="32">
        <v>15134008.151682001</v>
      </c>
      <c r="FZ78" s="32">
        <v>5282110.40448</v>
      </c>
      <c r="GA78" s="32">
        <v>902783.77345800004</v>
      </c>
      <c r="GB78" s="32">
        <v>17469056.477124002</v>
      </c>
      <c r="GC78" s="32">
        <v>827869.22685600002</v>
      </c>
      <c r="GD78" s="32">
        <v>48797304.075617999</v>
      </c>
      <c r="GE78" s="32">
        <v>0</v>
      </c>
      <c r="GF78" s="32">
        <v>0</v>
      </c>
      <c r="GG78" s="32">
        <v>0</v>
      </c>
      <c r="GH78" s="32">
        <v>0</v>
      </c>
      <c r="GI78" s="46">
        <v>116760034.70056799</v>
      </c>
      <c r="GJ78" s="32">
        <v>968166396.30845404</v>
      </c>
      <c r="GK78" s="32">
        <v>0</v>
      </c>
      <c r="GL78" s="32">
        <v>0</v>
      </c>
      <c r="GM78" s="32">
        <v>0</v>
      </c>
      <c r="GN78" s="32">
        <v>0</v>
      </c>
      <c r="GO78" s="32">
        <v>0</v>
      </c>
      <c r="GP78" s="32">
        <v>0</v>
      </c>
      <c r="GQ78" s="32">
        <v>0</v>
      </c>
      <c r="GR78" s="32">
        <v>0</v>
      </c>
      <c r="GS78" s="32">
        <v>0</v>
      </c>
      <c r="GT78" s="32">
        <v>0</v>
      </c>
      <c r="GU78" s="32">
        <v>112572438.519324</v>
      </c>
      <c r="GV78" s="32">
        <v>0</v>
      </c>
      <c r="GW78" s="32">
        <v>0</v>
      </c>
      <c r="GX78" s="32">
        <v>0</v>
      </c>
      <c r="GY78" s="32">
        <v>0</v>
      </c>
      <c r="GZ78" s="32">
        <v>0</v>
      </c>
      <c r="HA78" s="32">
        <v>0</v>
      </c>
      <c r="HB78" s="32">
        <v>0</v>
      </c>
      <c r="HC78" s="32">
        <v>0</v>
      </c>
      <c r="HD78" s="46">
        <v>1080738834.8277781</v>
      </c>
      <c r="HE78" s="32">
        <v>0</v>
      </c>
      <c r="HF78" s="32">
        <v>0</v>
      </c>
      <c r="HG78" s="32">
        <v>0</v>
      </c>
      <c r="HH78" s="32">
        <v>0</v>
      </c>
      <c r="HI78" s="32">
        <v>0</v>
      </c>
      <c r="HJ78" s="32">
        <v>246329.18713200002</v>
      </c>
      <c r="HK78" s="32">
        <v>0</v>
      </c>
      <c r="HL78" s="32">
        <v>0</v>
      </c>
      <c r="HM78" s="32">
        <v>0</v>
      </c>
      <c r="HN78" s="32">
        <v>0</v>
      </c>
      <c r="HO78" s="32">
        <v>0</v>
      </c>
      <c r="HP78" s="32">
        <v>0</v>
      </c>
      <c r="HQ78" s="32">
        <v>0</v>
      </c>
      <c r="HR78" s="32">
        <v>0</v>
      </c>
      <c r="HS78" s="32">
        <v>0</v>
      </c>
      <c r="HT78" s="32">
        <v>0</v>
      </c>
      <c r="HU78" s="32">
        <v>0</v>
      </c>
      <c r="HV78" s="32">
        <v>0</v>
      </c>
      <c r="HW78" s="32">
        <v>0</v>
      </c>
      <c r="HX78" s="32">
        <v>0</v>
      </c>
      <c r="HY78" s="32">
        <v>0</v>
      </c>
      <c r="HZ78" s="32">
        <v>0</v>
      </c>
      <c r="IA78" s="32">
        <v>0</v>
      </c>
      <c r="IB78" s="32">
        <v>0</v>
      </c>
      <c r="IC78" s="32">
        <v>0</v>
      </c>
      <c r="ID78" s="32">
        <v>0</v>
      </c>
      <c r="IE78" s="32">
        <v>0</v>
      </c>
      <c r="IF78" s="32">
        <v>0</v>
      </c>
      <c r="IG78" s="32">
        <v>0</v>
      </c>
      <c r="IH78" s="32">
        <v>0</v>
      </c>
      <c r="II78" s="32">
        <v>0</v>
      </c>
      <c r="IJ78" s="32">
        <v>0</v>
      </c>
      <c r="IK78" s="32">
        <v>0</v>
      </c>
      <c r="IL78" s="32">
        <v>0</v>
      </c>
      <c r="IM78" s="32">
        <v>0</v>
      </c>
      <c r="IN78" s="46">
        <v>246329.18713200002</v>
      </c>
    </row>
    <row r="79" spans="1:248">
      <c r="A79" s="54">
        <v>1998</v>
      </c>
      <c r="B79" s="46">
        <v>17941956457.156242</v>
      </c>
      <c r="D79" s="32">
        <v>4082046664.0340943</v>
      </c>
      <c r="E79" s="32">
        <v>0</v>
      </c>
      <c r="F79" s="32">
        <v>0</v>
      </c>
      <c r="G79" s="32">
        <v>0</v>
      </c>
      <c r="H79" s="32">
        <v>0</v>
      </c>
      <c r="I79" s="32">
        <v>0</v>
      </c>
      <c r="J79" s="32"/>
      <c r="K79" s="32">
        <v>0</v>
      </c>
      <c r="L79" s="32">
        <v>0</v>
      </c>
      <c r="M79" s="46">
        <v>4082046664.0340943</v>
      </c>
      <c r="N79" s="32">
        <v>301349477.52789599</v>
      </c>
      <c r="O79" s="32">
        <v>1065156609.134562</v>
      </c>
      <c r="P79" s="32">
        <v>1285545047.3330221</v>
      </c>
      <c r="Q79" s="32">
        <v>0</v>
      </c>
      <c r="R79" s="32">
        <v>0</v>
      </c>
      <c r="S79" s="32">
        <v>0</v>
      </c>
      <c r="T79" s="32">
        <v>0</v>
      </c>
      <c r="U79" s="32">
        <v>772059159.37558806</v>
      </c>
      <c r="V79" s="32">
        <v>0</v>
      </c>
      <c r="W79" s="32">
        <v>0</v>
      </c>
      <c r="X79" s="32">
        <v>0</v>
      </c>
      <c r="Y79" s="32">
        <v>0</v>
      </c>
      <c r="Z79" s="32">
        <v>0</v>
      </c>
      <c r="AA79" s="32">
        <v>0</v>
      </c>
      <c r="AB79" s="32">
        <v>0</v>
      </c>
      <c r="AC79" s="32"/>
      <c r="AD79" s="46">
        <v>3424110293.371068</v>
      </c>
      <c r="AE79" s="32">
        <v>0</v>
      </c>
      <c r="AF79" s="32">
        <v>0</v>
      </c>
      <c r="AG79" s="32">
        <v>0</v>
      </c>
      <c r="AH79" s="32">
        <v>0</v>
      </c>
      <c r="AI79" s="32">
        <v>0</v>
      </c>
      <c r="AJ79" s="32">
        <v>0</v>
      </c>
      <c r="AK79" s="32">
        <v>0</v>
      </c>
      <c r="AL79" s="32">
        <v>0</v>
      </c>
      <c r="AM79" s="32">
        <v>0</v>
      </c>
      <c r="AN79" s="32">
        <v>0</v>
      </c>
      <c r="AO79" s="32">
        <v>3447044302.5359039</v>
      </c>
      <c r="AP79" s="32">
        <v>0</v>
      </c>
      <c r="AQ79" s="32">
        <v>0</v>
      </c>
      <c r="AR79" s="32">
        <v>0</v>
      </c>
      <c r="AS79" s="32">
        <v>0</v>
      </c>
      <c r="AT79" s="32">
        <v>0</v>
      </c>
      <c r="AU79" s="46">
        <v>3447044302.5359039</v>
      </c>
      <c r="AV79" s="32">
        <v>196613862.42598802</v>
      </c>
      <c r="AW79" s="32">
        <v>994542665.40274799</v>
      </c>
      <c r="AX79" s="32">
        <v>0</v>
      </c>
      <c r="AY79" s="32">
        <v>0</v>
      </c>
      <c r="AZ79" s="32">
        <v>0</v>
      </c>
      <c r="BA79" s="32">
        <v>0</v>
      </c>
      <c r="BB79" s="32">
        <v>0</v>
      </c>
      <c r="BC79" s="32">
        <v>127152840.86899801</v>
      </c>
      <c r="BD79" s="32">
        <v>0</v>
      </c>
      <c r="BE79" s="32">
        <v>0</v>
      </c>
      <c r="BF79" s="32">
        <v>0</v>
      </c>
      <c r="BG79" s="32">
        <v>0</v>
      </c>
      <c r="BH79" s="32">
        <v>0</v>
      </c>
      <c r="BI79" s="32"/>
      <c r="BJ79" s="32">
        <v>0</v>
      </c>
      <c r="BK79" s="32">
        <v>0</v>
      </c>
      <c r="BL79" s="46">
        <v>1318309368.6977341</v>
      </c>
      <c r="BM79" s="32">
        <v>5456064.5211660005</v>
      </c>
      <c r="BN79" s="32">
        <v>41423935.056671999</v>
      </c>
      <c r="BO79" s="32">
        <v>225709910.483358</v>
      </c>
      <c r="BP79" s="32">
        <v>0</v>
      </c>
      <c r="BQ79" s="32">
        <v>0</v>
      </c>
      <c r="BR79" s="32">
        <v>0</v>
      </c>
      <c r="BS79" s="32">
        <v>0</v>
      </c>
      <c r="BT79" s="32">
        <v>0</v>
      </c>
      <c r="BU79" s="32">
        <v>0</v>
      </c>
      <c r="BV79" s="32">
        <v>251399251.27745402</v>
      </c>
      <c r="BW79" s="32">
        <v>0</v>
      </c>
      <c r="BX79" s="32">
        <v>2661371.0114879999</v>
      </c>
      <c r="BY79" s="32">
        <v>0</v>
      </c>
      <c r="BZ79" s="32">
        <v>0</v>
      </c>
      <c r="CA79" s="32">
        <v>0</v>
      </c>
      <c r="CB79" s="32">
        <v>4186326.4431660003</v>
      </c>
      <c r="CC79" s="32">
        <v>415204.35150600004</v>
      </c>
      <c r="CD79" s="32">
        <v>142011315.85775399</v>
      </c>
      <c r="CE79" s="32">
        <v>0</v>
      </c>
      <c r="CF79" s="32">
        <v>5532248.8058460001</v>
      </c>
      <c r="CG79" s="32">
        <v>0</v>
      </c>
      <c r="CH79" s="32">
        <v>0</v>
      </c>
      <c r="CI79" s="32">
        <v>0</v>
      </c>
      <c r="CJ79" s="32">
        <v>97867601.838006005</v>
      </c>
      <c r="CK79" s="32">
        <v>0</v>
      </c>
      <c r="CL79" s="32"/>
      <c r="CM79" s="46">
        <v>776663229.64641595</v>
      </c>
      <c r="CN79" s="32">
        <v>0</v>
      </c>
      <c r="CO79" s="32">
        <v>0</v>
      </c>
      <c r="CP79" s="32">
        <v>0</v>
      </c>
      <c r="CQ79" s="32">
        <v>20098684.036662001</v>
      </c>
      <c r="CR79" s="32">
        <v>0</v>
      </c>
      <c r="CS79" s="32">
        <v>19824420.611814</v>
      </c>
      <c r="CT79" s="32">
        <v>0</v>
      </c>
      <c r="CU79" s="32">
        <v>0</v>
      </c>
      <c r="CV79" s="32">
        <v>0</v>
      </c>
      <c r="CW79" s="32">
        <v>0</v>
      </c>
      <c r="CX79" s="32">
        <v>0</v>
      </c>
      <c r="CY79" s="32">
        <v>0</v>
      </c>
      <c r="CZ79" s="32">
        <v>0</v>
      </c>
      <c r="DA79" s="32"/>
      <c r="DB79" s="32">
        <v>0</v>
      </c>
      <c r="DC79" s="46">
        <v>39923104.648476005</v>
      </c>
      <c r="DD79" s="32">
        <v>76152541.228050008</v>
      </c>
      <c r="DE79" s="32">
        <v>140952354.30070201</v>
      </c>
      <c r="DF79" s="32">
        <v>0</v>
      </c>
      <c r="DG79" s="32">
        <v>0</v>
      </c>
      <c r="DH79" s="32">
        <v>0</v>
      </c>
      <c r="DI79" s="46">
        <v>217104895.52875203</v>
      </c>
      <c r="DJ79" s="32">
        <v>556510962.73046398</v>
      </c>
      <c r="DK79" s="32">
        <v>105835208.277456</v>
      </c>
      <c r="DL79" s="32">
        <v>0</v>
      </c>
      <c r="DM79" s="46">
        <v>662346171.00792003</v>
      </c>
      <c r="DN79" s="32">
        <v>0</v>
      </c>
      <c r="DO79" s="32">
        <v>0</v>
      </c>
      <c r="DP79" s="32">
        <v>0</v>
      </c>
      <c r="DQ79" s="32">
        <v>46634940.128784001</v>
      </c>
      <c r="DR79" s="32">
        <v>0</v>
      </c>
      <c r="DS79" s="32">
        <v>744204915.15850198</v>
      </c>
      <c r="DT79" s="32">
        <v>0</v>
      </c>
      <c r="DU79" s="32">
        <v>241529577.19716001</v>
      </c>
      <c r="DV79" s="32">
        <v>0</v>
      </c>
      <c r="DW79" s="32">
        <v>76466166.533316001</v>
      </c>
      <c r="DX79" s="32">
        <v>0</v>
      </c>
      <c r="DY79" s="32">
        <v>0</v>
      </c>
      <c r="DZ79" s="32">
        <v>0</v>
      </c>
      <c r="EA79" s="32">
        <v>0</v>
      </c>
      <c r="EB79" s="32">
        <v>0</v>
      </c>
      <c r="EC79" s="32">
        <v>0</v>
      </c>
      <c r="ED79" s="32">
        <v>0</v>
      </c>
      <c r="EE79" s="32"/>
      <c r="EF79" s="46">
        <v>1108835599.0177619</v>
      </c>
      <c r="EG79" s="32">
        <v>0</v>
      </c>
      <c r="EH79" s="32">
        <v>0</v>
      </c>
      <c r="EI79" s="32">
        <v>0</v>
      </c>
      <c r="EJ79" s="32">
        <v>0</v>
      </c>
      <c r="EK79" s="32">
        <v>0</v>
      </c>
      <c r="EL79" s="32">
        <v>0</v>
      </c>
      <c r="EM79" s="32">
        <v>0</v>
      </c>
      <c r="EN79" s="32">
        <v>0</v>
      </c>
      <c r="EO79" s="32">
        <v>0</v>
      </c>
      <c r="EP79" s="32"/>
      <c r="EQ79" s="32">
        <v>0</v>
      </c>
      <c r="ER79" s="32">
        <v>0</v>
      </c>
      <c r="ES79" s="32">
        <v>0</v>
      </c>
      <c r="ET79" s="32">
        <v>0</v>
      </c>
      <c r="EU79" s="32"/>
      <c r="EV79" s="32">
        <v>0</v>
      </c>
      <c r="EW79" s="32">
        <v>0</v>
      </c>
      <c r="EX79" s="32">
        <v>0</v>
      </c>
      <c r="EY79" s="32">
        <v>0</v>
      </c>
      <c r="EZ79" s="32">
        <v>0</v>
      </c>
      <c r="FA79" s="32">
        <v>1307497548.9635642</v>
      </c>
      <c r="FB79" s="32">
        <v>157447.521672</v>
      </c>
      <c r="FC79" s="32">
        <v>0</v>
      </c>
      <c r="FD79" s="32">
        <v>0</v>
      </c>
      <c r="FE79" s="32">
        <v>33013190.028000001</v>
      </c>
      <c r="FF79" s="32">
        <v>2830246.1758620003</v>
      </c>
      <c r="FG79" s="32">
        <v>0</v>
      </c>
      <c r="FH79" s="32">
        <v>0</v>
      </c>
      <c r="FI79" s="32">
        <v>0</v>
      </c>
      <c r="FJ79" s="32">
        <v>0</v>
      </c>
      <c r="FK79" s="32">
        <v>0</v>
      </c>
      <c r="FL79" s="32">
        <v>0</v>
      </c>
      <c r="FM79" s="32">
        <v>0</v>
      </c>
      <c r="FN79" s="32">
        <v>0</v>
      </c>
      <c r="FO79" s="32">
        <v>0</v>
      </c>
      <c r="FP79" s="32">
        <v>273203193.55287004</v>
      </c>
      <c r="FQ79" s="32">
        <v>0</v>
      </c>
      <c r="FR79" s="32">
        <v>0</v>
      </c>
      <c r="FS79" s="32">
        <v>0</v>
      </c>
      <c r="FT79" s="32">
        <v>0</v>
      </c>
      <c r="FU79" s="32">
        <v>0</v>
      </c>
      <c r="FV79" s="46">
        <v>1616701626.2419684</v>
      </c>
      <c r="FW79" s="32">
        <v>6479473.4120340003</v>
      </c>
      <c r="FX79" s="32">
        <v>20645941.148280002</v>
      </c>
      <c r="FY79" s="32">
        <v>20101223.512818001</v>
      </c>
      <c r="FZ79" s="32">
        <v>9303370.8975060005</v>
      </c>
      <c r="GA79" s="32">
        <v>1001823.343542</v>
      </c>
      <c r="GB79" s="32">
        <v>21207165.378756002</v>
      </c>
      <c r="GC79" s="32">
        <v>0</v>
      </c>
      <c r="GD79" s="32">
        <v>48007526.991102003</v>
      </c>
      <c r="GE79" s="32">
        <v>0</v>
      </c>
      <c r="GF79" s="32">
        <v>0</v>
      </c>
      <c r="GG79" s="32">
        <v>0</v>
      </c>
      <c r="GH79" s="32">
        <v>0</v>
      </c>
      <c r="GI79" s="46">
        <v>126746524.68403801</v>
      </c>
      <c r="GJ79" s="32">
        <v>961243784.30719805</v>
      </c>
      <c r="GK79" s="32">
        <v>0</v>
      </c>
      <c r="GL79" s="32">
        <v>0</v>
      </c>
      <c r="GM79" s="32">
        <v>0</v>
      </c>
      <c r="GN79" s="32">
        <v>0</v>
      </c>
      <c r="GO79" s="32">
        <v>0</v>
      </c>
      <c r="GP79" s="32">
        <v>0</v>
      </c>
      <c r="GQ79" s="32">
        <v>0</v>
      </c>
      <c r="GR79" s="32">
        <v>0</v>
      </c>
      <c r="GS79" s="32">
        <v>0</v>
      </c>
      <c r="GT79" s="32">
        <v>0</v>
      </c>
      <c r="GU79" s="32">
        <v>160609169.48622</v>
      </c>
      <c r="GV79" s="32">
        <v>0</v>
      </c>
      <c r="GW79" s="32">
        <v>0</v>
      </c>
      <c r="GX79" s="32">
        <v>0</v>
      </c>
      <c r="GY79" s="32">
        <v>0</v>
      </c>
      <c r="GZ79" s="32">
        <v>0</v>
      </c>
      <c r="HA79" s="32">
        <v>0</v>
      </c>
      <c r="HB79" s="32">
        <v>0</v>
      </c>
      <c r="HC79" s="32">
        <v>0</v>
      </c>
      <c r="HD79" s="46">
        <v>1121852953.7934179</v>
      </c>
      <c r="HE79" s="32">
        <v>0</v>
      </c>
      <c r="HF79" s="32">
        <v>0</v>
      </c>
      <c r="HG79" s="32">
        <v>0</v>
      </c>
      <c r="HH79" s="32">
        <v>0</v>
      </c>
      <c r="HI79" s="32">
        <v>0</v>
      </c>
      <c r="HJ79" s="32">
        <v>271723.94869200001</v>
      </c>
      <c r="HK79" s="32">
        <v>0</v>
      </c>
      <c r="HL79" s="32">
        <v>0</v>
      </c>
      <c r="HM79" s="32">
        <v>0</v>
      </c>
      <c r="HN79" s="32">
        <v>0</v>
      </c>
      <c r="HO79" s="32">
        <v>0</v>
      </c>
      <c r="HP79" s="32">
        <v>0</v>
      </c>
      <c r="HQ79" s="32">
        <v>0</v>
      </c>
      <c r="HR79" s="32">
        <v>0</v>
      </c>
      <c r="HS79" s="32">
        <v>0</v>
      </c>
      <c r="HT79" s="32">
        <v>0</v>
      </c>
      <c r="HU79" s="32">
        <v>0</v>
      </c>
      <c r="HV79" s="32">
        <v>0</v>
      </c>
      <c r="HW79" s="32">
        <v>0</v>
      </c>
      <c r="HX79" s="32">
        <v>0</v>
      </c>
      <c r="HY79" s="32">
        <v>0</v>
      </c>
      <c r="HZ79" s="32">
        <v>0</v>
      </c>
      <c r="IA79" s="32">
        <v>0</v>
      </c>
      <c r="IB79" s="32">
        <v>0</v>
      </c>
      <c r="IC79" s="32">
        <v>0</v>
      </c>
      <c r="ID79" s="32">
        <v>0</v>
      </c>
      <c r="IE79" s="32">
        <v>0</v>
      </c>
      <c r="IF79" s="32">
        <v>0</v>
      </c>
      <c r="IG79" s="32">
        <v>0</v>
      </c>
      <c r="IH79" s="32">
        <v>0</v>
      </c>
      <c r="II79" s="32">
        <v>0</v>
      </c>
      <c r="IJ79" s="32">
        <v>0</v>
      </c>
      <c r="IK79" s="32">
        <v>0</v>
      </c>
      <c r="IL79" s="32">
        <v>0</v>
      </c>
      <c r="IM79" s="32">
        <v>0</v>
      </c>
      <c r="IN79" s="46">
        <v>271723.94869200001</v>
      </c>
    </row>
    <row r="80" spans="1:248">
      <c r="A80" s="54">
        <v>1999</v>
      </c>
      <c r="B80" s="46">
        <v>20077010877.408619</v>
      </c>
      <c r="D80" s="32">
        <v>4816305720.8276224</v>
      </c>
      <c r="E80" s="32">
        <v>0</v>
      </c>
      <c r="F80" s="32">
        <v>0</v>
      </c>
      <c r="G80" s="32">
        <v>0</v>
      </c>
      <c r="H80" s="32">
        <v>0</v>
      </c>
      <c r="I80" s="32">
        <v>0</v>
      </c>
      <c r="J80" s="32"/>
      <c r="K80" s="32">
        <v>0</v>
      </c>
      <c r="L80" s="32">
        <v>0</v>
      </c>
      <c r="M80" s="46">
        <v>4816305720.8276224</v>
      </c>
      <c r="N80" s="32">
        <v>256037604.47638801</v>
      </c>
      <c r="O80" s="32">
        <v>1151592759.056334</v>
      </c>
      <c r="P80" s="32">
        <v>1397971465.973376</v>
      </c>
      <c r="Q80" s="32">
        <v>0</v>
      </c>
      <c r="R80" s="32">
        <v>0</v>
      </c>
      <c r="S80" s="32">
        <v>0</v>
      </c>
      <c r="T80" s="32">
        <v>0</v>
      </c>
      <c r="U80" s="32">
        <v>918416788.67433608</v>
      </c>
      <c r="V80" s="32">
        <v>0</v>
      </c>
      <c r="W80" s="32">
        <v>0</v>
      </c>
      <c r="X80" s="32">
        <v>0</v>
      </c>
      <c r="Y80" s="32">
        <v>0</v>
      </c>
      <c r="Z80" s="32">
        <v>0</v>
      </c>
      <c r="AA80" s="32">
        <v>0</v>
      </c>
      <c r="AB80" s="32">
        <v>0</v>
      </c>
      <c r="AC80" s="32"/>
      <c r="AD80" s="46">
        <v>3724018618.1804338</v>
      </c>
      <c r="AE80" s="32">
        <v>0</v>
      </c>
      <c r="AF80" s="32">
        <v>0</v>
      </c>
      <c r="AG80" s="32">
        <v>0</v>
      </c>
      <c r="AH80" s="32">
        <v>0</v>
      </c>
      <c r="AI80" s="32">
        <v>0</v>
      </c>
      <c r="AJ80" s="32">
        <v>0</v>
      </c>
      <c r="AK80" s="32">
        <v>0</v>
      </c>
      <c r="AL80" s="32">
        <v>0</v>
      </c>
      <c r="AM80" s="32">
        <v>0</v>
      </c>
      <c r="AN80" s="32">
        <v>0</v>
      </c>
      <c r="AO80" s="32">
        <v>3518616898.5166082</v>
      </c>
      <c r="AP80" s="32">
        <v>0</v>
      </c>
      <c r="AQ80" s="32">
        <v>0</v>
      </c>
      <c r="AR80" s="32">
        <v>0</v>
      </c>
      <c r="AS80" s="32">
        <v>0</v>
      </c>
      <c r="AT80" s="32">
        <v>0</v>
      </c>
      <c r="AU80" s="46">
        <v>3518616898.5166082</v>
      </c>
      <c r="AV80" s="32">
        <v>463750247.44217402</v>
      </c>
      <c r="AW80" s="32">
        <v>1056185909.613492</v>
      </c>
      <c r="AX80" s="32">
        <v>0</v>
      </c>
      <c r="AY80" s="32">
        <v>0</v>
      </c>
      <c r="AZ80" s="32">
        <v>0</v>
      </c>
      <c r="BA80" s="32">
        <v>0</v>
      </c>
      <c r="BB80" s="32">
        <v>0</v>
      </c>
      <c r="BC80" s="32">
        <v>149704658.872356</v>
      </c>
      <c r="BD80" s="32">
        <v>0</v>
      </c>
      <c r="BE80" s="32">
        <v>0</v>
      </c>
      <c r="BF80" s="32">
        <v>0</v>
      </c>
      <c r="BG80" s="32">
        <v>0</v>
      </c>
      <c r="BH80" s="32">
        <v>0</v>
      </c>
      <c r="BI80" s="32"/>
      <c r="BJ80" s="32">
        <v>0</v>
      </c>
      <c r="BK80" s="32">
        <v>0</v>
      </c>
      <c r="BL80" s="46">
        <v>1669640815.9280219</v>
      </c>
      <c r="BM80" s="32">
        <v>6934039.6439580005</v>
      </c>
      <c r="BN80" s="32">
        <v>50836503.428886004</v>
      </c>
      <c r="BO80" s="32">
        <v>236782026.523518</v>
      </c>
      <c r="BP80" s="32">
        <v>0</v>
      </c>
      <c r="BQ80" s="32">
        <v>0</v>
      </c>
      <c r="BR80" s="32">
        <v>0</v>
      </c>
      <c r="BS80" s="32">
        <v>0</v>
      </c>
      <c r="BT80" s="32">
        <v>0</v>
      </c>
      <c r="BU80" s="32">
        <v>0</v>
      </c>
      <c r="BV80" s="32">
        <v>289839301.85082603</v>
      </c>
      <c r="BW80" s="32">
        <v>0</v>
      </c>
      <c r="BX80" s="32">
        <v>2757871.1054159999</v>
      </c>
      <c r="BY80" s="32">
        <v>0</v>
      </c>
      <c r="BZ80" s="32">
        <v>0</v>
      </c>
      <c r="CA80" s="32">
        <v>0</v>
      </c>
      <c r="CB80" s="32">
        <v>4536774.1526939999</v>
      </c>
      <c r="CC80" s="32">
        <v>382191.16147799999</v>
      </c>
      <c r="CD80" s="32">
        <v>146263668.680976</v>
      </c>
      <c r="CE80" s="32">
        <v>0</v>
      </c>
      <c r="CF80" s="32">
        <v>7325118.9719820004</v>
      </c>
      <c r="CG80" s="32">
        <v>0</v>
      </c>
      <c r="CH80" s="32">
        <v>0</v>
      </c>
      <c r="CI80" s="32">
        <v>0</v>
      </c>
      <c r="CJ80" s="32">
        <v>0</v>
      </c>
      <c r="CK80" s="32">
        <v>0</v>
      </c>
      <c r="CL80" s="32"/>
      <c r="CM80" s="46">
        <v>745657495.51973403</v>
      </c>
      <c r="CN80" s="32">
        <v>0</v>
      </c>
      <c r="CO80" s="32">
        <v>6329644.3188300002</v>
      </c>
      <c r="CP80" s="32">
        <v>13965849.119922001</v>
      </c>
      <c r="CQ80" s="32">
        <v>0</v>
      </c>
      <c r="CR80" s="32">
        <v>0</v>
      </c>
      <c r="CS80" s="32">
        <v>20833862.383824002</v>
      </c>
      <c r="CT80" s="32">
        <v>0</v>
      </c>
      <c r="CU80" s="32">
        <v>0</v>
      </c>
      <c r="CV80" s="32">
        <v>0</v>
      </c>
      <c r="CW80" s="32">
        <v>0</v>
      </c>
      <c r="CX80" s="32">
        <v>0</v>
      </c>
      <c r="CY80" s="32">
        <v>0</v>
      </c>
      <c r="CZ80" s="32">
        <v>0</v>
      </c>
      <c r="DA80" s="32"/>
      <c r="DB80" s="32">
        <v>0</v>
      </c>
      <c r="DC80" s="46">
        <v>41129355.822576001</v>
      </c>
      <c r="DD80" s="32">
        <v>90171719.347248003</v>
      </c>
      <c r="DE80" s="32">
        <v>150377620.05369601</v>
      </c>
      <c r="DF80" s="32">
        <v>0</v>
      </c>
      <c r="DG80" s="32">
        <v>0</v>
      </c>
      <c r="DH80" s="32">
        <v>0</v>
      </c>
      <c r="DI80" s="46">
        <v>240549339.40094399</v>
      </c>
      <c r="DJ80" s="32">
        <v>598767845.96630406</v>
      </c>
      <c r="DK80" s="32">
        <v>102996073.935048</v>
      </c>
      <c r="DL80" s="32">
        <v>0</v>
      </c>
      <c r="DM80" s="46">
        <v>701763919.90135205</v>
      </c>
      <c r="DN80" s="32">
        <v>0</v>
      </c>
      <c r="DO80" s="32">
        <v>0</v>
      </c>
      <c r="DP80" s="32">
        <v>0</v>
      </c>
      <c r="DQ80" s="32">
        <v>53579137.677366003</v>
      </c>
      <c r="DR80" s="32">
        <v>0</v>
      </c>
      <c r="DS80" s="32">
        <v>770720855.44137597</v>
      </c>
      <c r="DT80" s="32">
        <v>0</v>
      </c>
      <c r="DU80" s="32">
        <v>221444860.279356</v>
      </c>
      <c r="DV80" s="32">
        <v>0</v>
      </c>
      <c r="DW80" s="32">
        <v>92937208.881132007</v>
      </c>
      <c r="DX80" s="32">
        <v>0</v>
      </c>
      <c r="DY80" s="32">
        <v>0</v>
      </c>
      <c r="DZ80" s="32">
        <v>0</v>
      </c>
      <c r="EA80" s="32">
        <v>0</v>
      </c>
      <c r="EB80" s="32">
        <v>0</v>
      </c>
      <c r="EC80" s="32">
        <v>0</v>
      </c>
      <c r="ED80" s="32">
        <v>0</v>
      </c>
      <c r="EE80" s="32"/>
      <c r="EF80" s="46">
        <v>1138682062.2792301</v>
      </c>
      <c r="EG80" s="32">
        <v>0</v>
      </c>
      <c r="EH80" s="32">
        <v>0</v>
      </c>
      <c r="EI80" s="32">
        <v>0</v>
      </c>
      <c r="EJ80" s="32">
        <v>0</v>
      </c>
      <c r="EK80" s="32">
        <v>0</v>
      </c>
      <c r="EL80" s="32">
        <v>0</v>
      </c>
      <c r="EM80" s="32">
        <v>0</v>
      </c>
      <c r="EN80" s="32">
        <v>0</v>
      </c>
      <c r="EO80" s="32">
        <v>0</v>
      </c>
      <c r="EP80" s="32"/>
      <c r="EQ80" s="32">
        <v>0</v>
      </c>
      <c r="ER80" s="32">
        <v>0</v>
      </c>
      <c r="ES80" s="32">
        <v>0</v>
      </c>
      <c r="ET80" s="32">
        <v>0</v>
      </c>
      <c r="EU80" s="32"/>
      <c r="EV80" s="32">
        <v>0</v>
      </c>
      <c r="EW80" s="32">
        <v>0</v>
      </c>
      <c r="EX80" s="32">
        <v>0</v>
      </c>
      <c r="EY80" s="32">
        <v>0</v>
      </c>
      <c r="EZ80" s="32">
        <v>0</v>
      </c>
      <c r="FA80" s="32">
        <v>1758733257.9089701</v>
      </c>
      <c r="FB80" s="32">
        <v>2539.4761560000002</v>
      </c>
      <c r="FC80" s="32">
        <v>0</v>
      </c>
      <c r="FD80" s="32">
        <v>0</v>
      </c>
      <c r="FE80" s="32">
        <v>35552666.184</v>
      </c>
      <c r="FF80" s="32">
        <v>3228943.9323539999</v>
      </c>
      <c r="FG80" s="32">
        <v>0</v>
      </c>
      <c r="FH80" s="32">
        <v>0</v>
      </c>
      <c r="FI80" s="32">
        <v>0</v>
      </c>
      <c r="FJ80" s="32">
        <v>0</v>
      </c>
      <c r="FK80" s="32">
        <v>0</v>
      </c>
      <c r="FL80" s="32">
        <v>0</v>
      </c>
      <c r="FM80" s="32">
        <v>0</v>
      </c>
      <c r="FN80" s="32">
        <v>0</v>
      </c>
      <c r="FO80" s="32">
        <v>0</v>
      </c>
      <c r="FP80" s="32">
        <v>308753320.26071399</v>
      </c>
      <c r="FQ80" s="32">
        <v>0</v>
      </c>
      <c r="FR80" s="32">
        <v>0</v>
      </c>
      <c r="FS80" s="32">
        <v>0</v>
      </c>
      <c r="FT80" s="32">
        <v>0</v>
      </c>
      <c r="FU80" s="32">
        <v>0</v>
      </c>
      <c r="FV80" s="46">
        <v>2106270727.7621942</v>
      </c>
      <c r="FW80" s="32">
        <v>6389322.0084960004</v>
      </c>
      <c r="FX80" s="32">
        <v>23665378.297764</v>
      </c>
      <c r="FY80" s="32">
        <v>24620221.332420003</v>
      </c>
      <c r="FZ80" s="32">
        <v>12717696.589248</v>
      </c>
      <c r="GA80" s="32">
        <v>1070389.1997539999</v>
      </c>
      <c r="GB80" s="32">
        <v>25318577.275320001</v>
      </c>
      <c r="GC80" s="32">
        <v>0</v>
      </c>
      <c r="GD80" s="32">
        <v>50535575.5044</v>
      </c>
      <c r="GE80" s="32">
        <v>0</v>
      </c>
      <c r="GF80" s="32">
        <v>0</v>
      </c>
      <c r="GG80" s="32">
        <v>0</v>
      </c>
      <c r="GH80" s="32">
        <v>0</v>
      </c>
      <c r="GI80" s="46">
        <v>144317160.20740199</v>
      </c>
      <c r="GJ80" s="32">
        <v>1005308774.56611</v>
      </c>
      <c r="GK80" s="32">
        <v>0</v>
      </c>
      <c r="GL80" s="32">
        <v>0</v>
      </c>
      <c r="GM80" s="32">
        <v>0</v>
      </c>
      <c r="GN80" s="32">
        <v>0</v>
      </c>
      <c r="GO80" s="32">
        <v>0</v>
      </c>
      <c r="GP80" s="32">
        <v>0</v>
      </c>
      <c r="GQ80" s="32">
        <v>0</v>
      </c>
      <c r="GR80" s="32">
        <v>0</v>
      </c>
      <c r="GS80" s="32">
        <v>0</v>
      </c>
      <c r="GT80" s="32">
        <v>0</v>
      </c>
      <c r="GU80" s="32">
        <v>209575348.72621199</v>
      </c>
      <c r="GV80" s="32">
        <v>0</v>
      </c>
      <c r="GW80" s="32">
        <v>0</v>
      </c>
      <c r="GX80" s="32">
        <v>0</v>
      </c>
      <c r="GY80" s="32">
        <v>0</v>
      </c>
      <c r="GZ80" s="32">
        <v>0</v>
      </c>
      <c r="HA80" s="32">
        <v>0</v>
      </c>
      <c r="HB80" s="32">
        <v>0</v>
      </c>
      <c r="HC80" s="32">
        <v>0</v>
      </c>
      <c r="HD80" s="46">
        <v>1214884123.2923219</v>
      </c>
      <c r="HE80" s="32">
        <v>0</v>
      </c>
      <c r="HF80" s="32">
        <v>0</v>
      </c>
      <c r="HG80" s="32">
        <v>0</v>
      </c>
      <c r="HH80" s="32">
        <v>0</v>
      </c>
      <c r="HI80" s="32">
        <v>0</v>
      </c>
      <c r="HJ80" s="32">
        <v>336480.59067000001</v>
      </c>
      <c r="HK80" s="32">
        <v>0</v>
      </c>
      <c r="HL80" s="32">
        <v>14838159.179508001</v>
      </c>
      <c r="HM80" s="32">
        <v>0</v>
      </c>
      <c r="HN80" s="32">
        <v>0</v>
      </c>
      <c r="HO80" s="32">
        <v>0</v>
      </c>
      <c r="HP80" s="32">
        <v>0</v>
      </c>
      <c r="HQ80" s="32">
        <v>0</v>
      </c>
      <c r="HR80" s="32">
        <v>0</v>
      </c>
      <c r="HS80" s="32">
        <v>0</v>
      </c>
      <c r="HT80" s="32">
        <v>0</v>
      </c>
      <c r="HU80" s="32">
        <v>0</v>
      </c>
      <c r="HV80" s="32">
        <v>0</v>
      </c>
      <c r="HW80" s="32">
        <v>0</v>
      </c>
      <c r="HX80" s="32">
        <v>0</v>
      </c>
      <c r="HY80" s="32">
        <v>0</v>
      </c>
      <c r="HZ80" s="32">
        <v>0</v>
      </c>
      <c r="IA80" s="32">
        <v>0</v>
      </c>
      <c r="IB80" s="32">
        <v>0</v>
      </c>
      <c r="IC80" s="32">
        <v>0</v>
      </c>
      <c r="ID80" s="32">
        <v>0</v>
      </c>
      <c r="IE80" s="32">
        <v>0</v>
      </c>
      <c r="IF80" s="32">
        <v>0</v>
      </c>
      <c r="IG80" s="32">
        <v>0</v>
      </c>
      <c r="IH80" s="32">
        <v>0</v>
      </c>
      <c r="II80" s="32">
        <v>0</v>
      </c>
      <c r="IJ80" s="32">
        <v>0</v>
      </c>
      <c r="IK80" s="32">
        <v>0</v>
      </c>
      <c r="IL80" s="32">
        <v>0</v>
      </c>
      <c r="IM80" s="32">
        <v>0</v>
      </c>
      <c r="IN80" s="46">
        <v>15174639.770178001</v>
      </c>
    </row>
    <row r="81" spans="1:248">
      <c r="A81" s="54">
        <v>2000</v>
      </c>
      <c r="B81" s="46">
        <v>22875387000</v>
      </c>
      <c r="C81" s="20"/>
      <c r="D81" s="30">
        <v>5656038000</v>
      </c>
      <c r="E81" s="32"/>
      <c r="F81" s="32"/>
      <c r="G81" s="32"/>
      <c r="H81" s="32"/>
      <c r="I81" s="32"/>
      <c r="J81" s="32"/>
      <c r="K81" s="32"/>
      <c r="L81" s="32"/>
      <c r="M81" s="46">
        <v>5656038000</v>
      </c>
      <c r="N81" s="32">
        <v>292351000</v>
      </c>
      <c r="O81" s="32">
        <v>1313548000</v>
      </c>
      <c r="P81" s="32">
        <v>1529518000</v>
      </c>
      <c r="Q81" s="32"/>
      <c r="R81" s="32"/>
      <c r="S81" s="34"/>
      <c r="T81" s="32"/>
      <c r="U81" s="32">
        <v>1097817000</v>
      </c>
      <c r="V81" s="32"/>
      <c r="W81" s="32"/>
      <c r="X81" s="32"/>
      <c r="Y81" s="32"/>
      <c r="Z81" s="32"/>
      <c r="AA81" s="32"/>
      <c r="AB81" s="32"/>
      <c r="AC81" s="32"/>
      <c r="AD81" s="46">
        <v>4233234000</v>
      </c>
      <c r="AE81" s="32"/>
      <c r="AF81" s="32"/>
      <c r="AG81" s="32"/>
      <c r="AH81" s="32"/>
      <c r="AI81" s="32"/>
      <c r="AJ81" s="32"/>
      <c r="AK81" s="32"/>
      <c r="AL81" s="32"/>
      <c r="AM81" s="32"/>
      <c r="AN81" s="32"/>
      <c r="AO81" s="32">
        <v>3631132000</v>
      </c>
      <c r="AP81" s="32"/>
      <c r="AQ81" s="32"/>
      <c r="AR81" s="32"/>
      <c r="AS81" s="32"/>
      <c r="AT81" s="32"/>
      <c r="AU81" s="46">
        <v>3631132000</v>
      </c>
      <c r="AV81" s="32">
        <v>509279000</v>
      </c>
      <c r="AW81" s="32">
        <v>1191445000</v>
      </c>
      <c r="AX81" s="32"/>
      <c r="AY81" s="32"/>
      <c r="AZ81" s="32"/>
      <c r="BA81" s="32"/>
      <c r="BB81" s="32"/>
      <c r="BC81" s="32"/>
      <c r="BD81" s="32"/>
      <c r="BE81" s="32"/>
      <c r="BF81" s="32"/>
      <c r="BG81" s="32"/>
      <c r="BH81" s="32"/>
      <c r="BI81" s="32"/>
      <c r="BJ81" s="32"/>
      <c r="BK81" s="32"/>
      <c r="BL81" s="46">
        <v>1700724000</v>
      </c>
      <c r="BM81" s="32">
        <v>6128000</v>
      </c>
      <c r="BN81" s="32">
        <v>62043000</v>
      </c>
      <c r="BO81" s="32">
        <v>253649000</v>
      </c>
      <c r="BP81" s="32"/>
      <c r="BQ81" s="32"/>
      <c r="BR81" s="32"/>
      <c r="BS81" s="32"/>
      <c r="BT81" s="32"/>
      <c r="BU81" s="32"/>
      <c r="BV81" s="32">
        <v>415042000</v>
      </c>
      <c r="BW81" s="32"/>
      <c r="BX81" s="32">
        <v>3093000</v>
      </c>
      <c r="BY81" s="32"/>
      <c r="BZ81" s="32"/>
      <c r="CA81" s="32"/>
      <c r="CB81" s="32">
        <v>4810000</v>
      </c>
      <c r="CC81" s="32">
        <v>385000</v>
      </c>
      <c r="CD81" s="32">
        <v>157803000</v>
      </c>
      <c r="CE81" s="32"/>
      <c r="CF81" s="32">
        <v>9792000</v>
      </c>
      <c r="CG81" s="32"/>
      <c r="CH81" s="32"/>
      <c r="CI81" s="32"/>
      <c r="CJ81" s="32"/>
      <c r="CK81" s="32"/>
      <c r="CL81" s="32"/>
      <c r="CM81" s="46">
        <v>912745000</v>
      </c>
      <c r="CN81" s="32"/>
      <c r="CO81" s="32">
        <v>6279000</v>
      </c>
      <c r="CP81" s="32">
        <v>14043000</v>
      </c>
      <c r="CQ81" s="32"/>
      <c r="CR81" s="32"/>
      <c r="CS81" s="32">
        <v>21531000</v>
      </c>
      <c r="CT81" s="32"/>
      <c r="CU81" s="32"/>
      <c r="CV81" s="32"/>
      <c r="CW81" s="32"/>
      <c r="CX81" s="32"/>
      <c r="CY81" s="32"/>
      <c r="CZ81" s="32"/>
      <c r="DA81" s="32"/>
      <c r="DB81" s="32"/>
      <c r="DC81" s="46">
        <v>41853000</v>
      </c>
      <c r="DD81" s="32">
        <v>116270000</v>
      </c>
      <c r="DE81" s="32">
        <v>175042000</v>
      </c>
      <c r="DF81" s="32"/>
      <c r="DG81" s="32"/>
      <c r="DH81" s="32"/>
      <c r="DI81" s="46">
        <v>291312000</v>
      </c>
      <c r="DJ81" s="32">
        <v>645357000</v>
      </c>
      <c r="DK81" s="32">
        <v>113537000</v>
      </c>
      <c r="DL81" s="32"/>
      <c r="DM81" s="46">
        <v>758894000</v>
      </c>
      <c r="DN81" s="32"/>
      <c r="DO81" s="32"/>
      <c r="DP81" s="32"/>
      <c r="DQ81" s="32">
        <v>70854000</v>
      </c>
      <c r="DR81" s="32"/>
      <c r="DS81" s="32">
        <v>836116000</v>
      </c>
      <c r="DT81" s="32"/>
      <c r="DU81" s="32">
        <v>262822000</v>
      </c>
      <c r="DV81" s="32"/>
      <c r="DW81" s="32">
        <v>116604000</v>
      </c>
      <c r="DX81" s="32"/>
      <c r="DY81" s="32"/>
      <c r="DZ81" s="32"/>
      <c r="EA81" s="32"/>
      <c r="EB81" s="32"/>
      <c r="EC81" s="32"/>
      <c r="ED81" s="32"/>
      <c r="EE81" s="32"/>
      <c r="EF81" s="46">
        <v>1286396000</v>
      </c>
      <c r="EG81" s="32"/>
      <c r="EH81" s="32"/>
      <c r="EI81" s="32"/>
      <c r="EJ81" s="32"/>
      <c r="EK81" s="32"/>
      <c r="EL81" s="32"/>
      <c r="EM81" s="32"/>
      <c r="EN81" s="32"/>
      <c r="EO81" s="32"/>
      <c r="EP81" s="32"/>
      <c r="EQ81" s="32"/>
      <c r="ER81" s="32"/>
      <c r="ES81" s="32"/>
      <c r="ET81" s="32"/>
      <c r="EU81" s="32"/>
      <c r="EV81" s="32"/>
      <c r="EW81" s="32"/>
      <c r="EX81" s="32"/>
      <c r="EY81" s="32"/>
      <c r="EZ81" s="32"/>
      <c r="FA81" s="32">
        <v>2263542000</v>
      </c>
      <c r="FB81" s="32">
        <v>1781000</v>
      </c>
      <c r="FC81" s="32"/>
      <c r="FD81" s="32"/>
      <c r="FE81" s="32">
        <v>45107000</v>
      </c>
      <c r="FF81" s="32">
        <v>4222000</v>
      </c>
      <c r="FG81" s="32"/>
      <c r="FH81" s="32"/>
      <c r="FI81" s="32">
        <v>202485000</v>
      </c>
      <c r="FJ81" s="32"/>
      <c r="FK81" s="32"/>
      <c r="FL81" s="32"/>
      <c r="FM81" s="32"/>
      <c r="FN81" s="32"/>
      <c r="FO81" s="32"/>
      <c r="FP81" s="32">
        <v>338657000</v>
      </c>
      <c r="FQ81" s="32"/>
      <c r="FR81" s="32"/>
      <c r="FS81" s="32"/>
      <c r="FT81" s="32"/>
      <c r="FU81" s="32"/>
      <c r="FV81" s="46">
        <v>2855794000</v>
      </c>
      <c r="FW81" s="32">
        <v>6849000</v>
      </c>
      <c r="FX81" s="32">
        <v>29250000</v>
      </c>
      <c r="FY81" s="32">
        <v>21787000</v>
      </c>
      <c r="FZ81" s="32">
        <v>12946000</v>
      </c>
      <c r="GA81" s="32">
        <v>1399000</v>
      </c>
      <c r="GB81" s="32">
        <v>72903000</v>
      </c>
      <c r="GC81" s="32"/>
      <c r="GD81" s="32">
        <v>60713000</v>
      </c>
      <c r="GE81" s="32"/>
      <c r="GF81" s="32"/>
      <c r="GG81" s="32"/>
      <c r="GH81" s="32"/>
      <c r="GI81" s="46">
        <v>205847000</v>
      </c>
      <c r="GJ81" s="32">
        <v>1050127000</v>
      </c>
      <c r="GK81" s="32"/>
      <c r="GL81" s="32"/>
      <c r="GM81" s="32"/>
      <c r="GN81" s="32"/>
      <c r="GO81" s="32"/>
      <c r="GP81" s="32"/>
      <c r="GQ81" s="32"/>
      <c r="GR81" s="32"/>
      <c r="GS81" s="32"/>
      <c r="GT81" s="32"/>
      <c r="GU81" s="32">
        <v>250998000</v>
      </c>
      <c r="GV81" s="32"/>
      <c r="GW81" s="32"/>
      <c r="GX81" s="32"/>
      <c r="GY81" s="32"/>
      <c r="GZ81" s="32"/>
      <c r="HA81" s="32"/>
      <c r="HB81" s="32"/>
      <c r="HC81" s="32"/>
      <c r="HD81" s="46">
        <v>1301125000</v>
      </c>
      <c r="HE81" s="32"/>
      <c r="HF81" s="32"/>
      <c r="HG81" s="32"/>
      <c r="HH81" s="32"/>
      <c r="HI81" s="32"/>
      <c r="HJ81" s="32">
        <v>292000</v>
      </c>
      <c r="HK81" s="32"/>
      <c r="HL81" s="32"/>
      <c r="HM81" s="32"/>
      <c r="HN81" s="32"/>
      <c r="HO81" s="32"/>
      <c r="HP81" s="32"/>
      <c r="HQ81" s="32"/>
      <c r="HR81" s="32"/>
      <c r="HS81" s="32"/>
      <c r="HT81" s="32"/>
      <c r="HU81" s="32"/>
      <c r="HV81" s="32"/>
      <c r="HW81" s="32"/>
      <c r="HX81" s="32"/>
      <c r="HY81" s="32"/>
      <c r="HZ81" s="32"/>
      <c r="IA81" s="32"/>
      <c r="IB81" s="32"/>
      <c r="IC81" s="32"/>
      <c r="ID81" s="32"/>
      <c r="IE81" s="32"/>
      <c r="IF81" s="32"/>
      <c r="IG81" s="32"/>
      <c r="IH81" s="32"/>
      <c r="II81" s="32"/>
      <c r="IJ81" s="32"/>
      <c r="IK81" s="32"/>
      <c r="IL81" s="32"/>
      <c r="IM81" s="32"/>
      <c r="IN81" s="46">
        <v>292000</v>
      </c>
    </row>
    <row r="82" spans="1:248">
      <c r="A82" s="54">
        <v>2001</v>
      </c>
      <c r="B82" s="46">
        <v>27558747000</v>
      </c>
      <c r="C82" s="20"/>
      <c r="D82" s="30">
        <v>7077260000</v>
      </c>
      <c r="E82" s="32"/>
      <c r="F82" s="32"/>
      <c r="G82" s="32"/>
      <c r="H82" s="32"/>
      <c r="I82" s="32"/>
      <c r="J82" s="32"/>
      <c r="K82" s="32"/>
      <c r="L82" s="32"/>
      <c r="M82" s="46">
        <v>7077260000</v>
      </c>
      <c r="N82" s="32">
        <v>264544000</v>
      </c>
      <c r="O82" s="32">
        <v>1496116000</v>
      </c>
      <c r="P82" s="32">
        <v>1739437000</v>
      </c>
      <c r="Q82" s="32"/>
      <c r="R82" s="32"/>
      <c r="S82" s="34"/>
      <c r="T82" s="32"/>
      <c r="U82" s="32">
        <v>1291283000</v>
      </c>
      <c r="V82" s="32"/>
      <c r="W82" s="32"/>
      <c r="X82" s="32"/>
      <c r="Y82" s="32"/>
      <c r="Z82" s="32"/>
      <c r="AA82" s="32"/>
      <c r="AB82" s="32"/>
      <c r="AC82" s="32"/>
      <c r="AD82" s="46">
        <v>4791380000</v>
      </c>
      <c r="AE82" s="32"/>
      <c r="AF82" s="32"/>
      <c r="AG82" s="32"/>
      <c r="AH82" s="32"/>
      <c r="AI82" s="32"/>
      <c r="AJ82" s="32"/>
      <c r="AK82" s="32"/>
      <c r="AL82" s="32"/>
      <c r="AM82" s="32"/>
      <c r="AN82" s="32"/>
      <c r="AO82" s="32">
        <v>4218414000</v>
      </c>
      <c r="AP82" s="32"/>
      <c r="AQ82" s="32"/>
      <c r="AR82" s="32"/>
      <c r="AS82" s="32"/>
      <c r="AT82" s="32"/>
      <c r="AU82" s="46">
        <v>4218414000</v>
      </c>
      <c r="AV82" s="32">
        <v>754075000</v>
      </c>
      <c r="AW82" s="32">
        <v>1179469000</v>
      </c>
      <c r="AX82" s="32"/>
      <c r="AY82" s="32"/>
      <c r="AZ82" s="32"/>
      <c r="BA82" s="32"/>
      <c r="BB82" s="32"/>
      <c r="BC82" s="32"/>
      <c r="BD82" s="32"/>
      <c r="BE82" s="32"/>
      <c r="BF82" s="32"/>
      <c r="BG82" s="32"/>
      <c r="BH82" s="32"/>
      <c r="BI82" s="32"/>
      <c r="BJ82" s="32"/>
      <c r="BK82" s="32"/>
      <c r="BL82" s="46">
        <v>1933544000</v>
      </c>
      <c r="BM82" s="32">
        <v>6678000</v>
      </c>
      <c r="BN82" s="32">
        <v>94952000</v>
      </c>
      <c r="BO82" s="32">
        <v>291203000</v>
      </c>
      <c r="BP82" s="32"/>
      <c r="BQ82" s="32"/>
      <c r="BR82" s="32"/>
      <c r="BS82" s="32"/>
      <c r="BT82" s="32"/>
      <c r="BU82" s="32"/>
      <c r="BV82" s="32">
        <v>399928000</v>
      </c>
      <c r="BW82" s="32"/>
      <c r="BX82" s="32">
        <v>3616000</v>
      </c>
      <c r="BY82" s="32"/>
      <c r="BZ82" s="32"/>
      <c r="CA82" s="32"/>
      <c r="CB82" s="32">
        <v>5004000</v>
      </c>
      <c r="CC82" s="32">
        <v>390000</v>
      </c>
      <c r="CD82" s="32">
        <v>177081000</v>
      </c>
      <c r="CE82" s="32"/>
      <c r="CF82" s="32">
        <v>11179000</v>
      </c>
      <c r="CG82" s="32"/>
      <c r="CH82" s="32"/>
      <c r="CI82" s="32"/>
      <c r="CJ82" s="32"/>
      <c r="CK82" s="32"/>
      <c r="CL82" s="32"/>
      <c r="CM82" s="46">
        <v>990031000</v>
      </c>
      <c r="CN82" s="32"/>
      <c r="CO82" s="32">
        <v>7046000</v>
      </c>
      <c r="CP82" s="32">
        <v>18618000</v>
      </c>
      <c r="CQ82" s="32"/>
      <c r="CR82" s="32"/>
      <c r="CS82" s="32">
        <v>26972000</v>
      </c>
      <c r="CT82" s="32"/>
      <c r="CU82" s="32"/>
      <c r="CV82" s="32"/>
      <c r="CW82" s="32"/>
      <c r="CX82" s="32"/>
      <c r="CY82" s="32"/>
      <c r="CZ82" s="32"/>
      <c r="DA82" s="32"/>
      <c r="DB82" s="32"/>
      <c r="DC82" s="46">
        <v>52636000</v>
      </c>
      <c r="DD82" s="32">
        <v>138870000</v>
      </c>
      <c r="DE82" s="32">
        <v>239286000</v>
      </c>
      <c r="DF82" s="32"/>
      <c r="DG82" s="32"/>
      <c r="DH82" s="32"/>
      <c r="DI82" s="46">
        <v>378156000</v>
      </c>
      <c r="DJ82" s="32">
        <v>730817000</v>
      </c>
      <c r="DK82" s="32">
        <v>127549000</v>
      </c>
      <c r="DL82" s="32"/>
      <c r="DM82" s="46">
        <v>858366000</v>
      </c>
      <c r="DN82" s="32"/>
      <c r="DO82" s="32"/>
      <c r="DP82" s="32"/>
      <c r="DQ82" s="32">
        <v>84220000</v>
      </c>
      <c r="DR82" s="32"/>
      <c r="DS82" s="32">
        <v>925643000</v>
      </c>
      <c r="DT82" s="32"/>
      <c r="DU82" s="32">
        <v>296225000</v>
      </c>
      <c r="DV82" s="32"/>
      <c r="DW82" s="32">
        <v>167693000</v>
      </c>
      <c r="DX82" s="32"/>
      <c r="DY82" s="32"/>
      <c r="DZ82" s="32"/>
      <c r="EA82" s="32"/>
      <c r="EB82" s="32"/>
      <c r="EC82" s="32"/>
      <c r="ED82" s="32"/>
      <c r="EE82" s="32"/>
      <c r="EF82" s="46">
        <v>1473781000</v>
      </c>
      <c r="EG82" s="32"/>
      <c r="EH82" s="32"/>
      <c r="EI82" s="32"/>
      <c r="EJ82" s="32"/>
      <c r="EK82" s="32"/>
      <c r="EL82" s="32"/>
      <c r="EM82" s="32"/>
      <c r="EN82" s="32"/>
      <c r="EO82" s="32"/>
      <c r="EP82" s="32"/>
      <c r="EQ82" s="32"/>
      <c r="ER82" s="32"/>
      <c r="ES82" s="32"/>
      <c r="ET82" s="32"/>
      <c r="EU82" s="32"/>
      <c r="EV82" s="32"/>
      <c r="EW82" s="32"/>
      <c r="EX82" s="32"/>
      <c r="EY82" s="32"/>
      <c r="EZ82" s="32"/>
      <c r="FA82" s="32">
        <v>3173908000</v>
      </c>
      <c r="FB82" s="32">
        <v>2245000</v>
      </c>
      <c r="FC82" s="32"/>
      <c r="FD82" s="32"/>
      <c r="FE82" s="32">
        <v>48147000</v>
      </c>
      <c r="FF82" s="32">
        <v>14641000</v>
      </c>
      <c r="FG82" s="32"/>
      <c r="FH82" s="32"/>
      <c r="FI82" s="32">
        <v>270412000</v>
      </c>
      <c r="FJ82" s="32"/>
      <c r="FK82" s="32"/>
      <c r="FL82" s="32"/>
      <c r="FM82" s="32"/>
      <c r="FN82" s="32"/>
      <c r="FO82" s="32"/>
      <c r="FP82" s="32">
        <v>396693000</v>
      </c>
      <c r="FQ82" s="32"/>
      <c r="FR82" s="32"/>
      <c r="FS82" s="32"/>
      <c r="FT82" s="32"/>
      <c r="FU82" s="32"/>
      <c r="FV82" s="46">
        <v>3906046000</v>
      </c>
      <c r="FW82" s="32">
        <v>8798000</v>
      </c>
      <c r="FX82" s="32">
        <v>39494000</v>
      </c>
      <c r="FY82" s="32">
        <v>25076000</v>
      </c>
      <c r="FZ82" s="32">
        <v>16319000</v>
      </c>
      <c r="GA82" s="32">
        <v>1586000</v>
      </c>
      <c r="GB82" s="32">
        <v>29991000</v>
      </c>
      <c r="GC82" s="32"/>
      <c r="GD82" s="32">
        <v>62861000</v>
      </c>
      <c r="GE82" s="32"/>
      <c r="GF82" s="32"/>
      <c r="GG82" s="32"/>
      <c r="GH82" s="32"/>
      <c r="GI82" s="46">
        <v>184125000</v>
      </c>
      <c r="GJ82" s="32">
        <v>1429328000</v>
      </c>
      <c r="GK82" s="32"/>
      <c r="GL82" s="32"/>
      <c r="GM82" s="32"/>
      <c r="GN82" s="32"/>
      <c r="GO82" s="32"/>
      <c r="GP82" s="32"/>
      <c r="GQ82" s="32"/>
      <c r="GR82" s="32"/>
      <c r="GS82" s="32"/>
      <c r="GT82" s="32"/>
      <c r="GU82" s="32">
        <v>265312000</v>
      </c>
      <c r="GV82" s="32"/>
      <c r="GW82" s="32"/>
      <c r="GX82" s="32"/>
      <c r="GY82" s="32"/>
      <c r="GZ82" s="32"/>
      <c r="HA82" s="32"/>
      <c r="HB82" s="32"/>
      <c r="HC82" s="32"/>
      <c r="HD82" s="46">
        <v>1694640000</v>
      </c>
      <c r="HE82" s="32"/>
      <c r="HF82" s="32"/>
      <c r="HG82" s="32"/>
      <c r="HH82" s="32"/>
      <c r="HI82" s="32"/>
      <c r="HJ82" s="32">
        <v>339000</v>
      </c>
      <c r="HK82" s="32"/>
      <c r="HL82" s="32"/>
      <c r="HM82" s="32"/>
      <c r="HN82" s="32"/>
      <c r="HO82" s="32"/>
      <c r="HP82" s="32"/>
      <c r="HQ82" s="32"/>
      <c r="HR82" s="32"/>
      <c r="HS82" s="32"/>
      <c r="HT82" s="32"/>
      <c r="HU82" s="32"/>
      <c r="HV82" s="32"/>
      <c r="HW82" s="32"/>
      <c r="HX82" s="32"/>
      <c r="HY82" s="32"/>
      <c r="HZ82" s="32"/>
      <c r="IA82" s="32"/>
      <c r="IB82" s="32"/>
      <c r="IC82" s="32"/>
      <c r="ID82" s="32"/>
      <c r="IE82" s="32"/>
      <c r="IF82" s="32"/>
      <c r="IG82" s="32"/>
      <c r="IH82" s="32"/>
      <c r="II82" s="32"/>
      <c r="IJ82" s="32"/>
      <c r="IK82" s="32"/>
      <c r="IL82" s="32"/>
      <c r="IM82" s="32"/>
      <c r="IN82" s="46">
        <v>339000</v>
      </c>
    </row>
    <row r="83" spans="1:248">
      <c r="A83" s="54">
        <v>2002</v>
      </c>
      <c r="B83" s="46">
        <v>31340257000</v>
      </c>
      <c r="D83" s="30">
        <v>8353213000</v>
      </c>
      <c r="E83" s="32"/>
      <c r="F83" s="32"/>
      <c r="G83" s="32"/>
      <c r="H83" s="32"/>
      <c r="I83" s="32"/>
      <c r="J83" s="32"/>
      <c r="K83" s="32"/>
      <c r="L83" s="32"/>
      <c r="M83" s="46">
        <v>8353213000</v>
      </c>
      <c r="N83" s="32">
        <v>316949000</v>
      </c>
      <c r="O83" s="32">
        <v>1737094000</v>
      </c>
      <c r="P83" s="32">
        <v>1930540000</v>
      </c>
      <c r="Q83" s="32"/>
      <c r="R83" s="32"/>
      <c r="S83" s="34"/>
      <c r="T83" s="32"/>
      <c r="U83" s="32">
        <v>1405869000</v>
      </c>
      <c r="V83" s="32"/>
      <c r="W83" s="32"/>
      <c r="X83" s="32"/>
      <c r="Y83" s="32"/>
      <c r="Z83" s="32"/>
      <c r="AA83" s="32"/>
      <c r="AB83" s="32"/>
      <c r="AC83" s="32"/>
      <c r="AD83" s="46">
        <v>5390452000</v>
      </c>
      <c r="AE83" s="32"/>
      <c r="AF83" s="32"/>
      <c r="AG83" s="32"/>
      <c r="AH83" s="32"/>
      <c r="AI83" s="32"/>
      <c r="AJ83" s="32"/>
      <c r="AK83" s="32"/>
      <c r="AL83" s="32"/>
      <c r="AM83" s="32"/>
      <c r="AN83" s="32"/>
      <c r="AO83" s="32">
        <v>5199434000</v>
      </c>
      <c r="AP83" s="32"/>
      <c r="AQ83" s="32"/>
      <c r="AR83" s="32"/>
      <c r="AS83" s="32"/>
      <c r="AT83" s="32"/>
      <c r="AU83" s="46">
        <v>5199434000</v>
      </c>
      <c r="AV83" s="32"/>
      <c r="AW83" s="32">
        <v>1219294000</v>
      </c>
      <c r="AX83" s="32"/>
      <c r="AY83" s="32"/>
      <c r="AZ83" s="32"/>
      <c r="BA83" s="32"/>
      <c r="BB83" s="32"/>
      <c r="BC83" s="32"/>
      <c r="BD83" s="32"/>
      <c r="BE83" s="32"/>
      <c r="BF83" s="32"/>
      <c r="BG83" s="32"/>
      <c r="BH83" s="32"/>
      <c r="BI83" s="32"/>
      <c r="BJ83" s="32"/>
      <c r="BK83" s="32"/>
      <c r="BL83" s="46">
        <v>1219294000</v>
      </c>
      <c r="BM83" s="32">
        <v>7805000</v>
      </c>
      <c r="BN83" s="32">
        <v>97954000</v>
      </c>
      <c r="BO83" s="32">
        <v>310013000</v>
      </c>
      <c r="BP83" s="32"/>
      <c r="BQ83" s="32"/>
      <c r="BR83" s="32"/>
      <c r="BS83" s="32"/>
      <c r="BT83" s="32"/>
      <c r="BU83" s="32"/>
      <c r="BV83" s="32">
        <v>386496000</v>
      </c>
      <c r="BW83" s="32"/>
      <c r="BX83" s="32">
        <v>4509000</v>
      </c>
      <c r="BY83" s="32"/>
      <c r="BZ83" s="32"/>
      <c r="CA83" s="32"/>
      <c r="CB83" s="32">
        <v>6148000</v>
      </c>
      <c r="CC83" s="32">
        <v>362000</v>
      </c>
      <c r="CD83" s="32">
        <v>192674000</v>
      </c>
      <c r="CE83" s="32"/>
      <c r="CF83" s="32">
        <v>11070000</v>
      </c>
      <c r="CG83" s="32"/>
      <c r="CH83" s="32"/>
      <c r="CI83" s="32"/>
      <c r="CJ83" s="32"/>
      <c r="CK83" s="32"/>
      <c r="CL83" s="32"/>
      <c r="CM83" s="46">
        <v>1017031000</v>
      </c>
      <c r="CN83" s="32"/>
      <c r="CO83" s="32">
        <v>7603000</v>
      </c>
      <c r="CP83" s="32">
        <v>2690000</v>
      </c>
      <c r="CQ83" s="32"/>
      <c r="CR83" s="32"/>
      <c r="CS83" s="32">
        <v>30404000</v>
      </c>
      <c r="CT83" s="32"/>
      <c r="CU83" s="32"/>
      <c r="CV83" s="32"/>
      <c r="CW83" s="32"/>
      <c r="CX83" s="32"/>
      <c r="CY83" s="32"/>
      <c r="CZ83" s="32"/>
      <c r="DA83" s="32"/>
      <c r="DB83" s="32"/>
      <c r="DC83" s="46">
        <v>40697000</v>
      </c>
      <c r="DD83" s="32">
        <v>161499000</v>
      </c>
      <c r="DE83" s="32">
        <v>339940000</v>
      </c>
      <c r="DF83" s="32"/>
      <c r="DG83" s="32"/>
      <c r="DH83" s="32"/>
      <c r="DI83" s="46">
        <v>501439000</v>
      </c>
      <c r="DJ83" s="32">
        <v>724537000</v>
      </c>
      <c r="DK83" s="32">
        <v>136715000</v>
      </c>
      <c r="DL83" s="32"/>
      <c r="DM83" s="46">
        <v>861252000</v>
      </c>
      <c r="DN83" s="32"/>
      <c r="DO83" s="32"/>
      <c r="DP83" s="32"/>
      <c r="DQ83" s="32">
        <v>90817000</v>
      </c>
      <c r="DR83" s="32"/>
      <c r="DS83" s="32">
        <v>953086000</v>
      </c>
      <c r="DT83" s="32"/>
      <c r="DU83" s="32">
        <v>332542000</v>
      </c>
      <c r="DV83" s="32"/>
      <c r="DW83" s="32">
        <v>235047000</v>
      </c>
      <c r="DX83" s="32"/>
      <c r="DY83" s="32"/>
      <c r="DZ83" s="32"/>
      <c r="EA83" s="32"/>
      <c r="EB83" s="32"/>
      <c r="EC83" s="32"/>
      <c r="ED83" s="32"/>
      <c r="EE83" s="32"/>
      <c r="EF83" s="46">
        <v>1611492000</v>
      </c>
      <c r="EG83" s="32"/>
      <c r="EH83" s="32"/>
      <c r="EI83" s="32"/>
      <c r="EJ83" s="32">
        <v>1543250000</v>
      </c>
      <c r="EK83" s="32"/>
      <c r="EL83" s="32"/>
      <c r="EM83" s="32"/>
      <c r="EN83" s="32"/>
      <c r="EO83" s="32"/>
      <c r="EP83" s="32"/>
      <c r="EQ83" s="32"/>
      <c r="ER83" s="32"/>
      <c r="ES83" s="32"/>
      <c r="ET83" s="32"/>
      <c r="EU83" s="32"/>
      <c r="EV83" s="32"/>
      <c r="EW83" s="32"/>
      <c r="EX83" s="32"/>
      <c r="EY83" s="32">
        <v>432761000</v>
      </c>
      <c r="EZ83" s="32"/>
      <c r="FA83" s="32">
        <v>2806464000</v>
      </c>
      <c r="FB83" s="32">
        <v>13545000</v>
      </c>
      <c r="FC83" s="32"/>
      <c r="FD83" s="32"/>
      <c r="FE83" s="32">
        <v>47669000</v>
      </c>
      <c r="FF83" s="32">
        <v>10690000</v>
      </c>
      <c r="FG83" s="32"/>
      <c r="FH83" s="32"/>
      <c r="FI83" s="32">
        <v>365138000</v>
      </c>
      <c r="FJ83" s="32"/>
      <c r="FK83" s="32"/>
      <c r="FL83" s="32"/>
      <c r="FM83" s="32"/>
      <c r="FN83" s="32"/>
      <c r="FO83" s="32"/>
      <c r="FP83" s="32">
        <v>355127000</v>
      </c>
      <c r="FQ83" s="32"/>
      <c r="FR83" s="32"/>
      <c r="FS83" s="32"/>
      <c r="FT83" s="32"/>
      <c r="FU83" s="32"/>
      <c r="FV83" s="46">
        <v>5574644000</v>
      </c>
      <c r="FW83" s="32">
        <v>10017000</v>
      </c>
      <c r="FX83" s="32">
        <v>54900000</v>
      </c>
      <c r="FY83" s="32">
        <v>29244000</v>
      </c>
      <c r="FZ83" s="32">
        <v>23523000</v>
      </c>
      <c r="GA83" s="32">
        <v>1758000</v>
      </c>
      <c r="GB83" s="32">
        <v>28601000</v>
      </c>
      <c r="GC83" s="32"/>
      <c r="GD83" s="32">
        <v>74663000</v>
      </c>
      <c r="GE83" s="32"/>
      <c r="GF83" s="32"/>
      <c r="GG83" s="32"/>
      <c r="GH83" s="32"/>
      <c r="GI83" s="46">
        <v>222706000</v>
      </c>
      <c r="GJ83" s="32">
        <v>1348296000</v>
      </c>
      <c r="GK83" s="32"/>
      <c r="GL83" s="32"/>
      <c r="GM83" s="32"/>
      <c r="GN83" s="32"/>
      <c r="GO83" s="32"/>
      <c r="GP83" s="32"/>
      <c r="GQ83" s="32"/>
      <c r="GR83" s="32"/>
      <c r="GS83" s="32"/>
      <c r="GT83" s="32"/>
      <c r="GU83" s="32"/>
      <c r="GV83" s="32"/>
      <c r="GW83" s="32"/>
      <c r="GX83" s="32"/>
      <c r="GY83" s="32"/>
      <c r="GZ83" s="32"/>
      <c r="HA83" s="32"/>
      <c r="HB83" s="32"/>
      <c r="HC83" s="32"/>
      <c r="HD83" s="46">
        <v>1348296000</v>
      </c>
      <c r="HE83" s="32"/>
      <c r="HF83" s="32"/>
      <c r="HG83" s="32"/>
      <c r="HH83" s="32"/>
      <c r="HI83" s="32"/>
      <c r="HJ83" s="32">
        <v>307000</v>
      </c>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46">
        <v>307000</v>
      </c>
    </row>
    <row r="84" spans="1:248">
      <c r="A84" s="54">
        <v>2003</v>
      </c>
      <c r="B84" s="46">
        <v>33416678000</v>
      </c>
      <c r="D84" s="30">
        <v>9302263000</v>
      </c>
      <c r="E84" s="32"/>
      <c r="F84" s="32"/>
      <c r="G84" s="32"/>
      <c r="H84" s="32"/>
      <c r="I84" s="32"/>
      <c r="J84" s="32"/>
      <c r="K84" s="32"/>
      <c r="L84" s="32"/>
      <c r="M84" s="46">
        <v>9302263000</v>
      </c>
      <c r="N84" s="32">
        <v>3270325000</v>
      </c>
      <c r="O84" s="32">
        <v>963178000</v>
      </c>
      <c r="P84" s="32">
        <v>984124000</v>
      </c>
      <c r="Q84" s="32"/>
      <c r="R84" s="32"/>
      <c r="S84" s="34"/>
      <c r="T84" s="32"/>
      <c r="U84" s="32">
        <v>647886000</v>
      </c>
      <c r="V84" s="32"/>
      <c r="W84" s="32"/>
      <c r="X84" s="32"/>
      <c r="Y84" s="32"/>
      <c r="Z84" s="32"/>
      <c r="AA84" s="32"/>
      <c r="AB84" s="32"/>
      <c r="AC84" s="32"/>
      <c r="AD84" s="46">
        <v>5865513000</v>
      </c>
      <c r="AE84" s="32"/>
      <c r="AF84" s="32"/>
      <c r="AG84" s="32"/>
      <c r="AH84" s="32"/>
      <c r="AI84" s="32"/>
      <c r="AJ84" s="32"/>
      <c r="AK84" s="32"/>
      <c r="AL84" s="32"/>
      <c r="AM84" s="32"/>
      <c r="AN84" s="32"/>
      <c r="AO84" s="32">
        <v>5717233000</v>
      </c>
      <c r="AP84" s="32"/>
      <c r="AQ84" s="32"/>
      <c r="AR84" s="32"/>
      <c r="AS84" s="32"/>
      <c r="AT84" s="32"/>
      <c r="AU84" s="46">
        <v>5717233000</v>
      </c>
      <c r="AV84" s="32"/>
      <c r="AW84" s="32">
        <v>1165880000</v>
      </c>
      <c r="AX84" s="32"/>
      <c r="AY84" s="32"/>
      <c r="AZ84" s="32"/>
      <c r="BA84" s="32"/>
      <c r="BB84" s="32"/>
      <c r="BC84" s="32"/>
      <c r="BD84" s="32"/>
      <c r="BE84" s="32"/>
      <c r="BF84" s="32"/>
      <c r="BG84" s="32"/>
      <c r="BH84" s="32"/>
      <c r="BI84" s="32"/>
      <c r="BJ84" s="32"/>
      <c r="BK84" s="32"/>
      <c r="BL84" s="46">
        <v>1165880000</v>
      </c>
      <c r="BM84" s="32">
        <v>10092000</v>
      </c>
      <c r="BN84" s="32">
        <v>91800000</v>
      </c>
      <c r="BO84" s="32">
        <v>337478000</v>
      </c>
      <c r="BP84" s="32">
        <v>344000</v>
      </c>
      <c r="BQ84" s="32"/>
      <c r="BR84" s="32"/>
      <c r="BS84" s="32"/>
      <c r="BT84" s="32"/>
      <c r="BU84" s="32"/>
      <c r="BV84" s="32">
        <v>426318000</v>
      </c>
      <c r="BW84" s="32"/>
      <c r="BX84" s="32">
        <v>5063000</v>
      </c>
      <c r="BY84" s="32"/>
      <c r="BZ84" s="32"/>
      <c r="CA84" s="32"/>
      <c r="CB84" s="32">
        <v>6525000</v>
      </c>
      <c r="CC84" s="32">
        <v>392000</v>
      </c>
      <c r="CD84" s="32">
        <v>210871000</v>
      </c>
      <c r="CE84" s="32"/>
      <c r="CF84" s="32">
        <v>11689000</v>
      </c>
      <c r="CG84" s="32"/>
      <c r="CH84" s="32"/>
      <c r="CI84" s="32"/>
      <c r="CJ84" s="32">
        <v>30597000</v>
      </c>
      <c r="CK84" s="32"/>
      <c r="CL84" s="32"/>
      <c r="CM84" s="46">
        <v>1131169000</v>
      </c>
      <c r="CN84" s="32"/>
      <c r="CO84" s="32">
        <v>8240000</v>
      </c>
      <c r="CP84" s="32"/>
      <c r="CQ84" s="32"/>
      <c r="CR84" s="32"/>
      <c r="CS84" s="32">
        <v>31436000</v>
      </c>
      <c r="CT84" s="32"/>
      <c r="CU84" s="32"/>
      <c r="CV84" s="32"/>
      <c r="CW84" s="32"/>
      <c r="CX84" s="32"/>
      <c r="CY84" s="32"/>
      <c r="CZ84" s="32"/>
      <c r="DA84" s="32"/>
      <c r="DB84" s="32"/>
      <c r="DC84" s="46">
        <v>39676000</v>
      </c>
      <c r="DD84" s="32">
        <v>174314000</v>
      </c>
      <c r="DE84" s="32">
        <v>373086000</v>
      </c>
      <c r="DF84" s="32"/>
      <c r="DG84" s="32"/>
      <c r="DH84" s="32"/>
      <c r="DI84" s="46">
        <v>547400000</v>
      </c>
      <c r="DJ84" s="32">
        <v>711019000</v>
      </c>
      <c r="DK84" s="32">
        <v>144230000</v>
      </c>
      <c r="DL84" s="32"/>
      <c r="DM84" s="46">
        <v>855249000</v>
      </c>
      <c r="DN84" s="32"/>
      <c r="DO84" s="32"/>
      <c r="DP84" s="32"/>
      <c r="DQ84" s="32">
        <v>92811000</v>
      </c>
      <c r="DR84" s="32"/>
      <c r="DS84" s="32">
        <v>993750000</v>
      </c>
      <c r="DT84" s="32"/>
      <c r="DU84" s="32">
        <v>336552000</v>
      </c>
      <c r="DV84" s="32"/>
      <c r="DW84" s="32">
        <v>338580000</v>
      </c>
      <c r="DX84" s="32"/>
      <c r="DY84" s="32"/>
      <c r="DZ84" s="32"/>
      <c r="EA84" s="32"/>
      <c r="EB84" s="32"/>
      <c r="EC84" s="32"/>
      <c r="ED84" s="32"/>
      <c r="EE84" s="32"/>
      <c r="EF84" s="46">
        <v>1761693000</v>
      </c>
      <c r="EG84" s="32"/>
      <c r="EH84" s="32"/>
      <c r="EI84" s="32"/>
      <c r="EJ84" s="32">
        <v>2046602000</v>
      </c>
      <c r="EK84" s="32"/>
      <c r="EL84" s="32"/>
      <c r="EM84" s="32"/>
      <c r="EN84" s="32"/>
      <c r="EO84" s="32"/>
      <c r="EP84" s="32"/>
      <c r="EQ84" s="32"/>
      <c r="ER84" s="32"/>
      <c r="ES84" s="32"/>
      <c r="ET84" s="32"/>
      <c r="EU84" s="32"/>
      <c r="EV84" s="32"/>
      <c r="EW84" s="32"/>
      <c r="EX84" s="32"/>
      <c r="EY84" s="32">
        <v>535584000</v>
      </c>
      <c r="EZ84" s="32"/>
      <c r="FA84" s="32">
        <v>2341193000</v>
      </c>
      <c r="FB84" s="32"/>
      <c r="FC84" s="32"/>
      <c r="FD84" s="32"/>
      <c r="FE84" s="32">
        <v>44101000</v>
      </c>
      <c r="FF84" s="32">
        <v>8308000</v>
      </c>
      <c r="FG84" s="32"/>
      <c r="FH84" s="32"/>
      <c r="FI84" s="32">
        <v>344511000</v>
      </c>
      <c r="FJ84" s="32"/>
      <c r="FK84" s="32"/>
      <c r="FL84" s="32"/>
      <c r="FM84" s="32"/>
      <c r="FN84" s="32"/>
      <c r="FO84" s="32"/>
      <c r="FP84" s="32">
        <v>273194000</v>
      </c>
      <c r="FQ84" s="32"/>
      <c r="FR84" s="32"/>
      <c r="FS84" s="32"/>
      <c r="FT84" s="32"/>
      <c r="FU84" s="32"/>
      <c r="FV84" s="46">
        <v>5593493000</v>
      </c>
      <c r="FW84" s="32">
        <v>11662000</v>
      </c>
      <c r="FX84" s="32">
        <v>35767000</v>
      </c>
      <c r="FY84" s="32">
        <v>29541000</v>
      </c>
      <c r="FZ84" s="32">
        <v>26293000</v>
      </c>
      <c r="GA84" s="32">
        <v>1976000</v>
      </c>
      <c r="GB84" s="32">
        <v>24892000</v>
      </c>
      <c r="GC84" s="32"/>
      <c r="GD84" s="32">
        <v>80445000</v>
      </c>
      <c r="GE84" s="32"/>
      <c r="GF84" s="32"/>
      <c r="GG84" s="32"/>
      <c r="GH84" s="32"/>
      <c r="GI84" s="46">
        <v>210576000</v>
      </c>
      <c r="GJ84" s="32">
        <v>1226197000</v>
      </c>
      <c r="GK84" s="32"/>
      <c r="GL84" s="32"/>
      <c r="GM84" s="32"/>
      <c r="GN84" s="32"/>
      <c r="GO84" s="32"/>
      <c r="GP84" s="32"/>
      <c r="GQ84" s="32"/>
      <c r="GR84" s="32"/>
      <c r="GS84" s="32"/>
      <c r="GT84" s="32"/>
      <c r="GU84" s="32"/>
      <c r="GV84" s="32"/>
      <c r="GW84" s="32"/>
      <c r="GX84" s="32"/>
      <c r="GY84" s="32"/>
      <c r="GZ84" s="32"/>
      <c r="HA84" s="32"/>
      <c r="HB84" s="32"/>
      <c r="HC84" s="32"/>
      <c r="HD84" s="46">
        <v>1226197000</v>
      </c>
      <c r="HE84" s="32"/>
      <c r="HF84" s="32"/>
      <c r="HG84" s="32"/>
      <c r="HH84" s="32"/>
      <c r="HI84" s="32"/>
      <c r="HJ84" s="32">
        <v>336000</v>
      </c>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46">
        <v>336000</v>
      </c>
    </row>
    <row r="85" spans="1:248">
      <c r="A85" s="54">
        <v>2004</v>
      </c>
      <c r="B85" s="46">
        <v>35322512000</v>
      </c>
      <c r="D85" s="30">
        <v>10069085000</v>
      </c>
      <c r="E85" s="32"/>
      <c r="F85" s="32"/>
      <c r="G85" s="32"/>
      <c r="H85" s="32"/>
      <c r="I85" s="32"/>
      <c r="J85" s="32"/>
      <c r="K85" s="32"/>
      <c r="L85" s="32"/>
      <c r="M85" s="46">
        <v>10069085000</v>
      </c>
      <c r="N85" s="32">
        <v>6597296000</v>
      </c>
      <c r="O85" s="32"/>
      <c r="P85" s="32"/>
      <c r="Q85" s="32"/>
      <c r="R85" s="32"/>
      <c r="S85" s="32"/>
      <c r="T85" s="32"/>
      <c r="U85" s="32"/>
      <c r="V85" s="32"/>
      <c r="W85" s="32"/>
      <c r="X85" s="32"/>
      <c r="Y85" s="32"/>
      <c r="Z85" s="32"/>
      <c r="AA85" s="32"/>
      <c r="AB85" s="32"/>
      <c r="AC85" s="32"/>
      <c r="AD85" s="46">
        <v>6597296000</v>
      </c>
      <c r="AE85" s="32"/>
      <c r="AF85" s="32"/>
      <c r="AG85" s="32"/>
      <c r="AH85" s="32"/>
      <c r="AI85" s="32"/>
      <c r="AJ85" s="32"/>
      <c r="AK85" s="32"/>
      <c r="AL85" s="32"/>
      <c r="AM85" s="32"/>
      <c r="AN85" s="32"/>
      <c r="AO85" s="32">
        <v>6097951000</v>
      </c>
      <c r="AP85" s="32"/>
      <c r="AQ85" s="32"/>
      <c r="AR85" s="32"/>
      <c r="AS85" s="32"/>
      <c r="AT85" s="32"/>
      <c r="AU85" s="46">
        <v>6097951000</v>
      </c>
      <c r="AV85" s="32"/>
      <c r="AW85" s="32">
        <v>1146283000</v>
      </c>
      <c r="AX85" s="32"/>
      <c r="AY85" s="32"/>
      <c r="AZ85" s="32"/>
      <c r="BA85" s="32"/>
      <c r="BB85" s="32"/>
      <c r="BC85" s="32"/>
      <c r="BD85" s="32"/>
      <c r="BE85" s="32"/>
      <c r="BF85" s="32"/>
      <c r="BG85" s="32"/>
      <c r="BH85" s="32"/>
      <c r="BI85" s="32"/>
      <c r="BJ85" s="32"/>
      <c r="BK85" s="32"/>
      <c r="BL85" s="46">
        <v>1146283000</v>
      </c>
      <c r="BM85" s="32">
        <v>10517000</v>
      </c>
      <c r="BN85" s="32">
        <v>91579000</v>
      </c>
      <c r="BO85" s="32">
        <v>365313000</v>
      </c>
      <c r="BP85" s="32">
        <v>357000</v>
      </c>
      <c r="BQ85" s="32"/>
      <c r="BR85" s="32"/>
      <c r="BS85" s="32"/>
      <c r="BT85" s="32"/>
      <c r="BU85" s="32"/>
      <c r="BV85" s="32">
        <v>454720000</v>
      </c>
      <c r="BW85" s="32"/>
      <c r="BX85" s="32">
        <v>5119000</v>
      </c>
      <c r="BY85" s="32"/>
      <c r="BZ85" s="32"/>
      <c r="CA85" s="32">
        <v>10184000</v>
      </c>
      <c r="CB85" s="32">
        <v>7428000</v>
      </c>
      <c r="CC85" s="32">
        <v>350000</v>
      </c>
      <c r="CD85" s="32">
        <v>237395000</v>
      </c>
      <c r="CE85" s="32"/>
      <c r="CF85" s="32"/>
      <c r="CG85" s="32">
        <v>170000</v>
      </c>
      <c r="CH85" s="32"/>
      <c r="CI85" s="32"/>
      <c r="CJ85" s="32"/>
      <c r="CK85" s="32"/>
      <c r="CL85" s="32"/>
      <c r="CM85" s="46">
        <v>1183132000</v>
      </c>
      <c r="CN85" s="32"/>
      <c r="CO85" s="32">
        <v>8882000</v>
      </c>
      <c r="CP85" s="32"/>
      <c r="CQ85" s="32"/>
      <c r="CR85" s="32"/>
      <c r="CS85" s="32">
        <v>33251000</v>
      </c>
      <c r="CT85" s="32"/>
      <c r="CU85" s="32"/>
      <c r="CV85" s="32"/>
      <c r="CW85" s="32"/>
      <c r="CX85" s="32"/>
      <c r="CY85" s="32"/>
      <c r="CZ85" s="32"/>
      <c r="DA85" s="32"/>
      <c r="DB85" s="32"/>
      <c r="DC85" s="46">
        <v>42133000</v>
      </c>
      <c r="DD85" s="32">
        <v>199608000</v>
      </c>
      <c r="DE85" s="32">
        <v>397930000</v>
      </c>
      <c r="DF85" s="32"/>
      <c r="DG85" s="32"/>
      <c r="DH85" s="32"/>
      <c r="DI85" s="46">
        <v>597538000</v>
      </c>
      <c r="DJ85" s="32">
        <v>732543000</v>
      </c>
      <c r="DK85" s="32">
        <v>154425000</v>
      </c>
      <c r="DL85" s="32"/>
      <c r="DM85" s="46">
        <v>886968000</v>
      </c>
      <c r="DN85" s="32"/>
      <c r="DO85" s="32"/>
      <c r="DP85" s="32"/>
      <c r="DQ85" s="32">
        <v>96425000</v>
      </c>
      <c r="DR85" s="32"/>
      <c r="DS85" s="32">
        <v>1106184000</v>
      </c>
      <c r="DT85" s="32"/>
      <c r="DU85" s="32">
        <v>329319000</v>
      </c>
      <c r="DV85" s="32"/>
      <c r="DW85" s="32">
        <v>354349000</v>
      </c>
      <c r="DX85" s="32"/>
      <c r="DY85" s="32"/>
      <c r="DZ85" s="32"/>
      <c r="EA85" s="32"/>
      <c r="EB85" s="32"/>
      <c r="EC85" s="32"/>
      <c r="ED85" s="32"/>
      <c r="EE85" s="32"/>
      <c r="EF85" s="46">
        <v>1886277000</v>
      </c>
      <c r="EG85" s="32"/>
      <c r="EH85" s="32"/>
      <c r="EI85" s="32"/>
      <c r="EJ85" s="32">
        <v>1961426000</v>
      </c>
      <c r="EK85" s="32"/>
      <c r="EL85" s="32"/>
      <c r="EM85" s="32"/>
      <c r="EN85" s="32"/>
      <c r="EO85" s="32"/>
      <c r="EP85" s="32"/>
      <c r="EQ85" s="32"/>
      <c r="ER85" s="32"/>
      <c r="ES85" s="32"/>
      <c r="ET85" s="32"/>
      <c r="EU85" s="32"/>
      <c r="EV85" s="32"/>
      <c r="EW85" s="32"/>
      <c r="EX85" s="32"/>
      <c r="EY85" s="32">
        <v>441080000</v>
      </c>
      <c r="EZ85" s="32"/>
      <c r="FA85" s="32">
        <v>2258882000</v>
      </c>
      <c r="FB85" s="32"/>
      <c r="FC85" s="32"/>
      <c r="FD85" s="32"/>
      <c r="FE85" s="32"/>
      <c r="FF85" s="32">
        <v>8466000</v>
      </c>
      <c r="FG85" s="32"/>
      <c r="FH85" s="32"/>
      <c r="FI85" s="32">
        <v>442587000</v>
      </c>
      <c r="FJ85" s="32"/>
      <c r="FK85" s="32"/>
      <c r="FL85" s="32"/>
      <c r="FM85" s="32"/>
      <c r="FN85" s="32"/>
      <c r="FO85" s="32"/>
      <c r="FP85" s="32">
        <v>308777000</v>
      </c>
      <c r="FQ85" s="32"/>
      <c r="FR85" s="32"/>
      <c r="FS85" s="32"/>
      <c r="FT85" s="32"/>
      <c r="FU85" s="32"/>
      <c r="FV85" s="46">
        <v>5421218000</v>
      </c>
      <c r="FW85" s="32">
        <v>11864000</v>
      </c>
      <c r="FX85" s="32">
        <v>35961000</v>
      </c>
      <c r="FY85" s="32">
        <v>27666000</v>
      </c>
      <c r="FZ85" s="32">
        <v>28797000</v>
      </c>
      <c r="GA85" s="32">
        <v>1965000</v>
      </c>
      <c r="GB85" s="32">
        <v>29082000</v>
      </c>
      <c r="GC85" s="32"/>
      <c r="GD85" s="32"/>
      <c r="GE85" s="32"/>
      <c r="GF85" s="32"/>
      <c r="GG85" s="32"/>
      <c r="GH85" s="32"/>
      <c r="GI85" s="46">
        <v>135335000</v>
      </c>
      <c r="GJ85" s="32">
        <v>1258986000</v>
      </c>
      <c r="GK85" s="32"/>
      <c r="GL85" s="32"/>
      <c r="GM85" s="32"/>
      <c r="GN85" s="32"/>
      <c r="GO85" s="32"/>
      <c r="GP85" s="32"/>
      <c r="GQ85" s="32"/>
      <c r="GR85" s="32"/>
      <c r="GS85" s="32"/>
      <c r="GT85" s="32"/>
      <c r="GU85" s="32"/>
      <c r="GV85" s="32"/>
      <c r="GW85" s="32"/>
      <c r="GX85" s="32"/>
      <c r="GY85" s="32"/>
      <c r="GZ85" s="32"/>
      <c r="HA85" s="32"/>
      <c r="HB85" s="32"/>
      <c r="HC85" s="32"/>
      <c r="HD85" s="46">
        <v>1258986000</v>
      </c>
      <c r="HE85" s="32"/>
      <c r="HF85" s="32"/>
      <c r="HG85" s="32"/>
      <c r="HH85" s="32"/>
      <c r="HI85" s="32"/>
      <c r="HJ85" s="32">
        <v>310000</v>
      </c>
      <c r="HK85" s="32"/>
      <c r="HL85" s="32"/>
      <c r="HM85" s="32"/>
      <c r="HN85" s="32"/>
      <c r="HO85" s="32"/>
      <c r="HP85" s="32"/>
      <c r="HQ85" s="32"/>
      <c r="HR85" s="32"/>
      <c r="HS85" s="32"/>
      <c r="HT85" s="32"/>
      <c r="HU85" s="32"/>
      <c r="HV85" s="32"/>
      <c r="HW85" s="32"/>
      <c r="HX85" s="32"/>
      <c r="HY85" s="32"/>
      <c r="HZ85" s="32"/>
      <c r="IA85" s="32"/>
      <c r="IB85" s="32"/>
      <c r="IC85" s="32"/>
      <c r="ID85" s="32"/>
      <c r="IE85" s="32"/>
      <c r="IF85" s="32"/>
      <c r="IG85" s="32"/>
      <c r="IH85" s="32"/>
      <c r="II85" s="32"/>
      <c r="IJ85" s="32"/>
      <c r="IK85" s="32"/>
      <c r="IL85" s="32"/>
      <c r="IM85" s="32"/>
      <c r="IN85" s="46">
        <v>310000</v>
      </c>
    </row>
    <row r="86" spans="1:248">
      <c r="A86" s="54">
        <v>2005</v>
      </c>
      <c r="B86" s="46">
        <v>39013241000</v>
      </c>
      <c r="D86" s="30">
        <v>11820694000</v>
      </c>
      <c r="E86" s="32"/>
      <c r="F86" s="32"/>
      <c r="G86" s="32"/>
      <c r="H86" s="32"/>
      <c r="I86" s="32"/>
      <c r="J86" s="32"/>
      <c r="K86" s="32"/>
      <c r="L86" s="32"/>
      <c r="M86" s="46">
        <v>11820694000</v>
      </c>
      <c r="N86" s="32">
        <v>7167797000</v>
      </c>
      <c r="O86" s="32"/>
      <c r="P86" s="32"/>
      <c r="Q86" s="32"/>
      <c r="R86" s="32"/>
      <c r="S86" s="32"/>
      <c r="T86" s="32"/>
      <c r="U86" s="32"/>
      <c r="V86" s="32"/>
      <c r="W86" s="32"/>
      <c r="X86" s="32"/>
      <c r="Y86" s="32"/>
      <c r="Z86" s="32"/>
      <c r="AA86" s="32"/>
      <c r="AB86" s="32"/>
      <c r="AC86" s="32"/>
      <c r="AD86" s="46">
        <v>7167797000</v>
      </c>
      <c r="AE86" s="32"/>
      <c r="AF86" s="32"/>
      <c r="AG86" s="32"/>
      <c r="AH86" s="32"/>
      <c r="AI86" s="32"/>
      <c r="AJ86" s="32"/>
      <c r="AK86" s="32"/>
      <c r="AL86" s="32"/>
      <c r="AM86" s="32"/>
      <c r="AN86" s="32"/>
      <c r="AO86" s="32">
        <v>6590447000</v>
      </c>
      <c r="AP86" s="32"/>
      <c r="AQ86" s="32"/>
      <c r="AR86" s="32"/>
      <c r="AS86" s="32"/>
      <c r="AT86" s="32"/>
      <c r="AU86" s="46">
        <v>6590447000</v>
      </c>
      <c r="AV86" s="32"/>
      <c r="AW86" s="32">
        <v>1265743000</v>
      </c>
      <c r="AX86" s="32"/>
      <c r="AY86" s="32"/>
      <c r="AZ86" s="32"/>
      <c r="BA86" s="32"/>
      <c r="BB86" s="32"/>
      <c r="BC86" s="32"/>
      <c r="BD86" s="32"/>
      <c r="BE86" s="32"/>
      <c r="BF86" s="32"/>
      <c r="BG86" s="32"/>
      <c r="BH86" s="32"/>
      <c r="BI86" s="32"/>
      <c r="BJ86" s="32"/>
      <c r="BK86" s="32"/>
      <c r="BL86" s="46">
        <v>1265743000</v>
      </c>
      <c r="BM86" s="32">
        <v>11056000</v>
      </c>
      <c r="BN86" s="32">
        <v>96169000</v>
      </c>
      <c r="BO86" s="32">
        <v>386354000</v>
      </c>
      <c r="BP86" s="32">
        <v>399000</v>
      </c>
      <c r="BQ86" s="32"/>
      <c r="BR86" s="32"/>
      <c r="BS86" s="32"/>
      <c r="BT86" s="32"/>
      <c r="BU86" s="32"/>
      <c r="BV86" s="32">
        <v>415676000</v>
      </c>
      <c r="BW86" s="32"/>
      <c r="BX86" s="32">
        <v>5782000</v>
      </c>
      <c r="BY86" s="32"/>
      <c r="BZ86" s="32"/>
      <c r="CA86" s="32">
        <v>12485000</v>
      </c>
      <c r="CB86" s="32">
        <v>12648000</v>
      </c>
      <c r="CC86" s="32">
        <v>358000</v>
      </c>
      <c r="CD86" s="32">
        <v>260126000</v>
      </c>
      <c r="CE86" s="32"/>
      <c r="CF86" s="32"/>
      <c r="CG86" s="32">
        <v>737000</v>
      </c>
      <c r="CH86" s="32"/>
      <c r="CI86" s="32"/>
      <c r="CJ86" s="32"/>
      <c r="CK86" s="32"/>
      <c r="CL86" s="32"/>
      <c r="CM86" s="46">
        <v>1201790000</v>
      </c>
      <c r="CN86" s="32"/>
      <c r="CO86" s="32">
        <v>9800000</v>
      </c>
      <c r="CP86" s="32"/>
      <c r="CQ86" s="32"/>
      <c r="CR86" s="32"/>
      <c r="CS86" s="32">
        <v>36613000</v>
      </c>
      <c r="CT86" s="32"/>
      <c r="CU86" s="32"/>
      <c r="CV86" s="32"/>
      <c r="CW86" s="32"/>
      <c r="CX86" s="32"/>
      <c r="CY86" s="32"/>
      <c r="CZ86" s="32"/>
      <c r="DA86" s="32"/>
      <c r="DB86" s="32"/>
      <c r="DC86" s="46">
        <v>46413000</v>
      </c>
      <c r="DD86" s="32">
        <v>210607000</v>
      </c>
      <c r="DE86" s="32">
        <v>468516000</v>
      </c>
      <c r="DF86" s="32"/>
      <c r="DG86" s="32"/>
      <c r="DH86" s="32"/>
      <c r="DI86" s="46">
        <v>679123000</v>
      </c>
      <c r="DJ86" s="32">
        <v>758689000</v>
      </c>
      <c r="DK86" s="32">
        <v>161770000</v>
      </c>
      <c r="DL86" s="32"/>
      <c r="DM86" s="46">
        <v>920459000</v>
      </c>
      <c r="DN86" s="32"/>
      <c r="DO86" s="32"/>
      <c r="DP86" s="32"/>
      <c r="DQ86" s="32">
        <v>103568000</v>
      </c>
      <c r="DR86" s="32"/>
      <c r="DS86" s="32">
        <v>1177648000</v>
      </c>
      <c r="DT86" s="32"/>
      <c r="DU86" s="32">
        <v>383346000</v>
      </c>
      <c r="DV86" s="32"/>
      <c r="DW86" s="32">
        <v>353497000</v>
      </c>
      <c r="DX86" s="32"/>
      <c r="DY86" s="32"/>
      <c r="DZ86" s="32"/>
      <c r="EA86" s="32"/>
      <c r="EB86" s="32"/>
      <c r="EC86" s="32"/>
      <c r="ED86" s="32"/>
      <c r="EE86" s="32"/>
      <c r="EF86" s="46">
        <v>2018059000</v>
      </c>
      <c r="EG86" s="32"/>
      <c r="EH86" s="32"/>
      <c r="EI86" s="32"/>
      <c r="EJ86" s="32">
        <v>2079716000</v>
      </c>
      <c r="EK86" s="32"/>
      <c r="EL86" s="32"/>
      <c r="EM86" s="32"/>
      <c r="EN86" s="32"/>
      <c r="EO86" s="32"/>
      <c r="EP86" s="32"/>
      <c r="EQ86" s="32"/>
      <c r="ER86" s="32"/>
      <c r="ES86" s="32"/>
      <c r="ET86" s="32"/>
      <c r="EU86" s="32"/>
      <c r="EV86" s="32"/>
      <c r="EW86" s="32"/>
      <c r="EX86" s="32"/>
      <c r="EY86" s="32">
        <v>485109000</v>
      </c>
      <c r="EZ86" s="32"/>
      <c r="FA86" s="32">
        <v>2426471000</v>
      </c>
      <c r="FB86" s="32"/>
      <c r="FC86" s="32"/>
      <c r="FD86" s="32"/>
      <c r="FE86" s="32"/>
      <c r="FF86" s="32">
        <v>8844000</v>
      </c>
      <c r="FG86" s="32"/>
      <c r="FH86" s="32"/>
      <c r="FI86" s="32">
        <v>460722000</v>
      </c>
      <c r="FJ86" s="32"/>
      <c r="FK86" s="32"/>
      <c r="FL86" s="32">
        <v>345950000</v>
      </c>
      <c r="FM86" s="32"/>
      <c r="FN86" s="32"/>
      <c r="FO86" s="32"/>
      <c r="FP86" s="32"/>
      <c r="FQ86" s="32"/>
      <c r="FR86" s="32"/>
      <c r="FS86" s="32"/>
      <c r="FT86" s="32"/>
      <c r="FU86" s="32"/>
      <c r="FV86" s="46">
        <v>5806812000</v>
      </c>
      <c r="FW86" s="32">
        <v>13092000</v>
      </c>
      <c r="FX86" s="32">
        <v>46584000</v>
      </c>
      <c r="FY86" s="32">
        <v>36337000</v>
      </c>
      <c r="FZ86" s="32">
        <v>30173000</v>
      </c>
      <c r="GA86" s="32">
        <v>2202000</v>
      </c>
      <c r="GB86" s="32">
        <v>29613000</v>
      </c>
      <c r="GC86" s="32"/>
      <c r="GD86" s="32"/>
      <c r="GE86" s="32"/>
      <c r="GF86" s="32"/>
      <c r="GG86" s="32"/>
      <c r="GH86" s="32"/>
      <c r="GI86" s="46">
        <v>158001000</v>
      </c>
      <c r="GJ86" s="32">
        <v>1337568000</v>
      </c>
      <c r="GK86" s="32"/>
      <c r="GL86" s="32"/>
      <c r="GM86" s="32"/>
      <c r="GN86" s="32"/>
      <c r="GO86" s="32"/>
      <c r="GP86" s="32"/>
      <c r="GQ86" s="32"/>
      <c r="GR86" s="32"/>
      <c r="GS86" s="32"/>
      <c r="GT86" s="32"/>
      <c r="GU86" s="32"/>
      <c r="GV86" s="32"/>
      <c r="GW86" s="32"/>
      <c r="GX86" s="32"/>
      <c r="GY86" s="32"/>
      <c r="GZ86" s="32"/>
      <c r="HA86" s="32"/>
      <c r="HB86" s="32"/>
      <c r="HC86" s="32"/>
      <c r="HD86" s="46">
        <v>1337568000</v>
      </c>
      <c r="HE86" s="32"/>
      <c r="HF86" s="32"/>
      <c r="HG86" s="32"/>
      <c r="HH86" s="32"/>
      <c r="HI86" s="32"/>
      <c r="HJ86" s="32">
        <v>335000</v>
      </c>
      <c r="HK86" s="32"/>
      <c r="HL86" s="32"/>
      <c r="HM86" s="32"/>
      <c r="HN86" s="32"/>
      <c r="HO86" s="32"/>
      <c r="HP86" s="32"/>
      <c r="HQ86" s="32"/>
      <c r="HR86" s="32"/>
      <c r="HS86" s="32"/>
      <c r="HT86" s="32"/>
      <c r="HU86" s="32"/>
      <c r="HV86" s="32"/>
      <c r="HW86" s="32"/>
      <c r="HX86" s="32"/>
      <c r="HY86" s="32"/>
      <c r="HZ86" s="32"/>
      <c r="IA86" s="32"/>
      <c r="IB86" s="32"/>
      <c r="IC86" s="32"/>
      <c r="ID86" s="32"/>
      <c r="IE86" s="32"/>
      <c r="IF86" s="32"/>
      <c r="IG86" s="32"/>
      <c r="IH86" s="32"/>
      <c r="II86" s="32"/>
      <c r="IJ86" s="32"/>
      <c r="IK86" s="32"/>
      <c r="IL86" s="32"/>
      <c r="IM86" s="32"/>
      <c r="IN86" s="46">
        <v>335000</v>
      </c>
    </row>
    <row r="87" spans="1:248">
      <c r="A87" s="54">
        <v>2006</v>
      </c>
      <c r="B87" s="46">
        <v>43190525000</v>
      </c>
      <c r="D87" s="30">
        <v>12656570000</v>
      </c>
      <c r="E87" s="32"/>
      <c r="F87" s="32"/>
      <c r="G87" s="32"/>
      <c r="H87" s="32"/>
      <c r="I87" s="32"/>
      <c r="J87" s="32"/>
      <c r="K87" s="32">
        <v>353706000</v>
      </c>
      <c r="L87" s="32"/>
      <c r="M87" s="46">
        <v>13010276000</v>
      </c>
      <c r="N87" s="32">
        <v>7896897000</v>
      </c>
      <c r="O87" s="32"/>
      <c r="P87" s="32"/>
      <c r="Q87" s="32"/>
      <c r="R87" s="32"/>
      <c r="S87" s="32"/>
      <c r="T87" s="32"/>
      <c r="U87" s="32"/>
      <c r="V87" s="32"/>
      <c r="W87" s="32"/>
      <c r="X87" s="32"/>
      <c r="Y87" s="32"/>
      <c r="Z87" s="32"/>
      <c r="AA87" s="32"/>
      <c r="AB87" s="32"/>
      <c r="AC87" s="32"/>
      <c r="AD87" s="46">
        <v>7896897000</v>
      </c>
      <c r="AE87" s="32"/>
      <c r="AF87" s="32"/>
      <c r="AG87" s="32"/>
      <c r="AH87" s="32"/>
      <c r="AI87" s="32"/>
      <c r="AJ87" s="32"/>
      <c r="AK87" s="32"/>
      <c r="AL87" s="32"/>
      <c r="AM87" s="32"/>
      <c r="AN87" s="32"/>
      <c r="AO87" s="32">
        <v>7338897000</v>
      </c>
      <c r="AP87" s="32"/>
      <c r="AQ87" s="32"/>
      <c r="AR87" s="32"/>
      <c r="AS87" s="32"/>
      <c r="AT87" s="32"/>
      <c r="AU87" s="46">
        <v>7338897000</v>
      </c>
      <c r="AV87" s="32"/>
      <c r="AW87" s="32">
        <v>1355015000</v>
      </c>
      <c r="AX87" s="32"/>
      <c r="AY87" s="32"/>
      <c r="AZ87" s="32"/>
      <c r="BA87" s="32"/>
      <c r="BB87" s="32"/>
      <c r="BC87" s="32"/>
      <c r="BD87" s="32"/>
      <c r="BE87" s="32"/>
      <c r="BF87" s="32"/>
      <c r="BG87" s="32"/>
      <c r="BH87" s="32"/>
      <c r="BI87" s="32"/>
      <c r="BJ87" s="32"/>
      <c r="BK87" s="32"/>
      <c r="BL87" s="46">
        <v>1355015000</v>
      </c>
      <c r="BM87" s="32">
        <v>11529000</v>
      </c>
      <c r="BN87" s="32">
        <v>96630000</v>
      </c>
      <c r="BO87" s="32">
        <v>420147000</v>
      </c>
      <c r="BP87" s="32">
        <v>409000</v>
      </c>
      <c r="BQ87" s="32"/>
      <c r="BR87" s="32"/>
      <c r="BS87" s="32"/>
      <c r="BT87" s="32"/>
      <c r="BU87" s="32"/>
      <c r="BV87" s="32">
        <v>525788000</v>
      </c>
      <c r="BW87" s="32"/>
      <c r="BX87" s="32">
        <v>6175000</v>
      </c>
      <c r="BY87" s="32"/>
      <c r="BZ87" s="32"/>
      <c r="CA87" s="32">
        <v>12538000</v>
      </c>
      <c r="CB87" s="32">
        <v>8549000</v>
      </c>
      <c r="CC87" s="32">
        <v>374000</v>
      </c>
      <c r="CD87" s="32">
        <v>284351000</v>
      </c>
      <c r="CE87" s="32"/>
      <c r="CF87" s="32"/>
      <c r="CG87" s="32">
        <v>819000</v>
      </c>
      <c r="CH87" s="32"/>
      <c r="CI87" s="32"/>
      <c r="CJ87" s="32"/>
      <c r="CK87" s="32"/>
      <c r="CL87" s="32"/>
      <c r="CM87" s="46">
        <v>1367309000</v>
      </c>
      <c r="CN87" s="32"/>
      <c r="CO87" s="32">
        <v>10504000</v>
      </c>
      <c r="CP87" s="32"/>
      <c r="CQ87" s="32"/>
      <c r="CR87" s="32"/>
      <c r="CS87" s="32">
        <v>38207000</v>
      </c>
      <c r="CT87" s="32"/>
      <c r="CU87" s="32"/>
      <c r="CV87" s="32"/>
      <c r="CW87" s="32"/>
      <c r="CX87" s="32"/>
      <c r="CY87" s="32"/>
      <c r="CZ87" s="32"/>
      <c r="DA87" s="32"/>
      <c r="DB87" s="32"/>
      <c r="DC87" s="46">
        <v>48711000</v>
      </c>
      <c r="DD87" s="32">
        <v>226962000</v>
      </c>
      <c r="DE87" s="32">
        <v>599457000</v>
      </c>
      <c r="DF87" s="32"/>
      <c r="DG87" s="32"/>
      <c r="DH87" s="32"/>
      <c r="DI87" s="46">
        <v>826419000</v>
      </c>
      <c r="DJ87" s="32">
        <v>772178000</v>
      </c>
      <c r="DK87" s="32">
        <v>175907000</v>
      </c>
      <c r="DL87" s="32"/>
      <c r="DM87" s="46">
        <v>948085000</v>
      </c>
      <c r="DN87" s="32"/>
      <c r="DO87" s="32"/>
      <c r="DP87" s="32"/>
      <c r="DQ87" s="32">
        <v>117455000</v>
      </c>
      <c r="DR87" s="32"/>
      <c r="DS87" s="32">
        <v>1327076000</v>
      </c>
      <c r="DT87" s="32"/>
      <c r="DU87" s="32">
        <v>409711000</v>
      </c>
      <c r="DV87" s="32"/>
      <c r="DW87" s="32">
        <v>364803000</v>
      </c>
      <c r="DX87" s="32"/>
      <c r="DY87" s="32"/>
      <c r="DZ87" s="32"/>
      <c r="EA87" s="32"/>
      <c r="EB87" s="32"/>
      <c r="EC87" s="32"/>
      <c r="ED87" s="32"/>
      <c r="EE87" s="32"/>
      <c r="EF87" s="46">
        <v>2219045000</v>
      </c>
      <c r="EG87" s="32"/>
      <c r="EH87" s="32"/>
      <c r="EI87" s="32"/>
      <c r="EJ87" s="32">
        <v>2361588000</v>
      </c>
      <c r="EK87" s="32"/>
      <c r="EL87" s="32"/>
      <c r="EM87" s="32"/>
      <c r="EN87" s="32"/>
      <c r="EO87" s="32"/>
      <c r="EP87" s="32"/>
      <c r="EQ87" s="32"/>
      <c r="ER87" s="32"/>
      <c r="ES87" s="32"/>
      <c r="ET87" s="32"/>
      <c r="EU87" s="32"/>
      <c r="EV87" s="32"/>
      <c r="EW87" s="32"/>
      <c r="EX87" s="32"/>
      <c r="EY87" s="32">
        <v>503949000</v>
      </c>
      <c r="EZ87" s="32"/>
      <c r="FA87" s="32">
        <v>2708354000</v>
      </c>
      <c r="FB87" s="32"/>
      <c r="FC87" s="32"/>
      <c r="FD87" s="32"/>
      <c r="FE87" s="32"/>
      <c r="FF87" s="32">
        <v>9351000</v>
      </c>
      <c r="FG87" s="32"/>
      <c r="FH87" s="32"/>
      <c r="FI87" s="32">
        <v>529432000</v>
      </c>
      <c r="FJ87" s="32"/>
      <c r="FK87" s="32"/>
      <c r="FL87" s="32">
        <v>452847000</v>
      </c>
      <c r="FM87" s="32"/>
      <c r="FN87" s="32"/>
      <c r="FO87" s="32"/>
      <c r="FP87" s="32"/>
      <c r="FQ87" s="32"/>
      <c r="FR87" s="32"/>
      <c r="FS87" s="32"/>
      <c r="FT87" s="32"/>
      <c r="FU87" s="32"/>
      <c r="FV87" s="46">
        <v>6565521000</v>
      </c>
      <c r="FW87" s="32">
        <v>14212000</v>
      </c>
      <c r="FX87" s="32">
        <v>76501000</v>
      </c>
      <c r="FY87" s="32">
        <v>36960000</v>
      </c>
      <c r="FZ87" s="32">
        <v>31698000</v>
      </c>
      <c r="GA87" s="32">
        <v>2911000</v>
      </c>
      <c r="GB87" s="32">
        <v>32902000</v>
      </c>
      <c r="GC87" s="32"/>
      <c r="GD87" s="32"/>
      <c r="GE87" s="32"/>
      <c r="GF87" s="32"/>
      <c r="GG87" s="32"/>
      <c r="GH87" s="32"/>
      <c r="GI87" s="46">
        <v>195184000</v>
      </c>
      <c r="GJ87" s="32">
        <v>1418801000</v>
      </c>
      <c r="GK87" s="32"/>
      <c r="GL87" s="32"/>
      <c r="GM87" s="32"/>
      <c r="GN87" s="32"/>
      <c r="GO87" s="32"/>
      <c r="GP87" s="32"/>
      <c r="GQ87" s="32"/>
      <c r="GR87" s="32"/>
      <c r="GS87" s="32"/>
      <c r="GT87" s="32"/>
      <c r="GU87" s="32"/>
      <c r="GV87" s="32"/>
      <c r="GW87" s="32"/>
      <c r="GX87" s="32"/>
      <c r="GY87" s="32"/>
      <c r="GZ87" s="32"/>
      <c r="HA87" s="32"/>
      <c r="HB87" s="32"/>
      <c r="HC87" s="32"/>
      <c r="HD87" s="46">
        <v>1418801000</v>
      </c>
      <c r="HE87" s="32"/>
      <c r="HF87" s="32"/>
      <c r="HG87" s="32"/>
      <c r="HH87" s="32"/>
      <c r="HI87" s="32"/>
      <c r="HJ87" s="32">
        <v>365000</v>
      </c>
      <c r="HK87" s="32"/>
      <c r="HL87" s="32"/>
      <c r="HM87" s="32"/>
      <c r="HN87" s="32"/>
      <c r="HO87" s="32"/>
      <c r="HP87" s="32"/>
      <c r="HQ87" s="32"/>
      <c r="HR87" s="32"/>
      <c r="HS87" s="32"/>
      <c r="HT87" s="32"/>
      <c r="HU87" s="32"/>
      <c r="HV87" s="32"/>
      <c r="HW87" s="32"/>
      <c r="HX87" s="32"/>
      <c r="HY87" s="32"/>
      <c r="HZ87" s="32"/>
      <c r="IA87" s="32"/>
      <c r="IB87" s="32"/>
      <c r="IC87" s="32"/>
      <c r="ID87" s="32"/>
      <c r="IE87" s="32"/>
      <c r="IF87" s="32"/>
      <c r="IG87" s="32"/>
      <c r="IH87" s="32"/>
      <c r="II87" s="32"/>
      <c r="IJ87" s="32"/>
      <c r="IK87" s="32"/>
      <c r="IL87" s="32"/>
      <c r="IM87" s="32"/>
      <c r="IN87" s="46">
        <v>365000</v>
      </c>
    </row>
    <row r="88" spans="1:248">
      <c r="A88" s="54">
        <v>2007</v>
      </c>
      <c r="B88" s="46">
        <v>48771847000</v>
      </c>
      <c r="D88" s="30">
        <v>14377139000</v>
      </c>
      <c r="E88" s="32"/>
      <c r="F88" s="32"/>
      <c r="G88" s="32"/>
      <c r="H88" s="32"/>
      <c r="I88" s="32"/>
      <c r="J88" s="32"/>
      <c r="K88" s="32">
        <v>600866000</v>
      </c>
      <c r="L88" s="32"/>
      <c r="M88" s="46">
        <v>14978005000</v>
      </c>
      <c r="N88" s="32">
        <v>8704590000</v>
      </c>
      <c r="O88" s="32"/>
      <c r="P88" s="32"/>
      <c r="Q88" s="32"/>
      <c r="R88" s="32"/>
      <c r="S88" s="32"/>
      <c r="T88" s="32"/>
      <c r="U88" s="32"/>
      <c r="V88" s="32"/>
      <c r="W88" s="32"/>
      <c r="X88" s="32"/>
      <c r="Y88" s="32"/>
      <c r="Z88" s="32"/>
      <c r="AA88" s="32"/>
      <c r="AB88" s="32"/>
      <c r="AC88" s="32"/>
      <c r="AD88" s="46">
        <v>8704590000</v>
      </c>
      <c r="AE88" s="32"/>
      <c r="AF88" s="32"/>
      <c r="AG88" s="32"/>
      <c r="AH88" s="32"/>
      <c r="AI88" s="32"/>
      <c r="AJ88" s="32"/>
      <c r="AK88" s="32"/>
      <c r="AL88" s="32"/>
      <c r="AM88" s="32"/>
      <c r="AN88" s="32"/>
      <c r="AO88" s="32">
        <v>8350997000</v>
      </c>
      <c r="AP88" s="32"/>
      <c r="AQ88" s="32"/>
      <c r="AR88" s="32"/>
      <c r="AS88" s="32"/>
      <c r="AT88" s="32"/>
      <c r="AU88" s="46">
        <v>8350997000</v>
      </c>
      <c r="AV88" s="32"/>
      <c r="AW88" s="32">
        <v>1461547000</v>
      </c>
      <c r="AX88" s="32"/>
      <c r="AY88" s="32"/>
      <c r="AZ88" s="32"/>
      <c r="BA88" s="32"/>
      <c r="BB88" s="32"/>
      <c r="BC88" s="32"/>
      <c r="BD88" s="32"/>
      <c r="BE88" s="32"/>
      <c r="BF88" s="32"/>
      <c r="BG88" s="32"/>
      <c r="BH88" s="32"/>
      <c r="BI88" s="32"/>
      <c r="BJ88" s="32"/>
      <c r="BK88" s="32"/>
      <c r="BL88" s="46">
        <v>1461547000</v>
      </c>
      <c r="BM88" s="32">
        <v>12287000</v>
      </c>
      <c r="BN88" s="32">
        <v>99806000</v>
      </c>
      <c r="BO88" s="32">
        <v>448315000</v>
      </c>
      <c r="BP88" s="32">
        <v>482000</v>
      </c>
      <c r="BQ88" s="32"/>
      <c r="BR88" s="32"/>
      <c r="BS88" s="32"/>
      <c r="BT88" s="32"/>
      <c r="BU88" s="32"/>
      <c r="BV88" s="32">
        <v>599521000</v>
      </c>
      <c r="BW88" s="32"/>
      <c r="BX88" s="32">
        <v>6395000</v>
      </c>
      <c r="BY88" s="32"/>
      <c r="BZ88" s="32"/>
      <c r="CA88" s="32">
        <v>13492000</v>
      </c>
      <c r="CB88" s="32">
        <v>9534000</v>
      </c>
      <c r="CC88" s="32">
        <v>516000</v>
      </c>
      <c r="CD88" s="32">
        <v>314692000</v>
      </c>
      <c r="CE88" s="32"/>
      <c r="CF88" s="32"/>
      <c r="CG88" s="32">
        <v>1014000</v>
      </c>
      <c r="CH88" s="32"/>
      <c r="CI88" s="32"/>
      <c r="CJ88" s="32"/>
      <c r="CK88" s="32"/>
      <c r="CL88" s="32"/>
      <c r="CM88" s="46">
        <v>1506054000</v>
      </c>
      <c r="CN88" s="32"/>
      <c r="CO88" s="32">
        <v>10883000</v>
      </c>
      <c r="CP88" s="32"/>
      <c r="CQ88" s="32"/>
      <c r="CR88" s="32"/>
      <c r="CS88" s="32"/>
      <c r="CT88" s="32">
        <v>41005000</v>
      </c>
      <c r="CU88" s="32"/>
      <c r="CV88" s="32"/>
      <c r="CW88" s="32"/>
      <c r="CX88" s="32"/>
      <c r="CY88" s="32"/>
      <c r="CZ88" s="32"/>
      <c r="DA88" s="32"/>
      <c r="DB88" s="32"/>
      <c r="DC88" s="46">
        <v>51888000</v>
      </c>
      <c r="DD88" s="32">
        <v>243091000</v>
      </c>
      <c r="DE88" s="32">
        <v>727746000</v>
      </c>
      <c r="DF88" s="32"/>
      <c r="DG88" s="32"/>
      <c r="DH88" s="32"/>
      <c r="DI88" s="46">
        <v>970837000</v>
      </c>
      <c r="DJ88" s="32">
        <v>814231000</v>
      </c>
      <c r="DK88" s="32">
        <v>188400000</v>
      </c>
      <c r="DL88" s="32"/>
      <c r="DM88" s="46">
        <v>1002631000</v>
      </c>
      <c r="DN88" s="32"/>
      <c r="DO88" s="32"/>
      <c r="DP88" s="32"/>
      <c r="DQ88" s="32">
        <v>129185000</v>
      </c>
      <c r="DR88" s="32"/>
      <c r="DS88" s="32">
        <v>1480261000</v>
      </c>
      <c r="DT88" s="32"/>
      <c r="DU88" s="32">
        <v>394550000</v>
      </c>
      <c r="DV88" s="32"/>
      <c r="DW88" s="32">
        <v>466794000</v>
      </c>
      <c r="DX88" s="32"/>
      <c r="DY88" s="32"/>
      <c r="DZ88" s="32"/>
      <c r="EA88" s="32"/>
      <c r="EB88" s="32"/>
      <c r="EC88" s="32"/>
      <c r="ED88" s="32"/>
      <c r="EE88" s="32"/>
      <c r="EF88" s="46">
        <v>2470790000</v>
      </c>
      <c r="EG88" s="32"/>
      <c r="EH88" s="32"/>
      <c r="EI88" s="32"/>
      <c r="EJ88" s="32">
        <v>2887760000</v>
      </c>
      <c r="EK88" s="32"/>
      <c r="EL88" s="32"/>
      <c r="EM88" s="32"/>
      <c r="EN88" s="32"/>
      <c r="EO88" s="32"/>
      <c r="EP88" s="32"/>
      <c r="EQ88" s="32"/>
      <c r="ER88" s="32"/>
      <c r="ES88" s="32"/>
      <c r="ET88" s="32"/>
      <c r="EU88" s="32"/>
      <c r="EV88" s="32"/>
      <c r="EW88" s="32"/>
      <c r="EX88" s="32"/>
      <c r="EY88" s="32">
        <v>506119000</v>
      </c>
      <c r="EZ88" s="32"/>
      <c r="FA88" s="32">
        <v>2968744000</v>
      </c>
      <c r="FB88" s="32"/>
      <c r="FC88" s="32"/>
      <c r="FD88" s="32"/>
      <c r="FE88" s="32"/>
      <c r="FF88" s="32">
        <v>11754000</v>
      </c>
      <c r="FG88" s="32"/>
      <c r="FH88" s="32"/>
      <c r="FI88" s="32">
        <v>624906000</v>
      </c>
      <c r="FJ88" s="32"/>
      <c r="FK88" s="32"/>
      <c r="FL88" s="32">
        <v>505401000</v>
      </c>
      <c r="FM88" s="32"/>
      <c r="FN88" s="32"/>
      <c r="FO88" s="32"/>
      <c r="FP88" s="32"/>
      <c r="FQ88" s="32"/>
      <c r="FR88" s="32"/>
      <c r="FS88" s="32"/>
      <c r="FT88" s="32"/>
      <c r="FU88" s="32"/>
      <c r="FV88" s="46">
        <v>7504684000</v>
      </c>
      <c r="FW88" s="32">
        <v>16180000</v>
      </c>
      <c r="FX88" s="32">
        <v>51560000</v>
      </c>
      <c r="FY88" s="32">
        <v>48790000</v>
      </c>
      <c r="FZ88" s="32">
        <v>34468000</v>
      </c>
      <c r="GA88" s="32">
        <v>3176000</v>
      </c>
      <c r="GB88" s="32">
        <v>35331000</v>
      </c>
      <c r="GC88" s="32"/>
      <c r="GD88" s="32"/>
      <c r="GE88" s="32"/>
      <c r="GF88" s="32"/>
      <c r="GG88" s="32"/>
      <c r="GH88" s="32"/>
      <c r="GI88" s="46">
        <v>189505000</v>
      </c>
      <c r="GJ88" s="32">
        <v>1579937000</v>
      </c>
      <c r="GK88" s="32"/>
      <c r="GL88" s="32"/>
      <c r="GM88" s="32"/>
      <c r="GN88" s="32"/>
      <c r="GO88" s="32"/>
      <c r="GP88" s="32"/>
      <c r="GQ88" s="32"/>
      <c r="GR88" s="32"/>
      <c r="GS88" s="32"/>
      <c r="GT88" s="32"/>
      <c r="GU88" s="32"/>
      <c r="GV88" s="32"/>
      <c r="GW88" s="32"/>
      <c r="GX88" s="32"/>
      <c r="GY88" s="32"/>
      <c r="GZ88" s="32"/>
      <c r="HA88" s="32"/>
      <c r="HB88" s="32"/>
      <c r="HC88" s="32"/>
      <c r="HD88" s="46">
        <v>1579937000</v>
      </c>
      <c r="HE88" s="32"/>
      <c r="HF88" s="32"/>
      <c r="HG88" s="32"/>
      <c r="HH88" s="32"/>
      <c r="HI88" s="32"/>
      <c r="HJ88" s="32">
        <v>382000</v>
      </c>
      <c r="HK88" s="32"/>
      <c r="HL88" s="32"/>
      <c r="HM88" s="32"/>
      <c r="HN88" s="32"/>
      <c r="HO88" s="32"/>
      <c r="HP88" s="32"/>
      <c r="HQ88" s="32"/>
      <c r="HR88" s="32"/>
      <c r="HS88" s="32"/>
      <c r="HT88" s="32"/>
      <c r="HU88" s="32"/>
      <c r="HV88" s="32"/>
      <c r="HW88" s="32"/>
      <c r="HX88" s="32"/>
      <c r="HY88" s="32"/>
      <c r="HZ88" s="32"/>
      <c r="IA88" s="32"/>
      <c r="IB88" s="32"/>
      <c r="IC88" s="32"/>
      <c r="ID88" s="32"/>
      <c r="IE88" s="32"/>
      <c r="IF88" s="32"/>
      <c r="IG88" s="32"/>
      <c r="IH88" s="32"/>
      <c r="II88" s="32"/>
      <c r="IJ88" s="32"/>
      <c r="IK88" s="32"/>
      <c r="IL88" s="32"/>
      <c r="IM88" s="32"/>
      <c r="IN88" s="46">
        <v>382000</v>
      </c>
    </row>
    <row r="89" spans="1:248">
      <c r="A89" s="54">
        <v>2008</v>
      </c>
      <c r="B89" s="46">
        <v>53761558000</v>
      </c>
      <c r="D89" s="30">
        <v>15394829000</v>
      </c>
      <c r="E89" s="32"/>
      <c r="F89" s="32"/>
      <c r="G89" s="32"/>
      <c r="H89" s="32"/>
      <c r="I89" s="32"/>
      <c r="J89" s="32"/>
      <c r="K89" s="32">
        <v>644614000</v>
      </c>
      <c r="L89" s="32"/>
      <c r="M89" s="46">
        <v>16039443000</v>
      </c>
      <c r="N89" s="32">
        <v>9295040000</v>
      </c>
      <c r="O89" s="32"/>
      <c r="P89" s="32"/>
      <c r="Q89" s="32"/>
      <c r="R89" s="32"/>
      <c r="S89" s="32"/>
      <c r="T89" s="32"/>
      <c r="U89" s="32"/>
      <c r="V89" s="32"/>
      <c r="W89" s="32"/>
      <c r="X89" s="32"/>
      <c r="Y89" s="32"/>
      <c r="Z89" s="32"/>
      <c r="AA89" s="32"/>
      <c r="AB89" s="32"/>
      <c r="AC89" s="32"/>
      <c r="AD89" s="46">
        <v>9295040000</v>
      </c>
      <c r="AE89" s="32"/>
      <c r="AF89" s="32"/>
      <c r="AG89" s="32"/>
      <c r="AH89" s="32"/>
      <c r="AI89" s="32"/>
      <c r="AJ89" s="32"/>
      <c r="AK89" s="32"/>
      <c r="AL89" s="32"/>
      <c r="AM89" s="32"/>
      <c r="AN89" s="32"/>
      <c r="AO89" s="32">
        <v>9518091000</v>
      </c>
      <c r="AP89" s="32"/>
      <c r="AQ89" s="32"/>
      <c r="AR89" s="32"/>
      <c r="AS89" s="32"/>
      <c r="AT89" s="32"/>
      <c r="AU89" s="46">
        <v>9518091000</v>
      </c>
      <c r="AV89" s="32"/>
      <c r="AW89" s="32">
        <v>1536946000</v>
      </c>
      <c r="AX89" s="32"/>
      <c r="AY89" s="32"/>
      <c r="AZ89" s="32"/>
      <c r="BA89" s="32"/>
      <c r="BB89" s="32"/>
      <c r="BC89" s="32"/>
      <c r="BD89" s="32"/>
      <c r="BE89" s="32"/>
      <c r="BF89" s="32"/>
      <c r="BG89" s="32"/>
      <c r="BH89" s="32"/>
      <c r="BI89" s="32"/>
      <c r="BJ89" s="32"/>
      <c r="BK89" s="32"/>
      <c r="BL89" s="46">
        <v>1536946000</v>
      </c>
      <c r="BM89" s="32">
        <v>13038000</v>
      </c>
      <c r="BN89" s="32">
        <v>95356000</v>
      </c>
      <c r="BO89" s="32">
        <v>484879000</v>
      </c>
      <c r="BP89" s="32">
        <v>479000</v>
      </c>
      <c r="BQ89" s="32"/>
      <c r="BR89" s="32"/>
      <c r="BS89" s="32"/>
      <c r="BT89" s="32"/>
      <c r="BU89" s="32"/>
      <c r="BV89" s="32">
        <v>634861000</v>
      </c>
      <c r="BW89" s="32"/>
      <c r="BX89" s="32">
        <v>7816000</v>
      </c>
      <c r="BY89" s="32"/>
      <c r="BZ89" s="32"/>
      <c r="CA89" s="32">
        <v>14187000</v>
      </c>
      <c r="CB89" s="32">
        <v>10251000</v>
      </c>
      <c r="CC89" s="32">
        <v>608000</v>
      </c>
      <c r="CD89" s="32">
        <v>333647000</v>
      </c>
      <c r="CE89" s="32"/>
      <c r="CF89" s="32"/>
      <c r="CG89" s="32">
        <v>1155000</v>
      </c>
      <c r="CH89" s="32"/>
      <c r="CI89" s="32"/>
      <c r="CJ89" s="32"/>
      <c r="CK89" s="32"/>
      <c r="CL89" s="32"/>
      <c r="CM89" s="46">
        <v>1596277000</v>
      </c>
      <c r="CN89" s="32"/>
      <c r="CO89" s="32">
        <v>11970000</v>
      </c>
      <c r="CP89" s="32"/>
      <c r="CQ89" s="32"/>
      <c r="CR89" s="32"/>
      <c r="CS89" s="32"/>
      <c r="CT89" s="32">
        <v>46216000</v>
      </c>
      <c r="CU89" s="32"/>
      <c r="CV89" s="32"/>
      <c r="CW89" s="32"/>
      <c r="CX89" s="32"/>
      <c r="CY89" s="32"/>
      <c r="CZ89" s="32"/>
      <c r="DA89" s="32"/>
      <c r="DB89" s="32"/>
      <c r="DC89" s="46">
        <v>58186000</v>
      </c>
      <c r="DD89" s="32">
        <v>255660000</v>
      </c>
      <c r="DE89" s="32">
        <v>768575000</v>
      </c>
      <c r="DF89" s="32"/>
      <c r="DG89" s="32"/>
      <c r="DH89" s="32"/>
      <c r="DI89" s="46">
        <v>1024235000</v>
      </c>
      <c r="DJ89" s="32">
        <v>879836000</v>
      </c>
      <c r="DK89" s="32">
        <v>203676000</v>
      </c>
      <c r="DL89" s="32"/>
      <c r="DM89" s="46">
        <v>1083512000</v>
      </c>
      <c r="DN89" s="32"/>
      <c r="DO89" s="32"/>
      <c r="DP89" s="32"/>
      <c r="DQ89" s="32">
        <v>138038000</v>
      </c>
      <c r="DR89" s="32"/>
      <c r="DS89" s="32">
        <v>1619003000</v>
      </c>
      <c r="DT89" s="32"/>
      <c r="DU89" s="32">
        <v>404375000</v>
      </c>
      <c r="DV89" s="32"/>
      <c r="DW89" s="32">
        <v>505893000</v>
      </c>
      <c r="DX89" s="32"/>
      <c r="DY89" s="32"/>
      <c r="DZ89" s="32"/>
      <c r="EA89" s="32"/>
      <c r="EB89" s="32"/>
      <c r="EC89" s="32"/>
      <c r="ED89" s="32"/>
      <c r="EE89" s="32"/>
      <c r="EF89" s="46">
        <v>2667309000</v>
      </c>
      <c r="EG89" s="32"/>
      <c r="EH89" s="32"/>
      <c r="EI89" s="32"/>
      <c r="EJ89" s="32">
        <v>3719338000</v>
      </c>
      <c r="EK89" s="32"/>
      <c r="EL89" s="32"/>
      <c r="EM89" s="32"/>
      <c r="EN89" s="32"/>
      <c r="EO89" s="32"/>
      <c r="EP89" s="32"/>
      <c r="EQ89" s="32"/>
      <c r="ER89" s="32"/>
      <c r="ES89" s="32"/>
      <c r="ET89" s="32"/>
      <c r="EU89" s="32"/>
      <c r="EV89" s="32"/>
      <c r="EW89" s="32"/>
      <c r="EX89" s="32"/>
      <c r="EY89" s="32"/>
      <c r="EZ89" s="32">
        <v>487853000</v>
      </c>
      <c r="FA89" s="32">
        <v>3168530000</v>
      </c>
      <c r="FB89" s="32"/>
      <c r="FC89" s="32"/>
      <c r="FD89" s="32"/>
      <c r="FE89" s="32"/>
      <c r="FF89" s="32">
        <v>12467000</v>
      </c>
      <c r="FG89" s="32"/>
      <c r="FH89" s="32"/>
      <c r="FI89" s="32">
        <v>718762000</v>
      </c>
      <c r="FJ89" s="32"/>
      <c r="FK89" s="32"/>
      <c r="FL89" s="32">
        <v>540421000</v>
      </c>
      <c r="FM89" s="32"/>
      <c r="FN89" s="32"/>
      <c r="FO89" s="32"/>
      <c r="FP89" s="32"/>
      <c r="FQ89" s="32"/>
      <c r="FR89" s="32"/>
      <c r="FS89" s="32"/>
      <c r="FT89" s="32"/>
      <c r="FU89" s="32"/>
      <c r="FV89" s="46">
        <v>8647371000</v>
      </c>
      <c r="FW89" s="32">
        <v>18110000</v>
      </c>
      <c r="FX89" s="32">
        <v>50188000</v>
      </c>
      <c r="FY89" s="32">
        <v>41352000</v>
      </c>
      <c r="FZ89" s="32">
        <v>44362000</v>
      </c>
      <c r="GA89" s="32">
        <v>3066000</v>
      </c>
      <c r="GB89" s="32">
        <v>33121000</v>
      </c>
      <c r="GC89" s="32"/>
      <c r="GD89" s="32"/>
      <c r="GE89" s="32"/>
      <c r="GF89" s="32"/>
      <c r="GG89" s="32"/>
      <c r="GH89" s="32"/>
      <c r="GI89" s="46">
        <v>190199000</v>
      </c>
      <c r="GJ89" s="32"/>
      <c r="GK89" s="32"/>
      <c r="GL89" s="32">
        <v>2104574000</v>
      </c>
      <c r="GM89" s="32"/>
      <c r="GN89" s="32"/>
      <c r="GO89" s="32"/>
      <c r="GP89" s="32"/>
      <c r="GQ89" s="32"/>
      <c r="GR89" s="32"/>
      <c r="GS89" s="32"/>
      <c r="GT89" s="32"/>
      <c r="GU89" s="32"/>
      <c r="GV89" s="32"/>
      <c r="GW89" s="32"/>
      <c r="GX89" s="32"/>
      <c r="GY89" s="32"/>
      <c r="GZ89" s="32"/>
      <c r="HA89" s="32"/>
      <c r="HB89" s="32"/>
      <c r="HC89" s="32"/>
      <c r="HD89" s="46">
        <v>2104574000</v>
      </c>
      <c r="HE89" s="32"/>
      <c r="HF89" s="32"/>
      <c r="HG89" s="32"/>
      <c r="HH89" s="32"/>
      <c r="HI89" s="32"/>
      <c r="HJ89" s="32">
        <v>375000</v>
      </c>
      <c r="HK89" s="32"/>
      <c r="HL89" s="32"/>
      <c r="HM89" s="32"/>
      <c r="HN89" s="32"/>
      <c r="HO89" s="32"/>
      <c r="HP89" s="32"/>
      <c r="HQ89" s="32"/>
      <c r="HR89" s="32"/>
      <c r="HS89" s="32"/>
      <c r="HT89" s="32"/>
      <c r="HU89" s="32"/>
      <c r="HV89" s="32"/>
      <c r="HW89" s="32"/>
      <c r="HX89" s="32"/>
      <c r="HY89" s="32"/>
      <c r="HZ89" s="32"/>
      <c r="IA89" s="32"/>
      <c r="IB89" s="32"/>
      <c r="IC89" s="32"/>
      <c r="ID89" s="32"/>
      <c r="IE89" s="32"/>
      <c r="IF89" s="32"/>
      <c r="IG89" s="32"/>
      <c r="IH89" s="32"/>
      <c r="II89" s="32"/>
      <c r="IJ89" s="32"/>
      <c r="IK89" s="32"/>
      <c r="IL89" s="32"/>
      <c r="IM89" s="32"/>
      <c r="IN89" s="46">
        <v>375000</v>
      </c>
    </row>
    <row r="90" spans="1:248">
      <c r="A90" s="54">
        <v>2009</v>
      </c>
      <c r="B90" s="46">
        <v>53118940000</v>
      </c>
      <c r="D90" s="30">
        <v>15528986000</v>
      </c>
      <c r="E90" s="32"/>
      <c r="F90" s="32"/>
      <c r="G90" s="32"/>
      <c r="H90" s="32"/>
      <c r="I90" s="32"/>
      <c r="J90" s="32"/>
      <c r="K90" s="32">
        <v>443884000</v>
      </c>
      <c r="L90" s="32"/>
      <c r="M90" s="46">
        <v>15972870000</v>
      </c>
      <c r="N90" s="32">
        <v>9355736000</v>
      </c>
      <c r="O90" s="32"/>
      <c r="P90" s="32"/>
      <c r="Q90" s="32"/>
      <c r="R90" s="32"/>
      <c r="S90" s="32"/>
      <c r="T90" s="32"/>
      <c r="U90" s="32"/>
      <c r="V90" s="32"/>
      <c r="W90" s="32"/>
      <c r="X90" s="32"/>
      <c r="Y90" s="32"/>
      <c r="Z90" s="32"/>
      <c r="AA90" s="32"/>
      <c r="AB90" s="32"/>
      <c r="AC90" s="32"/>
      <c r="AD90" s="46">
        <v>9355736000</v>
      </c>
      <c r="AE90" s="32"/>
      <c r="AF90" s="32"/>
      <c r="AG90" s="32"/>
      <c r="AH90" s="32"/>
      <c r="AI90" s="32"/>
      <c r="AJ90" s="32"/>
      <c r="AK90" s="32"/>
      <c r="AL90" s="32"/>
      <c r="AM90" s="32"/>
      <c r="AN90" s="32"/>
      <c r="AO90" s="32">
        <v>10877552000</v>
      </c>
      <c r="AP90" s="32"/>
      <c r="AQ90" s="32"/>
      <c r="AR90" s="32"/>
      <c r="AS90" s="32"/>
      <c r="AT90" s="32"/>
      <c r="AU90" s="46">
        <v>10877552000</v>
      </c>
      <c r="AV90" s="32"/>
      <c r="AW90" s="32">
        <v>1550058000</v>
      </c>
      <c r="AX90" s="32"/>
      <c r="AY90" s="32"/>
      <c r="AZ90" s="32"/>
      <c r="BA90" s="32"/>
      <c r="BB90" s="32"/>
      <c r="BC90" s="32"/>
      <c r="BD90" s="32"/>
      <c r="BE90" s="32"/>
      <c r="BF90" s="32"/>
      <c r="BG90" s="32"/>
      <c r="BH90" s="32"/>
      <c r="BI90" s="32"/>
      <c r="BJ90" s="32"/>
      <c r="BK90" s="32"/>
      <c r="BL90" s="46">
        <v>1550058000</v>
      </c>
      <c r="BM90" s="32">
        <v>12150000</v>
      </c>
      <c r="BN90" s="32">
        <v>76260000</v>
      </c>
      <c r="BO90" s="32">
        <v>460170000</v>
      </c>
      <c r="BP90" s="32">
        <v>466000</v>
      </c>
      <c r="BQ90" s="32"/>
      <c r="BR90" s="32"/>
      <c r="BS90" s="32"/>
      <c r="BT90" s="32"/>
      <c r="BU90" s="32"/>
      <c r="BV90" s="32">
        <v>478352000</v>
      </c>
      <c r="BW90" s="32"/>
      <c r="BX90" s="32">
        <v>7290000</v>
      </c>
      <c r="BY90" s="32"/>
      <c r="BZ90" s="32"/>
      <c r="CA90" s="32">
        <v>10363000</v>
      </c>
      <c r="CB90" s="32">
        <v>9234000</v>
      </c>
      <c r="CC90" s="32">
        <v>602000</v>
      </c>
      <c r="CD90" s="32">
        <v>408932000</v>
      </c>
      <c r="CE90" s="32"/>
      <c r="CF90" s="32"/>
      <c r="CG90" s="32">
        <v>983000</v>
      </c>
      <c r="CH90" s="32"/>
      <c r="CI90" s="32"/>
      <c r="CJ90" s="32"/>
      <c r="CK90" s="32"/>
      <c r="CL90" s="32"/>
      <c r="CM90" s="46">
        <v>1464802000</v>
      </c>
      <c r="CN90" s="32"/>
      <c r="CO90" s="32">
        <v>12093000</v>
      </c>
      <c r="CP90" s="32"/>
      <c r="CQ90" s="32"/>
      <c r="CR90" s="32"/>
      <c r="CS90" s="32"/>
      <c r="CT90" s="32">
        <v>41380000</v>
      </c>
      <c r="CU90" s="32"/>
      <c r="CV90" s="32"/>
      <c r="CW90" s="32"/>
      <c r="CX90" s="32"/>
      <c r="CY90" s="32"/>
      <c r="CZ90" s="32"/>
      <c r="DA90" s="32"/>
      <c r="DB90" s="32"/>
      <c r="DC90" s="46">
        <v>53473000</v>
      </c>
      <c r="DD90" s="32">
        <v>232173000</v>
      </c>
      <c r="DE90" s="32">
        <v>567490000</v>
      </c>
      <c r="DF90" s="32"/>
      <c r="DG90" s="32"/>
      <c r="DH90" s="32"/>
      <c r="DI90" s="46">
        <v>799663000</v>
      </c>
      <c r="DJ90" s="32">
        <v>804301000</v>
      </c>
      <c r="DK90" s="32">
        <v>214805000</v>
      </c>
      <c r="DL90" s="32"/>
      <c r="DM90" s="46">
        <v>1019106000</v>
      </c>
      <c r="DN90" s="32"/>
      <c r="DO90" s="32"/>
      <c r="DP90" s="32"/>
      <c r="DQ90" s="32">
        <v>125772000</v>
      </c>
      <c r="DR90" s="32"/>
      <c r="DS90" s="32">
        <v>1619972000</v>
      </c>
      <c r="DT90" s="32"/>
      <c r="DU90" s="32">
        <v>374120000</v>
      </c>
      <c r="DV90" s="32"/>
      <c r="DW90" s="32">
        <v>470833000</v>
      </c>
      <c r="DX90" s="32"/>
      <c r="DY90" s="32"/>
      <c r="DZ90" s="32"/>
      <c r="EA90" s="32"/>
      <c r="EB90" s="32"/>
      <c r="EC90" s="32"/>
      <c r="ED90" s="32"/>
      <c r="EE90" s="32"/>
      <c r="EF90" s="46">
        <v>2590697000</v>
      </c>
      <c r="EG90" s="32"/>
      <c r="EH90" s="32"/>
      <c r="EI90" s="32"/>
      <c r="EJ90" s="32">
        <v>3174757000</v>
      </c>
      <c r="EK90" s="32"/>
      <c r="EL90" s="32"/>
      <c r="EM90" s="32"/>
      <c r="EN90" s="32"/>
      <c r="EO90" s="32"/>
      <c r="EP90" s="32"/>
      <c r="EQ90" s="32"/>
      <c r="ER90" s="32"/>
      <c r="ES90" s="32"/>
      <c r="ET90" s="32"/>
      <c r="EU90" s="32"/>
      <c r="EV90" s="32"/>
      <c r="EW90" s="32"/>
      <c r="EX90" s="32"/>
      <c r="EY90" s="32"/>
      <c r="EZ90" s="32">
        <v>473232000</v>
      </c>
      <c r="FA90" s="32">
        <v>2673582000</v>
      </c>
      <c r="FB90" s="32"/>
      <c r="FC90" s="32"/>
      <c r="FD90" s="32"/>
      <c r="FE90" s="32"/>
      <c r="FF90" s="32">
        <v>10903000</v>
      </c>
      <c r="FG90" s="32"/>
      <c r="FH90" s="32"/>
      <c r="FI90" s="32">
        <v>526855000</v>
      </c>
      <c r="FJ90" s="32"/>
      <c r="FK90" s="32"/>
      <c r="FL90" s="32">
        <v>458686000</v>
      </c>
      <c r="FM90" s="32"/>
      <c r="FN90" s="32"/>
      <c r="FO90" s="32"/>
      <c r="FP90" s="32"/>
      <c r="FQ90" s="32"/>
      <c r="FR90" s="32"/>
      <c r="FS90" s="32"/>
      <c r="FT90" s="32"/>
      <c r="FU90" s="32"/>
      <c r="FV90" s="46">
        <v>7318015000</v>
      </c>
      <c r="FW90" s="32">
        <v>16320000</v>
      </c>
      <c r="FX90" s="32">
        <v>50483000</v>
      </c>
      <c r="FY90" s="32">
        <v>38199000</v>
      </c>
      <c r="FZ90" s="32">
        <v>45687000</v>
      </c>
      <c r="GA90" s="32">
        <v>2896000</v>
      </c>
      <c r="GB90" s="32">
        <v>25149000</v>
      </c>
      <c r="GC90" s="32"/>
      <c r="GD90" s="32"/>
      <c r="GE90" s="32"/>
      <c r="GF90" s="32"/>
      <c r="GG90" s="32"/>
      <c r="GH90" s="32"/>
      <c r="GI90" s="46">
        <v>178734000</v>
      </c>
      <c r="GJ90" s="32"/>
      <c r="GK90" s="32"/>
      <c r="GL90" s="32">
        <v>1937842000</v>
      </c>
      <c r="GM90" s="32"/>
      <c r="GN90" s="32"/>
      <c r="GO90" s="32"/>
      <c r="GP90" s="32"/>
      <c r="GQ90" s="32"/>
      <c r="GR90" s="32"/>
      <c r="GS90" s="32"/>
      <c r="GT90" s="32"/>
      <c r="GU90" s="32"/>
      <c r="GV90" s="32"/>
      <c r="GW90" s="32"/>
      <c r="GX90" s="32"/>
      <c r="GY90" s="32"/>
      <c r="GZ90" s="32"/>
      <c r="HA90" s="32"/>
      <c r="HB90" s="32"/>
      <c r="HC90" s="32"/>
      <c r="HD90" s="46">
        <v>1937842000</v>
      </c>
      <c r="HE90" s="32"/>
      <c r="HF90" s="32"/>
      <c r="HG90" s="32"/>
      <c r="HH90" s="32"/>
      <c r="HI90" s="32"/>
      <c r="HJ90" s="32">
        <v>392000</v>
      </c>
      <c r="HK90" s="32"/>
      <c r="HL90" s="32"/>
      <c r="HM90" s="32"/>
      <c r="HN90" s="32"/>
      <c r="HO90" s="32"/>
      <c r="HP90" s="32"/>
      <c r="HQ90" s="32"/>
      <c r="HR90" s="32"/>
      <c r="HS90" s="32"/>
      <c r="HT90" s="32"/>
      <c r="HU90" s="32"/>
      <c r="HV90" s="32"/>
      <c r="HW90" s="32"/>
      <c r="HX90" s="32"/>
      <c r="HY90" s="32"/>
      <c r="HZ90" s="32"/>
      <c r="IA90" s="32"/>
      <c r="IB90" s="32"/>
      <c r="IC90" s="32"/>
      <c r="ID90" s="32"/>
      <c r="IE90" s="32"/>
      <c r="IF90" s="32"/>
      <c r="IG90" s="32"/>
      <c r="IH90" s="32"/>
      <c r="II90" s="32"/>
      <c r="IJ90" s="32"/>
      <c r="IK90" s="32"/>
      <c r="IL90" s="32"/>
      <c r="IM90" s="32"/>
      <c r="IN90" s="46">
        <v>392000</v>
      </c>
    </row>
    <row r="91" spans="1:248">
      <c r="A91" s="54">
        <v>2010</v>
      </c>
      <c r="B91" s="46">
        <v>52738430000</v>
      </c>
      <c r="D91" s="30">
        <v>14800018000</v>
      </c>
      <c r="E91" s="32"/>
      <c r="F91" s="32"/>
      <c r="G91" s="32"/>
      <c r="H91" s="32"/>
      <c r="I91" s="32"/>
      <c r="J91" s="32"/>
      <c r="K91" s="32">
        <v>335209000</v>
      </c>
      <c r="L91" s="32"/>
      <c r="M91" s="46">
        <v>15135227000</v>
      </c>
      <c r="N91" s="32">
        <v>9345730000</v>
      </c>
      <c r="O91" s="32"/>
      <c r="P91" s="32"/>
      <c r="Q91" s="32"/>
      <c r="R91" s="32"/>
      <c r="S91" s="32"/>
      <c r="T91" s="32"/>
      <c r="U91" s="32"/>
      <c r="V91" s="32"/>
      <c r="W91" s="32"/>
      <c r="X91" s="32"/>
      <c r="Y91" s="32"/>
      <c r="Z91" s="32"/>
      <c r="AA91" s="32"/>
      <c r="AB91" s="32"/>
      <c r="AC91" s="32"/>
      <c r="AD91" s="46">
        <v>9345730000</v>
      </c>
      <c r="AE91" s="32"/>
      <c r="AF91" s="32"/>
      <c r="AG91" s="32"/>
      <c r="AH91" s="32"/>
      <c r="AI91" s="32"/>
      <c r="AJ91" s="32"/>
      <c r="AK91" s="32"/>
      <c r="AL91" s="32"/>
      <c r="AM91" s="32"/>
      <c r="AN91" s="32"/>
      <c r="AO91" s="34"/>
      <c r="AP91" s="32">
        <v>13377458000</v>
      </c>
      <c r="AQ91" s="32"/>
      <c r="AR91" s="32"/>
      <c r="AS91" s="32"/>
      <c r="AT91" s="32"/>
      <c r="AU91" s="46">
        <v>13377458000</v>
      </c>
      <c r="AV91" s="32"/>
      <c r="AW91" s="32"/>
      <c r="AX91" s="32"/>
      <c r="AY91" s="32"/>
      <c r="AZ91" s="32"/>
      <c r="BA91" s="32"/>
      <c r="BB91" s="32"/>
      <c r="BC91" s="32"/>
      <c r="BD91" s="32"/>
      <c r="BE91" s="32"/>
      <c r="BF91" s="32"/>
      <c r="BG91" s="32"/>
      <c r="BH91" s="32">
        <v>1151165000</v>
      </c>
      <c r="BI91" s="32"/>
      <c r="BJ91" s="32"/>
      <c r="BK91" s="32"/>
      <c r="BL91" s="46">
        <v>1151165000</v>
      </c>
      <c r="BM91" s="32">
        <v>10843000</v>
      </c>
      <c r="BN91" s="32">
        <v>69420000</v>
      </c>
      <c r="BO91" s="32">
        <v>401769000</v>
      </c>
      <c r="BP91" s="32">
        <v>449000</v>
      </c>
      <c r="BQ91" s="32"/>
      <c r="BR91" s="32"/>
      <c r="BS91" s="32"/>
      <c r="BT91" s="32"/>
      <c r="BU91" s="32"/>
      <c r="BV91" s="32">
        <v>453410000</v>
      </c>
      <c r="BW91" s="32"/>
      <c r="BX91" s="32">
        <v>6924000</v>
      </c>
      <c r="BY91" s="32"/>
      <c r="BZ91" s="32"/>
      <c r="CA91" s="32">
        <v>7849000</v>
      </c>
      <c r="CB91" s="32">
        <v>9194000</v>
      </c>
      <c r="CC91" s="32">
        <v>580000</v>
      </c>
      <c r="CD91" s="32">
        <v>437635000</v>
      </c>
      <c r="CE91" s="32"/>
      <c r="CF91" s="32"/>
      <c r="CG91" s="32">
        <v>594000</v>
      </c>
      <c r="CH91" s="32"/>
      <c r="CI91" s="32"/>
      <c r="CJ91" s="32"/>
      <c r="CK91" s="32"/>
      <c r="CL91" s="32"/>
      <c r="CM91" s="46">
        <v>1398667000</v>
      </c>
      <c r="CN91" s="32"/>
      <c r="CO91" s="32">
        <v>10231000</v>
      </c>
      <c r="CP91" s="32"/>
      <c r="CQ91" s="32"/>
      <c r="CR91" s="32"/>
      <c r="CS91" s="32"/>
      <c r="CT91" s="32">
        <v>36401000</v>
      </c>
      <c r="CU91" s="32"/>
      <c r="CV91" s="32"/>
      <c r="CW91" s="32"/>
      <c r="CX91" s="32"/>
      <c r="CY91" s="32"/>
      <c r="CZ91" s="32"/>
      <c r="DA91" s="32"/>
      <c r="DB91" s="32"/>
      <c r="DC91" s="46">
        <v>46632000</v>
      </c>
      <c r="DD91" s="32">
        <v>224211000</v>
      </c>
      <c r="DE91" s="32">
        <v>524418000</v>
      </c>
      <c r="DF91" s="32"/>
      <c r="DG91" s="32"/>
      <c r="DH91" s="32"/>
      <c r="DI91" s="46">
        <v>748629000</v>
      </c>
      <c r="DJ91" s="32">
        <v>743880000</v>
      </c>
      <c r="DK91" s="32">
        <v>218202000</v>
      </c>
      <c r="DL91" s="32"/>
      <c r="DM91" s="46">
        <v>962082000</v>
      </c>
      <c r="DN91" s="32"/>
      <c r="DO91" s="32"/>
      <c r="DP91" s="32"/>
      <c r="DQ91" s="32">
        <v>148594000</v>
      </c>
      <c r="DR91" s="32"/>
      <c r="DS91" s="32">
        <v>1530678000</v>
      </c>
      <c r="DT91" s="32"/>
      <c r="DU91" s="32">
        <v>335204000</v>
      </c>
      <c r="DV91" s="32"/>
      <c r="DW91" s="32">
        <v>415831000</v>
      </c>
      <c r="DX91" s="32"/>
      <c r="DY91" s="32"/>
      <c r="DZ91" s="32"/>
      <c r="EA91" s="32"/>
      <c r="EB91" s="32"/>
      <c r="EC91" s="32"/>
      <c r="ED91" s="32"/>
      <c r="EE91" s="32"/>
      <c r="EF91" s="46">
        <v>2430307000</v>
      </c>
      <c r="EG91" s="32"/>
      <c r="EH91" s="32"/>
      <c r="EI91" s="32"/>
      <c r="EJ91" s="32">
        <v>2739118000</v>
      </c>
      <c r="EK91" s="32"/>
      <c r="EL91" s="32"/>
      <c r="EM91" s="32"/>
      <c r="EN91" s="32"/>
      <c r="EO91" s="32"/>
      <c r="EP91" s="32"/>
      <c r="EQ91" s="32"/>
      <c r="ER91" s="32"/>
      <c r="ES91" s="32"/>
      <c r="ET91" s="32"/>
      <c r="EU91" s="32"/>
      <c r="EV91" s="32"/>
      <c r="EW91" s="32"/>
      <c r="EX91" s="32"/>
      <c r="EY91" s="32"/>
      <c r="EZ91" s="32">
        <v>499823000</v>
      </c>
      <c r="FA91" s="32">
        <v>2108697000</v>
      </c>
      <c r="FB91" s="32"/>
      <c r="FC91" s="32"/>
      <c r="FD91" s="32"/>
      <c r="FE91" s="32"/>
      <c r="FF91" s="32">
        <v>10148000</v>
      </c>
      <c r="FG91" s="32"/>
      <c r="FH91" s="32"/>
      <c r="FI91" s="32"/>
      <c r="FJ91" s="32">
        <v>450487000</v>
      </c>
      <c r="FK91" s="32"/>
      <c r="FL91" s="32"/>
      <c r="FM91" s="32"/>
      <c r="FN91" s="32"/>
      <c r="FO91" s="32"/>
      <c r="FP91" s="32"/>
      <c r="FQ91" s="32">
        <v>435059000</v>
      </c>
      <c r="FR91" s="32"/>
      <c r="FS91" s="32"/>
      <c r="FT91" s="32"/>
      <c r="FU91" s="32"/>
      <c r="FV91" s="46">
        <v>6243332000</v>
      </c>
      <c r="FW91" s="32">
        <v>14187000</v>
      </c>
      <c r="FX91" s="32">
        <v>53538000</v>
      </c>
      <c r="FY91" s="32">
        <v>33582000</v>
      </c>
      <c r="FZ91" s="32">
        <v>42384000</v>
      </c>
      <c r="GA91" s="32">
        <v>2763000</v>
      </c>
      <c r="GB91" s="32">
        <v>21255000</v>
      </c>
      <c r="GC91" s="32"/>
      <c r="GD91" s="32"/>
      <c r="GE91" s="32"/>
      <c r="GF91" s="32"/>
      <c r="GG91" s="32"/>
      <c r="GH91" s="32"/>
      <c r="GI91" s="46">
        <v>167709000</v>
      </c>
      <c r="GJ91" s="32"/>
      <c r="GK91" s="32"/>
      <c r="GL91" s="32">
        <v>1731131000</v>
      </c>
      <c r="GM91" s="32"/>
      <c r="GN91" s="32"/>
      <c r="GO91" s="32"/>
      <c r="GP91" s="32"/>
      <c r="GQ91" s="32"/>
      <c r="GR91" s="32"/>
      <c r="GS91" s="32"/>
      <c r="GT91" s="32"/>
      <c r="GU91" s="32"/>
      <c r="GV91" s="32"/>
      <c r="GW91" s="32"/>
      <c r="GX91" s="32"/>
      <c r="GY91" s="32"/>
      <c r="GZ91" s="32"/>
      <c r="HA91" s="32"/>
      <c r="HB91" s="32"/>
      <c r="HC91" s="32"/>
      <c r="HD91" s="46">
        <v>1731131000</v>
      </c>
      <c r="HE91" s="32"/>
      <c r="HF91" s="32"/>
      <c r="HG91" s="32"/>
      <c r="HH91" s="32"/>
      <c r="HI91" s="32"/>
      <c r="HJ91" s="32">
        <v>361000</v>
      </c>
      <c r="HK91" s="32"/>
      <c r="HL91" s="32"/>
      <c r="HM91" s="32"/>
      <c r="HN91" s="32"/>
      <c r="HO91" s="32"/>
      <c r="HP91" s="32"/>
      <c r="HQ91" s="32"/>
      <c r="HR91" s="32"/>
      <c r="HS91" s="32"/>
      <c r="HT91" s="32"/>
      <c r="HU91" s="32"/>
      <c r="HV91" s="32"/>
      <c r="HW91" s="32"/>
      <c r="HX91" s="32"/>
      <c r="HY91" s="32"/>
      <c r="HZ91" s="32"/>
      <c r="IA91" s="32"/>
      <c r="IB91" s="32"/>
      <c r="IC91" s="32"/>
      <c r="ID91" s="32"/>
      <c r="IE91" s="32"/>
      <c r="IF91" s="32"/>
      <c r="IG91" s="32"/>
      <c r="IH91" s="32"/>
      <c r="II91" s="32"/>
      <c r="IJ91" s="32"/>
      <c r="IK91" s="32"/>
      <c r="IL91" s="32"/>
      <c r="IM91" s="32"/>
      <c r="IN91" s="46">
        <v>361000</v>
      </c>
    </row>
    <row r="92" spans="1:248">
      <c r="A92" s="54">
        <v>2011</v>
      </c>
      <c r="B92" s="46">
        <v>51090153000</v>
      </c>
      <c r="D92" s="30">
        <v>14187551000</v>
      </c>
      <c r="E92" s="32"/>
      <c r="F92" s="32"/>
      <c r="G92" s="32"/>
      <c r="H92" s="32"/>
      <c r="I92" s="32"/>
      <c r="J92" s="32"/>
      <c r="K92" s="32">
        <v>173842000</v>
      </c>
      <c r="L92" s="32">
        <v>214322000</v>
      </c>
      <c r="M92" s="46">
        <v>14575715000</v>
      </c>
      <c r="N92" s="32">
        <v>8866362000</v>
      </c>
      <c r="O92" s="32"/>
      <c r="P92" s="32"/>
      <c r="Q92" s="32"/>
      <c r="R92" s="32"/>
      <c r="S92" s="32"/>
      <c r="T92" s="32"/>
      <c r="U92" s="32"/>
      <c r="V92" s="32"/>
      <c r="W92" s="32"/>
      <c r="X92" s="32"/>
      <c r="Y92" s="32"/>
      <c r="Z92" s="32"/>
      <c r="AA92" s="32"/>
      <c r="AB92" s="32"/>
      <c r="AC92" s="32"/>
      <c r="AD92" s="46">
        <v>8866362000</v>
      </c>
      <c r="AE92" s="32"/>
      <c r="AF92" s="32"/>
      <c r="AG92" s="32"/>
      <c r="AH92" s="32"/>
      <c r="AI92" s="32"/>
      <c r="AJ92" s="32"/>
      <c r="AK92" s="32"/>
      <c r="AL92" s="32"/>
      <c r="AM92" s="32"/>
      <c r="AN92" s="32"/>
      <c r="AO92" s="32"/>
      <c r="AP92" s="32">
        <v>13550357000</v>
      </c>
      <c r="AQ92" s="32"/>
      <c r="AR92" s="32"/>
      <c r="AS92" s="32"/>
      <c r="AT92" s="32"/>
      <c r="AU92" s="46">
        <v>13550357000</v>
      </c>
      <c r="AV92" s="32"/>
      <c r="AW92" s="32"/>
      <c r="AX92" s="32"/>
      <c r="AY92" s="32"/>
      <c r="AZ92" s="32"/>
      <c r="BA92" s="32"/>
      <c r="BB92" s="32"/>
      <c r="BC92" s="32"/>
      <c r="BD92" s="32"/>
      <c r="BE92" s="32"/>
      <c r="BF92" s="32"/>
      <c r="BG92" s="32"/>
      <c r="BH92" s="32"/>
      <c r="BI92" s="32"/>
      <c r="BJ92" s="32">
        <v>844612000</v>
      </c>
      <c r="BK92" s="32"/>
      <c r="BL92" s="46">
        <v>844612000</v>
      </c>
      <c r="BM92" s="32">
        <v>11487000</v>
      </c>
      <c r="BN92" s="32">
        <v>24394000</v>
      </c>
      <c r="BO92" s="32">
        <v>391892000</v>
      </c>
      <c r="BP92" s="32">
        <v>464000</v>
      </c>
      <c r="BQ92" s="32"/>
      <c r="BR92" s="32"/>
      <c r="BS92" s="32"/>
      <c r="BT92" s="32"/>
      <c r="BU92" s="32">
        <v>35098000</v>
      </c>
      <c r="BV92" s="32">
        <v>401651000</v>
      </c>
      <c r="BW92" s="32"/>
      <c r="BX92" s="32">
        <v>6793000</v>
      </c>
      <c r="BY92" s="32"/>
      <c r="BZ92" s="32"/>
      <c r="CA92" s="32">
        <v>7301000</v>
      </c>
      <c r="CB92" s="32">
        <v>8366000</v>
      </c>
      <c r="CC92" s="32">
        <v>568000</v>
      </c>
      <c r="CD92" s="32">
        <v>432560000</v>
      </c>
      <c r="CE92" s="32"/>
      <c r="CF92" s="32"/>
      <c r="CG92" s="32">
        <v>540000</v>
      </c>
      <c r="CH92" s="32"/>
      <c r="CI92" s="32"/>
      <c r="CJ92" s="32"/>
      <c r="CK92" s="32"/>
      <c r="CL92" s="32"/>
      <c r="CM92" s="46">
        <v>1321114000</v>
      </c>
      <c r="CN92" s="32"/>
      <c r="CO92" s="32">
        <v>9559000</v>
      </c>
      <c r="CP92" s="32"/>
      <c r="CQ92" s="32"/>
      <c r="CR92" s="32"/>
      <c r="CS92" s="32"/>
      <c r="CT92" s="32">
        <v>32838000</v>
      </c>
      <c r="CU92" s="32"/>
      <c r="CV92" s="32"/>
      <c r="CW92" s="32"/>
      <c r="CX92" s="32"/>
      <c r="CY92" s="32"/>
      <c r="CZ92" s="32"/>
      <c r="DA92" s="32"/>
      <c r="DB92" s="32"/>
      <c r="DC92" s="46">
        <v>42397000</v>
      </c>
      <c r="DD92" s="32"/>
      <c r="DE92" s="32">
        <v>518687000</v>
      </c>
      <c r="DF92" s="32"/>
      <c r="DG92" s="32"/>
      <c r="DH92" s="32">
        <v>209132000</v>
      </c>
      <c r="DI92" s="46">
        <v>727819000</v>
      </c>
      <c r="DJ92" s="32">
        <v>703451000</v>
      </c>
      <c r="DK92" s="32">
        <v>223379000</v>
      </c>
      <c r="DL92" s="32"/>
      <c r="DM92" s="46">
        <v>926830000</v>
      </c>
      <c r="DN92" s="32"/>
      <c r="DO92" s="32"/>
      <c r="DP92" s="32"/>
      <c r="DQ92" s="32">
        <v>112724000</v>
      </c>
      <c r="DR92" s="32"/>
      <c r="DS92" s="32">
        <v>1570963000</v>
      </c>
      <c r="DT92" s="32"/>
      <c r="DU92" s="32">
        <v>348415000</v>
      </c>
      <c r="DV92" s="32"/>
      <c r="DW92" s="32">
        <v>400451000</v>
      </c>
      <c r="DX92" s="32"/>
      <c r="DY92" s="32"/>
      <c r="DZ92" s="32"/>
      <c r="EA92" s="32"/>
      <c r="EB92" s="32"/>
      <c r="EC92" s="32"/>
      <c r="ED92" s="32"/>
      <c r="EE92" s="32"/>
      <c r="EF92" s="46">
        <v>2432553000</v>
      </c>
      <c r="EG92" s="32"/>
      <c r="EH92" s="32"/>
      <c r="EI92" s="32"/>
      <c r="EJ92" s="32"/>
      <c r="EK92" s="32"/>
      <c r="EL92" s="32"/>
      <c r="EM92" s="32"/>
      <c r="EN92" s="32"/>
      <c r="EO92" s="32"/>
      <c r="EP92" s="32"/>
      <c r="EQ92" s="32"/>
      <c r="ER92" s="32"/>
      <c r="ES92" s="32"/>
      <c r="ET92" s="32">
        <v>2346138000</v>
      </c>
      <c r="EU92" s="32"/>
      <c r="EV92" s="32"/>
      <c r="EW92" s="32"/>
      <c r="EX92" s="32"/>
      <c r="EY92" s="32"/>
      <c r="EZ92" s="32">
        <v>446344000</v>
      </c>
      <c r="FA92" s="32"/>
      <c r="FB92" s="32"/>
      <c r="FC92" s="32">
        <v>1596742000</v>
      </c>
      <c r="FD92" s="32"/>
      <c r="FE92" s="32"/>
      <c r="FF92" s="32">
        <v>9492000</v>
      </c>
      <c r="FG92" s="32"/>
      <c r="FH92" s="32"/>
      <c r="FI92" s="32"/>
      <c r="FJ92" s="32"/>
      <c r="FK92" s="32"/>
      <c r="FL92" s="32"/>
      <c r="FM92" s="32"/>
      <c r="FN92" s="32"/>
      <c r="FO92" s="32"/>
      <c r="FP92" s="32"/>
      <c r="FQ92" s="32">
        <v>112831000</v>
      </c>
      <c r="FR92" s="32">
        <v>267302000</v>
      </c>
      <c r="FS92" s="32"/>
      <c r="FT92" s="32"/>
      <c r="FU92" s="32"/>
      <c r="FV92" s="46">
        <v>4778849000</v>
      </c>
      <c r="FW92" s="32">
        <v>14056000</v>
      </c>
      <c r="FX92" s="32">
        <v>74700000</v>
      </c>
      <c r="FY92" s="32">
        <v>32915000</v>
      </c>
      <c r="FZ92" s="32">
        <v>37820000</v>
      </c>
      <c r="GA92" s="32">
        <v>2939000</v>
      </c>
      <c r="GB92" s="32">
        <v>18436000</v>
      </c>
      <c r="GC92" s="32"/>
      <c r="GD92" s="32"/>
      <c r="GE92" s="32"/>
      <c r="GF92" s="32"/>
      <c r="GG92" s="32"/>
      <c r="GH92" s="32"/>
      <c r="GI92" s="46">
        <v>180866000</v>
      </c>
      <c r="GJ92" s="32"/>
      <c r="GK92" s="32"/>
      <c r="GL92" s="32">
        <v>1421280000</v>
      </c>
      <c r="GM92" s="32">
        <v>1421280000</v>
      </c>
      <c r="GN92" s="32"/>
      <c r="GO92" s="32"/>
      <c r="GP92" s="32"/>
      <c r="GQ92" s="32"/>
      <c r="GR92" s="32"/>
      <c r="GS92" s="32"/>
      <c r="GT92" s="32"/>
      <c r="GU92" s="32"/>
      <c r="GV92" s="32"/>
      <c r="GW92" s="32"/>
      <c r="GX92" s="32"/>
      <c r="GY92" s="32"/>
      <c r="GZ92" s="32"/>
      <c r="HA92" s="32"/>
      <c r="HB92" s="32"/>
      <c r="HC92" s="32"/>
      <c r="HD92" s="46">
        <v>2842560000</v>
      </c>
      <c r="HE92" s="32"/>
      <c r="HF92" s="32"/>
      <c r="HG92" s="32"/>
      <c r="HH92" s="32"/>
      <c r="HI92" s="32"/>
      <c r="HJ92" s="32">
        <v>119000</v>
      </c>
      <c r="HK92" s="32"/>
      <c r="HL92" s="32"/>
      <c r="HM92" s="32"/>
      <c r="HN92" s="32"/>
      <c r="HO92" s="32"/>
      <c r="HP92" s="32"/>
      <c r="HQ92" s="32"/>
      <c r="HR92" s="32"/>
      <c r="HS92" s="32"/>
      <c r="HT92" s="32"/>
      <c r="HU92" s="32"/>
      <c r="HV92" s="32"/>
      <c r="HW92" s="32"/>
      <c r="HX92" s="32"/>
      <c r="HY92" s="32"/>
      <c r="HZ92" s="32"/>
      <c r="IA92" s="32"/>
      <c r="IB92" s="32"/>
      <c r="IC92" s="32"/>
      <c r="ID92" s="32"/>
      <c r="IE92" s="32"/>
      <c r="IF92" s="32"/>
      <c r="IG92" s="32"/>
      <c r="IH92" s="32"/>
      <c r="II92" s="32"/>
      <c r="IJ92" s="32"/>
      <c r="IK92" s="32"/>
      <c r="IL92" s="32"/>
      <c r="IM92" s="32"/>
      <c r="IN92" s="46">
        <v>119000</v>
      </c>
    </row>
    <row r="93" spans="1:248">
      <c r="A93" s="54">
        <v>2012</v>
      </c>
      <c r="B93" s="46">
        <v>49008911000</v>
      </c>
      <c r="D93" s="30">
        <v>14231942000</v>
      </c>
      <c r="E93" s="32"/>
      <c r="F93" s="32"/>
      <c r="G93" s="32"/>
      <c r="H93" s="32"/>
      <c r="I93" s="32"/>
      <c r="J93" s="32"/>
      <c r="K93" s="32">
        <v>422366000</v>
      </c>
      <c r="L93" s="32"/>
      <c r="M93" s="46">
        <v>14654308000</v>
      </c>
      <c r="N93" s="32">
        <v>8603567000</v>
      </c>
      <c r="O93" s="32"/>
      <c r="P93" s="32"/>
      <c r="Q93" s="32"/>
      <c r="R93" s="32"/>
      <c r="S93" s="32"/>
      <c r="T93" s="32"/>
      <c r="U93" s="32"/>
      <c r="V93" s="32"/>
      <c r="W93" s="32"/>
      <c r="X93" s="32"/>
      <c r="Y93" s="32"/>
      <c r="Z93" s="32"/>
      <c r="AA93" s="32"/>
      <c r="AB93" s="32"/>
      <c r="AC93" s="32"/>
      <c r="AD93" s="46">
        <v>8603567000</v>
      </c>
      <c r="AE93" s="32"/>
      <c r="AF93" s="32"/>
      <c r="AG93" s="32"/>
      <c r="AH93" s="32"/>
      <c r="AI93" s="32"/>
      <c r="AJ93" s="32"/>
      <c r="AK93" s="32"/>
      <c r="AL93" s="32"/>
      <c r="AM93" s="32"/>
      <c r="AN93" s="32"/>
      <c r="AO93" s="32"/>
      <c r="AP93" s="32">
        <v>14126589000</v>
      </c>
      <c r="AQ93" s="32"/>
      <c r="AR93" s="32"/>
      <c r="AS93" s="32"/>
      <c r="AT93" s="32"/>
      <c r="AU93" s="46">
        <v>14126589000</v>
      </c>
      <c r="AV93" s="32"/>
      <c r="AW93" s="32"/>
      <c r="AX93" s="32"/>
      <c r="AY93" s="32"/>
      <c r="AZ93" s="32"/>
      <c r="BA93" s="32"/>
      <c r="BB93" s="32"/>
      <c r="BC93" s="32"/>
      <c r="BD93" s="32"/>
      <c r="BE93" s="32"/>
      <c r="BF93" s="32"/>
      <c r="BG93" s="32"/>
      <c r="BH93" s="32"/>
      <c r="BI93" s="32"/>
      <c r="BJ93" s="32">
        <v>850886000</v>
      </c>
      <c r="BK93" s="32"/>
      <c r="BL93" s="46">
        <v>850886000</v>
      </c>
      <c r="BM93" s="32">
        <v>10920000</v>
      </c>
      <c r="BN93" s="32">
        <v>26195000</v>
      </c>
      <c r="BO93" s="32">
        <v>381474000</v>
      </c>
      <c r="BP93" s="32">
        <v>478000</v>
      </c>
      <c r="BQ93" s="32"/>
      <c r="BR93" s="32"/>
      <c r="BS93" s="32"/>
      <c r="BT93" s="32"/>
      <c r="BU93" s="32">
        <v>42603000</v>
      </c>
      <c r="BV93" s="32">
        <v>392670000</v>
      </c>
      <c r="BW93" s="32"/>
      <c r="BX93" s="32">
        <v>6256000</v>
      </c>
      <c r="BY93" s="32"/>
      <c r="BZ93" s="32"/>
      <c r="CA93" s="32">
        <v>6699000</v>
      </c>
      <c r="CB93" s="32">
        <v>8305000</v>
      </c>
      <c r="CC93" s="32">
        <v>515000</v>
      </c>
      <c r="CD93" s="32">
        <v>520454000</v>
      </c>
      <c r="CE93" s="32"/>
      <c r="CF93" s="32"/>
      <c r="CG93" s="32">
        <v>502000</v>
      </c>
      <c r="CH93" s="32"/>
      <c r="CI93" s="32"/>
      <c r="CJ93" s="32"/>
      <c r="CK93" s="32"/>
      <c r="CL93" s="32"/>
      <c r="CM93" s="46">
        <v>1397071000</v>
      </c>
      <c r="CN93" s="32"/>
      <c r="CO93" s="32">
        <v>8885000</v>
      </c>
      <c r="CP93" s="32"/>
      <c r="CQ93" s="32"/>
      <c r="CR93" s="32"/>
      <c r="CS93" s="32"/>
      <c r="CT93" s="32">
        <v>32280000</v>
      </c>
      <c r="CU93" s="32"/>
      <c r="CV93" s="32"/>
      <c r="CW93" s="32"/>
      <c r="CX93" s="32"/>
      <c r="CY93" s="32"/>
      <c r="CZ93" s="32"/>
      <c r="DA93" s="32"/>
      <c r="DB93" s="32"/>
      <c r="DC93" s="46">
        <v>41165000</v>
      </c>
      <c r="DD93" s="32"/>
      <c r="DE93" s="32">
        <v>508721000</v>
      </c>
      <c r="DF93" s="32"/>
      <c r="DG93" s="32"/>
      <c r="DH93" s="32">
        <v>208141000</v>
      </c>
      <c r="DI93" s="46">
        <v>716862000</v>
      </c>
      <c r="DJ93" s="32">
        <v>657141000</v>
      </c>
      <c r="DK93" s="32">
        <v>243849000</v>
      </c>
      <c r="DL93" s="32"/>
      <c r="DM93" s="46">
        <v>900990000</v>
      </c>
      <c r="DN93" s="32"/>
      <c r="DO93" s="32"/>
      <c r="DP93" s="32"/>
      <c r="DQ93" s="32">
        <v>107697000</v>
      </c>
      <c r="DR93" s="32"/>
      <c r="DS93" s="32">
        <v>1465889000</v>
      </c>
      <c r="DT93" s="32"/>
      <c r="DU93" s="32">
        <v>334573000</v>
      </c>
      <c r="DV93" s="32"/>
      <c r="DW93" s="32">
        <v>357113000</v>
      </c>
      <c r="DX93" s="32"/>
      <c r="DY93" s="32"/>
      <c r="DZ93" s="32"/>
      <c r="EA93" s="32"/>
      <c r="EB93" s="32"/>
      <c r="EC93" s="32"/>
      <c r="ED93" s="32"/>
      <c r="EE93" s="32"/>
      <c r="EF93" s="46">
        <v>2265272000</v>
      </c>
      <c r="EG93" s="32"/>
      <c r="EH93" s="32"/>
      <c r="EI93" s="32"/>
      <c r="EJ93" s="32"/>
      <c r="EK93" s="32"/>
      <c r="EL93" s="32"/>
      <c r="EM93" s="32"/>
      <c r="EN93" s="32"/>
      <c r="EO93" s="32"/>
      <c r="EP93" s="32"/>
      <c r="EQ93" s="32"/>
      <c r="ER93" s="32"/>
      <c r="ES93" s="32"/>
      <c r="ET93" s="32">
        <v>2050481000</v>
      </c>
      <c r="EU93" s="32"/>
      <c r="EV93" s="32"/>
      <c r="EW93" s="32"/>
      <c r="EX93" s="32"/>
      <c r="EY93" s="32"/>
      <c r="EZ93" s="32">
        <v>405562000</v>
      </c>
      <c r="FA93" s="32"/>
      <c r="FB93" s="32"/>
      <c r="FC93" s="32">
        <v>1252426000</v>
      </c>
      <c r="FD93" s="32"/>
      <c r="FE93" s="32"/>
      <c r="FF93" s="32">
        <v>8446000</v>
      </c>
      <c r="FG93" s="32"/>
      <c r="FH93" s="32"/>
      <c r="FI93" s="32"/>
      <c r="FJ93" s="32"/>
      <c r="FK93" s="32"/>
      <c r="FL93" s="32"/>
      <c r="FM93" s="32"/>
      <c r="FN93" s="32"/>
      <c r="FO93" s="32"/>
      <c r="FP93" s="32"/>
      <c r="FQ93" s="32"/>
      <c r="FR93" s="32">
        <v>265783000</v>
      </c>
      <c r="FS93" s="32"/>
      <c r="FT93" s="32"/>
      <c r="FU93" s="32"/>
      <c r="FV93" s="46">
        <v>3982698000</v>
      </c>
      <c r="FW93" s="32">
        <v>14271000</v>
      </c>
      <c r="FX93" s="32">
        <v>41223000</v>
      </c>
      <c r="FY93" s="32">
        <v>30679000</v>
      </c>
      <c r="FZ93" s="32">
        <v>39890000</v>
      </c>
      <c r="GA93" s="32">
        <v>3065000</v>
      </c>
      <c r="GB93" s="32">
        <v>22362000</v>
      </c>
      <c r="GC93" s="32"/>
      <c r="GD93" s="32"/>
      <c r="GE93" s="32"/>
      <c r="GF93" s="32"/>
      <c r="GG93" s="32"/>
      <c r="GH93" s="32"/>
      <c r="GI93" s="46">
        <v>151490000</v>
      </c>
      <c r="GJ93" s="32"/>
      <c r="GK93" s="32"/>
      <c r="GL93" s="32"/>
      <c r="GM93" s="32">
        <v>1318013000</v>
      </c>
      <c r="GN93" s="32"/>
      <c r="GO93" s="32"/>
      <c r="GP93" s="32"/>
      <c r="GQ93" s="32"/>
      <c r="GR93" s="32"/>
      <c r="GS93" s="32"/>
      <c r="GT93" s="32"/>
      <c r="GU93" s="32"/>
      <c r="GV93" s="32"/>
      <c r="GW93" s="32"/>
      <c r="GX93" s="32"/>
      <c r="GY93" s="32"/>
      <c r="GZ93" s="32"/>
      <c r="HA93" s="32"/>
      <c r="HB93" s="32"/>
      <c r="HC93" s="32"/>
      <c r="HD93" s="46">
        <v>1318013000</v>
      </c>
      <c r="HE93" s="32"/>
      <c r="HF93" s="32"/>
      <c r="HG93" s="32"/>
      <c r="HH93" s="32"/>
      <c r="HI93" s="32"/>
      <c r="HJ93" s="32"/>
      <c r="HK93" s="32"/>
      <c r="HL93" s="32"/>
      <c r="HM93" s="32"/>
      <c r="HN93" s="32"/>
      <c r="HO93" s="32"/>
      <c r="HP93" s="32"/>
      <c r="HQ93" s="32"/>
      <c r="HR93" s="32"/>
      <c r="HS93" s="32"/>
      <c r="HT93" s="32"/>
      <c r="HU93" s="32"/>
      <c r="HV93" s="32"/>
      <c r="HW93" s="32"/>
      <c r="HX93" s="32"/>
      <c r="HY93" s="32"/>
      <c r="HZ93" s="32"/>
      <c r="IA93" s="32"/>
      <c r="IB93" s="32"/>
      <c r="IC93" s="32"/>
      <c r="ID93" s="32"/>
      <c r="IE93" s="32"/>
      <c r="IF93" s="32"/>
      <c r="IG93" s="32"/>
      <c r="IH93" s="32"/>
      <c r="II93" s="32"/>
      <c r="IJ93" s="32"/>
      <c r="IK93" s="32"/>
      <c r="IL93" s="32"/>
      <c r="IM93" s="32"/>
      <c r="IN93" s="46">
        <v>0</v>
      </c>
    </row>
    <row r="94" spans="1:248">
      <c r="A94" s="54">
        <v>2013</v>
      </c>
      <c r="B94" s="46">
        <v>46883895000</v>
      </c>
      <c r="D94" s="30">
        <v>14091880000</v>
      </c>
      <c r="E94" s="32"/>
      <c r="F94" s="32"/>
      <c r="G94" s="32"/>
      <c r="H94" s="32"/>
      <c r="I94" s="32"/>
      <c r="J94" s="32"/>
      <c r="K94" s="32">
        <v>407160000</v>
      </c>
      <c r="L94" s="32"/>
      <c r="M94" s="46">
        <v>14499040000</v>
      </c>
      <c r="N94" s="32">
        <v>8423516000</v>
      </c>
      <c r="O94" s="32"/>
      <c r="P94" s="32"/>
      <c r="Q94" s="32"/>
      <c r="R94" s="32"/>
      <c r="S94" s="32"/>
      <c r="T94" s="32"/>
      <c r="U94" s="32"/>
      <c r="V94" s="32"/>
      <c r="W94" s="32"/>
      <c r="X94" s="32"/>
      <c r="Y94" s="32"/>
      <c r="Z94" s="32"/>
      <c r="AA94" s="32"/>
      <c r="AB94" s="32"/>
      <c r="AC94" s="32"/>
      <c r="AD94" s="46">
        <v>8423516000</v>
      </c>
      <c r="AE94" s="32"/>
      <c r="AF94" s="32"/>
      <c r="AG94" s="32"/>
      <c r="AH94" s="32"/>
      <c r="AI94" s="32"/>
      <c r="AJ94" s="32"/>
      <c r="AK94" s="32"/>
      <c r="AL94" s="32"/>
      <c r="AM94" s="32"/>
      <c r="AN94" s="32"/>
      <c r="AO94" s="32"/>
      <c r="AP94" s="32">
        <v>13107733000</v>
      </c>
      <c r="AQ94" s="32"/>
      <c r="AR94" s="32"/>
      <c r="AS94" s="32"/>
      <c r="AT94" s="32"/>
      <c r="AU94" s="46">
        <v>13107733000</v>
      </c>
      <c r="AV94" s="32"/>
      <c r="AW94" s="32"/>
      <c r="AX94" s="32"/>
      <c r="AY94" s="32"/>
      <c r="AZ94" s="32"/>
      <c r="BA94" s="32"/>
      <c r="BB94" s="32"/>
      <c r="BC94" s="32"/>
      <c r="BD94" s="32"/>
      <c r="BE94" s="32"/>
      <c r="BF94" s="32"/>
      <c r="BG94" s="32"/>
      <c r="BH94" s="32"/>
      <c r="BI94" s="32"/>
      <c r="BJ94" s="32">
        <v>791949000</v>
      </c>
      <c r="BK94" s="32"/>
      <c r="BL94" s="46">
        <v>791949000</v>
      </c>
      <c r="BM94" s="32">
        <v>11098000</v>
      </c>
      <c r="BN94" s="32">
        <v>27341000</v>
      </c>
      <c r="BO94" s="32">
        <v>393062000</v>
      </c>
      <c r="BP94" s="32">
        <v>443000</v>
      </c>
      <c r="BQ94" s="32"/>
      <c r="BR94" s="32"/>
      <c r="BS94" s="32"/>
      <c r="BT94" s="32">
        <v>15664000</v>
      </c>
      <c r="BU94" s="32">
        <v>38492000</v>
      </c>
      <c r="BV94" s="32">
        <v>399205000</v>
      </c>
      <c r="BW94" s="32"/>
      <c r="BX94" s="32">
        <v>6925000</v>
      </c>
      <c r="BY94" s="32"/>
      <c r="BZ94" s="32"/>
      <c r="CA94" s="32">
        <v>6283000</v>
      </c>
      <c r="CB94" s="32">
        <v>8489000</v>
      </c>
      <c r="CC94" s="32">
        <v>587000</v>
      </c>
      <c r="CD94" s="32">
        <v>427704000</v>
      </c>
      <c r="CE94" s="32"/>
      <c r="CF94" s="32"/>
      <c r="CG94" s="32"/>
      <c r="CH94" s="32"/>
      <c r="CI94" s="32"/>
      <c r="CJ94" s="32"/>
      <c r="CK94" s="32"/>
      <c r="CL94" s="32"/>
      <c r="CM94" s="46">
        <v>1335293000</v>
      </c>
      <c r="CN94" s="32"/>
      <c r="CO94" s="32">
        <v>8587000</v>
      </c>
      <c r="CP94" s="32"/>
      <c r="CQ94" s="32"/>
      <c r="CR94" s="32"/>
      <c r="CS94" s="32"/>
      <c r="CT94" s="32">
        <v>30550000</v>
      </c>
      <c r="CU94" s="32"/>
      <c r="CV94" s="32"/>
      <c r="CW94" s="32"/>
      <c r="CX94" s="32"/>
      <c r="CY94" s="32"/>
      <c r="CZ94" s="32"/>
      <c r="DA94" s="32"/>
      <c r="DB94" s="32"/>
      <c r="DC94" s="46">
        <v>39137000</v>
      </c>
      <c r="DD94" s="32"/>
      <c r="DE94" s="32">
        <v>493300000</v>
      </c>
      <c r="DF94" s="32"/>
      <c r="DG94" s="32"/>
      <c r="DH94" s="32">
        <v>200281000</v>
      </c>
      <c r="DI94" s="46">
        <v>693581000</v>
      </c>
      <c r="DJ94" s="32">
        <v>666963000</v>
      </c>
      <c r="DK94" s="32">
        <v>223667000</v>
      </c>
      <c r="DL94" s="32"/>
      <c r="DM94" s="46">
        <v>890630000</v>
      </c>
      <c r="DN94" s="32"/>
      <c r="DO94" s="32"/>
      <c r="DP94" s="32"/>
      <c r="DQ94" s="32">
        <v>104647000</v>
      </c>
      <c r="DR94" s="32"/>
      <c r="DS94" s="32">
        <v>1458240000</v>
      </c>
      <c r="DT94" s="32"/>
      <c r="DU94" s="32">
        <v>321631000</v>
      </c>
      <c r="DV94" s="32"/>
      <c r="DW94" s="32">
        <v>359233000</v>
      </c>
      <c r="DX94" s="32"/>
      <c r="DY94" s="32"/>
      <c r="DZ94" s="32"/>
      <c r="EA94" s="32"/>
      <c r="EB94" s="32"/>
      <c r="EC94" s="32"/>
      <c r="ED94" s="32"/>
      <c r="EE94" s="32"/>
      <c r="EF94" s="46">
        <v>2243751000</v>
      </c>
      <c r="EG94" s="32"/>
      <c r="EH94" s="32"/>
      <c r="EI94" s="32"/>
      <c r="EJ94" s="32"/>
      <c r="EK94" s="32"/>
      <c r="EL94" s="32"/>
      <c r="EM94" s="32"/>
      <c r="EN94" s="32"/>
      <c r="EO94" s="32"/>
      <c r="EP94" s="32"/>
      <c r="EQ94" s="32"/>
      <c r="ER94" s="32"/>
      <c r="ES94" s="32"/>
      <c r="ET94" s="32">
        <v>1700501000</v>
      </c>
      <c r="EU94" s="32"/>
      <c r="EV94" s="32"/>
      <c r="EW94" s="32"/>
      <c r="EX94" s="32"/>
      <c r="EY94" s="32"/>
      <c r="EZ94" s="32">
        <v>393664000</v>
      </c>
      <c r="FA94" s="32"/>
      <c r="FB94" s="32"/>
      <c r="FC94" s="32">
        <v>1148667000</v>
      </c>
      <c r="FD94" s="32"/>
      <c r="FE94" s="32"/>
      <c r="FF94" s="32">
        <v>7843000</v>
      </c>
      <c r="FG94" s="32"/>
      <c r="FH94" s="32"/>
      <c r="FI94" s="32"/>
      <c r="FJ94" s="32"/>
      <c r="FK94" s="32"/>
      <c r="FL94" s="32"/>
      <c r="FM94" s="32"/>
      <c r="FN94" s="32"/>
      <c r="FO94" s="32"/>
      <c r="FP94" s="32"/>
      <c r="FQ94" s="32"/>
      <c r="FR94" s="32">
        <v>255612000</v>
      </c>
      <c r="FS94" s="32"/>
      <c r="FT94" s="32"/>
      <c r="FU94" s="32"/>
      <c r="FV94" s="46">
        <v>3506287000</v>
      </c>
      <c r="FW94" s="32">
        <v>14094000</v>
      </c>
      <c r="FX94" s="32">
        <v>40329000</v>
      </c>
      <c r="FY94" s="32">
        <v>29737000</v>
      </c>
      <c r="FZ94" s="32">
        <v>37145000</v>
      </c>
      <c r="GA94" s="32">
        <v>3105000</v>
      </c>
      <c r="GB94" s="32">
        <v>21925000</v>
      </c>
      <c r="GC94" s="32"/>
      <c r="GD94" s="32"/>
      <c r="GE94" s="32"/>
      <c r="GF94" s="32"/>
      <c r="GG94" s="32"/>
      <c r="GH94" s="32"/>
      <c r="GI94" s="46">
        <v>146335000</v>
      </c>
      <c r="GJ94" s="32"/>
      <c r="GK94" s="32"/>
      <c r="GL94" s="32"/>
      <c r="GM94" s="32">
        <v>1206643000</v>
      </c>
      <c r="GN94" s="32"/>
      <c r="GO94" s="32"/>
      <c r="GP94" s="32"/>
      <c r="GQ94" s="32"/>
      <c r="GR94" s="32"/>
      <c r="GS94" s="32"/>
      <c r="GT94" s="32"/>
      <c r="GU94" s="32"/>
      <c r="GV94" s="32"/>
      <c r="GW94" s="32"/>
      <c r="GX94" s="32"/>
      <c r="GY94" s="32"/>
      <c r="GZ94" s="32"/>
      <c r="HA94" s="32"/>
      <c r="HB94" s="32"/>
      <c r="HC94" s="32"/>
      <c r="HD94" s="46">
        <v>1206643000</v>
      </c>
      <c r="HE94" s="32"/>
      <c r="HF94" s="32"/>
      <c r="HG94" s="32"/>
      <c r="HH94" s="32"/>
      <c r="HI94" s="32"/>
      <c r="HJ94" s="32"/>
      <c r="HK94" s="32"/>
      <c r="HL94" s="32"/>
      <c r="HM94" s="32"/>
      <c r="HN94" s="32"/>
      <c r="HO94" s="32"/>
      <c r="HP94" s="32"/>
      <c r="HQ94" s="32"/>
      <c r="HR94" s="32"/>
      <c r="HS94" s="32"/>
      <c r="HT94" s="32"/>
      <c r="HU94" s="32"/>
      <c r="HV94" s="32"/>
      <c r="HW94" s="32"/>
      <c r="HX94" s="32"/>
      <c r="HY94" s="32"/>
      <c r="HZ94" s="32"/>
      <c r="IA94" s="32"/>
      <c r="IB94" s="32"/>
      <c r="IC94" s="32"/>
      <c r="ID94" s="32"/>
      <c r="IE94" s="32"/>
      <c r="IF94" s="32"/>
      <c r="IG94" s="32"/>
      <c r="IH94" s="32"/>
      <c r="II94" s="32"/>
      <c r="IJ94" s="32"/>
      <c r="IK94" s="32"/>
      <c r="IL94" s="32"/>
      <c r="IM94" s="32"/>
      <c r="IN94" s="46">
        <v>0</v>
      </c>
    </row>
    <row r="95" spans="1:248">
      <c r="A95" s="54">
        <v>2014</v>
      </c>
      <c r="B95" s="46">
        <v>46037443000</v>
      </c>
      <c r="D95" s="30">
        <v>13737679000</v>
      </c>
      <c r="E95" s="32"/>
      <c r="F95" s="32"/>
      <c r="G95" s="32"/>
      <c r="H95" s="32"/>
      <c r="I95" s="32"/>
      <c r="J95" s="32"/>
      <c r="K95" s="32">
        <v>999145000</v>
      </c>
      <c r="L95" s="32"/>
      <c r="M95" s="46">
        <v>14736824000</v>
      </c>
      <c r="N95" s="32">
        <v>8500082000</v>
      </c>
      <c r="O95" s="32"/>
      <c r="P95" s="32"/>
      <c r="Q95" s="32"/>
      <c r="R95" s="32"/>
      <c r="S95" s="32"/>
      <c r="T95" s="32"/>
      <c r="U95" s="32"/>
      <c r="V95" s="32"/>
      <c r="W95" s="32"/>
      <c r="X95" s="32"/>
      <c r="Y95" s="32"/>
      <c r="Z95" s="32"/>
      <c r="AA95" s="32"/>
      <c r="AB95" s="32"/>
      <c r="AC95" s="32"/>
      <c r="AD95" s="46">
        <v>8500082000</v>
      </c>
      <c r="AE95" s="32"/>
      <c r="AF95" s="32"/>
      <c r="AG95" s="32"/>
      <c r="AH95" s="32"/>
      <c r="AI95" s="32"/>
      <c r="AJ95" s="32"/>
      <c r="AK95" s="32"/>
      <c r="AL95" s="32"/>
      <c r="AM95" s="32"/>
      <c r="AN95" s="32"/>
      <c r="AO95" s="32"/>
      <c r="AP95" s="32">
        <v>12071252000</v>
      </c>
      <c r="AQ95" s="32"/>
      <c r="AR95" s="32"/>
      <c r="AS95" s="32"/>
      <c r="AT95" s="32"/>
      <c r="AU95" s="46">
        <v>12071252000</v>
      </c>
      <c r="AV95" s="32"/>
      <c r="AW95" s="32"/>
      <c r="AX95" s="32"/>
      <c r="AY95" s="32"/>
      <c r="AZ95" s="32"/>
      <c r="BA95" s="32"/>
      <c r="BB95" s="32"/>
      <c r="BC95" s="32"/>
      <c r="BD95" s="32"/>
      <c r="BE95" s="32"/>
      <c r="BF95" s="32"/>
      <c r="BG95" s="32"/>
      <c r="BH95" s="32"/>
      <c r="BI95" s="32"/>
      <c r="BJ95" s="32">
        <v>765560000</v>
      </c>
      <c r="BK95" s="32"/>
      <c r="BL95" s="46">
        <v>765560000</v>
      </c>
      <c r="BM95" s="32">
        <v>11045000</v>
      </c>
      <c r="BN95" s="32">
        <v>24143000</v>
      </c>
      <c r="BO95" s="32">
        <v>385294000</v>
      </c>
      <c r="BP95" s="32">
        <v>445000</v>
      </c>
      <c r="BQ95" s="32"/>
      <c r="BR95" s="32"/>
      <c r="BS95" s="32"/>
      <c r="BT95" s="32">
        <v>23245000</v>
      </c>
      <c r="BU95" s="32">
        <v>36802000</v>
      </c>
      <c r="BV95" s="32">
        <v>381008000</v>
      </c>
      <c r="BW95" s="32"/>
      <c r="BX95" s="32">
        <v>6718000</v>
      </c>
      <c r="BY95" s="32">
        <v>6377000</v>
      </c>
      <c r="BZ95" s="32"/>
      <c r="CA95" s="32">
        <v>7169000</v>
      </c>
      <c r="CB95" s="32">
        <v>8312000</v>
      </c>
      <c r="CC95" s="32">
        <v>593000</v>
      </c>
      <c r="CD95" s="32">
        <v>473868000</v>
      </c>
      <c r="CE95" s="32"/>
      <c r="CF95" s="32"/>
      <c r="CG95" s="32"/>
      <c r="CH95" s="32"/>
      <c r="CI95" s="32"/>
      <c r="CJ95" s="32"/>
      <c r="CK95" s="32"/>
      <c r="CL95" s="32"/>
      <c r="CM95" s="46">
        <v>1365019000</v>
      </c>
      <c r="CN95" s="32"/>
      <c r="CO95" s="32">
        <v>8295000</v>
      </c>
      <c r="CP95" s="32"/>
      <c r="CQ95" s="32"/>
      <c r="CR95" s="32"/>
      <c r="CS95" s="32"/>
      <c r="CT95" s="32">
        <v>29923000</v>
      </c>
      <c r="CU95" s="32"/>
      <c r="CV95" s="32"/>
      <c r="CW95" s="32"/>
      <c r="CX95" s="32"/>
      <c r="CY95" s="32"/>
      <c r="CZ95" s="32"/>
      <c r="DA95" s="32"/>
      <c r="DB95" s="32"/>
      <c r="DC95" s="46">
        <v>38218000</v>
      </c>
      <c r="DD95" s="32"/>
      <c r="DE95" s="32">
        <v>475745000</v>
      </c>
      <c r="DF95" s="32"/>
      <c r="DG95" s="32"/>
      <c r="DH95" s="32">
        <v>201321000</v>
      </c>
      <c r="DI95" s="46">
        <v>677066000</v>
      </c>
      <c r="DJ95" s="32">
        <v>672960000</v>
      </c>
      <c r="DK95" s="32">
        <v>225674000</v>
      </c>
      <c r="DL95" s="32"/>
      <c r="DM95" s="46">
        <v>898634000</v>
      </c>
      <c r="DN95" s="32"/>
      <c r="DO95" s="32"/>
      <c r="DP95" s="32"/>
      <c r="DQ95" s="32">
        <v>105399000</v>
      </c>
      <c r="DR95" s="32"/>
      <c r="DS95" s="32">
        <v>1439854000</v>
      </c>
      <c r="DT95" s="32"/>
      <c r="DU95" s="32">
        <v>335341000</v>
      </c>
      <c r="DV95" s="32"/>
      <c r="DW95" s="32">
        <v>363276000</v>
      </c>
      <c r="DX95" s="32"/>
      <c r="DY95" s="32"/>
      <c r="DZ95" s="32"/>
      <c r="EA95" s="32"/>
      <c r="EB95" s="32"/>
      <c r="EC95" s="32"/>
      <c r="ED95" s="32"/>
      <c r="EE95" s="32"/>
      <c r="EF95" s="46">
        <v>2243870000</v>
      </c>
      <c r="EG95" s="32"/>
      <c r="EH95" s="32"/>
      <c r="EI95" s="32"/>
      <c r="EJ95" s="32"/>
      <c r="EK95" s="32"/>
      <c r="EL95" s="32"/>
      <c r="EM95" s="32"/>
      <c r="EN95" s="32"/>
      <c r="EO95" s="32"/>
      <c r="EP95" s="32"/>
      <c r="EQ95" s="32"/>
      <c r="ER95" s="32"/>
      <c r="ES95" s="32"/>
      <c r="ET95" s="32">
        <v>1798874000</v>
      </c>
      <c r="EU95" s="32"/>
      <c r="EV95" s="32"/>
      <c r="EW95" s="32"/>
      <c r="EX95" s="32"/>
      <c r="EY95" s="32"/>
      <c r="EZ95" s="32">
        <v>424743000</v>
      </c>
      <c r="FA95" s="32"/>
      <c r="FB95" s="32"/>
      <c r="FC95" s="32">
        <v>916120000</v>
      </c>
      <c r="FD95" s="32"/>
      <c r="FE95" s="32"/>
      <c r="FF95" s="32">
        <v>10495000</v>
      </c>
      <c r="FG95" s="32"/>
      <c r="FH95" s="32"/>
      <c r="FI95" s="32"/>
      <c r="FJ95" s="32"/>
      <c r="FK95" s="32"/>
      <c r="FL95" s="32"/>
      <c r="FM95" s="32"/>
      <c r="FN95" s="32"/>
      <c r="FO95" s="32"/>
      <c r="FP95" s="32"/>
      <c r="FQ95" s="32"/>
      <c r="FR95" s="32">
        <v>257166000</v>
      </c>
      <c r="FS95" s="32"/>
      <c r="FT95" s="32"/>
      <c r="FU95" s="32"/>
      <c r="FV95" s="46">
        <v>3407398000</v>
      </c>
      <c r="FW95" s="32">
        <v>13820000</v>
      </c>
      <c r="FX95" s="32">
        <v>39472000</v>
      </c>
      <c r="FY95" s="32">
        <v>26983000</v>
      </c>
      <c r="FZ95" s="32">
        <v>37675000</v>
      </c>
      <c r="GA95" s="32">
        <v>3275000</v>
      </c>
      <c r="GB95" s="32">
        <v>20835000</v>
      </c>
      <c r="GC95" s="32"/>
      <c r="GD95" s="32"/>
      <c r="GE95" s="32"/>
      <c r="GF95" s="32"/>
      <c r="GG95" s="32"/>
      <c r="GH95" s="32"/>
      <c r="GI95" s="46">
        <v>142060000</v>
      </c>
      <c r="GJ95" s="32"/>
      <c r="GK95" s="32"/>
      <c r="GL95" s="32"/>
      <c r="GM95" s="32">
        <v>1191460000</v>
      </c>
      <c r="GN95" s="32"/>
      <c r="GO95" s="32"/>
      <c r="GP95" s="32"/>
      <c r="GQ95" s="32"/>
      <c r="GR95" s="32"/>
      <c r="GS95" s="32"/>
      <c r="GT95" s="32"/>
      <c r="GU95" s="32"/>
      <c r="GV95" s="32"/>
      <c r="GW95" s="32"/>
      <c r="GX95" s="32"/>
      <c r="GY95" s="32"/>
      <c r="GZ95" s="32"/>
      <c r="HA95" s="32"/>
      <c r="HB95" s="32"/>
      <c r="HC95" s="32"/>
      <c r="HD95" s="46">
        <v>1191460000</v>
      </c>
      <c r="HE95" s="32"/>
      <c r="HF95" s="32"/>
      <c r="HG95" s="32"/>
      <c r="HH95" s="32"/>
      <c r="HI95" s="32"/>
      <c r="HJ95" s="32"/>
      <c r="HK95" s="32"/>
      <c r="HL95" s="32"/>
      <c r="HM95" s="32"/>
      <c r="HN95" s="32"/>
      <c r="HO95" s="32"/>
      <c r="HP95" s="32"/>
      <c r="HQ95" s="32"/>
      <c r="HR95" s="32"/>
      <c r="HS95" s="32"/>
      <c r="HT95" s="32"/>
      <c r="HU95" s="32"/>
      <c r="HV95" s="32"/>
      <c r="HW95" s="32"/>
      <c r="HX95" s="32"/>
      <c r="HY95" s="32"/>
      <c r="HZ95" s="32"/>
      <c r="IA95" s="32"/>
      <c r="IB95" s="32"/>
      <c r="IC95" s="32"/>
      <c r="ID95" s="32"/>
      <c r="IE95" s="32"/>
      <c r="IF95" s="32"/>
      <c r="IG95" s="32"/>
      <c r="IH95" s="32"/>
      <c r="II95" s="32"/>
      <c r="IJ95" s="32"/>
      <c r="IK95" s="32"/>
      <c r="IL95" s="32"/>
      <c r="IM95" s="32"/>
      <c r="IN95" s="46">
        <v>0</v>
      </c>
    </row>
    <row r="96" spans="1:248">
      <c r="A96" s="54">
        <v>2015</v>
      </c>
      <c r="B96" s="46">
        <v>45959301000</v>
      </c>
      <c r="D96" s="30">
        <v>13340748000</v>
      </c>
      <c r="E96" s="32"/>
      <c r="F96" s="32"/>
      <c r="G96" s="32"/>
      <c r="H96" s="32"/>
      <c r="I96" s="32"/>
      <c r="J96" s="32"/>
      <c r="K96" s="32">
        <v>1029373000</v>
      </c>
      <c r="L96" s="32"/>
      <c r="M96" s="46">
        <v>14370121000</v>
      </c>
      <c r="N96" s="32">
        <v>8726712000</v>
      </c>
      <c r="O96" s="32"/>
      <c r="P96" s="32"/>
      <c r="Q96" s="32"/>
      <c r="R96" s="32"/>
      <c r="S96" s="32"/>
      <c r="T96" s="32"/>
      <c r="U96" s="32"/>
      <c r="V96" s="32"/>
      <c r="W96" s="32"/>
      <c r="X96" s="32"/>
      <c r="Y96" s="32"/>
      <c r="Z96" s="32"/>
      <c r="AA96" s="32"/>
      <c r="AB96" s="32"/>
      <c r="AC96" s="32"/>
      <c r="AD96" s="46">
        <v>8726712000</v>
      </c>
      <c r="AE96" s="32"/>
      <c r="AF96" s="32"/>
      <c r="AG96" s="32"/>
      <c r="AH96" s="32"/>
      <c r="AI96" s="32"/>
      <c r="AJ96" s="32"/>
      <c r="AK96" s="32"/>
      <c r="AL96" s="32"/>
      <c r="AM96" s="32"/>
      <c r="AN96" s="32"/>
      <c r="AO96" s="32"/>
      <c r="AP96" s="32">
        <v>11585753000</v>
      </c>
      <c r="AQ96" s="32"/>
      <c r="AR96" s="32"/>
      <c r="AS96" s="32"/>
      <c r="AT96" s="32"/>
      <c r="AU96" s="46">
        <v>11585753000</v>
      </c>
      <c r="AV96" s="32"/>
      <c r="AW96" s="32"/>
      <c r="AX96" s="32"/>
      <c r="AY96" s="32"/>
      <c r="AZ96" s="32"/>
      <c r="BA96" s="32"/>
      <c r="BB96" s="32"/>
      <c r="BC96" s="32"/>
      <c r="BD96" s="32"/>
      <c r="BE96" s="32"/>
      <c r="BF96" s="32"/>
      <c r="BG96" s="32"/>
      <c r="BH96" s="32"/>
      <c r="BI96" s="32"/>
      <c r="BJ96" s="32">
        <v>834845000</v>
      </c>
      <c r="BK96" s="32"/>
      <c r="BL96" s="46">
        <v>834845000</v>
      </c>
      <c r="BM96" s="32">
        <v>12141000</v>
      </c>
      <c r="BN96" s="32">
        <v>26301000</v>
      </c>
      <c r="BO96" s="32">
        <v>401440000</v>
      </c>
      <c r="BP96" s="32">
        <v>543000</v>
      </c>
      <c r="BQ96" s="32"/>
      <c r="BR96" s="32"/>
      <c r="BS96" s="32"/>
      <c r="BT96" s="32">
        <v>26183000</v>
      </c>
      <c r="BU96" s="32">
        <v>40777000</v>
      </c>
      <c r="BV96" s="32">
        <v>390076000</v>
      </c>
      <c r="BW96" s="32"/>
      <c r="BX96" s="32">
        <v>7946000</v>
      </c>
      <c r="BY96" s="32">
        <v>14320000</v>
      </c>
      <c r="BZ96" s="32"/>
      <c r="CA96" s="32">
        <v>8802000</v>
      </c>
      <c r="CB96" s="32">
        <v>8626000</v>
      </c>
      <c r="CC96" s="32">
        <v>635000</v>
      </c>
      <c r="CD96" s="32">
        <v>499175000</v>
      </c>
      <c r="CE96" s="32"/>
      <c r="CF96" s="32"/>
      <c r="CG96" s="32"/>
      <c r="CH96" s="32"/>
      <c r="CI96" s="32"/>
      <c r="CJ96" s="32"/>
      <c r="CK96" s="32"/>
      <c r="CL96" s="32"/>
      <c r="CM96" s="46">
        <v>1436965000</v>
      </c>
      <c r="CN96" s="32"/>
      <c r="CO96" s="32">
        <v>8522000</v>
      </c>
      <c r="CP96" s="32"/>
      <c r="CQ96" s="32"/>
      <c r="CR96" s="32"/>
      <c r="CS96" s="32"/>
      <c r="CT96" s="32">
        <v>29924000</v>
      </c>
      <c r="CU96" s="32"/>
      <c r="CV96" s="32"/>
      <c r="CW96" s="32"/>
      <c r="CX96" s="32"/>
      <c r="CY96" s="32"/>
      <c r="CZ96" s="32"/>
      <c r="DA96" s="32"/>
      <c r="DB96" s="32"/>
      <c r="DC96" s="46">
        <v>38446000</v>
      </c>
      <c r="DD96" s="32"/>
      <c r="DE96" s="32">
        <v>475028000</v>
      </c>
      <c r="DF96" s="32"/>
      <c r="DG96" s="32"/>
      <c r="DH96" s="32">
        <v>208907000</v>
      </c>
      <c r="DI96" s="46">
        <v>683935000</v>
      </c>
      <c r="DJ96" s="32">
        <v>670539000</v>
      </c>
      <c r="DK96" s="32">
        <v>227442000</v>
      </c>
      <c r="DL96" s="32"/>
      <c r="DM96" s="46">
        <v>897981000</v>
      </c>
      <c r="DN96" s="32"/>
      <c r="DO96" s="32"/>
      <c r="DP96" s="32"/>
      <c r="DQ96" s="32">
        <v>107112000</v>
      </c>
      <c r="DR96" s="32"/>
      <c r="DS96" s="32">
        <v>1503468000</v>
      </c>
      <c r="DT96" s="32"/>
      <c r="DU96" s="32">
        <v>331203000</v>
      </c>
      <c r="DV96" s="32"/>
      <c r="DW96" s="32">
        <v>366336000</v>
      </c>
      <c r="DX96" s="32"/>
      <c r="DY96" s="32"/>
      <c r="DZ96" s="32"/>
      <c r="EA96" s="32"/>
      <c r="EB96" s="32"/>
      <c r="EC96" s="32"/>
      <c r="ED96" s="32">
        <v>3954000</v>
      </c>
      <c r="EE96" s="32"/>
      <c r="EF96" s="46">
        <v>2312073000</v>
      </c>
      <c r="EG96" s="32"/>
      <c r="EH96" s="32"/>
      <c r="EI96" s="32"/>
      <c r="EJ96" s="32"/>
      <c r="EK96" s="32"/>
      <c r="EL96" s="32"/>
      <c r="EM96" s="32"/>
      <c r="EN96" s="32"/>
      <c r="EO96" s="32"/>
      <c r="EP96" s="32"/>
      <c r="EQ96" s="32"/>
      <c r="ER96" s="32"/>
      <c r="ES96" s="32"/>
      <c r="ET96" s="32">
        <v>1728633000</v>
      </c>
      <c r="EU96" s="32"/>
      <c r="EV96" s="32"/>
      <c r="EW96" s="32"/>
      <c r="EX96" s="32"/>
      <c r="EY96" s="32"/>
      <c r="EZ96" s="32">
        <v>399962000</v>
      </c>
      <c r="FA96" s="32"/>
      <c r="FB96" s="32"/>
      <c r="FC96" s="32">
        <v>1243298000</v>
      </c>
      <c r="FD96" s="32"/>
      <c r="FE96" s="32"/>
      <c r="FF96" s="32"/>
      <c r="FG96" s="32"/>
      <c r="FH96" s="32"/>
      <c r="FI96" s="32"/>
      <c r="FJ96" s="32"/>
      <c r="FK96" s="32"/>
      <c r="FL96" s="32"/>
      <c r="FM96" s="32"/>
      <c r="FN96" s="32"/>
      <c r="FO96" s="32"/>
      <c r="FP96" s="32"/>
      <c r="FQ96" s="32"/>
      <c r="FR96" s="32">
        <v>276937000</v>
      </c>
      <c r="FS96" s="32"/>
      <c r="FT96" s="32"/>
      <c r="FU96" s="32"/>
      <c r="FV96" s="46">
        <v>3648830000</v>
      </c>
      <c r="FW96" s="32">
        <v>13995000</v>
      </c>
      <c r="FX96" s="32">
        <v>49872000</v>
      </c>
      <c r="FY96" s="32">
        <v>29925000</v>
      </c>
      <c r="FZ96" s="32">
        <v>38622000</v>
      </c>
      <c r="GA96" s="32">
        <v>3298000</v>
      </c>
      <c r="GB96" s="32">
        <v>23288000</v>
      </c>
      <c r="GC96" s="32"/>
      <c r="GD96" s="32"/>
      <c r="GE96" s="32"/>
      <c r="GF96" s="32"/>
      <c r="GG96" s="32"/>
      <c r="GH96" s="32"/>
      <c r="GI96" s="46">
        <v>159000000</v>
      </c>
      <c r="GJ96" s="32"/>
      <c r="GK96" s="32"/>
      <c r="GL96" s="32"/>
      <c r="GM96" s="32">
        <v>1264640000</v>
      </c>
      <c r="GN96" s="32"/>
      <c r="GO96" s="32"/>
      <c r="GP96" s="32"/>
      <c r="GQ96" s="32"/>
      <c r="GR96" s="32"/>
      <c r="GS96" s="32"/>
      <c r="GT96" s="32"/>
      <c r="GU96" s="32"/>
      <c r="GV96" s="32"/>
      <c r="GW96" s="32"/>
      <c r="GX96" s="32"/>
      <c r="GY96" s="32"/>
      <c r="GZ96" s="32"/>
      <c r="HA96" s="32"/>
      <c r="HB96" s="32"/>
      <c r="HC96" s="32"/>
      <c r="HD96" s="46">
        <v>1264640000</v>
      </c>
      <c r="HE96" s="32"/>
      <c r="HF96" s="32"/>
      <c r="HG96" s="32"/>
      <c r="HH96" s="32"/>
      <c r="HI96" s="32"/>
      <c r="HJ96" s="32"/>
      <c r="HK96" s="32"/>
      <c r="HL96" s="32"/>
      <c r="HM96" s="32"/>
      <c r="HN96" s="32"/>
      <c r="HO96" s="32"/>
      <c r="HP96" s="32"/>
      <c r="HQ96" s="32"/>
      <c r="HR96" s="32"/>
      <c r="HS96" s="32"/>
      <c r="HT96" s="32"/>
      <c r="HU96" s="32"/>
      <c r="HV96" s="32"/>
      <c r="HW96" s="32"/>
      <c r="HX96" s="32"/>
      <c r="HY96" s="32"/>
      <c r="HZ96" s="32"/>
      <c r="IA96" s="32"/>
      <c r="IB96" s="32"/>
      <c r="IC96" s="32"/>
      <c r="ID96" s="32"/>
      <c r="IE96" s="32"/>
      <c r="IF96" s="32"/>
      <c r="IG96" s="32"/>
      <c r="IH96" s="32"/>
      <c r="II96" s="32"/>
      <c r="IJ96" s="32"/>
      <c r="IK96" s="32"/>
      <c r="IL96" s="32"/>
      <c r="IM96" s="32"/>
      <c r="IN96" s="46">
        <v>0</v>
      </c>
    </row>
    <row r="97" spans="1:248">
      <c r="A97" s="54">
        <v>2016</v>
      </c>
      <c r="B97" s="46">
        <v>47055677000</v>
      </c>
      <c r="D97" s="30">
        <v>14107220000</v>
      </c>
      <c r="E97" s="32"/>
      <c r="F97" s="32"/>
      <c r="G97" s="32"/>
      <c r="H97" s="32"/>
      <c r="I97" s="32"/>
      <c r="J97" s="32"/>
      <c r="K97" s="32">
        <v>1088428000</v>
      </c>
      <c r="L97" s="32"/>
      <c r="M97" s="46">
        <v>15195648000</v>
      </c>
      <c r="N97" s="32">
        <v>8813454000</v>
      </c>
      <c r="O97" s="32"/>
      <c r="P97" s="32"/>
      <c r="Q97" s="32"/>
      <c r="R97" s="32"/>
      <c r="S97" s="32"/>
      <c r="T97" s="32"/>
      <c r="U97" s="32"/>
      <c r="V97" s="32"/>
      <c r="W97" s="32"/>
      <c r="X97" s="32"/>
      <c r="Y97" s="32"/>
      <c r="Z97" s="32"/>
      <c r="AA97" s="32"/>
      <c r="AB97" s="32"/>
      <c r="AC97" s="32"/>
      <c r="AD97" s="46">
        <v>8813454000</v>
      </c>
      <c r="AE97" s="32"/>
      <c r="AF97" s="32"/>
      <c r="AG97" s="32"/>
      <c r="AH97" s="32"/>
      <c r="AI97" s="32"/>
      <c r="AJ97" s="32"/>
      <c r="AK97" s="32"/>
      <c r="AL97" s="32"/>
      <c r="AM97" s="32"/>
      <c r="AN97" s="32"/>
      <c r="AO97" s="32"/>
      <c r="AP97" s="32">
        <v>11215323000</v>
      </c>
      <c r="AQ97" s="32"/>
      <c r="AR97" s="32"/>
      <c r="AS97" s="32"/>
      <c r="AT97" s="32"/>
      <c r="AU97" s="46">
        <v>11215323000</v>
      </c>
      <c r="AV97" s="32"/>
      <c r="AW97" s="32"/>
      <c r="AX97" s="32"/>
      <c r="AY97" s="32"/>
      <c r="AZ97" s="32"/>
      <c r="BA97" s="32"/>
      <c r="BB97" s="32"/>
      <c r="BC97" s="32"/>
      <c r="BD97" s="32"/>
      <c r="BE97" s="32"/>
      <c r="BF97" s="32"/>
      <c r="BG97" s="32"/>
      <c r="BH97" s="32"/>
      <c r="BI97" s="32"/>
      <c r="BJ97" s="32">
        <v>842959000</v>
      </c>
      <c r="BK97" s="32"/>
      <c r="BL97" s="46">
        <v>842959000</v>
      </c>
      <c r="BM97" s="32">
        <v>11567000</v>
      </c>
      <c r="BN97" s="32">
        <v>31238000</v>
      </c>
      <c r="BO97" s="32">
        <v>397003000</v>
      </c>
      <c r="BP97" s="32">
        <v>890000</v>
      </c>
      <c r="BQ97" s="32"/>
      <c r="BR97" s="32"/>
      <c r="BS97" s="32"/>
      <c r="BT97" s="32">
        <v>36405000</v>
      </c>
      <c r="BU97" s="32">
        <v>43188000</v>
      </c>
      <c r="BV97" s="32">
        <v>391487000</v>
      </c>
      <c r="BW97" s="32"/>
      <c r="BX97" s="32">
        <v>8408000</v>
      </c>
      <c r="BY97" s="32">
        <v>14424000</v>
      </c>
      <c r="BZ97" s="32"/>
      <c r="CA97" s="32">
        <v>9537000</v>
      </c>
      <c r="CB97" s="32">
        <v>8882000</v>
      </c>
      <c r="CC97" s="32">
        <v>683000</v>
      </c>
      <c r="CD97" s="32">
        <v>499500000</v>
      </c>
      <c r="CE97" s="32"/>
      <c r="CF97" s="32"/>
      <c r="CG97" s="32"/>
      <c r="CH97" s="32"/>
      <c r="CI97" s="32"/>
      <c r="CJ97" s="32"/>
      <c r="CK97" s="32"/>
      <c r="CL97" s="32"/>
      <c r="CM97" s="46">
        <v>1453212000</v>
      </c>
      <c r="CN97" s="32"/>
      <c r="CO97" s="32">
        <v>9129000</v>
      </c>
      <c r="CP97" s="32"/>
      <c r="CQ97" s="32"/>
      <c r="CR97" s="32"/>
      <c r="CS97" s="32"/>
      <c r="CT97" s="32">
        <v>28799000</v>
      </c>
      <c r="CU97" s="32"/>
      <c r="CV97" s="32"/>
      <c r="CW97" s="32"/>
      <c r="CX97" s="32"/>
      <c r="CY97" s="32"/>
      <c r="CZ97" s="32">
        <v>1399026000</v>
      </c>
      <c r="DA97" s="32"/>
      <c r="DB97" s="32"/>
      <c r="DC97" s="46">
        <v>1436954000</v>
      </c>
      <c r="DD97" s="32"/>
      <c r="DE97" s="32">
        <v>484822000</v>
      </c>
      <c r="DF97" s="32"/>
      <c r="DG97" s="32"/>
      <c r="DH97" s="32">
        <v>215424000</v>
      </c>
      <c r="DI97" s="46">
        <v>700246000</v>
      </c>
      <c r="DJ97" s="32">
        <v>670725000</v>
      </c>
      <c r="DK97" s="32">
        <v>234713000</v>
      </c>
      <c r="DL97" s="32"/>
      <c r="DM97" s="46">
        <v>905438000</v>
      </c>
      <c r="DN97" s="32"/>
      <c r="DO97" s="32"/>
      <c r="DP97" s="32"/>
      <c r="DQ97" s="32">
        <v>112365000</v>
      </c>
      <c r="DR97" s="32"/>
      <c r="DS97" s="32">
        <v>1570562000</v>
      </c>
      <c r="DT97" s="32">
        <v>1106000</v>
      </c>
      <c r="DU97" s="32">
        <v>325041000</v>
      </c>
      <c r="DV97" s="32"/>
      <c r="DW97" s="32">
        <v>389842000</v>
      </c>
      <c r="DX97" s="32"/>
      <c r="DY97" s="32"/>
      <c r="DZ97" s="32"/>
      <c r="EA97" s="32"/>
      <c r="EB97" s="32"/>
      <c r="EC97" s="32"/>
      <c r="ED97" s="32">
        <v>6208000</v>
      </c>
      <c r="EE97" s="32"/>
      <c r="EF97" s="46">
        <v>2405124000</v>
      </c>
      <c r="EG97" s="32"/>
      <c r="EH97" s="32"/>
      <c r="EI97" s="32"/>
      <c r="EJ97" s="32"/>
      <c r="EK97" s="32"/>
      <c r="EL97" s="32"/>
      <c r="EM97" s="32"/>
      <c r="EN97" s="32"/>
      <c r="EO97" s="32"/>
      <c r="EP97" s="32"/>
      <c r="EQ97" s="32"/>
      <c r="ER97" s="32"/>
      <c r="ES97" s="32"/>
      <c r="ET97" s="32">
        <v>1836107000</v>
      </c>
      <c r="EU97" s="32"/>
      <c r="EV97" s="32"/>
      <c r="EW97" s="32"/>
      <c r="EX97" s="32"/>
      <c r="EY97" s="32"/>
      <c r="EZ97" s="32"/>
      <c r="FA97" s="32"/>
      <c r="FB97" s="32"/>
      <c r="FC97" s="32"/>
      <c r="FD97" s="32">
        <v>438895000</v>
      </c>
      <c r="FE97" s="32"/>
      <c r="FF97" s="32"/>
      <c r="FG97" s="32"/>
      <c r="FH97" s="32"/>
      <c r="FI97" s="32"/>
      <c r="FJ97" s="32"/>
      <c r="FK97" s="32"/>
      <c r="FL97" s="32"/>
      <c r="FM97" s="32"/>
      <c r="FN97" s="32"/>
      <c r="FO97" s="32"/>
      <c r="FP97" s="32"/>
      <c r="FQ97" s="32"/>
      <c r="FR97" s="32"/>
      <c r="FS97" s="32">
        <v>368150000</v>
      </c>
      <c r="FT97" s="32"/>
      <c r="FU97" s="32"/>
      <c r="FV97" s="46">
        <v>2643152000</v>
      </c>
      <c r="FW97" s="32">
        <v>14221000</v>
      </c>
      <c r="FX97" s="32">
        <v>76557000</v>
      </c>
      <c r="FY97" s="32">
        <v>30004000</v>
      </c>
      <c r="FZ97" s="32">
        <v>39417000</v>
      </c>
      <c r="GA97" s="32">
        <v>3608000</v>
      </c>
      <c r="GB97" s="32">
        <v>23348000</v>
      </c>
      <c r="GC97" s="32"/>
      <c r="GD97" s="32"/>
      <c r="GE97" s="32"/>
      <c r="GF97" s="32"/>
      <c r="GG97" s="32"/>
      <c r="GH97" s="32"/>
      <c r="GI97" s="46">
        <v>187155000</v>
      </c>
      <c r="GJ97" s="32"/>
      <c r="GK97" s="32"/>
      <c r="GL97" s="32"/>
      <c r="GM97" s="32">
        <v>1257012000</v>
      </c>
      <c r="GN97" s="32"/>
      <c r="GO97" s="32"/>
      <c r="GP97" s="32"/>
      <c r="GQ97" s="32"/>
      <c r="GR97" s="32"/>
      <c r="GS97" s="32"/>
      <c r="GT97" s="32"/>
      <c r="GU97" s="32"/>
      <c r="GV97" s="32"/>
      <c r="GW97" s="32"/>
      <c r="GX97" s="32"/>
      <c r="GY97" s="32"/>
      <c r="GZ97" s="32"/>
      <c r="HA97" s="32"/>
      <c r="HB97" s="32"/>
      <c r="HC97" s="32"/>
      <c r="HD97" s="46">
        <v>1257012000</v>
      </c>
      <c r="HE97" s="32"/>
      <c r="HF97" s="32"/>
      <c r="HG97" s="32"/>
      <c r="HH97" s="32"/>
      <c r="HI97" s="32"/>
      <c r="HJ97" s="32"/>
      <c r="HK97" s="32"/>
      <c r="HL97" s="32"/>
      <c r="HM97" s="32"/>
      <c r="HN97" s="32"/>
      <c r="HO97" s="32"/>
      <c r="HP97" s="32"/>
      <c r="HQ97" s="32"/>
      <c r="HR97" s="32"/>
      <c r="HS97" s="32"/>
      <c r="HT97" s="32"/>
      <c r="HU97" s="32"/>
      <c r="HV97" s="32"/>
      <c r="HW97" s="32"/>
      <c r="HX97" s="32"/>
      <c r="HY97" s="32"/>
      <c r="HZ97" s="32"/>
      <c r="IA97" s="32"/>
      <c r="IB97" s="32"/>
      <c r="IC97" s="32"/>
      <c r="ID97" s="32"/>
      <c r="IE97" s="32"/>
      <c r="IF97" s="32"/>
      <c r="IG97" s="32"/>
      <c r="IH97" s="32"/>
      <c r="II97" s="32"/>
      <c r="IJ97" s="32"/>
      <c r="IK97" s="32"/>
      <c r="IL97" s="32"/>
      <c r="IM97" s="32"/>
      <c r="IN97" s="46">
        <v>0</v>
      </c>
    </row>
    <row r="98" spans="1:248">
      <c r="A98" s="54">
        <v>2017</v>
      </c>
      <c r="B98" s="46">
        <v>49322808000</v>
      </c>
      <c r="D98" s="30">
        <v>14798316000</v>
      </c>
      <c r="E98" s="32"/>
      <c r="F98" s="32"/>
      <c r="G98" s="32"/>
      <c r="H98" s="32"/>
      <c r="I98" s="32"/>
      <c r="J98" s="32"/>
      <c r="K98" s="32">
        <v>1249984000</v>
      </c>
      <c r="L98" s="32"/>
      <c r="M98" s="46">
        <v>16048300000</v>
      </c>
      <c r="N98" s="32">
        <v>9241347000</v>
      </c>
      <c r="O98" s="32"/>
      <c r="P98" s="32"/>
      <c r="Q98" s="32"/>
      <c r="R98" s="32"/>
      <c r="S98" s="32"/>
      <c r="T98" s="32"/>
      <c r="U98" s="32"/>
      <c r="V98" s="32"/>
      <c r="W98" s="32"/>
      <c r="X98" s="32"/>
      <c r="Y98" s="32"/>
      <c r="Z98" s="32"/>
      <c r="AA98" s="32"/>
      <c r="AB98" s="32"/>
      <c r="AC98" s="32"/>
      <c r="AD98" s="46">
        <v>9241347000</v>
      </c>
      <c r="AE98" s="32"/>
      <c r="AF98" s="32"/>
      <c r="AG98" s="32"/>
      <c r="AH98" s="32"/>
      <c r="AI98" s="32"/>
      <c r="AJ98" s="32"/>
      <c r="AK98" s="32"/>
      <c r="AL98" s="32"/>
      <c r="AM98" s="32"/>
      <c r="AN98" s="32"/>
      <c r="AO98" s="32"/>
      <c r="AP98" s="32"/>
      <c r="AQ98" s="32">
        <v>11034507000</v>
      </c>
      <c r="AR98" s="32"/>
      <c r="AS98" s="32"/>
      <c r="AT98" s="32"/>
      <c r="AU98" s="46">
        <v>11034507000</v>
      </c>
      <c r="AV98" s="32"/>
      <c r="AW98" s="32"/>
      <c r="AX98" s="32"/>
      <c r="AY98" s="32"/>
      <c r="AZ98" s="32"/>
      <c r="BA98" s="32"/>
      <c r="BB98" s="32"/>
      <c r="BC98" s="32"/>
      <c r="BD98" s="32"/>
      <c r="BE98" s="32"/>
      <c r="BF98" s="32"/>
      <c r="BG98" s="32"/>
      <c r="BH98" s="32"/>
      <c r="BI98" s="32"/>
      <c r="BJ98" s="32"/>
      <c r="BK98" s="32">
        <v>850832000</v>
      </c>
      <c r="BL98" s="46">
        <v>850832000</v>
      </c>
      <c r="BM98" s="32">
        <v>11923000</v>
      </c>
      <c r="BN98" s="32">
        <v>33974000</v>
      </c>
      <c r="BO98" s="32">
        <v>410874000</v>
      </c>
      <c r="BP98" s="32">
        <v>1122000</v>
      </c>
      <c r="BQ98" s="32"/>
      <c r="BR98" s="32"/>
      <c r="BS98" s="32"/>
      <c r="BT98" s="32">
        <v>40081000</v>
      </c>
      <c r="BU98" s="32">
        <v>52991000</v>
      </c>
      <c r="BV98" s="32">
        <v>394279000</v>
      </c>
      <c r="BW98" s="32"/>
      <c r="BX98" s="32">
        <v>8920000</v>
      </c>
      <c r="BY98" s="32">
        <v>13586000</v>
      </c>
      <c r="BZ98" s="32"/>
      <c r="CA98" s="32">
        <v>11757000</v>
      </c>
      <c r="CB98" s="32">
        <v>9318000</v>
      </c>
      <c r="CC98" s="32">
        <v>741000</v>
      </c>
      <c r="CD98" s="32">
        <v>535478000</v>
      </c>
      <c r="CE98" s="32"/>
      <c r="CF98" s="32"/>
      <c r="CG98" s="32"/>
      <c r="CH98" s="32"/>
      <c r="CI98" s="32"/>
      <c r="CJ98" s="32"/>
      <c r="CK98" s="32"/>
      <c r="CL98" s="32"/>
      <c r="CM98" s="46">
        <v>1525044000</v>
      </c>
      <c r="CN98" s="32"/>
      <c r="CO98" s="32">
        <v>9688000</v>
      </c>
      <c r="CP98" s="32"/>
      <c r="CQ98" s="32"/>
      <c r="CR98" s="32"/>
      <c r="CS98" s="32"/>
      <c r="CT98" s="32">
        <v>27112000</v>
      </c>
      <c r="CU98" s="32"/>
      <c r="CV98" s="32"/>
      <c r="CW98" s="32"/>
      <c r="CX98" s="32"/>
      <c r="CY98" s="32"/>
      <c r="CZ98" s="32"/>
      <c r="DA98" s="32"/>
      <c r="DB98" s="32">
        <v>2087158000</v>
      </c>
      <c r="DC98" s="46">
        <v>2123958000</v>
      </c>
      <c r="DD98" s="32"/>
      <c r="DE98" s="32">
        <v>484280000</v>
      </c>
      <c r="DF98" s="32"/>
      <c r="DG98" s="32"/>
      <c r="DH98" s="32">
        <v>222258000</v>
      </c>
      <c r="DI98" s="46">
        <v>706538000</v>
      </c>
      <c r="DJ98" s="32">
        <v>680549000</v>
      </c>
      <c r="DK98" s="32">
        <v>240022000</v>
      </c>
      <c r="DL98" s="32"/>
      <c r="DM98" s="46">
        <v>920571000</v>
      </c>
      <c r="DN98" s="32"/>
      <c r="DO98" s="32"/>
      <c r="DP98" s="32"/>
      <c r="DQ98" s="32">
        <v>133115000</v>
      </c>
      <c r="DR98" s="32"/>
      <c r="DS98" s="32">
        <v>1668540000</v>
      </c>
      <c r="DT98" s="32">
        <v>2007000</v>
      </c>
      <c r="DU98" s="32">
        <v>326892000</v>
      </c>
      <c r="DV98" s="32"/>
      <c r="DW98" s="32">
        <v>422788000</v>
      </c>
      <c r="DX98" s="32"/>
      <c r="DY98" s="32"/>
      <c r="DZ98" s="32"/>
      <c r="EA98" s="32"/>
      <c r="EB98" s="32"/>
      <c r="EC98" s="32"/>
      <c r="ED98" s="32">
        <v>5319000</v>
      </c>
      <c r="EE98" s="32"/>
      <c r="EF98" s="46">
        <v>2558661000</v>
      </c>
      <c r="EG98" s="32"/>
      <c r="EH98" s="32"/>
      <c r="EI98" s="32"/>
      <c r="EJ98" s="32"/>
      <c r="EK98" s="32"/>
      <c r="EL98" s="32"/>
      <c r="EM98" s="32"/>
      <c r="EN98" s="32"/>
      <c r="EO98" s="32"/>
      <c r="EP98" s="32"/>
      <c r="EQ98" s="32"/>
      <c r="ER98" s="32"/>
      <c r="ES98" s="32"/>
      <c r="ET98" s="32">
        <v>1819108000</v>
      </c>
      <c r="EU98" s="32"/>
      <c r="EV98" s="32"/>
      <c r="EW98" s="32"/>
      <c r="EX98" s="32"/>
      <c r="EY98" s="32"/>
      <c r="EZ98" s="32"/>
      <c r="FA98" s="32"/>
      <c r="FB98" s="32"/>
      <c r="FC98" s="32"/>
      <c r="FD98" s="32">
        <v>502916000</v>
      </c>
      <c r="FE98" s="32"/>
      <c r="FF98" s="32"/>
      <c r="FG98" s="32"/>
      <c r="FH98" s="32"/>
      <c r="FI98" s="32"/>
      <c r="FJ98" s="32"/>
      <c r="FK98" s="32"/>
      <c r="FL98" s="32"/>
      <c r="FM98" s="32"/>
      <c r="FN98" s="32"/>
      <c r="FO98" s="32"/>
      <c r="FP98" s="32"/>
      <c r="FQ98" s="32"/>
      <c r="FR98" s="32"/>
      <c r="FS98" s="32"/>
      <c r="FT98" s="32">
        <v>299606000</v>
      </c>
      <c r="FU98" s="32">
        <v>136004000</v>
      </c>
      <c r="FV98" s="46">
        <v>2757634000</v>
      </c>
      <c r="FW98" s="32">
        <v>14540000</v>
      </c>
      <c r="FX98" s="32">
        <v>46269000</v>
      </c>
      <c r="FY98" s="32">
        <v>33132000</v>
      </c>
      <c r="FZ98" s="32">
        <v>41682000</v>
      </c>
      <c r="GA98" s="32">
        <v>3692000</v>
      </c>
      <c r="GB98" s="32">
        <v>28345000</v>
      </c>
      <c r="GC98" s="32"/>
      <c r="GD98" s="32"/>
      <c r="GE98" s="32"/>
      <c r="GF98" s="32"/>
      <c r="GG98" s="32"/>
      <c r="GH98" s="32"/>
      <c r="GI98" s="46">
        <v>167660000</v>
      </c>
      <c r="GJ98" s="32"/>
      <c r="GK98" s="32"/>
      <c r="GL98" s="32"/>
      <c r="GM98" s="32">
        <v>1387756000</v>
      </c>
      <c r="GN98" s="32"/>
      <c r="GO98" s="32"/>
      <c r="GP98" s="32"/>
      <c r="GQ98" s="32"/>
      <c r="GR98" s="32"/>
      <c r="GS98" s="32"/>
      <c r="GT98" s="32"/>
      <c r="GU98" s="32"/>
      <c r="GV98" s="32"/>
      <c r="GW98" s="32"/>
      <c r="GX98" s="32"/>
      <c r="GY98" s="32"/>
      <c r="GZ98" s="32"/>
      <c r="HA98" s="32"/>
      <c r="HB98" s="32"/>
      <c r="HC98" s="32"/>
      <c r="HD98" s="46">
        <v>1387756000</v>
      </c>
      <c r="HE98" s="32"/>
      <c r="HF98" s="32"/>
      <c r="HG98" s="32"/>
      <c r="HH98" s="32"/>
      <c r="HI98" s="32"/>
      <c r="HJ98" s="32"/>
      <c r="HK98" s="32"/>
      <c r="HL98" s="32"/>
      <c r="HM98" s="32"/>
      <c r="HN98" s="32"/>
      <c r="HO98" s="32"/>
      <c r="HP98" s="32"/>
      <c r="HQ98" s="32"/>
      <c r="HR98" s="32"/>
      <c r="HS98" s="32"/>
      <c r="HT98" s="32"/>
      <c r="HU98" s="32"/>
      <c r="HV98" s="32"/>
      <c r="HW98" s="32"/>
      <c r="HX98" s="32"/>
      <c r="HY98" s="32"/>
      <c r="HZ98" s="32"/>
      <c r="IA98" s="32"/>
      <c r="IB98" s="32"/>
      <c r="IC98" s="32"/>
      <c r="ID98" s="32"/>
      <c r="IE98" s="32"/>
      <c r="IF98" s="32"/>
      <c r="IG98" s="32"/>
      <c r="IH98" s="32"/>
      <c r="II98" s="32"/>
      <c r="IJ98" s="32"/>
      <c r="IK98" s="32"/>
      <c r="IL98" s="32"/>
      <c r="IM98" s="32"/>
      <c r="IN98" s="46">
        <v>0</v>
      </c>
    </row>
    <row r="99" spans="1:248">
      <c r="A99" s="54">
        <v>2018</v>
      </c>
      <c r="B99" s="46">
        <v>53260433000</v>
      </c>
      <c r="D99" s="30">
        <v>15974789000</v>
      </c>
      <c r="E99" s="32"/>
      <c r="F99" s="32"/>
      <c r="G99" s="32"/>
      <c r="H99" s="32"/>
      <c r="I99" s="32"/>
      <c r="J99" s="32"/>
      <c r="K99" s="32">
        <v>1386854000</v>
      </c>
      <c r="L99" s="32"/>
      <c r="M99" s="46">
        <v>17361643000</v>
      </c>
      <c r="N99" s="32">
        <v>9810643000</v>
      </c>
      <c r="O99" s="32"/>
      <c r="P99" s="32"/>
      <c r="Q99" s="32"/>
      <c r="R99" s="32"/>
      <c r="S99" s="32"/>
      <c r="T99" s="32"/>
      <c r="U99" s="32"/>
      <c r="V99" s="32"/>
      <c r="W99" s="32"/>
      <c r="X99" s="32"/>
      <c r="Y99" s="32"/>
      <c r="Z99" s="32"/>
      <c r="AA99" s="32"/>
      <c r="AB99" s="32"/>
      <c r="AC99" s="32"/>
      <c r="AD99" s="46">
        <v>9810643000</v>
      </c>
      <c r="AE99" s="32"/>
      <c r="AF99" s="32"/>
      <c r="AG99" s="32"/>
      <c r="AH99" s="32"/>
      <c r="AI99" s="32"/>
      <c r="AJ99" s="32"/>
      <c r="AK99" s="32"/>
      <c r="AL99" s="32"/>
      <c r="AM99" s="32"/>
      <c r="AN99" s="32"/>
      <c r="AO99" s="32"/>
      <c r="AP99" s="32"/>
      <c r="AQ99" s="32">
        <v>10934247000</v>
      </c>
      <c r="AR99" s="32"/>
      <c r="AS99" s="32"/>
      <c r="AT99" s="32"/>
      <c r="AU99" s="46">
        <v>10934247000</v>
      </c>
      <c r="AV99" s="32"/>
      <c r="AW99" s="32"/>
      <c r="AX99" s="32"/>
      <c r="AY99" s="32"/>
      <c r="AZ99" s="32"/>
      <c r="BA99" s="32"/>
      <c r="BB99" s="32"/>
      <c r="BC99" s="32"/>
      <c r="BD99" s="32"/>
      <c r="BE99" s="32"/>
      <c r="BF99" s="32"/>
      <c r="BG99" s="32"/>
      <c r="BH99" s="32"/>
      <c r="BI99" s="32"/>
      <c r="BJ99" s="32"/>
      <c r="BK99" s="32">
        <v>836970000</v>
      </c>
      <c r="BL99" s="46">
        <v>836970000</v>
      </c>
      <c r="BM99" s="32">
        <v>13059000</v>
      </c>
      <c r="BN99" s="32">
        <v>36137000</v>
      </c>
      <c r="BO99" s="32">
        <v>424789000</v>
      </c>
      <c r="BP99" s="32">
        <v>1426000</v>
      </c>
      <c r="BQ99" s="32"/>
      <c r="BR99" s="32"/>
      <c r="BS99" s="32"/>
      <c r="BT99" s="32">
        <v>46802000</v>
      </c>
      <c r="BU99" s="32">
        <v>57613000</v>
      </c>
      <c r="BV99" s="32">
        <v>449883000</v>
      </c>
      <c r="BW99" s="32"/>
      <c r="BX99" s="32">
        <v>9729000</v>
      </c>
      <c r="BY99" s="32">
        <v>15546000</v>
      </c>
      <c r="BZ99" s="32"/>
      <c r="CA99" s="32">
        <v>12558000</v>
      </c>
      <c r="CB99" s="32">
        <v>9742000</v>
      </c>
      <c r="CC99" s="32">
        <v>883000</v>
      </c>
      <c r="CD99" s="32">
        <v>573180000</v>
      </c>
      <c r="CE99" s="32"/>
      <c r="CF99" s="32"/>
      <c r="CG99" s="32"/>
      <c r="CH99" s="32"/>
      <c r="CI99" s="32"/>
      <c r="CJ99" s="32"/>
      <c r="CK99" s="32"/>
      <c r="CL99" s="32"/>
      <c r="CM99" s="46">
        <v>1651347000</v>
      </c>
      <c r="CN99" s="32"/>
      <c r="CO99" s="32">
        <v>9917000</v>
      </c>
      <c r="CP99" s="32"/>
      <c r="CQ99" s="32"/>
      <c r="CR99" s="32"/>
      <c r="CS99" s="32"/>
      <c r="CT99" s="32">
        <v>28266000</v>
      </c>
      <c r="CU99" s="32"/>
      <c r="CV99" s="32"/>
      <c r="CW99" s="32"/>
      <c r="CX99" s="32"/>
      <c r="CY99" s="32"/>
      <c r="CZ99" s="32"/>
      <c r="DA99" s="32"/>
      <c r="DB99" s="32">
        <v>3387179000</v>
      </c>
      <c r="DC99" s="46">
        <v>3425362000</v>
      </c>
      <c r="DD99" s="32"/>
      <c r="DE99" s="32">
        <v>514459000</v>
      </c>
      <c r="DF99" s="32"/>
      <c r="DG99" s="32"/>
      <c r="DH99" s="32">
        <v>228066000</v>
      </c>
      <c r="DI99" s="46">
        <v>742525000</v>
      </c>
      <c r="DJ99" s="32">
        <v>701421000</v>
      </c>
      <c r="DK99" s="32">
        <v>242320000</v>
      </c>
      <c r="DL99" s="32"/>
      <c r="DM99" s="46">
        <v>943741000</v>
      </c>
      <c r="DN99" s="32"/>
      <c r="DO99" s="32"/>
      <c r="DP99" s="32"/>
      <c r="DQ99" s="32">
        <v>135003000</v>
      </c>
      <c r="DR99" s="32"/>
      <c r="DS99" s="32">
        <v>1729262000</v>
      </c>
      <c r="DT99" s="32">
        <v>2440000</v>
      </c>
      <c r="DU99" s="32">
        <v>353923000</v>
      </c>
      <c r="DV99" s="32"/>
      <c r="DW99" s="32">
        <v>455731000</v>
      </c>
      <c r="DX99" s="32"/>
      <c r="DY99" s="32"/>
      <c r="DZ99" s="32"/>
      <c r="EA99" s="32"/>
      <c r="EB99" s="32"/>
      <c r="EC99" s="32"/>
      <c r="ED99" s="32">
        <v>4664000</v>
      </c>
      <c r="EE99" s="32"/>
      <c r="EF99" s="46">
        <v>2681023000</v>
      </c>
      <c r="EG99" s="32"/>
      <c r="EH99" s="32"/>
      <c r="EI99" s="32"/>
      <c r="EJ99" s="32"/>
      <c r="EK99" s="32"/>
      <c r="EL99" s="32"/>
      <c r="EM99" s="32"/>
      <c r="EN99" s="32"/>
      <c r="EO99" s="32"/>
      <c r="EP99" s="32"/>
      <c r="EQ99" s="32"/>
      <c r="ER99" s="32"/>
      <c r="ES99" s="32"/>
      <c r="ET99" s="32">
        <v>2062925000</v>
      </c>
      <c r="EU99" s="32"/>
      <c r="EV99" s="32"/>
      <c r="EW99" s="32"/>
      <c r="EX99" s="32"/>
      <c r="EY99" s="32"/>
      <c r="EZ99" s="32"/>
      <c r="FA99" s="32"/>
      <c r="FB99" s="32"/>
      <c r="FC99" s="32"/>
      <c r="FD99" s="32">
        <v>552365000</v>
      </c>
      <c r="FE99" s="32"/>
      <c r="FF99" s="32"/>
      <c r="FG99" s="32"/>
      <c r="FH99" s="32"/>
      <c r="FI99" s="32"/>
      <c r="FJ99" s="32"/>
      <c r="FK99" s="32"/>
      <c r="FL99" s="32"/>
      <c r="FM99" s="32"/>
      <c r="FN99" s="32"/>
      <c r="FO99" s="32"/>
      <c r="FP99" s="32"/>
      <c r="FQ99" s="32"/>
      <c r="FR99" s="32"/>
      <c r="FS99" s="32"/>
      <c r="FT99" s="32">
        <v>302311000</v>
      </c>
      <c r="FU99" s="32">
        <v>237483000</v>
      </c>
      <c r="FV99" s="46">
        <v>3155084000</v>
      </c>
      <c r="FW99" s="32">
        <v>14835000</v>
      </c>
      <c r="FX99" s="32">
        <v>48486000</v>
      </c>
      <c r="FY99" s="32">
        <v>33982000</v>
      </c>
      <c r="FZ99" s="32">
        <v>43389000</v>
      </c>
      <c r="GA99" s="32">
        <v>3589000</v>
      </c>
      <c r="GB99" s="32">
        <v>27314000</v>
      </c>
      <c r="GC99" s="32"/>
      <c r="GD99" s="32"/>
      <c r="GE99" s="32"/>
      <c r="GF99" s="32"/>
      <c r="GG99" s="32"/>
      <c r="GH99" s="32"/>
      <c r="GI99" s="46">
        <v>171595000</v>
      </c>
      <c r="GJ99" s="32"/>
      <c r="GK99" s="32"/>
      <c r="GL99" s="32"/>
      <c r="GM99" s="32">
        <v>1546253000</v>
      </c>
      <c r="GN99" s="32"/>
      <c r="GO99" s="32"/>
      <c r="GP99" s="32"/>
      <c r="GQ99" s="32"/>
      <c r="GR99" s="32"/>
      <c r="GS99" s="32"/>
      <c r="GT99" s="32"/>
      <c r="GU99" s="32"/>
      <c r="GV99" s="32"/>
      <c r="GW99" s="32"/>
      <c r="GX99" s="32"/>
      <c r="GY99" s="32"/>
      <c r="GZ99" s="32"/>
      <c r="HA99" s="32"/>
      <c r="HB99" s="32"/>
      <c r="HC99" s="32"/>
      <c r="HD99" s="46">
        <v>1546253000</v>
      </c>
      <c r="HE99" s="32"/>
      <c r="HF99" s="32"/>
      <c r="HG99" s="32"/>
      <c r="HH99" s="32"/>
      <c r="HI99" s="32"/>
      <c r="HJ99" s="32"/>
      <c r="HK99" s="32"/>
      <c r="HL99" s="32"/>
      <c r="HM99" s="32"/>
      <c r="HN99" s="32"/>
      <c r="HO99" s="32"/>
      <c r="HP99" s="32"/>
      <c r="HQ99" s="32"/>
      <c r="HR99" s="32"/>
      <c r="HS99" s="32"/>
      <c r="HT99" s="32"/>
      <c r="HU99" s="32"/>
      <c r="HV99" s="32"/>
      <c r="HW99" s="32"/>
      <c r="HX99" s="32"/>
      <c r="HY99" s="32"/>
      <c r="HZ99" s="32"/>
      <c r="IA99" s="32"/>
      <c r="IB99" s="32"/>
      <c r="IC99" s="32"/>
      <c r="ID99" s="32"/>
      <c r="IE99" s="32"/>
      <c r="IF99" s="32"/>
      <c r="IG99" s="32"/>
      <c r="IH99" s="32"/>
      <c r="II99" s="32"/>
      <c r="IJ99" s="32"/>
      <c r="IK99" s="32"/>
      <c r="IL99" s="32"/>
      <c r="IM99" s="32"/>
      <c r="IN99" s="46">
        <v>0</v>
      </c>
    </row>
    <row r="100" spans="1:248" s="25" customFormat="1">
      <c r="A100" s="54">
        <v>2019</v>
      </c>
      <c r="B100" s="46">
        <v>56880277000</v>
      </c>
      <c r="C100" s="13"/>
      <c r="D100" s="30">
        <v>17459254000</v>
      </c>
      <c r="E100" s="32"/>
      <c r="F100" s="32"/>
      <c r="G100" s="32"/>
      <c r="H100" s="32"/>
      <c r="I100" s="32"/>
      <c r="J100" s="32"/>
      <c r="K100" s="32">
        <v>1517775000</v>
      </c>
      <c r="L100" s="32"/>
      <c r="M100" s="46">
        <v>18977029000</v>
      </c>
      <c r="N100" s="32">
        <v>10373414000</v>
      </c>
      <c r="O100" s="32"/>
      <c r="P100" s="32"/>
      <c r="Q100" s="32"/>
      <c r="R100" s="32"/>
      <c r="S100" s="32"/>
      <c r="T100" s="32"/>
      <c r="U100" s="32"/>
      <c r="V100" s="32"/>
      <c r="W100" s="32"/>
      <c r="X100" s="32"/>
      <c r="Y100" s="32"/>
      <c r="Z100" s="32"/>
      <c r="AA100" s="32"/>
      <c r="AB100" s="32"/>
      <c r="AC100" s="32"/>
      <c r="AD100" s="46">
        <v>10373414000</v>
      </c>
      <c r="AE100" s="32"/>
      <c r="AF100" s="32"/>
      <c r="AG100" s="32"/>
      <c r="AH100" s="32"/>
      <c r="AI100" s="32"/>
      <c r="AJ100" s="32"/>
      <c r="AK100" s="32"/>
      <c r="AL100" s="32"/>
      <c r="AM100" s="32"/>
      <c r="AN100" s="32"/>
      <c r="AO100" s="32"/>
      <c r="AP100" s="32"/>
      <c r="AQ100" s="32">
        <v>10871161000</v>
      </c>
      <c r="AR100" s="32"/>
      <c r="AS100" s="32"/>
      <c r="AT100" s="32"/>
      <c r="AU100" s="46">
        <v>10871161000</v>
      </c>
      <c r="AV100" s="32"/>
      <c r="AW100" s="32"/>
      <c r="AX100" s="32"/>
      <c r="AY100" s="32"/>
      <c r="AZ100" s="32"/>
      <c r="BA100" s="32"/>
      <c r="BB100" s="32"/>
      <c r="BC100" s="32"/>
      <c r="BD100" s="32"/>
      <c r="BE100" s="32"/>
      <c r="BF100" s="32"/>
      <c r="BG100" s="32"/>
      <c r="BH100" s="32"/>
      <c r="BI100" s="32"/>
      <c r="BJ100" s="32"/>
      <c r="BK100" s="32">
        <v>929268000</v>
      </c>
      <c r="BL100" s="46">
        <v>929268000</v>
      </c>
      <c r="BM100" s="32">
        <v>13799000</v>
      </c>
      <c r="BN100" s="32">
        <v>60166000</v>
      </c>
      <c r="BO100" s="32">
        <v>449066000</v>
      </c>
      <c r="BP100" s="32">
        <v>1772000</v>
      </c>
      <c r="BQ100" s="32"/>
      <c r="BR100" s="32"/>
      <c r="BS100" s="32"/>
      <c r="BT100" s="32">
        <v>47479000</v>
      </c>
      <c r="BU100" s="32">
        <v>59545000</v>
      </c>
      <c r="BV100" s="32">
        <v>455131000</v>
      </c>
      <c r="BW100" s="32"/>
      <c r="BX100" s="32">
        <v>10418000</v>
      </c>
      <c r="BY100" s="32">
        <v>16164000</v>
      </c>
      <c r="BZ100" s="32"/>
      <c r="CA100" s="32">
        <v>14810000</v>
      </c>
      <c r="CB100" s="32">
        <v>10831000</v>
      </c>
      <c r="CC100" s="32">
        <v>984000</v>
      </c>
      <c r="CD100" s="32">
        <v>598656000</v>
      </c>
      <c r="CE100" s="32"/>
      <c r="CF100" s="32"/>
      <c r="CG100" s="32"/>
      <c r="CH100" s="32"/>
      <c r="CI100" s="32"/>
      <c r="CJ100" s="32"/>
      <c r="CK100" s="32"/>
      <c r="CL100" s="32"/>
      <c r="CM100" s="46">
        <v>1738821000</v>
      </c>
      <c r="CN100" s="32"/>
      <c r="CO100" s="32">
        <v>10810000</v>
      </c>
      <c r="CP100" s="32"/>
      <c r="CQ100" s="32"/>
      <c r="CR100" s="32"/>
      <c r="CS100" s="32"/>
      <c r="CT100" s="32">
        <v>29727000</v>
      </c>
      <c r="CU100" s="32"/>
      <c r="CV100" s="32"/>
      <c r="CW100" s="32"/>
      <c r="CX100" s="32"/>
      <c r="CY100" s="32"/>
      <c r="CZ100" s="32"/>
      <c r="DA100" s="32"/>
      <c r="DB100" s="32">
        <v>3960523000</v>
      </c>
      <c r="DC100" s="46">
        <v>4001060000</v>
      </c>
      <c r="DD100" s="32"/>
      <c r="DE100" s="32">
        <v>543601000</v>
      </c>
      <c r="DF100" s="32"/>
      <c r="DG100" s="32"/>
      <c r="DH100" s="32">
        <v>266384000</v>
      </c>
      <c r="DI100" s="46">
        <v>809985000</v>
      </c>
      <c r="DJ100" s="32">
        <v>756094000</v>
      </c>
      <c r="DK100" s="32">
        <v>250966000</v>
      </c>
      <c r="DL100" s="32"/>
      <c r="DM100" s="46">
        <v>1007060000</v>
      </c>
      <c r="DN100" s="32"/>
      <c r="DO100" s="32"/>
      <c r="DP100" s="32"/>
      <c r="DQ100" s="32">
        <v>139416000</v>
      </c>
      <c r="DR100" s="32"/>
      <c r="DS100" s="32">
        <v>1794042000</v>
      </c>
      <c r="DT100" s="32">
        <v>2845000</v>
      </c>
      <c r="DU100" s="32">
        <v>357896000</v>
      </c>
      <c r="DV100" s="32"/>
      <c r="DW100" s="32">
        <v>540083000</v>
      </c>
      <c r="DX100" s="32"/>
      <c r="DY100" s="32"/>
      <c r="DZ100" s="32"/>
      <c r="EA100" s="32"/>
      <c r="EB100" s="32"/>
      <c r="EC100" s="32"/>
      <c r="ED100" s="32">
        <v>5973000</v>
      </c>
      <c r="EE100" s="32"/>
      <c r="EF100" s="46">
        <v>2840255000</v>
      </c>
      <c r="EG100" s="32"/>
      <c r="EH100" s="32"/>
      <c r="EI100" s="32"/>
      <c r="EJ100" s="32"/>
      <c r="EK100" s="32"/>
      <c r="EL100" s="32"/>
      <c r="EM100" s="32"/>
      <c r="EN100" s="32"/>
      <c r="EO100" s="32"/>
      <c r="EP100" s="32"/>
      <c r="EQ100" s="32"/>
      <c r="ER100" s="32"/>
      <c r="ES100" s="32"/>
      <c r="ET100" s="32">
        <v>2301192000</v>
      </c>
      <c r="EU100" s="32"/>
      <c r="EV100" s="32"/>
      <c r="EW100" s="32"/>
      <c r="EX100" s="32"/>
      <c r="EY100" s="32"/>
      <c r="EZ100" s="32"/>
      <c r="FA100" s="32"/>
      <c r="FB100" s="32"/>
      <c r="FC100" s="32"/>
      <c r="FD100" s="32">
        <v>587170000</v>
      </c>
      <c r="FE100" s="32"/>
      <c r="FF100" s="32"/>
      <c r="FG100" s="32"/>
      <c r="FH100" s="32"/>
      <c r="FI100" s="32"/>
      <c r="FJ100" s="32"/>
      <c r="FK100" s="32"/>
      <c r="FL100" s="32"/>
      <c r="FM100" s="32"/>
      <c r="FN100" s="32"/>
      <c r="FO100" s="32"/>
      <c r="FP100" s="32"/>
      <c r="FQ100" s="32"/>
      <c r="FR100" s="32"/>
      <c r="FS100" s="32"/>
      <c r="FT100" s="32">
        <v>335343000</v>
      </c>
      <c r="FU100" s="32">
        <v>290683000</v>
      </c>
      <c r="FV100" s="46">
        <v>3514388000</v>
      </c>
      <c r="FW100" s="32">
        <v>15153000</v>
      </c>
      <c r="FX100" s="32">
        <v>55192000</v>
      </c>
      <c r="FY100" s="32">
        <v>40437000</v>
      </c>
      <c r="FZ100" s="32">
        <v>43090000</v>
      </c>
      <c r="GA100" s="32">
        <v>3655000</v>
      </c>
      <c r="GB100" s="32">
        <v>25188000</v>
      </c>
      <c r="GC100" s="32"/>
      <c r="GD100" s="32"/>
      <c r="GE100" s="32"/>
      <c r="GF100" s="32"/>
      <c r="GG100" s="32"/>
      <c r="GH100" s="32"/>
      <c r="GI100" s="46">
        <v>182715000</v>
      </c>
      <c r="GJ100" s="32"/>
      <c r="GK100" s="32"/>
      <c r="GL100" s="32"/>
      <c r="GM100" s="32">
        <v>1635121000</v>
      </c>
      <c r="GN100" s="32"/>
      <c r="GO100" s="32"/>
      <c r="GP100" s="32"/>
      <c r="GQ100" s="32"/>
      <c r="GR100" s="32"/>
      <c r="GS100" s="32"/>
      <c r="GT100" s="32"/>
      <c r="GU100" s="32"/>
      <c r="GV100" s="32"/>
      <c r="GW100" s="32"/>
      <c r="GX100" s="32"/>
      <c r="GY100" s="32"/>
      <c r="GZ100" s="32"/>
      <c r="HA100" s="32"/>
      <c r="HB100" s="32"/>
      <c r="HC100" s="32"/>
      <c r="HD100" s="46">
        <v>1635121000</v>
      </c>
      <c r="HE100" s="32"/>
      <c r="HF100" s="32"/>
      <c r="HG100" s="32"/>
      <c r="HH100" s="32"/>
      <c r="HI100" s="32"/>
      <c r="HJ100" s="32"/>
      <c r="HK100" s="32"/>
      <c r="HL100" s="32"/>
      <c r="HM100" s="32"/>
      <c r="HN100" s="32"/>
      <c r="HO100" s="32"/>
      <c r="HP100" s="32"/>
      <c r="HQ100" s="32"/>
      <c r="HR100" s="32"/>
      <c r="HS100" s="32"/>
      <c r="HT100" s="32"/>
      <c r="HU100" s="32"/>
      <c r="HV100" s="32"/>
      <c r="HW100" s="32"/>
      <c r="HX100" s="32"/>
      <c r="HY100" s="32"/>
      <c r="HZ100" s="32"/>
      <c r="IA100" s="32"/>
      <c r="IB100" s="32"/>
      <c r="IC100" s="32"/>
      <c r="ID100" s="32"/>
      <c r="IE100" s="32"/>
      <c r="IF100" s="32"/>
      <c r="IG100" s="32"/>
      <c r="IH100" s="32"/>
      <c r="II100" s="32"/>
      <c r="IJ100" s="32"/>
      <c r="IK100" s="32"/>
      <c r="IL100" s="32"/>
      <c r="IM100" s="32"/>
      <c r="IN100" s="46"/>
    </row>
    <row r="101" spans="1:248" s="25" customFormat="1">
      <c r="A101" s="54">
        <v>2020</v>
      </c>
      <c r="B101" s="46">
        <v>70059430000</v>
      </c>
      <c r="C101" s="13"/>
      <c r="D101" s="30">
        <v>20809989000</v>
      </c>
      <c r="E101" s="32"/>
      <c r="F101" s="32"/>
      <c r="G101" s="32"/>
      <c r="H101" s="32"/>
      <c r="I101" s="32"/>
      <c r="J101" s="32">
        <v>1712990000</v>
      </c>
      <c r="L101" s="32"/>
      <c r="M101" s="46">
        <v>22522979000</v>
      </c>
      <c r="N101" s="32">
        <v>8595589000</v>
      </c>
      <c r="O101" s="32"/>
      <c r="P101" s="32"/>
      <c r="Q101" s="32"/>
      <c r="R101" s="32"/>
      <c r="S101" s="32"/>
      <c r="T101" s="32"/>
      <c r="U101" s="32"/>
      <c r="V101" s="32"/>
      <c r="W101" s="32"/>
      <c r="X101" s="32"/>
      <c r="Y101" s="32"/>
      <c r="Z101" s="32"/>
      <c r="AA101" s="32"/>
      <c r="AB101" s="32"/>
      <c r="AC101" s="32">
        <v>2526540000</v>
      </c>
      <c r="AD101" s="46">
        <v>11122129000</v>
      </c>
      <c r="AE101" s="32"/>
      <c r="AF101" s="32"/>
      <c r="AG101" s="32"/>
      <c r="AH101" s="32"/>
      <c r="AI101" s="32"/>
      <c r="AJ101" s="32"/>
      <c r="AK101" s="32"/>
      <c r="AL101" s="32"/>
      <c r="AM101" s="32"/>
      <c r="AN101" s="32"/>
      <c r="AO101" s="32"/>
      <c r="AP101" s="32">
        <v>16472360000</v>
      </c>
      <c r="AQ101" s="32"/>
      <c r="AR101" s="32"/>
      <c r="AS101" s="32"/>
      <c r="AT101" s="32"/>
      <c r="AU101" s="46">
        <v>16472360000</v>
      </c>
      <c r="AV101" s="32"/>
      <c r="AW101" s="32"/>
      <c r="AX101" s="32"/>
      <c r="AY101" s="32"/>
      <c r="AZ101" s="32"/>
      <c r="BA101" s="32"/>
      <c r="BB101" s="32"/>
      <c r="BC101" s="32"/>
      <c r="BD101" s="32"/>
      <c r="BE101" s="32"/>
      <c r="BF101" s="32"/>
      <c r="BG101" s="32"/>
      <c r="BH101" s="32"/>
      <c r="BI101" s="32">
        <v>1764678000</v>
      </c>
      <c r="BJ101" s="32"/>
      <c r="BK101" s="32"/>
      <c r="BL101" s="46">
        <v>1764678000</v>
      </c>
      <c r="BM101" s="32">
        <v>14301000</v>
      </c>
      <c r="BN101" s="32">
        <v>35977000</v>
      </c>
      <c r="BO101" s="32">
        <v>467231000</v>
      </c>
      <c r="BP101" s="32">
        <v>3018000</v>
      </c>
      <c r="BQ101" s="32"/>
      <c r="BR101" s="32"/>
      <c r="BS101" s="32"/>
      <c r="BT101" s="32">
        <v>47862000</v>
      </c>
      <c r="BU101" s="32">
        <v>41720000</v>
      </c>
      <c r="BV101" s="32">
        <v>488307000</v>
      </c>
      <c r="BW101" s="32"/>
      <c r="BX101" s="32">
        <v>10136000</v>
      </c>
      <c r="BY101" s="32">
        <v>16497000</v>
      </c>
      <c r="BZ101" s="32"/>
      <c r="CA101" s="32">
        <v>13940000</v>
      </c>
      <c r="CB101" s="32">
        <v>11061000</v>
      </c>
      <c r="CC101" s="32">
        <v>1068000</v>
      </c>
      <c r="CD101" s="32">
        <v>628412000</v>
      </c>
      <c r="CE101" s="32"/>
      <c r="CF101" s="32"/>
      <c r="CG101" s="32"/>
      <c r="CH101" s="32"/>
      <c r="CI101" s="32"/>
      <c r="CJ101" s="32"/>
      <c r="CK101" s="32"/>
      <c r="CL101" s="32">
        <v>21436000</v>
      </c>
      <c r="CM101" s="46">
        <v>1800966000</v>
      </c>
      <c r="CN101" s="32"/>
      <c r="CO101" s="32">
        <v>10282000</v>
      </c>
      <c r="CP101" s="32"/>
      <c r="CQ101" s="32"/>
      <c r="CR101" s="32"/>
      <c r="CS101" s="32"/>
      <c r="CT101" s="32">
        <v>31100000</v>
      </c>
      <c r="CU101" s="32"/>
      <c r="CV101" s="32"/>
      <c r="CW101" s="32"/>
      <c r="CX101" s="32"/>
      <c r="CY101" s="32"/>
      <c r="CZ101" s="32"/>
      <c r="DA101" s="32">
        <v>5272561000</v>
      </c>
      <c r="DB101" s="32"/>
      <c r="DC101" s="46">
        <v>5313943000</v>
      </c>
      <c r="DD101" s="32"/>
      <c r="DE101" s="32">
        <v>547719000</v>
      </c>
      <c r="DF101" s="32"/>
      <c r="DG101" s="32"/>
      <c r="DH101" s="32">
        <v>254896000</v>
      </c>
      <c r="DI101" s="46">
        <v>802615000</v>
      </c>
      <c r="DJ101" s="32">
        <v>780999000</v>
      </c>
      <c r="DK101" s="32">
        <v>251027000</v>
      </c>
      <c r="DL101" s="32"/>
      <c r="DM101" s="46">
        <v>1032026000</v>
      </c>
      <c r="DN101" s="32"/>
      <c r="DO101" s="32"/>
      <c r="DP101" s="32"/>
      <c r="DQ101" s="32">
        <v>154628000</v>
      </c>
      <c r="DR101" s="32"/>
      <c r="DS101" s="32">
        <v>1927814000</v>
      </c>
      <c r="DT101" s="32">
        <v>2817000</v>
      </c>
      <c r="DU101" s="32">
        <v>400879000</v>
      </c>
      <c r="DV101" s="32"/>
      <c r="DW101" s="32">
        <v>399206000</v>
      </c>
      <c r="DX101" s="32"/>
      <c r="DY101" s="32"/>
      <c r="DZ101" s="32"/>
      <c r="EA101" s="32"/>
      <c r="EB101" s="32"/>
      <c r="EC101" s="32"/>
      <c r="ED101" s="32">
        <v>6154000</v>
      </c>
      <c r="EE101" s="32">
        <v>12218000</v>
      </c>
      <c r="EF101" s="46">
        <v>2903716000</v>
      </c>
      <c r="EG101" s="32"/>
      <c r="EH101" s="32"/>
      <c r="EI101" s="32"/>
      <c r="EJ101" s="32"/>
      <c r="EK101" s="32"/>
      <c r="EL101" s="32"/>
      <c r="EM101" s="32"/>
      <c r="EN101" s="32"/>
      <c r="EO101" s="32"/>
      <c r="EP101" s="32">
        <v>972063000</v>
      </c>
      <c r="EQ101" s="32"/>
      <c r="ER101" s="32"/>
      <c r="ES101" s="32"/>
      <c r="ET101" s="32"/>
      <c r="EU101" s="32">
        <v>2679587000</v>
      </c>
      <c r="EV101" s="32"/>
      <c r="EW101" s="32"/>
      <c r="EX101" s="32"/>
      <c r="EY101" s="32"/>
      <c r="EZ101" s="32"/>
      <c r="FA101" s="32"/>
      <c r="FB101" s="32"/>
      <c r="FC101" s="32"/>
      <c r="FD101" s="32">
        <v>428267000</v>
      </c>
      <c r="FE101" s="32"/>
      <c r="FF101" s="32"/>
      <c r="FG101" s="32"/>
      <c r="FH101" s="32"/>
      <c r="FI101" s="32"/>
      <c r="FJ101" s="32"/>
      <c r="FK101" s="32"/>
      <c r="FL101" s="32"/>
      <c r="FM101" s="32"/>
      <c r="FN101" s="32"/>
      <c r="FO101" s="32"/>
      <c r="FP101" s="32"/>
      <c r="FQ101" s="32"/>
      <c r="FR101" s="32"/>
      <c r="FS101" s="32"/>
      <c r="FT101" s="32"/>
      <c r="FU101" s="32">
        <v>359418000</v>
      </c>
      <c r="FV101" s="46">
        <v>4439335000</v>
      </c>
      <c r="FW101" s="32">
        <v>15682000</v>
      </c>
      <c r="FX101" s="32">
        <v>64979000</v>
      </c>
      <c r="FY101" s="32">
        <v>38050000</v>
      </c>
      <c r="FZ101" s="32">
        <v>44248000</v>
      </c>
      <c r="GA101" s="32">
        <v>3922000</v>
      </c>
      <c r="GB101" s="32">
        <v>42808000</v>
      </c>
      <c r="GC101" s="32"/>
      <c r="GD101" s="32"/>
      <c r="GE101" s="32"/>
      <c r="GF101" s="32"/>
      <c r="GG101" s="32"/>
      <c r="GH101" s="32"/>
      <c r="GI101" s="46">
        <v>209689000</v>
      </c>
      <c r="GJ101" s="32"/>
      <c r="GK101" s="32"/>
      <c r="GL101" s="32"/>
      <c r="GM101" s="32">
        <v>1674994000</v>
      </c>
      <c r="GN101" s="32"/>
      <c r="GO101" s="32"/>
      <c r="GP101" s="32"/>
      <c r="GQ101" s="32"/>
      <c r="GR101" s="32"/>
      <c r="GS101" s="32"/>
      <c r="GT101" s="32"/>
      <c r="GU101" s="32"/>
      <c r="GV101" s="32"/>
      <c r="GW101" s="32"/>
      <c r="GX101" s="32"/>
      <c r="GY101" s="32"/>
      <c r="GZ101" s="32"/>
      <c r="HA101" s="32"/>
      <c r="HB101" s="32"/>
      <c r="HC101" s="32"/>
      <c r="HD101" s="46">
        <v>1674994000</v>
      </c>
      <c r="HE101" s="32"/>
      <c r="HF101" s="32"/>
      <c r="HG101" s="32"/>
      <c r="HH101" s="32"/>
      <c r="HI101" s="32"/>
      <c r="HJ101" s="32"/>
      <c r="HK101" s="32"/>
      <c r="HL101" s="32"/>
      <c r="HM101" s="32"/>
      <c r="HN101" s="32"/>
      <c r="HO101" s="32"/>
      <c r="HP101" s="32"/>
      <c r="HQ101" s="32"/>
      <c r="HR101" s="32"/>
      <c r="HS101" s="32"/>
      <c r="HT101" s="32"/>
      <c r="HU101" s="32"/>
      <c r="HV101" s="32"/>
      <c r="HW101" s="32"/>
      <c r="HX101" s="32"/>
      <c r="HY101" s="32"/>
      <c r="HZ101" s="32"/>
      <c r="IA101" s="32"/>
      <c r="IB101" s="32"/>
      <c r="IC101" s="32"/>
      <c r="ID101" s="32"/>
      <c r="IE101" s="32"/>
      <c r="IF101" s="32"/>
      <c r="IG101" s="32"/>
      <c r="IH101" s="32"/>
      <c r="II101" s="32"/>
      <c r="IJ101" s="32"/>
      <c r="IK101" s="32"/>
      <c r="IL101" s="32"/>
      <c r="IM101" s="32"/>
      <c r="IN101" s="46"/>
    </row>
    <row r="102" spans="1:248">
      <c r="B102" s="16"/>
      <c r="C102" s="18"/>
      <c r="E102" s="1"/>
      <c r="Q102" s="1"/>
      <c r="AD102" s="16"/>
      <c r="AG102" s="1"/>
      <c r="AI102" s="1"/>
      <c r="AU102" s="16"/>
      <c r="BM102" s="1"/>
      <c r="BN102" s="1"/>
      <c r="BO102" s="1"/>
      <c r="BP102" s="1"/>
      <c r="BQ102" s="1"/>
      <c r="BR102" s="1"/>
      <c r="BS102" s="1"/>
      <c r="BV102" s="15"/>
      <c r="BW102" s="15"/>
      <c r="BX102" s="15"/>
      <c r="BY102" s="15"/>
      <c r="BZ102" s="1"/>
      <c r="CB102" s="1"/>
      <c r="CC102" s="1"/>
      <c r="CD102" s="1"/>
      <c r="CE102" s="1"/>
      <c r="CF102" s="1"/>
      <c r="CM102" s="16"/>
      <c r="CN102" s="1"/>
      <c r="CO102" s="1"/>
      <c r="CP102" s="1"/>
      <c r="CQ102" s="1"/>
      <c r="CR102" s="1"/>
      <c r="CY102" s="1"/>
      <c r="DC102" s="16"/>
      <c r="DI102" s="16"/>
      <c r="DR102" s="1"/>
      <c r="DY102" s="1"/>
      <c r="DZ102" s="1"/>
      <c r="EB102" s="1"/>
      <c r="EC102" s="1"/>
      <c r="EF102" s="16"/>
      <c r="FE102" s="1"/>
      <c r="FK102" s="1"/>
      <c r="FQ102" s="15"/>
      <c r="FR102" s="15"/>
      <c r="FS102" s="15"/>
      <c r="FT102" s="15"/>
      <c r="FU102" s="15"/>
      <c r="FV102" s="16"/>
      <c r="FW102" s="1"/>
      <c r="FX102" s="1"/>
      <c r="FY102" s="1"/>
      <c r="FZ102" s="1"/>
      <c r="GA102" s="1"/>
      <c r="GB102" s="1"/>
      <c r="GC102" s="1"/>
      <c r="GD102" s="1"/>
      <c r="GF102" s="1"/>
      <c r="GR102" s="1"/>
      <c r="GT102" s="1"/>
      <c r="GV102" s="1"/>
      <c r="HF102" s="1"/>
      <c r="HG102" s="1"/>
      <c r="HH102" s="1"/>
      <c r="HK102" s="1"/>
      <c r="HM102" s="1"/>
    </row>
    <row r="103" spans="1:248">
      <c r="FQ103" s="15"/>
      <c r="FR103" s="15"/>
      <c r="FS103" s="15"/>
      <c r="FT103" s="15"/>
      <c r="FU103" s="15"/>
      <c r="FV103" s="16"/>
    </row>
    <row r="104" spans="1:248">
      <c r="FQ104" s="15"/>
      <c r="FR104" s="15"/>
      <c r="FS104" s="15"/>
      <c r="FT104" s="15"/>
      <c r="FU104" s="15"/>
      <c r="FV104" s="16"/>
    </row>
    <row r="105" spans="1:248">
      <c r="FQ105" s="15"/>
      <c r="FR105" s="15"/>
      <c r="FS105" s="15"/>
      <c r="FT105" s="15"/>
      <c r="FU105" s="15"/>
      <c r="FV105" s="16"/>
    </row>
    <row r="106" spans="1:248">
      <c r="FQ106" s="15"/>
      <c r="FR106" s="15"/>
      <c r="FS106" s="15"/>
      <c r="FT106" s="15"/>
      <c r="FU106" s="15"/>
      <c r="FV106" s="16"/>
    </row>
    <row r="107" spans="1:248">
      <c r="FQ107" s="15"/>
      <c r="FR107" s="15"/>
      <c r="FS107" s="15"/>
      <c r="FT107" s="15"/>
      <c r="FU107" s="15"/>
      <c r="FV107" s="16"/>
    </row>
    <row r="108" spans="1:248">
      <c r="FQ108" s="15"/>
      <c r="FR108" s="15"/>
      <c r="FS108" s="15"/>
      <c r="FT108" s="15"/>
      <c r="FU108" s="15"/>
      <c r="FV108" s="16"/>
    </row>
    <row r="109" spans="1:248">
      <c r="FQ109" s="15"/>
      <c r="FR109" s="15"/>
      <c r="FS109" s="15"/>
      <c r="FT109" s="15"/>
      <c r="FU109" s="15"/>
      <c r="FV109" s="16"/>
    </row>
  </sheetData>
  <mergeCells count="13">
    <mergeCell ref="CN1:DC1"/>
    <mergeCell ref="C1:M1"/>
    <mergeCell ref="N1:AD1"/>
    <mergeCell ref="AE1:AU1"/>
    <mergeCell ref="AV1:BL1"/>
    <mergeCell ref="BM1:CM1"/>
    <mergeCell ref="HE1:IN1"/>
    <mergeCell ref="DD1:DI1"/>
    <mergeCell ref="DJ1:DM1"/>
    <mergeCell ref="DN1:EF1"/>
    <mergeCell ref="EG1:FV1"/>
    <mergeCell ref="FW1:GI1"/>
    <mergeCell ref="GJ1:HD1"/>
  </mergeCells>
  <pageMargins left="0.7" right="0.7" top="0.75" bottom="0.75" header="0.3" footer="0.3"/>
  <pageSetup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ED947-C0DB-49B5-ACB0-ACCFE15D46DD}">
  <dimension ref="A1:KL107"/>
  <sheetViews>
    <sheetView zoomScale="85" zoomScaleNormal="85" workbookViewId="0">
      <pane xSplit="1" ySplit="2" topLeftCell="CK96" activePane="bottomRight" state="frozen"/>
      <selection pane="topRight" activeCell="B1" sqref="B1"/>
      <selection pane="bottomLeft" activeCell="A4" sqref="A4"/>
      <selection pane="bottomRight" activeCell="DB98" sqref="DB98"/>
    </sheetView>
  </sheetViews>
  <sheetFormatPr defaultColWidth="9.1796875" defaultRowHeight="14.5"/>
  <cols>
    <col min="1" max="1" width="9.26953125" style="53" bestFit="1" customWidth="1"/>
    <col min="2" max="2" width="16.08984375" style="9" bestFit="1" customWidth="1"/>
    <col min="3" max="4" width="12.453125" style="8" customWidth="1"/>
    <col min="5" max="5" width="9.26953125" style="8" bestFit="1" customWidth="1"/>
    <col min="6" max="6" width="11.7265625" style="8" customWidth="1"/>
    <col min="7" max="9" width="9.26953125" style="8" bestFit="1" customWidth="1"/>
    <col min="10" max="10" width="9.26953125" style="8" customWidth="1"/>
    <col min="11" max="12" width="10.81640625" style="8" customWidth="1"/>
    <col min="13" max="13" width="11.7265625" style="9" customWidth="1"/>
    <col min="14" max="14" width="10.81640625" style="8" customWidth="1"/>
    <col min="15" max="16" width="10.7265625" style="8" customWidth="1"/>
    <col min="17" max="18" width="9.26953125" style="8" bestFit="1" customWidth="1"/>
    <col min="19" max="19" width="11.54296875" style="8" customWidth="1"/>
    <col min="20" max="21" width="11.7265625" style="8" customWidth="1"/>
    <col min="22" max="22" width="9.26953125" style="8" bestFit="1" customWidth="1"/>
    <col min="23" max="23" width="9.81640625" style="8" customWidth="1"/>
    <col min="24" max="24" width="9.7265625" style="8" bestFit="1" customWidth="1"/>
    <col min="25" max="28" width="9.26953125" style="8" bestFit="1" customWidth="1"/>
    <col min="29" max="29" width="9.26953125" style="8" customWidth="1"/>
    <col min="30" max="30" width="11.7265625" style="8" customWidth="1"/>
    <col min="31" max="40" width="9.26953125" style="8" bestFit="1" customWidth="1"/>
    <col min="41" max="41" width="10.1796875" style="8" bestFit="1" customWidth="1"/>
    <col min="42" max="44" width="11.7265625" style="8" customWidth="1"/>
    <col min="45" max="46" width="9.26953125" style="8" bestFit="1" customWidth="1"/>
    <col min="47" max="47" width="10.1796875" style="8" bestFit="1" customWidth="1"/>
    <col min="48" max="48" width="11.7265625" style="9" customWidth="1"/>
    <col min="49" max="49" width="10" style="8" customWidth="1"/>
    <col min="50" max="50" width="11.453125" style="8" customWidth="1"/>
    <col min="51" max="51" width="10" style="8" customWidth="1"/>
    <col min="52" max="52" width="9.81640625" style="8" customWidth="1"/>
    <col min="53" max="53" width="9.26953125" style="8" bestFit="1" customWidth="1"/>
    <col min="54" max="54" width="10.26953125" style="8" customWidth="1"/>
    <col min="55" max="55" width="11.7265625" style="8" customWidth="1"/>
    <col min="56" max="56" width="10" style="8" customWidth="1"/>
    <col min="57" max="57" width="10.26953125" style="8" customWidth="1"/>
    <col min="58" max="59" width="9.26953125" style="8" bestFit="1" customWidth="1"/>
    <col min="60" max="60" width="9.453125" style="8" bestFit="1" customWidth="1"/>
    <col min="61" max="61" width="9.453125" style="8" customWidth="1"/>
    <col min="62" max="64" width="11.453125" style="8" customWidth="1"/>
    <col min="65" max="65" width="11.7265625" style="9" customWidth="1"/>
    <col min="66" max="66" width="9.26953125" style="8" bestFit="1" customWidth="1"/>
    <col min="67" max="67" width="10.26953125" style="8" bestFit="1" customWidth="1"/>
    <col min="68" max="68" width="10.26953125" style="8" customWidth="1"/>
    <col min="69" max="74" width="9.26953125" style="8" bestFit="1" customWidth="1"/>
    <col min="75" max="75" width="9.26953125" style="8" customWidth="1"/>
    <col min="76" max="76" width="10" style="8" customWidth="1"/>
    <col min="77" max="78" width="9.26953125" style="8" bestFit="1" customWidth="1"/>
    <col min="79" max="79" width="9.7265625" style="8" bestFit="1" customWidth="1"/>
    <col min="80" max="80" width="10.26953125" style="8" bestFit="1" customWidth="1"/>
    <col min="81" max="82" width="9.26953125" style="8" bestFit="1" customWidth="1"/>
    <col min="83" max="83" width="10.453125" style="8" customWidth="1"/>
    <col min="84" max="85" width="9.26953125" style="8" bestFit="1" customWidth="1"/>
    <col min="86" max="86" width="11.7265625" style="8" customWidth="1"/>
    <col min="87" max="88" width="9.26953125" style="8" bestFit="1" customWidth="1"/>
    <col min="89" max="90" width="9.26953125" style="8" customWidth="1"/>
    <col min="91" max="91" width="9.453125" style="8" bestFit="1" customWidth="1"/>
    <col min="92" max="92" width="11.7265625" style="9" customWidth="1"/>
    <col min="93" max="98" width="9.26953125" style="8" bestFit="1" customWidth="1"/>
    <col min="99" max="99" width="10.26953125" style="8" bestFit="1" customWidth="1"/>
    <col min="100" max="103" width="9.26953125" style="8" bestFit="1" customWidth="1"/>
    <col min="104" max="104" width="9.453125" style="8" bestFit="1" customWidth="1"/>
    <col min="105" max="105" width="9.453125" style="8" customWidth="1"/>
    <col min="106" max="106" width="11" style="8" customWidth="1"/>
    <col min="107" max="107" width="11" style="12" customWidth="1"/>
    <col min="108" max="108" width="11.7265625" style="12" customWidth="1"/>
    <col min="109" max="109" width="10.81640625" style="8" customWidth="1"/>
    <col min="110" max="110" width="9.81640625" style="8" customWidth="1"/>
    <col min="111" max="112" width="9.26953125" style="8" bestFit="1" customWidth="1"/>
    <col min="113" max="113" width="10.81640625" style="8" customWidth="1"/>
    <col min="114" max="114" width="11.7265625" style="9" customWidth="1"/>
    <col min="115" max="115" width="10.1796875" style="8" customWidth="1"/>
    <col min="116" max="116" width="10.54296875" style="8" customWidth="1"/>
    <col min="117" max="117" width="9.453125" style="8" bestFit="1" customWidth="1"/>
    <col min="118" max="118" width="11.7265625" style="9" customWidth="1"/>
    <col min="119" max="121" width="9.26953125" style="8" bestFit="1" customWidth="1"/>
    <col min="122" max="122" width="9.81640625" style="8" customWidth="1"/>
    <col min="123" max="123" width="9.453125" style="8" bestFit="1" customWidth="1"/>
    <col min="124" max="125" width="11.7265625" style="8" customWidth="1"/>
    <col min="126" max="126" width="9.81640625" style="8" customWidth="1"/>
    <col min="127" max="127" width="9.26953125" style="8" bestFit="1" customWidth="1"/>
    <col min="128" max="128" width="11.26953125" style="8" bestFit="1" customWidth="1"/>
    <col min="129" max="134" width="9.26953125" style="8" bestFit="1" customWidth="1"/>
    <col min="135" max="135" width="9.26953125" style="8" customWidth="1"/>
    <col min="136" max="136" width="9.453125" style="8" bestFit="1" customWidth="1"/>
    <col min="137" max="137" width="11.7265625" style="9" customWidth="1"/>
    <col min="138" max="139" width="9.26953125" style="8" bestFit="1" customWidth="1"/>
    <col min="140" max="140" width="9.453125" style="8" bestFit="1" customWidth="1"/>
    <col min="141" max="141" width="12.81640625" style="8" bestFit="1" customWidth="1"/>
    <col min="142" max="142" width="10.81640625" style="8" customWidth="1"/>
    <col min="143" max="145" width="9.26953125" style="8" bestFit="1" customWidth="1"/>
    <col min="146" max="146" width="9.26953125" style="8" customWidth="1"/>
    <col min="147" max="147" width="9.26953125" style="8" bestFit="1" customWidth="1"/>
    <col min="148" max="148" width="10.26953125" style="8" customWidth="1"/>
    <col min="149" max="149" width="9.26953125" style="8" customWidth="1"/>
    <col min="150" max="151" width="9.453125" style="8" customWidth="1"/>
    <col min="152" max="152" width="12.7265625" style="8" customWidth="1"/>
    <col min="153" max="153" width="9.7265625" style="8" customWidth="1"/>
    <col min="154" max="154" width="9.26953125" style="8" bestFit="1" customWidth="1"/>
    <col min="155" max="155" width="10.26953125" style="8" customWidth="1"/>
    <col min="156" max="156" width="9.7265625" style="8" customWidth="1"/>
    <col min="157" max="157" width="11.453125" style="8" bestFit="1" customWidth="1"/>
    <col min="158" max="158" width="11" style="8" customWidth="1"/>
    <col min="159" max="159" width="9.453125" style="8" bestFit="1" customWidth="1"/>
    <col min="160" max="161" width="11" style="8" customWidth="1"/>
    <col min="162" max="162" width="9.26953125" style="8" bestFit="1" customWidth="1"/>
    <col min="163" max="163" width="10.26953125" style="8" bestFit="1" customWidth="1"/>
    <col min="164" max="165" width="9.26953125" style="8" bestFit="1" customWidth="1"/>
    <col min="166" max="167" width="10.1796875" style="8" customWidth="1"/>
    <col min="168" max="168" width="9.26953125" style="8" bestFit="1" customWidth="1"/>
    <col min="169" max="169" width="9.7265625" style="8" customWidth="1"/>
    <col min="170" max="172" width="9.26953125" style="8" bestFit="1" customWidth="1"/>
    <col min="173" max="173" width="9.81640625" style="8" customWidth="1"/>
    <col min="174" max="178" width="9.7265625" style="8" customWidth="1"/>
    <col min="179" max="179" width="11.7265625" style="9" customWidth="1"/>
    <col min="180" max="183" width="10.26953125" style="8" bestFit="1" customWidth="1"/>
    <col min="184" max="184" width="9.26953125" style="8" bestFit="1" customWidth="1"/>
    <col min="185" max="185" width="10" style="8" customWidth="1"/>
    <col min="186" max="191" width="9.26953125" style="8" bestFit="1" customWidth="1"/>
    <col min="192" max="192" width="11.7265625" style="9" customWidth="1"/>
    <col min="193" max="193" width="10.54296875" style="8" customWidth="1"/>
    <col min="194" max="194" width="9.54296875" style="8" customWidth="1"/>
    <col min="195" max="196" width="10.54296875" style="8" customWidth="1"/>
    <col min="197" max="203" width="9.26953125" style="8" bestFit="1" customWidth="1"/>
    <col min="204" max="204" width="9.453125" style="8" customWidth="1"/>
    <col min="205" max="211" width="9.26953125" style="8" bestFit="1" customWidth="1"/>
    <col min="212" max="212" width="9.453125" style="8" bestFit="1" customWidth="1"/>
    <col min="213" max="213" width="11.7265625" style="9" customWidth="1"/>
    <col min="214" max="248" width="9.26953125" style="8" bestFit="1" customWidth="1"/>
    <col min="249" max="249" width="11.7265625" style="9" customWidth="1"/>
    <col min="250" max="250" width="11.7265625" style="8" customWidth="1"/>
    <col min="251" max="16384" width="9.1796875" style="8"/>
  </cols>
  <sheetData>
    <row r="1" spans="1:298" s="55" customFormat="1" ht="59.25" customHeight="1">
      <c r="A1" s="45" t="s">
        <v>622</v>
      </c>
      <c r="B1" s="56"/>
      <c r="C1" s="74" t="s">
        <v>96</v>
      </c>
      <c r="D1" s="74"/>
      <c r="E1" s="74"/>
      <c r="F1" s="74"/>
      <c r="G1" s="74"/>
      <c r="H1" s="74"/>
      <c r="I1" s="74"/>
      <c r="J1" s="74"/>
      <c r="K1" s="74"/>
      <c r="L1" s="74"/>
      <c r="M1" s="74"/>
      <c r="N1" s="75" t="s">
        <v>224</v>
      </c>
      <c r="O1" s="75"/>
      <c r="P1" s="75"/>
      <c r="Q1" s="75"/>
      <c r="R1" s="75"/>
      <c r="S1" s="75"/>
      <c r="T1" s="75"/>
      <c r="U1" s="75"/>
      <c r="V1" s="75"/>
      <c r="W1" s="75"/>
      <c r="X1" s="75"/>
      <c r="Y1" s="75"/>
      <c r="Z1" s="75"/>
      <c r="AA1" s="75"/>
      <c r="AB1" s="75"/>
      <c r="AC1" s="75"/>
      <c r="AD1" s="75"/>
      <c r="AE1" s="67" t="s">
        <v>225</v>
      </c>
      <c r="AF1" s="68"/>
      <c r="AG1" s="68"/>
      <c r="AH1" s="68"/>
      <c r="AI1" s="68"/>
      <c r="AJ1" s="68"/>
      <c r="AK1" s="68"/>
      <c r="AL1" s="68"/>
      <c r="AM1" s="68"/>
      <c r="AN1" s="68"/>
      <c r="AO1" s="68"/>
      <c r="AP1" s="68"/>
      <c r="AQ1" s="68"/>
      <c r="AR1" s="68"/>
      <c r="AS1" s="68"/>
      <c r="AT1" s="68"/>
      <c r="AU1" s="69"/>
      <c r="AV1" s="67" t="s">
        <v>226</v>
      </c>
      <c r="AW1" s="68"/>
      <c r="AX1" s="68"/>
      <c r="AY1" s="68"/>
      <c r="AZ1" s="68"/>
      <c r="BA1" s="68"/>
      <c r="BB1" s="68"/>
      <c r="BC1" s="68"/>
      <c r="BD1" s="68"/>
      <c r="BE1" s="68"/>
      <c r="BF1" s="68"/>
      <c r="BG1" s="68"/>
      <c r="BH1" s="68"/>
      <c r="BI1" s="68"/>
      <c r="BJ1" s="68"/>
      <c r="BK1" s="68"/>
      <c r="BL1" s="69"/>
      <c r="BM1" s="70" t="s">
        <v>227</v>
      </c>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2"/>
      <c r="CN1" s="67" t="s">
        <v>228</v>
      </c>
      <c r="CO1" s="68"/>
      <c r="CP1" s="68"/>
      <c r="CQ1" s="68"/>
      <c r="CR1" s="68"/>
      <c r="CS1" s="68"/>
      <c r="CT1" s="68"/>
      <c r="CU1" s="68"/>
      <c r="CV1" s="68"/>
      <c r="CW1" s="68"/>
      <c r="CX1" s="68"/>
      <c r="CY1" s="68"/>
      <c r="CZ1" s="68"/>
      <c r="DA1" s="68"/>
      <c r="DB1" s="68"/>
      <c r="DC1" s="69"/>
      <c r="DD1" s="67" t="s">
        <v>229</v>
      </c>
      <c r="DE1" s="68"/>
      <c r="DF1" s="68"/>
      <c r="DG1" s="68"/>
      <c r="DH1" s="68"/>
      <c r="DI1" s="69"/>
      <c r="DJ1" s="67" t="s">
        <v>230</v>
      </c>
      <c r="DK1" s="68"/>
      <c r="DL1" s="68"/>
      <c r="DM1" s="69"/>
      <c r="DN1" s="68" t="s">
        <v>231</v>
      </c>
      <c r="DO1" s="68"/>
      <c r="DP1" s="68"/>
      <c r="DQ1" s="68"/>
      <c r="DR1" s="68"/>
      <c r="DS1" s="68"/>
      <c r="DT1" s="68"/>
      <c r="DU1" s="68"/>
      <c r="DV1" s="68"/>
      <c r="DW1" s="68"/>
      <c r="DX1" s="68"/>
      <c r="DY1" s="68"/>
      <c r="DZ1" s="68"/>
      <c r="EA1" s="68"/>
      <c r="EB1" s="68"/>
      <c r="EC1" s="68"/>
      <c r="ED1" s="68"/>
      <c r="EE1" s="68"/>
      <c r="EF1" s="68"/>
      <c r="EG1" s="68" t="s">
        <v>232</v>
      </c>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t="s">
        <v>233</v>
      </c>
      <c r="FX1" s="68"/>
      <c r="FY1" s="68"/>
      <c r="FZ1" s="68"/>
      <c r="GA1" s="68"/>
      <c r="GB1" s="68"/>
      <c r="GC1" s="68"/>
      <c r="GD1" s="68"/>
      <c r="GE1" s="68"/>
      <c r="GF1" s="68"/>
      <c r="GG1" s="68"/>
      <c r="GH1" s="68"/>
      <c r="GI1" s="68"/>
      <c r="GJ1" s="68" t="s">
        <v>234</v>
      </c>
      <c r="GK1" s="68"/>
      <c r="GL1" s="68"/>
      <c r="GM1" s="68"/>
      <c r="GN1" s="68"/>
      <c r="GO1" s="68"/>
      <c r="GP1" s="68"/>
      <c r="GQ1" s="68"/>
      <c r="GR1" s="68"/>
      <c r="GS1" s="68"/>
      <c r="GT1" s="68"/>
      <c r="GU1" s="68"/>
      <c r="GV1" s="68"/>
      <c r="GW1" s="68"/>
      <c r="GX1" s="68"/>
      <c r="GY1" s="68"/>
      <c r="GZ1" s="68"/>
      <c r="HA1" s="68"/>
      <c r="HB1" s="68"/>
      <c r="HC1" s="68"/>
      <c r="HD1" s="68"/>
      <c r="HE1" s="67" t="s">
        <v>235</v>
      </c>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9"/>
      <c r="IO1" s="53"/>
    </row>
    <row r="2" spans="1:298" s="55" customFormat="1" ht="86.25" customHeight="1">
      <c r="A2" s="47" t="s">
        <v>1</v>
      </c>
      <c r="B2" s="45" t="s">
        <v>0</v>
      </c>
      <c r="C2" s="51" t="s">
        <v>96</v>
      </c>
      <c r="D2" s="51" t="s">
        <v>46</v>
      </c>
      <c r="E2" s="45" t="s">
        <v>236</v>
      </c>
      <c r="F2" s="45" t="s">
        <v>237</v>
      </c>
      <c r="G2" s="45" t="s">
        <v>49</v>
      </c>
      <c r="H2" s="45" t="s">
        <v>48</v>
      </c>
      <c r="I2" s="45" t="s">
        <v>106</v>
      </c>
      <c r="J2" s="61" t="s">
        <v>632</v>
      </c>
      <c r="K2" s="45" t="s">
        <v>148</v>
      </c>
      <c r="L2" s="47" t="s">
        <v>220</v>
      </c>
      <c r="M2" s="45" t="s">
        <v>0</v>
      </c>
      <c r="N2" s="51" t="s">
        <v>50</v>
      </c>
      <c r="O2" s="45" t="s">
        <v>51</v>
      </c>
      <c r="P2" s="45" t="s">
        <v>52</v>
      </c>
      <c r="Q2" s="45" t="s">
        <v>33</v>
      </c>
      <c r="R2" s="45" t="s">
        <v>77</v>
      </c>
      <c r="S2" s="45" t="s">
        <v>130</v>
      </c>
      <c r="T2" s="45" t="s">
        <v>238</v>
      </c>
      <c r="U2" s="45" t="s">
        <v>239</v>
      </c>
      <c r="V2" s="45" t="s">
        <v>53</v>
      </c>
      <c r="W2" s="45" t="s">
        <v>107</v>
      </c>
      <c r="X2" s="45" t="s">
        <v>112</v>
      </c>
      <c r="Y2" s="45" t="s">
        <v>126</v>
      </c>
      <c r="Z2" s="45" t="s">
        <v>55</v>
      </c>
      <c r="AA2" s="45" t="s">
        <v>54</v>
      </c>
      <c r="AB2" s="45" t="s">
        <v>166</v>
      </c>
      <c r="AC2" s="62" t="s">
        <v>635</v>
      </c>
      <c r="AD2" s="45" t="s">
        <v>0</v>
      </c>
      <c r="AE2" s="45" t="s">
        <v>61</v>
      </c>
      <c r="AF2" s="45" t="s">
        <v>66</v>
      </c>
      <c r="AG2" s="45" t="s">
        <v>74</v>
      </c>
      <c r="AH2" s="45" t="s">
        <v>118</v>
      </c>
      <c r="AI2" s="45" t="s">
        <v>5</v>
      </c>
      <c r="AJ2" s="45" t="s">
        <v>70</v>
      </c>
      <c r="AK2" s="45" t="s">
        <v>81</v>
      </c>
      <c r="AL2" s="45" t="s">
        <v>87</v>
      </c>
      <c r="AM2" s="45" t="s">
        <v>99</v>
      </c>
      <c r="AN2" s="45" t="s">
        <v>80</v>
      </c>
      <c r="AO2" s="45" t="s">
        <v>108</v>
      </c>
      <c r="AP2" s="45" t="s">
        <v>199</v>
      </c>
      <c r="AQ2" s="45" t="s">
        <v>219</v>
      </c>
      <c r="AR2" s="45" t="s">
        <v>79</v>
      </c>
      <c r="AS2" s="45" t="s">
        <v>92</v>
      </c>
      <c r="AT2" s="47" t="s">
        <v>95</v>
      </c>
      <c r="AU2" s="45" t="s">
        <v>0</v>
      </c>
      <c r="AV2" s="51" t="s">
        <v>140</v>
      </c>
      <c r="AW2" s="45" t="s">
        <v>135</v>
      </c>
      <c r="AX2" s="45" t="s">
        <v>128</v>
      </c>
      <c r="AY2" s="45" t="s">
        <v>122</v>
      </c>
      <c r="AZ2" s="45" t="s">
        <v>119</v>
      </c>
      <c r="BA2" s="45" t="s">
        <v>121</v>
      </c>
      <c r="BB2" s="45" t="s">
        <v>241</v>
      </c>
      <c r="BC2" s="45" t="s">
        <v>156</v>
      </c>
      <c r="BD2" s="45" t="s">
        <v>110</v>
      </c>
      <c r="BE2" s="45" t="s">
        <v>88</v>
      </c>
      <c r="BF2" s="45" t="s">
        <v>116</v>
      </c>
      <c r="BG2" s="45" t="s">
        <v>164</v>
      </c>
      <c r="BH2" s="45" t="s">
        <v>210</v>
      </c>
      <c r="BI2" s="61" t="s">
        <v>628</v>
      </c>
      <c r="BJ2" s="45" t="s">
        <v>211</v>
      </c>
      <c r="BK2" s="47" t="s">
        <v>212</v>
      </c>
      <c r="BL2" s="45" t="s">
        <v>0</v>
      </c>
      <c r="BM2" s="51" t="s">
        <v>4</v>
      </c>
      <c r="BN2" s="45" t="s">
        <v>20</v>
      </c>
      <c r="BO2" s="45" t="s">
        <v>21</v>
      </c>
      <c r="BP2" s="45" t="s">
        <v>144</v>
      </c>
      <c r="BQ2" s="45" t="s">
        <v>190</v>
      </c>
      <c r="BR2" s="45" t="s">
        <v>150</v>
      </c>
      <c r="BS2" s="45" t="s">
        <v>24</v>
      </c>
      <c r="BT2" s="45" t="s">
        <v>203</v>
      </c>
      <c r="BU2" s="45" t="s">
        <v>204</v>
      </c>
      <c r="BV2" s="45" t="s">
        <v>8</v>
      </c>
      <c r="BW2" s="45" t="s">
        <v>9</v>
      </c>
      <c r="BX2" s="45" t="s">
        <v>120</v>
      </c>
      <c r="BY2" s="45" t="s">
        <v>202</v>
      </c>
      <c r="BZ2" s="45" t="s">
        <v>146</v>
      </c>
      <c r="CA2" s="45" t="s">
        <v>145</v>
      </c>
      <c r="CB2" s="45" t="s">
        <v>10</v>
      </c>
      <c r="CC2" s="45" t="s">
        <v>23</v>
      </c>
      <c r="CD2" s="45" t="s">
        <v>14</v>
      </c>
      <c r="CE2" s="45" t="s">
        <v>6</v>
      </c>
      <c r="CF2" s="45" t="s">
        <v>11</v>
      </c>
      <c r="CG2" s="45" t="s">
        <v>146</v>
      </c>
      <c r="CH2" s="45" t="s">
        <v>129</v>
      </c>
      <c r="CI2" s="45" t="s">
        <v>103</v>
      </c>
      <c r="CJ2" s="45" t="s">
        <v>124</v>
      </c>
      <c r="CK2" s="47" t="s">
        <v>102</v>
      </c>
      <c r="CL2" s="62" t="s">
        <v>633</v>
      </c>
      <c r="CM2" s="45" t="s">
        <v>0</v>
      </c>
      <c r="CN2" s="51" t="s">
        <v>22</v>
      </c>
      <c r="CO2" s="45" t="s">
        <v>28</v>
      </c>
      <c r="CP2" s="45" t="s">
        <v>29</v>
      </c>
      <c r="CQ2" s="45" t="s">
        <v>104</v>
      </c>
      <c r="CR2" s="45" t="s">
        <v>35</v>
      </c>
      <c r="CS2" s="45" t="s">
        <v>42</v>
      </c>
      <c r="CT2" s="45" t="s">
        <v>149</v>
      </c>
      <c r="CU2" s="45" t="s">
        <v>245</v>
      </c>
      <c r="CV2" s="45" t="s">
        <v>62</v>
      </c>
      <c r="CW2" s="45" t="s">
        <v>163</v>
      </c>
      <c r="CX2" s="45" t="s">
        <v>170</v>
      </c>
      <c r="CY2" s="45" t="s">
        <v>12</v>
      </c>
      <c r="CZ2" s="45" t="s">
        <v>206</v>
      </c>
      <c r="DA2" s="62" t="s">
        <v>630</v>
      </c>
      <c r="DB2" s="47" t="s">
        <v>207</v>
      </c>
      <c r="DC2" s="45" t="s">
        <v>0</v>
      </c>
      <c r="DD2" s="51" t="s">
        <v>158</v>
      </c>
      <c r="DE2" s="45" t="s">
        <v>83</v>
      </c>
      <c r="DF2" s="45" t="s">
        <v>78</v>
      </c>
      <c r="DG2" s="45" t="s">
        <v>65</v>
      </c>
      <c r="DH2" s="47" t="s">
        <v>201</v>
      </c>
      <c r="DI2" s="45" t="s">
        <v>0</v>
      </c>
      <c r="DJ2" s="51" t="s">
        <v>109</v>
      </c>
      <c r="DK2" s="45" t="s">
        <v>18</v>
      </c>
      <c r="DL2" s="47" t="s">
        <v>91</v>
      </c>
      <c r="DM2" s="45" t="s">
        <v>0</v>
      </c>
      <c r="DN2" s="51" t="s">
        <v>40</v>
      </c>
      <c r="DO2" s="45" t="s">
        <v>43</v>
      </c>
      <c r="DP2" s="45" t="s">
        <v>41</v>
      </c>
      <c r="DQ2" s="45" t="s">
        <v>105</v>
      </c>
      <c r="DR2" s="45" t="s">
        <v>31</v>
      </c>
      <c r="DS2" s="45" t="s">
        <v>38</v>
      </c>
      <c r="DT2" s="45" t="s">
        <v>221</v>
      </c>
      <c r="DU2" s="45" t="s">
        <v>39</v>
      </c>
      <c r="DV2" s="45" t="s">
        <v>167</v>
      </c>
      <c r="DW2" s="45" t="s">
        <v>37</v>
      </c>
      <c r="DX2" s="45" t="s">
        <v>134</v>
      </c>
      <c r="DY2" s="45" t="s">
        <v>151</v>
      </c>
      <c r="DZ2" s="45" t="s">
        <v>25</v>
      </c>
      <c r="EA2" s="45" t="s">
        <v>44</v>
      </c>
      <c r="EB2" s="45" t="s">
        <v>13</v>
      </c>
      <c r="EC2" s="45" t="s">
        <v>7</v>
      </c>
      <c r="ED2" s="47" t="s">
        <v>209</v>
      </c>
      <c r="EE2" s="61" t="s">
        <v>634</v>
      </c>
      <c r="EF2" s="45" t="s">
        <v>0</v>
      </c>
      <c r="EG2" s="51" t="s">
        <v>154</v>
      </c>
      <c r="EH2" s="45" t="s">
        <v>153</v>
      </c>
      <c r="EI2" s="45" t="s">
        <v>59</v>
      </c>
      <c r="EJ2" s="45" t="s">
        <v>58</v>
      </c>
      <c r="EK2" s="45" t="s">
        <v>195</v>
      </c>
      <c r="EL2" s="45" t="s">
        <v>157</v>
      </c>
      <c r="EM2" s="45" t="s">
        <v>194</v>
      </c>
      <c r="EN2" s="45" t="s">
        <v>98</v>
      </c>
      <c r="EO2" s="45" t="s">
        <v>101</v>
      </c>
      <c r="EP2" s="61" t="s">
        <v>629</v>
      </c>
      <c r="EQ2" s="45" t="s">
        <v>117</v>
      </c>
      <c r="ER2" s="45" t="s">
        <v>131</v>
      </c>
      <c r="ES2" s="45" t="s">
        <v>133</v>
      </c>
      <c r="ET2" s="45" t="s">
        <v>217</v>
      </c>
      <c r="EU2" s="61" t="s">
        <v>626</v>
      </c>
      <c r="EV2" s="45" t="s">
        <v>63</v>
      </c>
      <c r="EW2" s="45" t="s">
        <v>64</v>
      </c>
      <c r="EX2" s="45" t="s">
        <v>125</v>
      </c>
      <c r="EY2" s="45" t="s">
        <v>143</v>
      </c>
      <c r="EZ2" s="45" t="s">
        <v>197</v>
      </c>
      <c r="FA2" s="45" t="s">
        <v>115</v>
      </c>
      <c r="FB2" s="45" t="s">
        <v>137</v>
      </c>
      <c r="FC2" s="45" t="s">
        <v>200</v>
      </c>
      <c r="FD2" s="45" t="s">
        <v>205</v>
      </c>
      <c r="FE2" s="45" t="s">
        <v>82</v>
      </c>
      <c r="FF2" s="45" t="s">
        <v>56</v>
      </c>
      <c r="FG2" s="45" t="s">
        <v>161</v>
      </c>
      <c r="FH2" s="45" t="s">
        <v>175</v>
      </c>
      <c r="FI2" s="45" t="s">
        <v>155</v>
      </c>
      <c r="FJ2" s="45" t="s">
        <v>218</v>
      </c>
      <c r="FK2" s="45" t="s">
        <v>76</v>
      </c>
      <c r="FL2" s="45" t="s">
        <v>147</v>
      </c>
      <c r="FM2" s="45" t="s">
        <v>57</v>
      </c>
      <c r="FN2" s="45" t="s">
        <v>85</v>
      </c>
      <c r="FO2" s="45" t="s">
        <v>100</v>
      </c>
      <c r="FP2" s="45" t="s">
        <v>136</v>
      </c>
      <c r="FQ2" s="45" t="s">
        <v>198</v>
      </c>
      <c r="FR2" s="45" t="s">
        <v>213</v>
      </c>
      <c r="FS2" s="45" t="s">
        <v>214</v>
      </c>
      <c r="FT2" s="45" t="s">
        <v>215</v>
      </c>
      <c r="FU2" s="47" t="s">
        <v>216</v>
      </c>
      <c r="FV2" s="45" t="s">
        <v>0</v>
      </c>
      <c r="FW2" s="51" t="s">
        <v>113</v>
      </c>
      <c r="FX2" s="45" t="s">
        <v>75</v>
      </c>
      <c r="FY2" s="45" t="s">
        <v>139</v>
      </c>
      <c r="FZ2" s="45" t="s">
        <v>114</v>
      </c>
      <c r="GA2" s="45" t="s">
        <v>19</v>
      </c>
      <c r="GB2" s="45" t="s">
        <v>72</v>
      </c>
      <c r="GC2" s="45" t="s">
        <v>132</v>
      </c>
      <c r="GD2" s="45" t="s">
        <v>3</v>
      </c>
      <c r="GE2" s="45" t="s">
        <v>192</v>
      </c>
      <c r="GF2" s="45" t="s">
        <v>2</v>
      </c>
      <c r="GG2" s="45" t="s">
        <v>68</v>
      </c>
      <c r="GH2" s="47" t="s">
        <v>89</v>
      </c>
      <c r="GI2" s="45" t="s">
        <v>0</v>
      </c>
      <c r="GJ2" s="51" t="s">
        <v>142</v>
      </c>
      <c r="GK2" s="45" t="s">
        <v>138</v>
      </c>
      <c r="GL2" s="45" t="s">
        <v>196</v>
      </c>
      <c r="GM2" s="45" t="s">
        <v>208</v>
      </c>
      <c r="GN2" s="45" t="s">
        <v>15</v>
      </c>
      <c r="GO2" s="45" t="s">
        <v>152</v>
      </c>
      <c r="GP2" s="45" t="s">
        <v>97</v>
      </c>
      <c r="GQ2" s="45" t="s">
        <v>73</v>
      </c>
      <c r="GR2" s="45" t="s">
        <v>30</v>
      </c>
      <c r="GS2" s="45" t="s">
        <v>90</v>
      </c>
      <c r="GT2" s="45" t="s">
        <v>127</v>
      </c>
      <c r="GU2" s="45" t="s">
        <v>60</v>
      </c>
      <c r="GV2" s="45" t="s">
        <v>32</v>
      </c>
      <c r="GW2" s="45" t="s">
        <v>16</v>
      </c>
      <c r="GX2" s="45" t="s">
        <v>17</v>
      </c>
      <c r="GY2" s="45" t="s">
        <v>168</v>
      </c>
      <c r="GZ2" s="45" t="s">
        <v>84</v>
      </c>
      <c r="HA2" s="45" t="s">
        <v>67</v>
      </c>
      <c r="HB2" s="45" t="s">
        <v>69</v>
      </c>
      <c r="HC2" s="47" t="s">
        <v>177</v>
      </c>
      <c r="HD2" s="45" t="s">
        <v>0</v>
      </c>
      <c r="HE2" s="51" t="s">
        <v>179</v>
      </c>
      <c r="HF2" s="45" t="s">
        <v>26</v>
      </c>
      <c r="HG2" s="45" t="s">
        <v>191</v>
      </c>
      <c r="HH2" s="45" t="s">
        <v>27</v>
      </c>
      <c r="HI2" s="45" t="s">
        <v>47</v>
      </c>
      <c r="HJ2" s="45" t="s">
        <v>45</v>
      </c>
      <c r="HK2" s="45" t="s">
        <v>34</v>
      </c>
      <c r="HL2" s="45" t="s">
        <v>141</v>
      </c>
      <c r="HM2" s="45" t="s">
        <v>36</v>
      </c>
      <c r="HN2" s="45" t="s">
        <v>71</v>
      </c>
      <c r="HO2" s="45" t="s">
        <v>165</v>
      </c>
      <c r="HP2" s="45" t="s">
        <v>169</v>
      </c>
      <c r="HQ2" s="45" t="s">
        <v>93</v>
      </c>
      <c r="HR2" s="45" t="s">
        <v>94</v>
      </c>
      <c r="HS2" s="45" t="s">
        <v>86</v>
      </c>
      <c r="HT2" s="45" t="s">
        <v>159</v>
      </c>
      <c r="HU2" s="45" t="s">
        <v>162</v>
      </c>
      <c r="HV2" s="45" t="s">
        <v>160</v>
      </c>
      <c r="HW2" s="45" t="s">
        <v>171</v>
      </c>
      <c r="HX2" s="45" t="s">
        <v>172</v>
      </c>
      <c r="HY2" s="45" t="s">
        <v>173</v>
      </c>
      <c r="HZ2" s="45" t="s">
        <v>174</v>
      </c>
      <c r="IA2" s="45" t="s">
        <v>176</v>
      </c>
      <c r="IB2" s="45" t="s">
        <v>178</v>
      </c>
      <c r="IC2" s="45" t="s">
        <v>193</v>
      </c>
      <c r="ID2" s="45" t="s">
        <v>181</v>
      </c>
      <c r="IE2" s="45" t="s">
        <v>180</v>
      </c>
      <c r="IF2" s="45" t="s">
        <v>182</v>
      </c>
      <c r="IG2" s="45" t="s">
        <v>183</v>
      </c>
      <c r="IH2" s="45" t="s">
        <v>184</v>
      </c>
      <c r="II2" s="45" t="s">
        <v>185</v>
      </c>
      <c r="IJ2" s="45" t="s">
        <v>186</v>
      </c>
      <c r="IK2" s="45" t="s">
        <v>187</v>
      </c>
      <c r="IL2" s="45" t="s">
        <v>188</v>
      </c>
      <c r="IM2" s="47" t="s">
        <v>189</v>
      </c>
      <c r="IN2" s="45" t="s">
        <v>0</v>
      </c>
    </row>
    <row r="3" spans="1:298" s="4" customFormat="1">
      <c r="A3" s="54">
        <v>1922</v>
      </c>
      <c r="B3" s="46">
        <f t="shared" ref="B3:B66" si="0">M3+AD3+AU3+BL3+CM3+DC3+DI3+DM3+EF3+FV3+GI3+HD3+IN3</f>
        <v>33750651.364226252</v>
      </c>
      <c r="C3" s="32">
        <v>0</v>
      </c>
      <c r="D3" s="32">
        <v>564324.930862476</v>
      </c>
      <c r="E3" s="32">
        <v>21252.875949564001</v>
      </c>
      <c r="F3" s="32">
        <v>0</v>
      </c>
      <c r="G3" s="32">
        <v>401007.41005588201</v>
      </c>
      <c r="H3" s="32">
        <v>16912.911198960002</v>
      </c>
      <c r="I3" s="32">
        <v>0</v>
      </c>
      <c r="J3" s="32"/>
      <c r="K3" s="32">
        <v>0</v>
      </c>
      <c r="L3" s="32">
        <v>0</v>
      </c>
      <c r="M3" s="46">
        <v>1003498.1280668821</v>
      </c>
      <c r="N3" s="32">
        <v>0</v>
      </c>
      <c r="O3" s="32">
        <v>4960225.4530166099</v>
      </c>
      <c r="P3" s="32">
        <v>168178.07816917801</v>
      </c>
      <c r="Q3" s="32">
        <v>140686.97904239999</v>
      </c>
      <c r="R3" s="32">
        <v>0</v>
      </c>
      <c r="S3" s="32">
        <v>0</v>
      </c>
      <c r="T3" s="32">
        <v>0</v>
      </c>
      <c r="U3" s="32">
        <v>0</v>
      </c>
      <c r="V3" s="32">
        <v>0</v>
      </c>
      <c r="W3" s="32">
        <v>0</v>
      </c>
      <c r="X3" s="32">
        <v>0</v>
      </c>
      <c r="Y3" s="32">
        <v>0</v>
      </c>
      <c r="Z3" s="32">
        <v>122311.32957758401</v>
      </c>
      <c r="AA3" s="32">
        <v>213781.99097862601</v>
      </c>
      <c r="AB3" s="32">
        <v>0</v>
      </c>
      <c r="AC3" s="32"/>
      <c r="AD3" s="46">
        <v>5605183.8307843972</v>
      </c>
      <c r="AE3" s="32">
        <v>0</v>
      </c>
      <c r="AF3" s="32">
        <v>431263.99871654401</v>
      </c>
      <c r="AG3" s="32">
        <v>0</v>
      </c>
      <c r="AH3" s="32">
        <v>0</v>
      </c>
      <c r="AI3" s="32">
        <v>4125554.239276764</v>
      </c>
      <c r="AJ3" s="32">
        <v>0</v>
      </c>
      <c r="AK3" s="32">
        <v>0</v>
      </c>
      <c r="AL3" s="32">
        <v>0</v>
      </c>
      <c r="AM3" s="32">
        <v>0</v>
      </c>
      <c r="AN3" s="32">
        <v>0</v>
      </c>
      <c r="AO3" s="32">
        <v>0</v>
      </c>
      <c r="AP3" s="32">
        <v>0</v>
      </c>
      <c r="AQ3" s="32">
        <v>0</v>
      </c>
      <c r="AR3" s="32">
        <v>0</v>
      </c>
      <c r="AS3" s="32">
        <v>0</v>
      </c>
      <c r="AT3" s="32">
        <v>0</v>
      </c>
      <c r="AU3" s="46">
        <v>4556818.2379933083</v>
      </c>
      <c r="AV3" s="32">
        <v>0</v>
      </c>
      <c r="AW3" s="32">
        <v>0</v>
      </c>
      <c r="AX3" s="32">
        <v>335492.73444531602</v>
      </c>
      <c r="AY3" s="32">
        <v>0</v>
      </c>
      <c r="AZ3" s="32">
        <v>0</v>
      </c>
      <c r="BA3" s="32">
        <v>0</v>
      </c>
      <c r="BB3" s="32">
        <v>0</v>
      </c>
      <c r="BC3" s="32">
        <v>0</v>
      </c>
      <c r="BD3" s="32">
        <v>0</v>
      </c>
      <c r="BE3" s="32">
        <v>202523.22344100001</v>
      </c>
      <c r="BF3" s="32">
        <v>0</v>
      </c>
      <c r="BG3" s="32">
        <v>52059.261198</v>
      </c>
      <c r="BH3" s="32">
        <v>0</v>
      </c>
      <c r="BI3" s="32"/>
      <c r="BJ3" s="32">
        <v>0</v>
      </c>
      <c r="BK3" s="32">
        <v>0</v>
      </c>
      <c r="BL3" s="46">
        <v>590075.21908431605</v>
      </c>
      <c r="BM3" s="32">
        <v>8107.2776280300004</v>
      </c>
      <c r="BN3" s="32">
        <v>51383.760540504001</v>
      </c>
      <c r="BO3" s="32">
        <v>225350.57460728401</v>
      </c>
      <c r="BP3" s="32">
        <v>0</v>
      </c>
      <c r="BQ3" s="32">
        <v>278876.38328537403</v>
      </c>
      <c r="BR3" s="32">
        <v>429697.141928292</v>
      </c>
      <c r="BS3" s="32">
        <v>0</v>
      </c>
      <c r="BT3" s="32">
        <v>0</v>
      </c>
      <c r="BU3" s="32">
        <v>0</v>
      </c>
      <c r="BV3" s="32">
        <v>61167.092431494006</v>
      </c>
      <c r="BW3" s="32">
        <v>815270.88564608397</v>
      </c>
      <c r="BX3" s="32">
        <v>0</v>
      </c>
      <c r="BY3" s="32">
        <v>0</v>
      </c>
      <c r="BZ3" s="32">
        <v>0</v>
      </c>
      <c r="CA3" s="32">
        <v>0</v>
      </c>
      <c r="CB3" s="32">
        <v>0</v>
      </c>
      <c r="CC3" s="32">
        <v>150796.633619436</v>
      </c>
      <c r="CD3" s="32">
        <v>1754600.2604650802</v>
      </c>
      <c r="CE3" s="32">
        <v>587173.86757608608</v>
      </c>
      <c r="CF3" s="32">
        <v>0</v>
      </c>
      <c r="CG3" s="32">
        <v>0</v>
      </c>
      <c r="CH3" s="32">
        <v>0</v>
      </c>
      <c r="CI3" s="32">
        <v>0</v>
      </c>
      <c r="CJ3" s="32">
        <v>0</v>
      </c>
      <c r="CK3" s="32">
        <v>0</v>
      </c>
      <c r="CL3" s="32"/>
      <c r="CM3" s="46">
        <v>4362423.8777276641</v>
      </c>
      <c r="CN3" s="32">
        <v>106294.85346169201</v>
      </c>
      <c r="CO3" s="32">
        <v>45276.320385324005</v>
      </c>
      <c r="CP3" s="32">
        <v>58716.497940954003</v>
      </c>
      <c r="CQ3" s="32">
        <v>0</v>
      </c>
      <c r="CR3" s="32">
        <v>0</v>
      </c>
      <c r="CS3" s="32">
        <v>198283.56799855802</v>
      </c>
      <c r="CT3" s="32">
        <v>0</v>
      </c>
      <c r="CU3" s="32">
        <v>0</v>
      </c>
      <c r="CV3" s="32">
        <v>0</v>
      </c>
      <c r="CW3" s="32">
        <v>0</v>
      </c>
      <c r="CX3" s="32">
        <v>0</v>
      </c>
      <c r="CY3" s="32">
        <v>1390756.81421418</v>
      </c>
      <c r="CZ3" s="32">
        <v>0</v>
      </c>
      <c r="DA3" s="32"/>
      <c r="DB3" s="32">
        <v>0</v>
      </c>
      <c r="DC3" s="46">
        <v>1799328.054000708</v>
      </c>
      <c r="DD3" s="32">
        <v>10693.734092916</v>
      </c>
      <c r="DE3" s="32">
        <v>0</v>
      </c>
      <c r="DF3" s="32">
        <v>0</v>
      </c>
      <c r="DG3" s="32">
        <v>0</v>
      </c>
      <c r="DH3" s="32">
        <v>0</v>
      </c>
      <c r="DI3" s="46">
        <v>10693.734092916</v>
      </c>
      <c r="DJ3" s="32">
        <v>9471108.3765621129</v>
      </c>
      <c r="DK3" s="32">
        <v>0</v>
      </c>
      <c r="DL3" s="32">
        <v>0</v>
      </c>
      <c r="DM3" s="46">
        <v>9471108.3765621129</v>
      </c>
      <c r="DN3" s="32">
        <v>17489.372286372</v>
      </c>
      <c r="DO3" s="32">
        <v>107150.656926264</v>
      </c>
      <c r="DP3" s="32">
        <v>166108.405102038</v>
      </c>
      <c r="DQ3" s="32">
        <v>0</v>
      </c>
      <c r="DR3" s="32">
        <v>44703.668512146003</v>
      </c>
      <c r="DS3" s="32">
        <v>924477.24852063006</v>
      </c>
      <c r="DT3" s="32">
        <v>0</v>
      </c>
      <c r="DU3" s="32">
        <v>254651.050495212</v>
      </c>
      <c r="DV3" s="32">
        <v>19578.091424681999</v>
      </c>
      <c r="DW3" s="32">
        <v>0</v>
      </c>
      <c r="DX3" s="32">
        <v>0</v>
      </c>
      <c r="DY3" s="32">
        <v>1356.080267304</v>
      </c>
      <c r="DZ3" s="32">
        <v>0</v>
      </c>
      <c r="EA3" s="32">
        <v>13445.256507942</v>
      </c>
      <c r="EB3" s="32">
        <v>14878.790798004</v>
      </c>
      <c r="EC3" s="32">
        <v>5951.262371586</v>
      </c>
      <c r="ED3" s="32">
        <v>0</v>
      </c>
      <c r="EE3" s="32"/>
      <c r="EF3" s="46">
        <v>1569789.8832121801</v>
      </c>
      <c r="EG3" s="32">
        <v>36697.969930356005</v>
      </c>
      <c r="EH3" s="32">
        <v>59597.696167086004</v>
      </c>
      <c r="EI3" s="32">
        <v>0</v>
      </c>
      <c r="EJ3" s="32">
        <v>0</v>
      </c>
      <c r="EK3" s="32">
        <v>0</v>
      </c>
      <c r="EL3" s="32">
        <v>0</v>
      </c>
      <c r="EM3" s="32">
        <v>0</v>
      </c>
      <c r="EN3" s="32">
        <v>0</v>
      </c>
      <c r="EO3" s="32">
        <v>0</v>
      </c>
      <c r="EP3" s="32"/>
      <c r="EQ3" s="32">
        <v>0</v>
      </c>
      <c r="ER3" s="32">
        <v>0</v>
      </c>
      <c r="ES3" s="32">
        <v>0</v>
      </c>
      <c r="ET3" s="32">
        <v>0</v>
      </c>
      <c r="EU3" s="32"/>
      <c r="EV3" s="32">
        <v>3523740.2916613379</v>
      </c>
      <c r="EW3" s="32">
        <v>0</v>
      </c>
      <c r="EX3" s="32">
        <v>0</v>
      </c>
      <c r="EY3" s="32">
        <v>0</v>
      </c>
      <c r="EZ3" s="32">
        <v>0</v>
      </c>
      <c r="FA3" s="32">
        <v>0</v>
      </c>
      <c r="FB3" s="32">
        <v>0</v>
      </c>
      <c r="FC3" s="32">
        <v>0</v>
      </c>
      <c r="FD3" s="32">
        <v>0</v>
      </c>
      <c r="FE3" s="32">
        <v>0</v>
      </c>
      <c r="FF3" s="32">
        <v>6625.4932910040006</v>
      </c>
      <c r="FG3" s="32">
        <v>12697.380780000001</v>
      </c>
      <c r="FH3" s="32">
        <v>0</v>
      </c>
      <c r="FI3" s="32">
        <v>0</v>
      </c>
      <c r="FJ3" s="32">
        <v>0</v>
      </c>
      <c r="FK3" s="32">
        <v>0</v>
      </c>
      <c r="FL3" s="32">
        <v>0</v>
      </c>
      <c r="FM3" s="32">
        <v>0</v>
      </c>
      <c r="FN3" s="32">
        <v>0</v>
      </c>
      <c r="FO3" s="32">
        <v>0</v>
      </c>
      <c r="FP3" s="32">
        <v>0</v>
      </c>
      <c r="FQ3" s="32">
        <v>0</v>
      </c>
      <c r="FR3" s="32">
        <v>0</v>
      </c>
      <c r="FS3" s="32">
        <v>0</v>
      </c>
      <c r="FT3" s="32">
        <v>0</v>
      </c>
      <c r="FU3" s="32">
        <v>0</v>
      </c>
      <c r="FV3" s="46">
        <v>3639358.831829784</v>
      </c>
      <c r="FW3" s="32">
        <v>0</v>
      </c>
      <c r="FX3" s="32">
        <v>0</v>
      </c>
      <c r="FY3" s="32">
        <v>0</v>
      </c>
      <c r="FZ3" s="32">
        <v>0</v>
      </c>
      <c r="GA3" s="32">
        <v>0</v>
      </c>
      <c r="GB3" s="32">
        <v>0</v>
      </c>
      <c r="GC3" s="32">
        <v>0</v>
      </c>
      <c r="GD3" s="32">
        <v>0</v>
      </c>
      <c r="GE3" s="32">
        <v>9106.561495416001</v>
      </c>
      <c r="GF3" s="32">
        <v>6502.3286974379998</v>
      </c>
      <c r="GG3" s="32">
        <v>36758.9173581</v>
      </c>
      <c r="GH3" s="32">
        <v>12854.828301672</v>
      </c>
      <c r="GI3" s="46">
        <v>65222.635852626001</v>
      </c>
      <c r="GJ3" s="32">
        <v>431462.07785671204</v>
      </c>
      <c r="GK3" s="32">
        <v>0</v>
      </c>
      <c r="GL3" s="32">
        <v>0</v>
      </c>
      <c r="GM3" s="32">
        <v>0</v>
      </c>
      <c r="GN3" s="32">
        <v>0</v>
      </c>
      <c r="GO3" s="32">
        <v>0</v>
      </c>
      <c r="GP3" s="32">
        <v>0</v>
      </c>
      <c r="GQ3" s="32">
        <v>0</v>
      </c>
      <c r="GR3" s="32">
        <v>0</v>
      </c>
      <c r="GS3" s="32">
        <v>0</v>
      </c>
      <c r="GT3" s="32">
        <v>0</v>
      </c>
      <c r="GU3" s="32">
        <v>7904.1195355500004</v>
      </c>
      <c r="GV3" s="32">
        <v>0</v>
      </c>
      <c r="GW3" s="32">
        <v>0</v>
      </c>
      <c r="GX3" s="32">
        <v>40206.256239870003</v>
      </c>
      <c r="GY3" s="32">
        <v>0</v>
      </c>
      <c r="GZ3" s="32">
        <v>0</v>
      </c>
      <c r="HA3" s="32">
        <v>0</v>
      </c>
      <c r="HB3" s="32">
        <v>0</v>
      </c>
      <c r="HC3" s="32">
        <v>0</v>
      </c>
      <c r="HD3" s="46">
        <v>479572.45363213203</v>
      </c>
      <c r="HE3" s="32">
        <v>0</v>
      </c>
      <c r="HF3" s="32">
        <v>10432.168048848</v>
      </c>
      <c r="HG3" s="32">
        <v>90448.522248252004</v>
      </c>
      <c r="HH3" s="32">
        <v>201559.49223979801</v>
      </c>
      <c r="HI3" s="32">
        <v>23881.233771024003</v>
      </c>
      <c r="HJ3" s="32">
        <v>3602.2469272860003</v>
      </c>
      <c r="HK3" s="32">
        <v>0</v>
      </c>
      <c r="HL3" s="32">
        <v>0</v>
      </c>
      <c r="HM3" s="32">
        <v>0</v>
      </c>
      <c r="HN3" s="32">
        <v>0</v>
      </c>
      <c r="HO3" s="32">
        <v>0</v>
      </c>
      <c r="HP3" s="32">
        <v>0</v>
      </c>
      <c r="HQ3" s="32">
        <v>0</v>
      </c>
      <c r="HR3" s="32">
        <v>0</v>
      </c>
      <c r="HS3" s="32">
        <v>0</v>
      </c>
      <c r="HT3" s="32">
        <v>215538.03874050002</v>
      </c>
      <c r="HU3" s="32">
        <v>20491.033102764002</v>
      </c>
      <c r="HV3" s="32">
        <v>31625.366308746001</v>
      </c>
      <c r="HW3" s="32">
        <v>0</v>
      </c>
      <c r="HX3" s="32">
        <v>0</v>
      </c>
      <c r="HY3" s="32">
        <v>0</v>
      </c>
      <c r="HZ3" s="32">
        <v>0</v>
      </c>
      <c r="IA3" s="32">
        <v>0</v>
      </c>
      <c r="IB3" s="32">
        <v>0</v>
      </c>
      <c r="IC3" s="32">
        <v>0</v>
      </c>
      <c r="ID3" s="32">
        <v>0</v>
      </c>
      <c r="IE3" s="32">
        <v>0</v>
      </c>
      <c r="IF3" s="32">
        <v>0</v>
      </c>
      <c r="IG3" s="32">
        <v>0</v>
      </c>
      <c r="IH3" s="32">
        <v>0</v>
      </c>
      <c r="II3" s="32">
        <v>0</v>
      </c>
      <c r="IJ3" s="32">
        <v>0</v>
      </c>
      <c r="IK3" s="32">
        <v>0</v>
      </c>
      <c r="IL3" s="32">
        <v>0</v>
      </c>
      <c r="IM3" s="32">
        <v>0</v>
      </c>
      <c r="IN3" s="46">
        <v>597578.10138721811</v>
      </c>
    </row>
    <row r="4" spans="1:298">
      <c r="A4" s="54">
        <v>1923</v>
      </c>
      <c r="B4" s="46">
        <f t="shared" si="0"/>
        <v>44445229.832964115</v>
      </c>
      <c r="C4" s="32">
        <v>0</v>
      </c>
      <c r="D4" s="32">
        <v>788018.49727797008</v>
      </c>
      <c r="E4" s="32">
        <v>21252.875949564001</v>
      </c>
      <c r="F4" s="32">
        <v>0</v>
      </c>
      <c r="G4" s="32">
        <v>366692.73849793203</v>
      </c>
      <c r="H4" s="32">
        <v>16893.865127789999</v>
      </c>
      <c r="I4" s="32">
        <v>0</v>
      </c>
      <c r="J4" s="32"/>
      <c r="K4" s="32">
        <v>0</v>
      </c>
      <c r="L4" s="32">
        <v>0</v>
      </c>
      <c r="M4" s="46">
        <v>1192857.9768532561</v>
      </c>
      <c r="N4" s="32">
        <v>0</v>
      </c>
      <c r="O4" s="32">
        <v>4844642.4655143479</v>
      </c>
      <c r="P4" s="32">
        <v>160992.63038577599</v>
      </c>
      <c r="Q4" s="32">
        <v>143226.45519840001</v>
      </c>
      <c r="R4" s="32">
        <v>0</v>
      </c>
      <c r="S4" s="32">
        <v>0</v>
      </c>
      <c r="T4" s="32">
        <v>0</v>
      </c>
      <c r="U4" s="32">
        <v>0</v>
      </c>
      <c r="V4" s="32">
        <v>0</v>
      </c>
      <c r="W4" s="32">
        <v>0</v>
      </c>
      <c r="X4" s="32">
        <v>0</v>
      </c>
      <c r="Y4" s="32">
        <v>0</v>
      </c>
      <c r="Z4" s="32">
        <v>119873.43246782401</v>
      </c>
      <c r="AA4" s="32">
        <v>199315.86505597201</v>
      </c>
      <c r="AB4" s="32">
        <v>13173.532559250001</v>
      </c>
      <c r="AC4" s="32"/>
      <c r="AD4" s="46">
        <v>5481224.3811815688</v>
      </c>
      <c r="AE4" s="32">
        <v>0</v>
      </c>
      <c r="AF4" s="32">
        <v>0</v>
      </c>
      <c r="AG4" s="32">
        <v>0</v>
      </c>
      <c r="AH4" s="32">
        <v>0</v>
      </c>
      <c r="AI4" s="32">
        <v>4046919.3601062242</v>
      </c>
      <c r="AJ4" s="32">
        <v>0</v>
      </c>
      <c r="AK4" s="32">
        <v>0</v>
      </c>
      <c r="AL4" s="32">
        <v>0</v>
      </c>
      <c r="AM4" s="32">
        <v>0</v>
      </c>
      <c r="AN4" s="32">
        <v>0</v>
      </c>
      <c r="AO4" s="32">
        <v>0</v>
      </c>
      <c r="AP4" s="32">
        <v>0</v>
      </c>
      <c r="AQ4" s="32">
        <v>0</v>
      </c>
      <c r="AR4" s="32">
        <v>0</v>
      </c>
      <c r="AS4" s="32">
        <v>0</v>
      </c>
      <c r="AT4" s="32">
        <v>0</v>
      </c>
      <c r="AU4" s="46">
        <v>4046919.3601062242</v>
      </c>
      <c r="AV4" s="32">
        <v>0</v>
      </c>
      <c r="AW4" s="32">
        <v>0</v>
      </c>
      <c r="AX4" s="32">
        <v>379919.60005645803</v>
      </c>
      <c r="AY4" s="32">
        <v>0</v>
      </c>
      <c r="AZ4" s="32">
        <v>0</v>
      </c>
      <c r="BA4" s="32">
        <v>0</v>
      </c>
      <c r="BB4" s="32">
        <v>0</v>
      </c>
      <c r="BC4" s="32">
        <v>0</v>
      </c>
      <c r="BD4" s="32">
        <v>0</v>
      </c>
      <c r="BE4" s="32">
        <v>80416.321693974009</v>
      </c>
      <c r="BF4" s="32">
        <v>0</v>
      </c>
      <c r="BG4" s="32">
        <v>52059.261198</v>
      </c>
      <c r="BH4" s="32">
        <v>0</v>
      </c>
      <c r="BI4" s="32"/>
      <c r="BJ4" s="32">
        <v>0</v>
      </c>
      <c r="BK4" s="32">
        <v>0</v>
      </c>
      <c r="BL4" s="46">
        <v>512395.18294843205</v>
      </c>
      <c r="BM4" s="32">
        <v>15420.96895731</v>
      </c>
      <c r="BN4" s="32">
        <v>66416.189645945997</v>
      </c>
      <c r="BO4" s="32">
        <v>740353.79956792807</v>
      </c>
      <c r="BP4" s="32">
        <v>0</v>
      </c>
      <c r="BQ4" s="32">
        <v>0</v>
      </c>
      <c r="BR4" s="32">
        <v>0</v>
      </c>
      <c r="BS4" s="32">
        <v>0</v>
      </c>
      <c r="BT4" s="32">
        <v>0</v>
      </c>
      <c r="BU4" s="32">
        <v>0</v>
      </c>
      <c r="BV4" s="32">
        <v>97974.259836558005</v>
      </c>
      <c r="BW4" s="32">
        <v>1530873.6808595581</v>
      </c>
      <c r="BX4" s="32">
        <v>0</v>
      </c>
      <c r="BY4" s="32">
        <v>0</v>
      </c>
      <c r="BZ4" s="32">
        <v>0</v>
      </c>
      <c r="CA4" s="32">
        <v>0</v>
      </c>
      <c r="CB4" s="32">
        <v>0</v>
      </c>
      <c r="CC4" s="32">
        <v>49819.443228408003</v>
      </c>
      <c r="CD4" s="32">
        <v>1854880.364651286</v>
      </c>
      <c r="CE4" s="32">
        <v>895165.34499000001</v>
      </c>
      <c r="CF4" s="32">
        <v>1654.4687156340001</v>
      </c>
      <c r="CG4" s="32">
        <v>0</v>
      </c>
      <c r="CH4" s="32">
        <v>0</v>
      </c>
      <c r="CI4" s="32">
        <v>0</v>
      </c>
      <c r="CJ4" s="32">
        <v>0</v>
      </c>
      <c r="CK4" s="32">
        <v>0</v>
      </c>
      <c r="CL4" s="32"/>
      <c r="CM4" s="46">
        <v>5252558.5204526288</v>
      </c>
      <c r="CN4" s="32">
        <v>150325.560792498</v>
      </c>
      <c r="CO4" s="32">
        <v>39944.690195802003</v>
      </c>
      <c r="CP4" s="32">
        <v>52970.933138004002</v>
      </c>
      <c r="CQ4" s="32">
        <v>0</v>
      </c>
      <c r="CR4" s="32">
        <v>0</v>
      </c>
      <c r="CS4" s="32">
        <v>508564.38316710602</v>
      </c>
      <c r="CT4" s="32">
        <v>0</v>
      </c>
      <c r="CU4" s="32">
        <v>0</v>
      </c>
      <c r="CV4" s="32">
        <v>0</v>
      </c>
      <c r="CW4" s="32">
        <v>1543620.5814246</v>
      </c>
      <c r="CX4" s="32">
        <v>0</v>
      </c>
      <c r="CY4" s="32">
        <v>5119021.4365274459</v>
      </c>
      <c r="CZ4" s="32">
        <v>0</v>
      </c>
      <c r="DA4" s="32"/>
      <c r="DB4" s="32">
        <v>0</v>
      </c>
      <c r="DC4" s="46">
        <v>7414447.5852454565</v>
      </c>
      <c r="DD4" s="32">
        <v>50699.371716462003</v>
      </c>
      <c r="DE4" s="32">
        <v>0</v>
      </c>
      <c r="DF4" s="32">
        <v>0</v>
      </c>
      <c r="DG4" s="32">
        <v>3612.4048319100002</v>
      </c>
      <c r="DH4" s="32">
        <v>0</v>
      </c>
      <c r="DI4" s="46">
        <v>54311.776548372</v>
      </c>
      <c r="DJ4" s="32">
        <v>13283239.198927278</v>
      </c>
      <c r="DK4" s="32">
        <v>2916.5883651660001</v>
      </c>
      <c r="DL4" s="32">
        <v>0</v>
      </c>
      <c r="DM4" s="46">
        <v>13286155.787292443</v>
      </c>
      <c r="DN4" s="32">
        <v>48641.126292024004</v>
      </c>
      <c r="DO4" s="32">
        <v>86794.216059768005</v>
      </c>
      <c r="DP4" s="32">
        <v>154175.40664499401</v>
      </c>
      <c r="DQ4" s="32">
        <v>0</v>
      </c>
      <c r="DR4" s="32">
        <v>73053.110579651999</v>
      </c>
      <c r="DS4" s="32">
        <v>1696764.9607502581</v>
      </c>
      <c r="DT4" s="32">
        <v>0</v>
      </c>
      <c r="DU4" s="32">
        <v>240704.24744646001</v>
      </c>
      <c r="DV4" s="32">
        <v>43279.022388630001</v>
      </c>
      <c r="DW4" s="32">
        <v>0</v>
      </c>
      <c r="DX4" s="32">
        <v>0</v>
      </c>
      <c r="DY4" s="32">
        <v>14811.49467987</v>
      </c>
      <c r="DZ4" s="32">
        <v>0</v>
      </c>
      <c r="EA4" s="32">
        <v>9586.5224889000001</v>
      </c>
      <c r="EB4" s="32">
        <v>508334.56057498802</v>
      </c>
      <c r="EC4" s="32">
        <v>20131.697226690001</v>
      </c>
      <c r="ED4" s="32">
        <v>0</v>
      </c>
      <c r="EE4" s="32"/>
      <c r="EF4" s="46">
        <v>2896276.3651322345</v>
      </c>
      <c r="EG4" s="32">
        <v>8033.6328195060005</v>
      </c>
      <c r="EH4" s="32">
        <v>69704.811267965997</v>
      </c>
      <c r="EI4" s="32">
        <v>0</v>
      </c>
      <c r="EJ4" s="32">
        <v>0</v>
      </c>
      <c r="EK4" s="32">
        <v>0</v>
      </c>
      <c r="EL4" s="32">
        <v>0</v>
      </c>
      <c r="EM4" s="32">
        <v>0</v>
      </c>
      <c r="EN4" s="32">
        <v>0</v>
      </c>
      <c r="EO4" s="32">
        <v>0</v>
      </c>
      <c r="EP4" s="32"/>
      <c r="EQ4" s="32">
        <v>0</v>
      </c>
      <c r="ER4" s="32">
        <v>0</v>
      </c>
      <c r="ES4" s="32">
        <v>0</v>
      </c>
      <c r="ET4" s="32">
        <v>0</v>
      </c>
      <c r="EU4" s="32"/>
      <c r="EV4" s="32">
        <v>3247456.7135312399</v>
      </c>
      <c r="EW4" s="32">
        <v>0</v>
      </c>
      <c r="EX4" s="32">
        <v>0</v>
      </c>
      <c r="EY4" s="32">
        <v>0</v>
      </c>
      <c r="EZ4" s="32">
        <v>0</v>
      </c>
      <c r="FA4" s="32">
        <v>0</v>
      </c>
      <c r="FB4" s="32">
        <v>0</v>
      </c>
      <c r="FC4" s="32">
        <v>0</v>
      </c>
      <c r="FD4" s="32">
        <v>0</v>
      </c>
      <c r="FE4" s="32">
        <v>0</v>
      </c>
      <c r="FF4" s="32">
        <v>4601.5307946720004</v>
      </c>
      <c r="FG4" s="32">
        <v>0</v>
      </c>
      <c r="FH4" s="32">
        <v>0</v>
      </c>
      <c r="FI4" s="32">
        <v>0</v>
      </c>
      <c r="FJ4" s="32">
        <v>0</v>
      </c>
      <c r="FK4" s="32">
        <v>0</v>
      </c>
      <c r="FL4" s="32">
        <v>0</v>
      </c>
      <c r="FM4" s="32">
        <v>0</v>
      </c>
      <c r="FN4" s="32">
        <v>0</v>
      </c>
      <c r="FO4" s="32">
        <v>0</v>
      </c>
      <c r="FP4" s="32">
        <v>0</v>
      </c>
      <c r="FQ4" s="32">
        <v>0</v>
      </c>
      <c r="FR4" s="32">
        <v>0</v>
      </c>
      <c r="FS4" s="32">
        <v>0</v>
      </c>
      <c r="FT4" s="32">
        <v>0</v>
      </c>
      <c r="FU4" s="32">
        <v>0</v>
      </c>
      <c r="FV4" s="46">
        <v>3329796.6884133839</v>
      </c>
      <c r="FW4" s="32">
        <v>0</v>
      </c>
      <c r="FX4" s="32">
        <v>0</v>
      </c>
      <c r="FY4" s="32">
        <v>0</v>
      </c>
      <c r="FZ4" s="32">
        <v>0</v>
      </c>
      <c r="GA4" s="32">
        <v>18153.445301166001</v>
      </c>
      <c r="GB4" s="32">
        <v>0</v>
      </c>
      <c r="GC4" s="32">
        <v>0</v>
      </c>
      <c r="GD4" s="32">
        <v>103746.489139146</v>
      </c>
      <c r="GE4" s="32">
        <v>0</v>
      </c>
      <c r="GF4" s="32">
        <v>14097.901880034</v>
      </c>
      <c r="GG4" s="32">
        <v>0</v>
      </c>
      <c r="GH4" s="32">
        <v>28048.514143020002</v>
      </c>
      <c r="GI4" s="46">
        <v>164046.35046336602</v>
      </c>
      <c r="GJ4" s="32">
        <v>380595.10071395402</v>
      </c>
      <c r="GK4" s="32">
        <v>0</v>
      </c>
      <c r="GL4" s="32">
        <v>0</v>
      </c>
      <c r="GM4" s="32">
        <v>0</v>
      </c>
      <c r="GN4" s="32">
        <v>55652.619958740004</v>
      </c>
      <c r="GO4" s="32">
        <v>0</v>
      </c>
      <c r="GP4" s="32">
        <v>0</v>
      </c>
      <c r="GQ4" s="32">
        <v>0</v>
      </c>
      <c r="GR4" s="32">
        <v>0</v>
      </c>
      <c r="GS4" s="32">
        <v>0</v>
      </c>
      <c r="GT4" s="32">
        <v>0</v>
      </c>
      <c r="GU4" s="32">
        <v>13118.933821896</v>
      </c>
      <c r="GV4" s="32">
        <v>46361.946442013999</v>
      </c>
      <c r="GW4" s="32">
        <v>0</v>
      </c>
      <c r="GX4" s="32">
        <v>23902.819318350001</v>
      </c>
      <c r="GY4" s="32">
        <v>0</v>
      </c>
      <c r="GZ4" s="32">
        <v>0</v>
      </c>
      <c r="HA4" s="32">
        <v>0</v>
      </c>
      <c r="HB4" s="32">
        <v>0</v>
      </c>
      <c r="HC4" s="32">
        <v>0</v>
      </c>
      <c r="HD4" s="46">
        <v>519631.42025495402</v>
      </c>
      <c r="HE4" s="32">
        <v>0</v>
      </c>
      <c r="HF4" s="32">
        <v>7746.6720138780001</v>
      </c>
      <c r="HG4" s="32">
        <v>0</v>
      </c>
      <c r="HH4" s="32">
        <v>236209.37465034</v>
      </c>
      <c r="HI4" s="32">
        <v>20588.802934769999</v>
      </c>
      <c r="HJ4" s="32">
        <v>3640.3390696260003</v>
      </c>
      <c r="HK4" s="32">
        <v>0</v>
      </c>
      <c r="HL4" s="32">
        <v>0</v>
      </c>
      <c r="HM4" s="32">
        <v>0</v>
      </c>
      <c r="HN4" s="32">
        <v>1028.48784318</v>
      </c>
      <c r="HO4" s="32">
        <v>25394.761560000003</v>
      </c>
      <c r="HP4" s="32">
        <v>0</v>
      </c>
      <c r="HQ4" s="32">
        <v>0</v>
      </c>
      <c r="HR4" s="32">
        <v>0</v>
      </c>
      <c r="HS4" s="32">
        <v>0</v>
      </c>
      <c r="HT4" s="32">
        <v>0</v>
      </c>
      <c r="HU4" s="32">
        <v>0</v>
      </c>
      <c r="HV4" s="32">
        <v>0</v>
      </c>
      <c r="HW4" s="32">
        <v>0</v>
      </c>
      <c r="HX4" s="32">
        <v>0</v>
      </c>
      <c r="HY4" s="32">
        <v>0</v>
      </c>
      <c r="HZ4" s="32">
        <v>0</v>
      </c>
      <c r="IA4" s="32">
        <v>0</v>
      </c>
      <c r="IB4" s="32">
        <v>0</v>
      </c>
      <c r="IC4" s="32">
        <v>0</v>
      </c>
      <c r="ID4" s="32">
        <v>0</v>
      </c>
      <c r="IE4" s="32">
        <v>0</v>
      </c>
      <c r="IF4" s="32">
        <v>0</v>
      </c>
      <c r="IG4" s="32">
        <v>0</v>
      </c>
      <c r="IH4" s="32">
        <v>0</v>
      </c>
      <c r="II4" s="32">
        <v>0</v>
      </c>
      <c r="IJ4" s="32">
        <v>0</v>
      </c>
      <c r="IK4" s="32">
        <v>0</v>
      </c>
      <c r="IL4" s="32">
        <v>0</v>
      </c>
      <c r="IM4" s="32">
        <v>0</v>
      </c>
      <c r="IN4" s="46">
        <v>294608.43807179405</v>
      </c>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row>
    <row r="5" spans="1:298">
      <c r="A5" s="54">
        <v>1924</v>
      </c>
      <c r="B5" s="46">
        <f t="shared" si="0"/>
        <v>31326434.41251862</v>
      </c>
      <c r="C5" s="32">
        <v>0</v>
      </c>
      <c r="D5" s="32">
        <v>656015.25695101207</v>
      </c>
      <c r="E5" s="32">
        <v>21240.178568784002</v>
      </c>
      <c r="F5" s="32">
        <v>0</v>
      </c>
      <c r="G5" s="32">
        <v>340230.12721433403</v>
      </c>
      <c r="H5" s="32">
        <v>15911.087855418</v>
      </c>
      <c r="I5" s="32">
        <v>0</v>
      </c>
      <c r="J5" s="32"/>
      <c r="K5" s="32">
        <v>0</v>
      </c>
      <c r="L5" s="32">
        <v>0</v>
      </c>
      <c r="M5" s="46">
        <v>1033396.6505895481</v>
      </c>
      <c r="N5" s="32">
        <v>0</v>
      </c>
      <c r="O5" s="32">
        <v>4513592.5446039541</v>
      </c>
      <c r="P5" s="32">
        <v>214077.8399508</v>
      </c>
      <c r="Q5" s="32">
        <v>136877.76480840001</v>
      </c>
      <c r="R5" s="32">
        <v>0</v>
      </c>
      <c r="S5" s="32">
        <v>0</v>
      </c>
      <c r="T5" s="32">
        <v>0</v>
      </c>
      <c r="U5" s="32">
        <v>0</v>
      </c>
      <c r="V5" s="32">
        <v>224397.00131070602</v>
      </c>
      <c r="W5" s="32">
        <v>0</v>
      </c>
      <c r="X5" s="32">
        <v>0</v>
      </c>
      <c r="Y5" s="32">
        <v>0</v>
      </c>
      <c r="Z5" s="32">
        <v>123631.857178704</v>
      </c>
      <c r="AA5" s="32">
        <v>73607.986119738009</v>
      </c>
      <c r="AB5" s="32">
        <v>0</v>
      </c>
      <c r="AC5" s="32"/>
      <c r="AD5" s="46">
        <v>5286184.9939723015</v>
      </c>
      <c r="AE5" s="32">
        <v>0</v>
      </c>
      <c r="AF5" s="32">
        <v>483258.50327256601</v>
      </c>
      <c r="AG5" s="32">
        <v>0</v>
      </c>
      <c r="AH5" s="32">
        <v>0</v>
      </c>
      <c r="AI5" s="32">
        <v>3515090.835874002</v>
      </c>
      <c r="AJ5" s="32">
        <v>0</v>
      </c>
      <c r="AK5" s="32">
        <v>0</v>
      </c>
      <c r="AL5" s="32">
        <v>0</v>
      </c>
      <c r="AM5" s="32">
        <v>0</v>
      </c>
      <c r="AN5" s="32">
        <v>0</v>
      </c>
      <c r="AO5" s="32">
        <v>0</v>
      </c>
      <c r="AP5" s="32">
        <v>0</v>
      </c>
      <c r="AQ5" s="32">
        <v>0</v>
      </c>
      <c r="AR5" s="32">
        <v>0</v>
      </c>
      <c r="AS5" s="32">
        <v>0</v>
      </c>
      <c r="AT5" s="32">
        <v>0</v>
      </c>
      <c r="AU5" s="46">
        <v>3998349.339146568</v>
      </c>
      <c r="AV5" s="32">
        <v>0</v>
      </c>
      <c r="AW5" s="32">
        <v>0</v>
      </c>
      <c r="AX5" s="32">
        <v>502483.60751156404</v>
      </c>
      <c r="AY5" s="32">
        <v>0</v>
      </c>
      <c r="AZ5" s="32">
        <v>0</v>
      </c>
      <c r="BA5" s="32">
        <v>0</v>
      </c>
      <c r="BB5" s="32">
        <v>0</v>
      </c>
      <c r="BC5" s="32">
        <v>0</v>
      </c>
      <c r="BD5" s="32">
        <v>0</v>
      </c>
      <c r="BE5" s="32">
        <v>0</v>
      </c>
      <c r="BF5" s="32">
        <v>0</v>
      </c>
      <c r="BG5" s="32">
        <v>0</v>
      </c>
      <c r="BH5" s="32">
        <v>0</v>
      </c>
      <c r="BI5" s="32"/>
      <c r="BJ5" s="32">
        <v>0</v>
      </c>
      <c r="BK5" s="32">
        <v>0</v>
      </c>
      <c r="BL5" s="46">
        <v>502483.60751156404</v>
      </c>
      <c r="BM5" s="32">
        <v>18870.847315236002</v>
      </c>
      <c r="BN5" s="32">
        <v>69989.232597438007</v>
      </c>
      <c r="BO5" s="32">
        <v>795917.53786120808</v>
      </c>
      <c r="BP5" s="32">
        <v>0</v>
      </c>
      <c r="BQ5" s="32">
        <v>0</v>
      </c>
      <c r="BR5" s="32">
        <v>0</v>
      </c>
      <c r="BS5" s="32">
        <v>0</v>
      </c>
      <c r="BT5" s="32">
        <v>0</v>
      </c>
      <c r="BU5" s="32">
        <v>0</v>
      </c>
      <c r="BV5" s="32">
        <v>103929.331422378</v>
      </c>
      <c r="BW5" s="32">
        <v>787885.17477977998</v>
      </c>
      <c r="BX5" s="32">
        <v>0</v>
      </c>
      <c r="BY5" s="32">
        <v>0</v>
      </c>
      <c r="BZ5" s="32">
        <v>0</v>
      </c>
      <c r="CA5" s="32">
        <v>0</v>
      </c>
      <c r="CB5" s="32">
        <v>7806.3497035440005</v>
      </c>
      <c r="CC5" s="32">
        <v>24969.399303869999</v>
      </c>
      <c r="CD5" s="32">
        <v>2170575.3429844263</v>
      </c>
      <c r="CE5" s="32">
        <v>1208790.650256</v>
      </c>
      <c r="CF5" s="32">
        <v>7471.1388509520002</v>
      </c>
      <c r="CG5" s="32">
        <v>0</v>
      </c>
      <c r="CH5" s="32">
        <v>0</v>
      </c>
      <c r="CI5" s="32">
        <v>0</v>
      </c>
      <c r="CJ5" s="32">
        <v>0</v>
      </c>
      <c r="CK5" s="32">
        <v>0</v>
      </c>
      <c r="CL5" s="32"/>
      <c r="CM5" s="46">
        <v>5196205.0050748326</v>
      </c>
      <c r="CN5" s="32">
        <v>134932.526072904</v>
      </c>
      <c r="CO5" s="32">
        <v>43586.299003505999</v>
      </c>
      <c r="CP5" s="32">
        <v>57120.437176908003</v>
      </c>
      <c r="CQ5" s="32">
        <v>0</v>
      </c>
      <c r="CR5" s="32">
        <v>0</v>
      </c>
      <c r="CS5" s="32">
        <v>874859.69364662399</v>
      </c>
      <c r="CT5" s="32">
        <v>0</v>
      </c>
      <c r="CU5" s="32">
        <v>0</v>
      </c>
      <c r="CV5" s="32">
        <v>0</v>
      </c>
      <c r="CW5" s="32">
        <v>0</v>
      </c>
      <c r="CX5" s="32">
        <v>380921.42340000003</v>
      </c>
      <c r="CY5" s="32">
        <v>2878990.1509383423</v>
      </c>
      <c r="CZ5" s="32">
        <v>0</v>
      </c>
      <c r="DA5" s="32"/>
      <c r="DB5" s="32">
        <v>0</v>
      </c>
      <c r="DC5" s="46">
        <v>4370410.5302382838</v>
      </c>
      <c r="DD5" s="32">
        <v>51619.931823012004</v>
      </c>
      <c r="DE5" s="32">
        <v>0</v>
      </c>
      <c r="DF5" s="32">
        <v>0</v>
      </c>
      <c r="DG5" s="32">
        <v>11426.372963922</v>
      </c>
      <c r="DH5" s="32">
        <v>0</v>
      </c>
      <c r="DI5" s="46">
        <v>63046.304786934008</v>
      </c>
      <c r="DJ5" s="32">
        <v>3813231.6852787919</v>
      </c>
      <c r="DK5" s="32">
        <v>187461.590359764</v>
      </c>
      <c r="DL5" s="32">
        <v>0</v>
      </c>
      <c r="DM5" s="46">
        <v>4000693.2756385561</v>
      </c>
      <c r="DN5" s="32">
        <v>47495.822545668001</v>
      </c>
      <c r="DO5" s="32">
        <v>86668.511990045998</v>
      </c>
      <c r="DP5" s="32">
        <v>149879.88272712001</v>
      </c>
      <c r="DQ5" s="32">
        <v>0</v>
      </c>
      <c r="DR5" s="32">
        <v>78179.043200537999</v>
      </c>
      <c r="DS5" s="32">
        <v>1801652.944421526</v>
      </c>
      <c r="DT5" s="32">
        <v>0</v>
      </c>
      <c r="DU5" s="32">
        <v>185283.98955599402</v>
      </c>
      <c r="DV5" s="32">
        <v>0</v>
      </c>
      <c r="DW5" s="32">
        <v>39683.124151734002</v>
      </c>
      <c r="DX5" s="32">
        <v>0</v>
      </c>
      <c r="DY5" s="32">
        <v>0</v>
      </c>
      <c r="DZ5" s="32">
        <v>33740.749946693999</v>
      </c>
      <c r="EA5" s="32">
        <v>8575.810978812</v>
      </c>
      <c r="EB5" s="32">
        <v>397334.05779622804</v>
      </c>
      <c r="EC5" s="32">
        <v>33561.716877696002</v>
      </c>
      <c r="ED5" s="32">
        <v>0</v>
      </c>
      <c r="EE5" s="32"/>
      <c r="EF5" s="46">
        <v>2862055.6541920565</v>
      </c>
      <c r="EG5" s="32">
        <v>0</v>
      </c>
      <c r="EH5" s="32">
        <v>79291.333756866006</v>
      </c>
      <c r="EI5" s="32">
        <v>4875.7942195200003</v>
      </c>
      <c r="EJ5" s="32">
        <v>0</v>
      </c>
      <c r="EK5" s="32">
        <v>0</v>
      </c>
      <c r="EL5" s="32">
        <v>0</v>
      </c>
      <c r="EM5" s="32">
        <v>0</v>
      </c>
      <c r="EN5" s="32">
        <v>0</v>
      </c>
      <c r="EO5" s="32">
        <v>0</v>
      </c>
      <c r="EP5" s="32"/>
      <c r="EQ5" s="32">
        <v>0</v>
      </c>
      <c r="ER5" s="32">
        <v>0</v>
      </c>
      <c r="ES5" s="32">
        <v>0</v>
      </c>
      <c r="ET5" s="32">
        <v>0</v>
      </c>
      <c r="EU5" s="32"/>
      <c r="EV5" s="32">
        <v>3029722.0279158</v>
      </c>
      <c r="EW5" s="32">
        <v>0</v>
      </c>
      <c r="EX5" s="32">
        <v>0</v>
      </c>
      <c r="EY5" s="32">
        <v>0</v>
      </c>
      <c r="EZ5" s="32">
        <v>0</v>
      </c>
      <c r="FA5" s="32">
        <v>0</v>
      </c>
      <c r="FB5" s="32">
        <v>0</v>
      </c>
      <c r="FC5" s="32">
        <v>0</v>
      </c>
      <c r="FD5" s="32">
        <v>0</v>
      </c>
      <c r="FE5" s="32">
        <v>0</v>
      </c>
      <c r="FF5" s="32">
        <v>5271.952499856</v>
      </c>
      <c r="FG5" s="32">
        <v>9523.0355849999996</v>
      </c>
      <c r="FH5" s="32">
        <v>0</v>
      </c>
      <c r="FI5" s="32">
        <v>0</v>
      </c>
      <c r="FJ5" s="32">
        <v>0</v>
      </c>
      <c r="FK5" s="32">
        <v>0</v>
      </c>
      <c r="FL5" s="32">
        <v>0</v>
      </c>
      <c r="FM5" s="32">
        <v>0</v>
      </c>
      <c r="FN5" s="32">
        <v>0</v>
      </c>
      <c r="FO5" s="32">
        <v>0</v>
      </c>
      <c r="FP5" s="32">
        <v>0</v>
      </c>
      <c r="FQ5" s="32">
        <v>0</v>
      </c>
      <c r="FR5" s="32">
        <v>0</v>
      </c>
      <c r="FS5" s="32">
        <v>0</v>
      </c>
      <c r="FT5" s="32">
        <v>0</v>
      </c>
      <c r="FU5" s="32">
        <v>0</v>
      </c>
      <c r="FV5" s="46">
        <v>3128684.1439770418</v>
      </c>
      <c r="FW5" s="32">
        <v>0</v>
      </c>
      <c r="FX5" s="32">
        <v>0</v>
      </c>
      <c r="FY5" s="32">
        <v>0</v>
      </c>
      <c r="FZ5" s="32">
        <v>0</v>
      </c>
      <c r="GA5" s="32">
        <v>17023.378411746002</v>
      </c>
      <c r="GB5" s="32">
        <v>0</v>
      </c>
      <c r="GC5" s="32">
        <v>0</v>
      </c>
      <c r="GD5" s="32">
        <v>119567.42559102601</v>
      </c>
      <c r="GE5" s="32">
        <v>0</v>
      </c>
      <c r="GF5" s="32">
        <v>9580.1737985100008</v>
      </c>
      <c r="GG5" s="32">
        <v>0</v>
      </c>
      <c r="GH5" s="32">
        <v>0</v>
      </c>
      <c r="GI5" s="46">
        <v>146170.97780128202</v>
      </c>
      <c r="GJ5" s="32">
        <v>304713.01369651803</v>
      </c>
      <c r="GK5" s="32">
        <v>0</v>
      </c>
      <c r="GL5" s="32">
        <v>0</v>
      </c>
      <c r="GM5" s="32">
        <v>0</v>
      </c>
      <c r="GN5" s="32">
        <v>64929.326356608006</v>
      </c>
      <c r="GO5" s="32">
        <v>0</v>
      </c>
      <c r="GP5" s="32">
        <v>0</v>
      </c>
      <c r="GQ5" s="32">
        <v>0</v>
      </c>
      <c r="GR5" s="32">
        <v>0</v>
      </c>
      <c r="GS5" s="32">
        <v>0</v>
      </c>
      <c r="GT5" s="32">
        <v>0</v>
      </c>
      <c r="GU5" s="32">
        <v>12856.098039750001</v>
      </c>
      <c r="GV5" s="32">
        <v>14720.073538254001</v>
      </c>
      <c r="GW5" s="32">
        <v>0</v>
      </c>
      <c r="GX5" s="32">
        <v>28979.232154194</v>
      </c>
      <c r="GY5" s="32">
        <v>0</v>
      </c>
      <c r="GZ5" s="32">
        <v>0</v>
      </c>
      <c r="HA5" s="32">
        <v>0</v>
      </c>
      <c r="HB5" s="32">
        <v>0</v>
      </c>
      <c r="HC5" s="32">
        <v>0</v>
      </c>
      <c r="HD5" s="46">
        <v>426197.74378532404</v>
      </c>
      <c r="HE5" s="32">
        <v>0</v>
      </c>
      <c r="HF5" s="32">
        <v>9497.6408234400005</v>
      </c>
      <c r="HG5" s="32">
        <v>0</v>
      </c>
      <c r="HH5" s="32">
        <v>192329.76615081599</v>
      </c>
      <c r="HI5" s="32">
        <v>19194.630525126002</v>
      </c>
      <c r="HJ5" s="32">
        <v>3705.0957116039999</v>
      </c>
      <c r="HK5" s="32">
        <v>0</v>
      </c>
      <c r="HL5" s="32">
        <v>0</v>
      </c>
      <c r="HM5" s="32">
        <v>0</v>
      </c>
      <c r="HN5" s="32">
        <v>1486.863289338</v>
      </c>
      <c r="HO5" s="32">
        <v>0</v>
      </c>
      <c r="HP5" s="32">
        <v>86342.189304</v>
      </c>
      <c r="HQ5" s="32">
        <v>0</v>
      </c>
      <c r="HR5" s="32">
        <v>0</v>
      </c>
      <c r="HS5" s="32">
        <v>0</v>
      </c>
      <c r="HT5" s="32">
        <v>0</v>
      </c>
      <c r="HU5" s="32">
        <v>0</v>
      </c>
      <c r="HV5" s="32">
        <v>0</v>
      </c>
      <c r="HW5" s="32">
        <v>0</v>
      </c>
      <c r="HX5" s="32">
        <v>0</v>
      </c>
      <c r="HY5" s="32">
        <v>0</v>
      </c>
      <c r="HZ5" s="32">
        <v>0</v>
      </c>
      <c r="IA5" s="32">
        <v>0</v>
      </c>
      <c r="IB5" s="32">
        <v>0</v>
      </c>
      <c r="IC5" s="32">
        <v>0</v>
      </c>
      <c r="ID5" s="32">
        <v>0</v>
      </c>
      <c r="IE5" s="32">
        <v>0</v>
      </c>
      <c r="IF5" s="32">
        <v>0</v>
      </c>
      <c r="IG5" s="32">
        <v>0</v>
      </c>
      <c r="IH5" s="32">
        <v>0</v>
      </c>
      <c r="II5" s="32">
        <v>0</v>
      </c>
      <c r="IJ5" s="32">
        <v>0</v>
      </c>
      <c r="IK5" s="32">
        <v>0</v>
      </c>
      <c r="IL5" s="32">
        <v>0</v>
      </c>
      <c r="IM5" s="32">
        <v>0</v>
      </c>
      <c r="IN5" s="46">
        <v>312556.18580432399</v>
      </c>
      <c r="IO5" s="4"/>
    </row>
    <row r="6" spans="1:298">
      <c r="A6" s="54">
        <v>1925</v>
      </c>
      <c r="B6" s="46">
        <f t="shared" si="0"/>
        <v>29800195.275643758</v>
      </c>
      <c r="C6" s="32">
        <v>0</v>
      </c>
      <c r="D6" s="32">
        <v>645909.41158821003</v>
      </c>
      <c r="E6" s="32">
        <v>21240.178568784002</v>
      </c>
      <c r="F6" s="32">
        <v>0</v>
      </c>
      <c r="G6" s="32">
        <v>325832.56714789203</v>
      </c>
      <c r="H6" s="32">
        <v>16820.220319266002</v>
      </c>
      <c r="I6" s="32">
        <v>0</v>
      </c>
      <c r="J6" s="32"/>
      <c r="K6" s="32">
        <v>0</v>
      </c>
      <c r="L6" s="32">
        <v>0</v>
      </c>
      <c r="M6" s="46">
        <v>1009802.377624152</v>
      </c>
      <c r="N6" s="32">
        <v>209976.58595886</v>
      </c>
      <c r="O6" s="32">
        <v>4402901.8579162266</v>
      </c>
      <c r="P6" s="32">
        <v>334000.792203666</v>
      </c>
      <c r="Q6" s="32">
        <v>136877.76480840001</v>
      </c>
      <c r="R6" s="32">
        <v>0</v>
      </c>
      <c r="S6" s="32">
        <v>0</v>
      </c>
      <c r="T6" s="32">
        <v>0</v>
      </c>
      <c r="U6" s="32">
        <v>0</v>
      </c>
      <c r="V6" s="32">
        <v>177990.614035962</v>
      </c>
      <c r="W6" s="32">
        <v>0</v>
      </c>
      <c r="X6" s="32">
        <v>0</v>
      </c>
      <c r="Y6" s="32">
        <v>0</v>
      </c>
      <c r="Z6" s="32">
        <v>127574.39391089401</v>
      </c>
      <c r="AA6" s="32">
        <v>73007.400008844008</v>
      </c>
      <c r="AB6" s="32">
        <v>0</v>
      </c>
      <c r="AC6" s="32"/>
      <c r="AD6" s="46">
        <v>5462329.4088428523</v>
      </c>
      <c r="AE6" s="32">
        <v>0</v>
      </c>
      <c r="AF6" s="32">
        <v>427221.152676192</v>
      </c>
      <c r="AG6" s="32">
        <v>0</v>
      </c>
      <c r="AH6" s="32">
        <v>0</v>
      </c>
      <c r="AI6" s="32">
        <v>3272503.5668578683</v>
      </c>
      <c r="AJ6" s="32">
        <v>0</v>
      </c>
      <c r="AK6" s="32">
        <v>0</v>
      </c>
      <c r="AL6" s="32">
        <v>0</v>
      </c>
      <c r="AM6" s="32">
        <v>0</v>
      </c>
      <c r="AN6" s="32">
        <v>0</v>
      </c>
      <c r="AO6" s="32">
        <v>0</v>
      </c>
      <c r="AP6" s="32">
        <v>0</v>
      </c>
      <c r="AQ6" s="32">
        <v>0</v>
      </c>
      <c r="AR6" s="32">
        <v>0</v>
      </c>
      <c r="AS6" s="32">
        <v>0</v>
      </c>
      <c r="AT6" s="32">
        <v>0</v>
      </c>
      <c r="AU6" s="46">
        <v>3699724.7195340605</v>
      </c>
      <c r="AV6" s="32">
        <v>0</v>
      </c>
      <c r="AW6" s="32">
        <v>0</v>
      </c>
      <c r="AX6" s="32">
        <v>432479.13805718999</v>
      </c>
      <c r="AY6" s="32">
        <v>0</v>
      </c>
      <c r="AZ6" s="32">
        <v>0</v>
      </c>
      <c r="BA6" s="32">
        <v>0</v>
      </c>
      <c r="BB6" s="32">
        <v>0</v>
      </c>
      <c r="BC6" s="32">
        <v>0</v>
      </c>
      <c r="BD6" s="32">
        <v>0</v>
      </c>
      <c r="BE6" s="32">
        <v>0</v>
      </c>
      <c r="BF6" s="32">
        <v>0</v>
      </c>
      <c r="BG6" s="32">
        <v>0</v>
      </c>
      <c r="BH6" s="32">
        <v>0</v>
      </c>
      <c r="BI6" s="32"/>
      <c r="BJ6" s="32">
        <v>0</v>
      </c>
      <c r="BK6" s="32">
        <v>0</v>
      </c>
      <c r="BL6" s="46">
        <v>432479.13805718999</v>
      </c>
      <c r="BM6" s="32">
        <v>20620.546386720001</v>
      </c>
      <c r="BN6" s="32">
        <v>75797.014566209997</v>
      </c>
      <c r="BO6" s="32">
        <v>846191.54732154007</v>
      </c>
      <c r="BP6" s="32">
        <v>0</v>
      </c>
      <c r="BQ6" s="32">
        <v>0</v>
      </c>
      <c r="BR6" s="32">
        <v>0</v>
      </c>
      <c r="BS6" s="32">
        <v>0</v>
      </c>
      <c r="BT6" s="32">
        <v>0</v>
      </c>
      <c r="BU6" s="32">
        <v>0</v>
      </c>
      <c r="BV6" s="32">
        <v>99692.215456092003</v>
      </c>
      <c r="BW6" s="32">
        <v>785600.915977458</v>
      </c>
      <c r="BX6" s="32">
        <v>0</v>
      </c>
      <c r="BY6" s="32">
        <v>0</v>
      </c>
      <c r="BZ6" s="32">
        <v>0</v>
      </c>
      <c r="CA6" s="32">
        <v>0</v>
      </c>
      <c r="CB6" s="32">
        <v>8526.291193770001</v>
      </c>
      <c r="CC6" s="32">
        <v>11421.29401161</v>
      </c>
      <c r="CD6" s="32">
        <v>2224136.7043287</v>
      </c>
      <c r="CE6" s="32">
        <v>1010711.510088</v>
      </c>
      <c r="CF6" s="32">
        <v>9197.9826370320006</v>
      </c>
      <c r="CG6" s="32">
        <v>0</v>
      </c>
      <c r="CH6" s="32">
        <v>0</v>
      </c>
      <c r="CI6" s="32">
        <v>0</v>
      </c>
      <c r="CJ6" s="32">
        <v>0</v>
      </c>
      <c r="CK6" s="32">
        <v>0</v>
      </c>
      <c r="CL6" s="32"/>
      <c r="CM6" s="46">
        <v>5091896.0219671326</v>
      </c>
      <c r="CN6" s="32">
        <v>113040.971870106</v>
      </c>
      <c r="CO6" s="32">
        <v>41576.303626032</v>
      </c>
      <c r="CP6" s="32">
        <v>57072.187129944003</v>
      </c>
      <c r="CQ6" s="32">
        <v>0</v>
      </c>
      <c r="CR6" s="32">
        <v>0</v>
      </c>
      <c r="CS6" s="32">
        <v>0</v>
      </c>
      <c r="CT6" s="32">
        <v>0</v>
      </c>
      <c r="CU6" s="32">
        <v>0</v>
      </c>
      <c r="CV6" s="32">
        <v>0</v>
      </c>
      <c r="CW6" s="32">
        <v>0</v>
      </c>
      <c r="CX6" s="32">
        <v>73684.170404418008</v>
      </c>
      <c r="CY6" s="32">
        <v>2146816.0040688901</v>
      </c>
      <c r="CZ6" s="32">
        <v>0</v>
      </c>
      <c r="DA6" s="32"/>
      <c r="DB6" s="32">
        <v>0</v>
      </c>
      <c r="DC6" s="46">
        <v>2432189.6370993899</v>
      </c>
      <c r="DD6" s="32">
        <v>51984.346651398002</v>
      </c>
      <c r="DE6" s="32">
        <v>0</v>
      </c>
      <c r="DF6" s="32">
        <v>0</v>
      </c>
      <c r="DG6" s="32">
        <v>5862.3807061260004</v>
      </c>
      <c r="DH6" s="32">
        <v>0</v>
      </c>
      <c r="DI6" s="46">
        <v>57846.727357524003</v>
      </c>
      <c r="DJ6" s="32">
        <v>3561101.0648684101</v>
      </c>
      <c r="DK6" s="32">
        <v>173782.70204547001</v>
      </c>
      <c r="DL6" s="32">
        <v>0</v>
      </c>
      <c r="DM6" s="46">
        <v>3734883.7669138801</v>
      </c>
      <c r="DN6" s="32">
        <v>56300.186378520004</v>
      </c>
      <c r="DO6" s="32">
        <v>91644.615517728002</v>
      </c>
      <c r="DP6" s="32">
        <v>149763.06682394401</v>
      </c>
      <c r="DQ6" s="32">
        <v>0</v>
      </c>
      <c r="DR6" s="32">
        <v>76275.705821616008</v>
      </c>
      <c r="DS6" s="32">
        <v>1772225.494725798</v>
      </c>
      <c r="DT6" s="32">
        <v>0</v>
      </c>
      <c r="DU6" s="32">
        <v>160348.87318023</v>
      </c>
      <c r="DV6" s="32">
        <v>0</v>
      </c>
      <c r="DW6" s="32">
        <v>35451.087137759998</v>
      </c>
      <c r="DX6" s="32">
        <v>0</v>
      </c>
      <c r="DY6" s="32">
        <v>0</v>
      </c>
      <c r="DZ6" s="32">
        <v>27097.480322597999</v>
      </c>
      <c r="EA6" s="32">
        <v>8070.455223768</v>
      </c>
      <c r="EB6" s="32">
        <v>22211.528198454002</v>
      </c>
      <c r="EC6" s="32">
        <v>32837.966173236004</v>
      </c>
      <c r="ED6" s="32">
        <v>0</v>
      </c>
      <c r="EE6" s="32"/>
      <c r="EF6" s="46">
        <v>2432226.4595036521</v>
      </c>
      <c r="EG6" s="32">
        <v>0</v>
      </c>
      <c r="EH6" s="32">
        <v>96305.824002066001</v>
      </c>
      <c r="EI6" s="32">
        <v>10048.707149292</v>
      </c>
      <c r="EJ6" s="32">
        <v>0</v>
      </c>
      <c r="EK6" s="32">
        <v>0</v>
      </c>
      <c r="EL6" s="32">
        <v>0</v>
      </c>
      <c r="EM6" s="32">
        <v>0</v>
      </c>
      <c r="EN6" s="32">
        <v>0</v>
      </c>
      <c r="EO6" s="32">
        <v>0</v>
      </c>
      <c r="EP6" s="32"/>
      <c r="EQ6" s="32">
        <v>0</v>
      </c>
      <c r="ER6" s="32">
        <v>0</v>
      </c>
      <c r="ES6" s="32">
        <v>0</v>
      </c>
      <c r="ET6" s="32">
        <v>0</v>
      </c>
      <c r="EU6" s="32"/>
      <c r="EV6" s="32">
        <v>2964828.2542253761</v>
      </c>
      <c r="EW6" s="32">
        <v>10730.556497178</v>
      </c>
      <c r="EX6" s="32">
        <v>0</v>
      </c>
      <c r="EY6" s="32">
        <v>0</v>
      </c>
      <c r="EZ6" s="32">
        <v>0</v>
      </c>
      <c r="FA6" s="32">
        <v>0</v>
      </c>
      <c r="FB6" s="32">
        <v>0</v>
      </c>
      <c r="FC6" s="32">
        <v>0</v>
      </c>
      <c r="FD6" s="32">
        <v>0</v>
      </c>
      <c r="FE6" s="32">
        <v>0</v>
      </c>
      <c r="FF6" s="32">
        <v>5416.7026407479998</v>
      </c>
      <c r="FG6" s="32">
        <v>0</v>
      </c>
      <c r="FH6" s="32">
        <v>0</v>
      </c>
      <c r="FI6" s="32">
        <v>0</v>
      </c>
      <c r="FJ6" s="32">
        <v>0</v>
      </c>
      <c r="FK6" s="32">
        <v>0</v>
      </c>
      <c r="FL6" s="32">
        <v>0</v>
      </c>
      <c r="FM6" s="32">
        <v>0</v>
      </c>
      <c r="FN6" s="32">
        <v>0</v>
      </c>
      <c r="FO6" s="32">
        <v>0</v>
      </c>
      <c r="FP6" s="32">
        <v>0</v>
      </c>
      <c r="FQ6" s="32">
        <v>0</v>
      </c>
      <c r="FR6" s="32">
        <v>0</v>
      </c>
      <c r="FS6" s="32">
        <v>0</v>
      </c>
      <c r="FT6" s="32">
        <v>0</v>
      </c>
      <c r="FU6" s="32">
        <v>0</v>
      </c>
      <c r="FV6" s="46">
        <v>3087330.0445146603</v>
      </c>
      <c r="FW6" s="32">
        <v>0</v>
      </c>
      <c r="FX6" s="32">
        <v>0</v>
      </c>
      <c r="FY6" s="32">
        <v>0</v>
      </c>
      <c r="FZ6" s="32">
        <v>0</v>
      </c>
      <c r="GA6" s="32">
        <v>16559.924013276002</v>
      </c>
      <c r="GB6" s="32">
        <v>0</v>
      </c>
      <c r="GC6" s="32">
        <v>0</v>
      </c>
      <c r="GD6" s="32">
        <v>121807.24356061801</v>
      </c>
      <c r="GE6" s="32">
        <v>0</v>
      </c>
      <c r="GF6" s="32">
        <v>8616.4425973079997</v>
      </c>
      <c r="GG6" s="32">
        <v>0</v>
      </c>
      <c r="GH6" s="32">
        <v>0</v>
      </c>
      <c r="GI6" s="46">
        <v>146983.61017120202</v>
      </c>
      <c r="GJ6" s="32">
        <v>400924.877080812</v>
      </c>
      <c r="GK6" s="32">
        <v>0</v>
      </c>
      <c r="GL6" s="32">
        <v>0</v>
      </c>
      <c r="GM6" s="32">
        <v>0</v>
      </c>
      <c r="GN6" s="32">
        <v>49693.739158686003</v>
      </c>
      <c r="GO6" s="32">
        <v>0</v>
      </c>
      <c r="GP6" s="32">
        <v>36903.667498991999</v>
      </c>
      <c r="GQ6" s="32">
        <v>0</v>
      </c>
      <c r="GR6" s="32">
        <v>760587.07584085804</v>
      </c>
      <c r="GS6" s="32">
        <v>0</v>
      </c>
      <c r="GT6" s="32">
        <v>0</v>
      </c>
      <c r="GU6" s="32">
        <v>9672.8646782039996</v>
      </c>
      <c r="GV6" s="32">
        <v>18482.307463368001</v>
      </c>
      <c r="GW6" s="32">
        <v>701445.21564377402</v>
      </c>
      <c r="GX6" s="32">
        <v>39035.557731954003</v>
      </c>
      <c r="GY6" s="32">
        <v>0</v>
      </c>
      <c r="GZ6" s="32">
        <v>0</v>
      </c>
      <c r="HA6" s="32">
        <v>0</v>
      </c>
      <c r="HB6" s="32">
        <v>0</v>
      </c>
      <c r="HC6" s="32">
        <v>0</v>
      </c>
      <c r="HD6" s="46">
        <v>2016745.3050966479</v>
      </c>
      <c r="HE6" s="32">
        <v>0</v>
      </c>
      <c r="HF6" s="32">
        <v>9542.0816561700012</v>
      </c>
      <c r="HG6" s="32">
        <v>0</v>
      </c>
      <c r="HH6" s="32">
        <v>156153.65857051802</v>
      </c>
      <c r="HI6" s="32">
        <v>11323.524179604001</v>
      </c>
      <c r="HJ6" s="32">
        <v>3853.6550667300003</v>
      </c>
      <c r="HK6" s="32">
        <v>0</v>
      </c>
      <c r="HL6" s="32">
        <v>0</v>
      </c>
      <c r="HM6" s="32">
        <v>14557.54706427</v>
      </c>
      <c r="HN6" s="32">
        <v>327.59242412399999</v>
      </c>
      <c r="HO6" s="32">
        <v>0</v>
      </c>
      <c r="HP6" s="32">
        <v>0</v>
      </c>
      <c r="HQ6" s="32">
        <v>0</v>
      </c>
      <c r="HR6" s="32">
        <v>0</v>
      </c>
      <c r="HS6" s="32">
        <v>0</v>
      </c>
      <c r="HT6" s="32">
        <v>0</v>
      </c>
      <c r="HU6" s="32">
        <v>0</v>
      </c>
      <c r="HV6" s="32">
        <v>0</v>
      </c>
      <c r="HW6" s="32">
        <v>0</v>
      </c>
      <c r="HX6" s="32">
        <v>0</v>
      </c>
      <c r="HY6" s="32">
        <v>0</v>
      </c>
      <c r="HZ6" s="32">
        <v>0</v>
      </c>
      <c r="IA6" s="32">
        <v>0</v>
      </c>
      <c r="IB6" s="32">
        <v>0</v>
      </c>
      <c r="IC6" s="32">
        <v>0</v>
      </c>
      <c r="ID6" s="32">
        <v>0</v>
      </c>
      <c r="IE6" s="32">
        <v>0</v>
      </c>
      <c r="IF6" s="32">
        <v>0</v>
      </c>
      <c r="IG6" s="32">
        <v>0</v>
      </c>
      <c r="IH6" s="32">
        <v>0</v>
      </c>
      <c r="II6" s="32">
        <v>0</v>
      </c>
      <c r="IJ6" s="32">
        <v>0</v>
      </c>
      <c r="IK6" s="32">
        <v>0</v>
      </c>
      <c r="IL6" s="32">
        <v>0</v>
      </c>
      <c r="IM6" s="32">
        <v>0</v>
      </c>
      <c r="IN6" s="46">
        <v>195758.05896141601</v>
      </c>
      <c r="IO6" s="4"/>
    </row>
    <row r="7" spans="1:298">
      <c r="A7" s="54">
        <v>1926</v>
      </c>
      <c r="B7" s="46">
        <f t="shared" si="0"/>
        <v>30447554.728117049</v>
      </c>
      <c r="C7" s="32">
        <v>0</v>
      </c>
      <c r="D7" s="32">
        <v>572769.95881925407</v>
      </c>
      <c r="E7" s="32">
        <v>21240.178568784002</v>
      </c>
      <c r="F7" s="32">
        <v>0</v>
      </c>
      <c r="G7" s="32">
        <v>346422.63982074003</v>
      </c>
      <c r="H7" s="32">
        <v>16822.759795422</v>
      </c>
      <c r="I7" s="32">
        <v>0</v>
      </c>
      <c r="J7" s="32"/>
      <c r="K7" s="32">
        <v>0</v>
      </c>
      <c r="L7" s="32">
        <v>0</v>
      </c>
      <c r="M7" s="46">
        <v>957255.53700420004</v>
      </c>
      <c r="N7" s="32">
        <v>211543.44274711201</v>
      </c>
      <c r="O7" s="32">
        <v>4466242.7419372564</v>
      </c>
      <c r="P7" s="32">
        <v>305439.30387713399</v>
      </c>
      <c r="Q7" s="32">
        <v>222585.0850734</v>
      </c>
      <c r="R7" s="32">
        <v>0</v>
      </c>
      <c r="S7" s="32">
        <v>0</v>
      </c>
      <c r="T7" s="32">
        <v>0</v>
      </c>
      <c r="U7" s="32">
        <v>0</v>
      </c>
      <c r="V7" s="32">
        <v>192268.81872307201</v>
      </c>
      <c r="W7" s="32">
        <v>0</v>
      </c>
      <c r="X7" s="32">
        <v>0</v>
      </c>
      <c r="Y7" s="32">
        <v>0</v>
      </c>
      <c r="Z7" s="32">
        <v>135741.34922859</v>
      </c>
      <c r="AA7" s="32">
        <v>55740.231886122005</v>
      </c>
      <c r="AB7" s="32">
        <v>0</v>
      </c>
      <c r="AC7" s="32"/>
      <c r="AD7" s="46">
        <v>5589560.9734726874</v>
      </c>
      <c r="AE7" s="32">
        <v>0</v>
      </c>
      <c r="AF7" s="32">
        <v>38660.984998944004</v>
      </c>
      <c r="AG7" s="32">
        <v>0</v>
      </c>
      <c r="AH7" s="32">
        <v>0</v>
      </c>
      <c r="AI7" s="32">
        <v>3237575.6118082441</v>
      </c>
      <c r="AJ7" s="32">
        <v>0</v>
      </c>
      <c r="AK7" s="32">
        <v>0</v>
      </c>
      <c r="AL7" s="32">
        <v>0</v>
      </c>
      <c r="AM7" s="32">
        <v>0</v>
      </c>
      <c r="AN7" s="32">
        <v>0</v>
      </c>
      <c r="AO7" s="32">
        <v>0</v>
      </c>
      <c r="AP7" s="32">
        <v>0</v>
      </c>
      <c r="AQ7" s="32">
        <v>0</v>
      </c>
      <c r="AR7" s="32">
        <v>0</v>
      </c>
      <c r="AS7" s="32">
        <v>0</v>
      </c>
      <c r="AT7" s="32">
        <v>0</v>
      </c>
      <c r="AU7" s="46">
        <v>3276236.5968071884</v>
      </c>
      <c r="AV7" s="32">
        <v>0</v>
      </c>
      <c r="AW7" s="32">
        <v>0</v>
      </c>
      <c r="AX7" s="32">
        <v>427214.80398580199</v>
      </c>
      <c r="AY7" s="32">
        <v>0</v>
      </c>
      <c r="AZ7" s="32">
        <v>0</v>
      </c>
      <c r="BA7" s="32">
        <v>0</v>
      </c>
      <c r="BB7" s="32">
        <v>0</v>
      </c>
      <c r="BC7" s="32">
        <v>0</v>
      </c>
      <c r="BD7" s="32">
        <v>0</v>
      </c>
      <c r="BE7" s="32">
        <v>0</v>
      </c>
      <c r="BF7" s="32">
        <v>0</v>
      </c>
      <c r="BG7" s="32">
        <v>0</v>
      </c>
      <c r="BH7" s="32">
        <v>0</v>
      </c>
      <c r="BI7" s="32"/>
      <c r="BJ7" s="32">
        <v>0</v>
      </c>
      <c r="BK7" s="32">
        <v>0</v>
      </c>
      <c r="BL7" s="46">
        <v>427214.80398580199</v>
      </c>
      <c r="BM7" s="32">
        <v>21250.336473408002</v>
      </c>
      <c r="BN7" s="32">
        <v>71153.582414963996</v>
      </c>
      <c r="BO7" s="32">
        <v>869855.65588122606</v>
      </c>
      <c r="BP7" s="32">
        <v>0</v>
      </c>
      <c r="BQ7" s="32">
        <v>0</v>
      </c>
      <c r="BR7" s="32">
        <v>0</v>
      </c>
      <c r="BS7" s="32">
        <v>74.914546602000001</v>
      </c>
      <c r="BT7" s="32">
        <v>0</v>
      </c>
      <c r="BU7" s="32">
        <v>0</v>
      </c>
      <c r="BV7" s="32">
        <v>131941.02316113599</v>
      </c>
      <c r="BW7" s="32">
        <v>871110.15710229008</v>
      </c>
      <c r="BX7" s="32">
        <v>0</v>
      </c>
      <c r="BY7" s="32">
        <v>0</v>
      </c>
      <c r="BZ7" s="32">
        <v>0</v>
      </c>
      <c r="CA7" s="32">
        <v>0</v>
      </c>
      <c r="CB7" s="32">
        <v>8059.0275810660005</v>
      </c>
      <c r="CC7" s="32">
        <v>3771.12209166</v>
      </c>
      <c r="CD7" s="32">
        <v>2238475.8564435542</v>
      </c>
      <c r="CE7" s="32">
        <v>1396711.8858</v>
      </c>
      <c r="CF7" s="32">
        <v>9079.8969957780009</v>
      </c>
      <c r="CG7" s="32">
        <v>0</v>
      </c>
      <c r="CH7" s="32">
        <v>0</v>
      </c>
      <c r="CI7" s="32">
        <v>0</v>
      </c>
      <c r="CJ7" s="32">
        <v>0</v>
      </c>
      <c r="CK7" s="32">
        <v>0</v>
      </c>
      <c r="CL7" s="32"/>
      <c r="CM7" s="46">
        <v>5621483.4584916849</v>
      </c>
      <c r="CN7" s="32">
        <v>105548.247471828</v>
      </c>
      <c r="CO7" s="32">
        <v>42103.244928402004</v>
      </c>
      <c r="CP7" s="32">
        <v>57672.773240838003</v>
      </c>
      <c r="CQ7" s="32">
        <v>0</v>
      </c>
      <c r="CR7" s="32">
        <v>5193.2287390199999</v>
      </c>
      <c r="CS7" s="32">
        <v>63076.778500806002</v>
      </c>
      <c r="CT7" s="32">
        <v>0</v>
      </c>
      <c r="CU7" s="32">
        <v>0</v>
      </c>
      <c r="CV7" s="32">
        <v>0</v>
      </c>
      <c r="CW7" s="32">
        <v>0</v>
      </c>
      <c r="CX7" s="32">
        <v>0</v>
      </c>
      <c r="CY7" s="32">
        <v>2133233.615848524</v>
      </c>
      <c r="CZ7" s="32">
        <v>0</v>
      </c>
      <c r="DA7" s="32"/>
      <c r="DB7" s="32">
        <v>0</v>
      </c>
      <c r="DC7" s="46">
        <v>2406827.8887294182</v>
      </c>
      <c r="DD7" s="32">
        <v>52746.189498198</v>
      </c>
      <c r="DE7" s="32">
        <v>0</v>
      </c>
      <c r="DF7" s="32">
        <v>0</v>
      </c>
      <c r="DG7" s="32">
        <v>9383.36439642</v>
      </c>
      <c r="DH7" s="32">
        <v>0</v>
      </c>
      <c r="DI7" s="46">
        <v>62129.553894618002</v>
      </c>
      <c r="DJ7" s="32">
        <v>2932739.4335181601</v>
      </c>
      <c r="DK7" s="32">
        <v>254432.65554579601</v>
      </c>
      <c r="DL7" s="32">
        <v>0</v>
      </c>
      <c r="DM7" s="46">
        <v>3187172.0890639559</v>
      </c>
      <c r="DN7" s="32">
        <v>59079.643031262</v>
      </c>
      <c r="DO7" s="32">
        <v>90651.680340731997</v>
      </c>
      <c r="DP7" s="32">
        <v>76739.160220086007</v>
      </c>
      <c r="DQ7" s="32">
        <v>0</v>
      </c>
      <c r="DR7" s="32">
        <v>101760.618785154</v>
      </c>
      <c r="DS7" s="32">
        <v>1869156.02986224</v>
      </c>
      <c r="DT7" s="32">
        <v>0</v>
      </c>
      <c r="DU7" s="32">
        <v>161532.26906892602</v>
      </c>
      <c r="DV7" s="32">
        <v>0</v>
      </c>
      <c r="DW7" s="32">
        <v>34487.355936558</v>
      </c>
      <c r="DX7" s="32">
        <v>0</v>
      </c>
      <c r="DY7" s="32">
        <v>0</v>
      </c>
      <c r="DZ7" s="32">
        <v>36517.66712328</v>
      </c>
      <c r="EA7" s="32">
        <v>7332.7374004500007</v>
      </c>
      <c r="EB7" s="32">
        <v>5496.696139662</v>
      </c>
      <c r="EC7" s="32">
        <v>26028.360860922003</v>
      </c>
      <c r="ED7" s="32">
        <v>0</v>
      </c>
      <c r="EE7" s="32"/>
      <c r="EF7" s="46">
        <v>2468782.2187692719</v>
      </c>
      <c r="EG7" s="32">
        <v>0</v>
      </c>
      <c r="EH7" s="32">
        <v>82574.876426574003</v>
      </c>
      <c r="EI7" s="32">
        <v>9144.6536377560005</v>
      </c>
      <c r="EJ7" s="32">
        <v>0</v>
      </c>
      <c r="EK7" s="32">
        <v>0</v>
      </c>
      <c r="EL7" s="32">
        <v>0</v>
      </c>
      <c r="EM7" s="32">
        <v>0</v>
      </c>
      <c r="EN7" s="32">
        <v>0</v>
      </c>
      <c r="EO7" s="32">
        <v>0</v>
      </c>
      <c r="EP7" s="32"/>
      <c r="EQ7" s="32">
        <v>0</v>
      </c>
      <c r="ER7" s="32">
        <v>0</v>
      </c>
      <c r="ES7" s="32">
        <v>0</v>
      </c>
      <c r="ET7" s="32">
        <v>0</v>
      </c>
      <c r="EU7" s="32"/>
      <c r="EV7" s="32">
        <v>2918933.5713960663</v>
      </c>
      <c r="EW7" s="32">
        <v>24460.234334592002</v>
      </c>
      <c r="EX7" s="32">
        <v>0</v>
      </c>
      <c r="EY7" s="32">
        <v>0</v>
      </c>
      <c r="EZ7" s="32">
        <v>0</v>
      </c>
      <c r="FA7" s="32">
        <v>0</v>
      </c>
      <c r="FB7" s="32">
        <v>0</v>
      </c>
      <c r="FC7" s="32">
        <v>0</v>
      </c>
      <c r="FD7" s="32">
        <v>0</v>
      </c>
      <c r="FE7" s="32">
        <v>0</v>
      </c>
      <c r="FF7" s="32">
        <v>5274.4919760120001</v>
      </c>
      <c r="FG7" s="32">
        <v>0</v>
      </c>
      <c r="FH7" s="32">
        <v>0</v>
      </c>
      <c r="FI7" s="32">
        <v>0</v>
      </c>
      <c r="FJ7" s="32">
        <v>0</v>
      </c>
      <c r="FK7" s="32">
        <v>0</v>
      </c>
      <c r="FL7" s="32">
        <v>0</v>
      </c>
      <c r="FM7" s="32">
        <v>0</v>
      </c>
      <c r="FN7" s="32">
        <v>0</v>
      </c>
      <c r="FO7" s="32">
        <v>0</v>
      </c>
      <c r="FP7" s="32">
        <v>0</v>
      </c>
      <c r="FQ7" s="32">
        <v>0</v>
      </c>
      <c r="FR7" s="32">
        <v>0</v>
      </c>
      <c r="FS7" s="32">
        <v>0</v>
      </c>
      <c r="FT7" s="32">
        <v>0</v>
      </c>
      <c r="FU7" s="32">
        <v>0</v>
      </c>
      <c r="FV7" s="46">
        <v>3040387.8277710001</v>
      </c>
      <c r="FW7" s="32">
        <v>0</v>
      </c>
      <c r="FX7" s="32">
        <v>0</v>
      </c>
      <c r="FY7" s="32">
        <v>0</v>
      </c>
      <c r="FZ7" s="32">
        <v>0</v>
      </c>
      <c r="GA7" s="32">
        <v>15955.528688148001</v>
      </c>
      <c r="GB7" s="32">
        <v>0</v>
      </c>
      <c r="GC7" s="32">
        <v>0</v>
      </c>
      <c r="GD7" s="32">
        <v>121287.92068671601</v>
      </c>
      <c r="GE7" s="32">
        <v>0</v>
      </c>
      <c r="GF7" s="32">
        <v>8395.5081717360008</v>
      </c>
      <c r="GG7" s="32">
        <v>0</v>
      </c>
      <c r="GH7" s="32">
        <v>0</v>
      </c>
      <c r="GI7" s="46">
        <v>145638.95754660002</v>
      </c>
      <c r="GJ7" s="32">
        <v>1093309.2417999781</v>
      </c>
      <c r="GK7" s="32">
        <v>0</v>
      </c>
      <c r="GL7" s="32">
        <v>0</v>
      </c>
      <c r="GM7" s="32">
        <v>0</v>
      </c>
      <c r="GN7" s="32">
        <v>49990.857868938001</v>
      </c>
      <c r="GO7" s="32">
        <v>0</v>
      </c>
      <c r="GP7" s="32">
        <v>40277.361572237998</v>
      </c>
      <c r="GQ7" s="32">
        <v>0</v>
      </c>
      <c r="GR7" s="32">
        <v>760587.07584085804</v>
      </c>
      <c r="GS7" s="32">
        <v>0</v>
      </c>
      <c r="GT7" s="32">
        <v>0</v>
      </c>
      <c r="GU7" s="32">
        <v>10297.57581258</v>
      </c>
      <c r="GV7" s="32">
        <v>19918.381229586001</v>
      </c>
      <c r="GW7" s="32">
        <v>715964.670565704</v>
      </c>
      <c r="GX7" s="32">
        <v>47573.276568426001</v>
      </c>
      <c r="GY7" s="32">
        <v>0</v>
      </c>
      <c r="GZ7" s="32">
        <v>230460.00063315601</v>
      </c>
      <c r="HA7" s="32">
        <v>0</v>
      </c>
      <c r="HB7" s="32">
        <v>0</v>
      </c>
      <c r="HC7" s="32">
        <v>0</v>
      </c>
      <c r="HD7" s="46">
        <v>2968378.4418914639</v>
      </c>
      <c r="HE7" s="32">
        <v>0</v>
      </c>
      <c r="HF7" s="32">
        <v>9172.5878754719997</v>
      </c>
      <c r="HG7" s="32">
        <v>0</v>
      </c>
      <c r="HH7" s="32">
        <v>148092.09151329601</v>
      </c>
      <c r="HI7" s="32">
        <v>8165.6855796180007</v>
      </c>
      <c r="HJ7" s="32">
        <v>3876.5103521340002</v>
      </c>
      <c r="HK7" s="32">
        <v>0</v>
      </c>
      <c r="HL7" s="32">
        <v>0</v>
      </c>
      <c r="HM7" s="32">
        <v>0</v>
      </c>
      <c r="HN7" s="32">
        <v>632.32956284400007</v>
      </c>
      <c r="HO7" s="32">
        <v>0</v>
      </c>
      <c r="HP7" s="32">
        <v>0</v>
      </c>
      <c r="HQ7" s="32">
        <v>0</v>
      </c>
      <c r="HR7" s="32">
        <v>0</v>
      </c>
      <c r="HS7" s="32">
        <v>0</v>
      </c>
      <c r="HT7" s="32">
        <v>0</v>
      </c>
      <c r="HU7" s="32">
        <v>0</v>
      </c>
      <c r="HV7" s="32">
        <v>0</v>
      </c>
      <c r="HW7" s="32">
        <v>126547.17580579201</v>
      </c>
      <c r="HX7" s="32">
        <v>0</v>
      </c>
      <c r="HY7" s="32">
        <v>0</v>
      </c>
      <c r="HZ7" s="32">
        <v>0</v>
      </c>
      <c r="IA7" s="32">
        <v>0</v>
      </c>
      <c r="IB7" s="32">
        <v>0</v>
      </c>
      <c r="IC7" s="32">
        <v>0</v>
      </c>
      <c r="ID7" s="32">
        <v>0</v>
      </c>
      <c r="IE7" s="32">
        <v>0</v>
      </c>
      <c r="IF7" s="32">
        <v>0</v>
      </c>
      <c r="IG7" s="32">
        <v>0</v>
      </c>
      <c r="IH7" s="32">
        <v>0</v>
      </c>
      <c r="II7" s="32">
        <v>0</v>
      </c>
      <c r="IJ7" s="32">
        <v>0</v>
      </c>
      <c r="IK7" s="32">
        <v>0</v>
      </c>
      <c r="IL7" s="32">
        <v>0</v>
      </c>
      <c r="IM7" s="32">
        <v>0</v>
      </c>
      <c r="IN7" s="46">
        <v>296486.38068915601</v>
      </c>
      <c r="IO7" s="4"/>
    </row>
    <row r="8" spans="1:298">
      <c r="A8" s="54">
        <v>1927</v>
      </c>
      <c r="B8" s="46">
        <f t="shared" si="0"/>
        <v>28069665.439923324</v>
      </c>
      <c r="C8" s="32">
        <v>0</v>
      </c>
      <c r="D8" s="32">
        <v>526830.83515721397</v>
      </c>
      <c r="E8" s="32">
        <v>0</v>
      </c>
      <c r="F8" s="32">
        <v>20605.309529784001</v>
      </c>
      <c r="G8" s="32">
        <v>417734.93949545402</v>
      </c>
      <c r="H8" s="32">
        <v>17052.582387540002</v>
      </c>
      <c r="I8" s="32">
        <v>0</v>
      </c>
      <c r="J8" s="32"/>
      <c r="K8" s="32">
        <v>0</v>
      </c>
      <c r="L8" s="32">
        <v>0</v>
      </c>
      <c r="M8" s="46">
        <v>982223.66656999197</v>
      </c>
      <c r="N8" s="32">
        <v>203839.94182788601</v>
      </c>
      <c r="O8" s="32">
        <v>4541279.1833947441</v>
      </c>
      <c r="P8" s="32">
        <v>332965.95567009604</v>
      </c>
      <c r="Q8" s="32">
        <v>194269.925934</v>
      </c>
      <c r="R8" s="32">
        <v>0</v>
      </c>
      <c r="S8" s="32">
        <v>0</v>
      </c>
      <c r="T8" s="32">
        <v>0</v>
      </c>
      <c r="U8" s="32">
        <v>0</v>
      </c>
      <c r="V8" s="32">
        <v>184958.93660802601</v>
      </c>
      <c r="W8" s="32">
        <v>0</v>
      </c>
      <c r="X8" s="32">
        <v>0</v>
      </c>
      <c r="Y8" s="32">
        <v>0</v>
      </c>
      <c r="Z8" s="32">
        <v>143974.33092634199</v>
      </c>
      <c r="AA8" s="32">
        <v>41878.501288596002</v>
      </c>
      <c r="AB8" s="32">
        <v>0</v>
      </c>
      <c r="AC8" s="32"/>
      <c r="AD8" s="46">
        <v>5643166.7756496891</v>
      </c>
      <c r="AE8" s="32">
        <v>291980.08025033399</v>
      </c>
      <c r="AF8" s="32">
        <v>128527.967207472</v>
      </c>
      <c r="AG8" s="32">
        <v>0</v>
      </c>
      <c r="AH8" s="32">
        <v>0</v>
      </c>
      <c r="AI8" s="32">
        <v>3263591.2752883863</v>
      </c>
      <c r="AJ8" s="32">
        <v>0</v>
      </c>
      <c r="AK8" s="32">
        <v>0</v>
      </c>
      <c r="AL8" s="32">
        <v>0</v>
      </c>
      <c r="AM8" s="32">
        <v>0</v>
      </c>
      <c r="AN8" s="32">
        <v>0</v>
      </c>
      <c r="AO8" s="32">
        <v>0</v>
      </c>
      <c r="AP8" s="32">
        <v>0</v>
      </c>
      <c r="AQ8" s="32">
        <v>0</v>
      </c>
      <c r="AR8" s="32">
        <v>0</v>
      </c>
      <c r="AS8" s="32">
        <v>0</v>
      </c>
      <c r="AT8" s="32">
        <v>0</v>
      </c>
      <c r="AU8" s="46">
        <v>3684099.3227461921</v>
      </c>
      <c r="AV8" s="32">
        <v>0</v>
      </c>
      <c r="AW8" s="32">
        <v>0</v>
      </c>
      <c r="AX8" s="32">
        <v>143022.02736784201</v>
      </c>
      <c r="AY8" s="32">
        <v>0</v>
      </c>
      <c r="AZ8" s="32">
        <v>0</v>
      </c>
      <c r="BA8" s="32">
        <v>0</v>
      </c>
      <c r="BB8" s="32">
        <v>0</v>
      </c>
      <c r="BC8" s="32">
        <v>0</v>
      </c>
      <c r="BD8" s="32">
        <v>0</v>
      </c>
      <c r="BE8" s="32">
        <v>0</v>
      </c>
      <c r="BF8" s="32">
        <v>0</v>
      </c>
      <c r="BG8" s="32">
        <v>0</v>
      </c>
      <c r="BH8" s="32">
        <v>0</v>
      </c>
      <c r="BI8" s="32"/>
      <c r="BJ8" s="32">
        <v>0</v>
      </c>
      <c r="BK8" s="32">
        <v>0</v>
      </c>
      <c r="BL8" s="46">
        <v>143022.02736784201</v>
      </c>
      <c r="BM8" s="32">
        <v>20578.645030145999</v>
      </c>
      <c r="BN8" s="32">
        <v>70047.640549026008</v>
      </c>
      <c r="BO8" s="32">
        <v>800392.09484808007</v>
      </c>
      <c r="BP8" s="32">
        <v>0</v>
      </c>
      <c r="BQ8" s="32">
        <v>0</v>
      </c>
      <c r="BR8" s="32">
        <v>0</v>
      </c>
      <c r="BS8" s="32">
        <v>582.80977780199999</v>
      </c>
      <c r="BT8" s="32">
        <v>0</v>
      </c>
      <c r="BU8" s="32">
        <v>0</v>
      </c>
      <c r="BV8" s="32">
        <v>131459.79242957401</v>
      </c>
      <c r="BW8" s="32">
        <v>880200.21200269205</v>
      </c>
      <c r="BX8" s="32">
        <v>0</v>
      </c>
      <c r="BY8" s="32">
        <v>0</v>
      </c>
      <c r="BZ8" s="32">
        <v>0</v>
      </c>
      <c r="CA8" s="32">
        <v>0</v>
      </c>
      <c r="CB8" s="32">
        <v>8186.0013888660005</v>
      </c>
      <c r="CC8" s="32">
        <v>8442.4884806219998</v>
      </c>
      <c r="CD8" s="32">
        <v>2208642.0905628661</v>
      </c>
      <c r="CE8" s="32">
        <v>1058961.557052</v>
      </c>
      <c r="CF8" s="32">
        <v>13676.348838138001</v>
      </c>
      <c r="CG8" s="32">
        <v>0</v>
      </c>
      <c r="CH8" s="32">
        <v>0</v>
      </c>
      <c r="CI8" s="32">
        <v>0</v>
      </c>
      <c r="CJ8" s="32">
        <v>0</v>
      </c>
      <c r="CK8" s="32">
        <v>0</v>
      </c>
      <c r="CL8" s="32"/>
      <c r="CM8" s="46">
        <v>5201169.6809598124</v>
      </c>
      <c r="CN8" s="32">
        <v>101973.934782258</v>
      </c>
      <c r="CO8" s="32">
        <v>40580.828972880001</v>
      </c>
      <c r="CP8" s="32">
        <v>57376.924268663999</v>
      </c>
      <c r="CQ8" s="32">
        <v>0</v>
      </c>
      <c r="CR8" s="32">
        <v>4899.9192430020003</v>
      </c>
      <c r="CS8" s="32">
        <v>60233.834944164002</v>
      </c>
      <c r="CT8" s="32">
        <v>0</v>
      </c>
      <c r="CU8" s="32">
        <v>0</v>
      </c>
      <c r="CV8" s="32">
        <v>8509.7845987559995</v>
      </c>
      <c r="CW8" s="32">
        <v>0</v>
      </c>
      <c r="CX8" s="32">
        <v>0</v>
      </c>
      <c r="CY8" s="32">
        <v>811567.05967255798</v>
      </c>
      <c r="CZ8" s="32">
        <v>0</v>
      </c>
      <c r="DA8" s="32"/>
      <c r="DB8" s="32">
        <v>0</v>
      </c>
      <c r="DC8" s="46">
        <v>1085142.286482282</v>
      </c>
      <c r="DD8" s="32">
        <v>51021.885188274005</v>
      </c>
      <c r="DE8" s="32">
        <v>0</v>
      </c>
      <c r="DF8" s="32">
        <v>0</v>
      </c>
      <c r="DG8" s="32">
        <v>9153.5418043019999</v>
      </c>
      <c r="DH8" s="32">
        <v>0</v>
      </c>
      <c r="DI8" s="46">
        <v>60175.426992576002</v>
      </c>
      <c r="DJ8" s="32">
        <v>2498762.0045289299</v>
      </c>
      <c r="DK8" s="32">
        <v>287916.91840073402</v>
      </c>
      <c r="DL8" s="32">
        <v>0</v>
      </c>
      <c r="DM8" s="46">
        <v>2786678.9229296641</v>
      </c>
      <c r="DN8" s="32">
        <v>16441.838372022001</v>
      </c>
      <c r="DO8" s="32">
        <v>74947.559792027998</v>
      </c>
      <c r="DP8" s="32">
        <v>74790.112270355996</v>
      </c>
      <c r="DQ8" s="32">
        <v>0</v>
      </c>
      <c r="DR8" s="32">
        <v>121536.78935000401</v>
      </c>
      <c r="DS8" s="32">
        <v>1978992.1828234741</v>
      </c>
      <c r="DT8" s="32">
        <v>0</v>
      </c>
      <c r="DU8" s="32">
        <v>139945.45200484802</v>
      </c>
      <c r="DV8" s="32">
        <v>0</v>
      </c>
      <c r="DW8" s="32">
        <v>34701.941671740002</v>
      </c>
      <c r="DX8" s="32">
        <v>0</v>
      </c>
      <c r="DY8" s="32">
        <v>0</v>
      </c>
      <c r="DZ8" s="32">
        <v>37567.740513786004</v>
      </c>
      <c r="EA8" s="32">
        <v>7161.32275992</v>
      </c>
      <c r="EB8" s="32">
        <v>5707.4726606100003</v>
      </c>
      <c r="EC8" s="32">
        <v>15004.494867726</v>
      </c>
      <c r="ED8" s="32">
        <v>0</v>
      </c>
      <c r="EE8" s="32"/>
      <c r="EF8" s="46">
        <v>2506796.9070865139</v>
      </c>
      <c r="EG8" s="32">
        <v>0</v>
      </c>
      <c r="EH8" s="32">
        <v>74390.144775786001</v>
      </c>
      <c r="EI8" s="32">
        <v>9142.1141616000004</v>
      </c>
      <c r="EJ8" s="32">
        <v>0</v>
      </c>
      <c r="EK8" s="32">
        <v>0</v>
      </c>
      <c r="EL8" s="32">
        <v>0</v>
      </c>
      <c r="EM8" s="32">
        <v>0</v>
      </c>
      <c r="EN8" s="32">
        <v>0</v>
      </c>
      <c r="EO8" s="32">
        <v>0</v>
      </c>
      <c r="EP8" s="32"/>
      <c r="EQ8" s="32">
        <v>0</v>
      </c>
      <c r="ER8" s="32">
        <v>0</v>
      </c>
      <c r="ES8" s="32">
        <v>0</v>
      </c>
      <c r="ET8" s="32">
        <v>0</v>
      </c>
      <c r="EU8" s="32"/>
      <c r="EV8" s="32">
        <v>2935553.1730990079</v>
      </c>
      <c r="EW8" s="32">
        <v>34034.059442712001</v>
      </c>
      <c r="EX8" s="32">
        <v>0</v>
      </c>
      <c r="EY8" s="32">
        <v>0</v>
      </c>
      <c r="EZ8" s="32">
        <v>0</v>
      </c>
      <c r="FA8" s="32">
        <v>0</v>
      </c>
      <c r="FB8" s="32">
        <v>0</v>
      </c>
      <c r="FC8" s="32">
        <v>0</v>
      </c>
      <c r="FD8" s="32">
        <v>0</v>
      </c>
      <c r="FE8" s="32">
        <v>0</v>
      </c>
      <c r="FF8" s="32">
        <v>5181.8010963180004</v>
      </c>
      <c r="FG8" s="32">
        <v>0</v>
      </c>
      <c r="FH8" s="32">
        <v>0</v>
      </c>
      <c r="FI8" s="32">
        <v>0</v>
      </c>
      <c r="FJ8" s="32">
        <v>0</v>
      </c>
      <c r="FK8" s="32">
        <v>0</v>
      </c>
      <c r="FL8" s="32">
        <v>0</v>
      </c>
      <c r="FM8" s="32">
        <v>0</v>
      </c>
      <c r="FN8" s="32">
        <v>0</v>
      </c>
      <c r="FO8" s="32">
        <v>0</v>
      </c>
      <c r="FP8" s="32">
        <v>0</v>
      </c>
      <c r="FQ8" s="32">
        <v>0</v>
      </c>
      <c r="FR8" s="32">
        <v>0</v>
      </c>
      <c r="FS8" s="32">
        <v>0</v>
      </c>
      <c r="FT8" s="32">
        <v>0</v>
      </c>
      <c r="FU8" s="32">
        <v>0</v>
      </c>
      <c r="FV8" s="46">
        <v>3058301.2925754236</v>
      </c>
      <c r="FW8" s="32">
        <v>0</v>
      </c>
      <c r="FX8" s="32">
        <v>0</v>
      </c>
      <c r="FY8" s="32">
        <v>0</v>
      </c>
      <c r="FZ8" s="32">
        <v>0</v>
      </c>
      <c r="GA8" s="32">
        <v>14326.454734074001</v>
      </c>
      <c r="GB8" s="32">
        <v>0</v>
      </c>
      <c r="GC8" s="32">
        <v>0</v>
      </c>
      <c r="GD8" s="32">
        <v>124853.34520974</v>
      </c>
      <c r="GE8" s="32">
        <v>0</v>
      </c>
      <c r="GF8" s="32">
        <v>7629.8561107020005</v>
      </c>
      <c r="GG8" s="32">
        <v>0</v>
      </c>
      <c r="GH8" s="32">
        <v>0</v>
      </c>
      <c r="GI8" s="46">
        <v>146809.656054516</v>
      </c>
      <c r="GJ8" s="32">
        <v>480461.270286732</v>
      </c>
      <c r="GK8" s="32">
        <v>0</v>
      </c>
      <c r="GL8" s="32">
        <v>0</v>
      </c>
      <c r="GM8" s="32">
        <v>0</v>
      </c>
      <c r="GN8" s="32">
        <v>51189.490614570001</v>
      </c>
      <c r="GO8" s="32">
        <v>0</v>
      </c>
      <c r="GP8" s="32">
        <v>23173.989661578002</v>
      </c>
      <c r="GQ8" s="32">
        <v>0</v>
      </c>
      <c r="GR8" s="32">
        <v>760587.07584085804</v>
      </c>
      <c r="GS8" s="32">
        <v>0</v>
      </c>
      <c r="GT8" s="32">
        <v>0</v>
      </c>
      <c r="GU8" s="32">
        <v>9575.0948461980006</v>
      </c>
      <c r="GV8" s="32">
        <v>21706.17244341</v>
      </c>
      <c r="GW8" s="32">
        <v>811942.90214364603</v>
      </c>
      <c r="GX8" s="32">
        <v>65614.984918728005</v>
      </c>
      <c r="GY8" s="32">
        <v>0</v>
      </c>
      <c r="GZ8" s="32">
        <v>337115.45970900002</v>
      </c>
      <c r="HA8" s="32">
        <v>0</v>
      </c>
      <c r="HB8" s="32">
        <v>0</v>
      </c>
      <c r="HC8" s="32">
        <v>0</v>
      </c>
      <c r="HD8" s="46">
        <v>2561366.4404647197</v>
      </c>
      <c r="HE8" s="32">
        <v>0</v>
      </c>
      <c r="HF8" s="32">
        <v>11449.228249326001</v>
      </c>
      <c r="HG8" s="32">
        <v>0</v>
      </c>
      <c r="HH8" s="32">
        <v>149082.487214136</v>
      </c>
      <c r="HI8" s="32">
        <v>11629.531056402</v>
      </c>
      <c r="HJ8" s="32">
        <v>3981.8986126080003</v>
      </c>
      <c r="HK8" s="32">
        <v>0</v>
      </c>
      <c r="HL8" s="32">
        <v>0</v>
      </c>
      <c r="HM8" s="32">
        <v>7497.8033505900003</v>
      </c>
      <c r="HN8" s="32">
        <v>943.41539195400003</v>
      </c>
      <c r="HO8" s="32">
        <v>0</v>
      </c>
      <c r="HP8" s="32">
        <v>0</v>
      </c>
      <c r="HQ8" s="32">
        <v>0</v>
      </c>
      <c r="HR8" s="32">
        <v>0</v>
      </c>
      <c r="HS8" s="32">
        <v>0</v>
      </c>
      <c r="HT8" s="32">
        <v>0</v>
      </c>
      <c r="HU8" s="32">
        <v>0</v>
      </c>
      <c r="HV8" s="32">
        <v>0</v>
      </c>
      <c r="HW8" s="32">
        <v>733.90860908399998</v>
      </c>
      <c r="HX8" s="32">
        <v>25394.761560000003</v>
      </c>
      <c r="HY8" s="32">
        <v>0</v>
      </c>
      <c r="HZ8" s="32">
        <v>0</v>
      </c>
      <c r="IA8" s="32">
        <v>0</v>
      </c>
      <c r="IB8" s="32">
        <v>0</v>
      </c>
      <c r="IC8" s="32">
        <v>0</v>
      </c>
      <c r="ID8" s="32">
        <v>0</v>
      </c>
      <c r="IE8" s="32">
        <v>0</v>
      </c>
      <c r="IF8" s="32">
        <v>0</v>
      </c>
      <c r="IG8" s="32">
        <v>0</v>
      </c>
      <c r="IH8" s="32">
        <v>0</v>
      </c>
      <c r="II8" s="32">
        <v>0</v>
      </c>
      <c r="IJ8" s="32">
        <v>0</v>
      </c>
      <c r="IK8" s="32">
        <v>0</v>
      </c>
      <c r="IL8" s="32">
        <v>0</v>
      </c>
      <c r="IM8" s="32">
        <v>0</v>
      </c>
      <c r="IN8" s="46">
        <v>210713.0340441</v>
      </c>
      <c r="IO8" s="4"/>
    </row>
    <row r="9" spans="1:298">
      <c r="A9" s="54">
        <v>1928</v>
      </c>
      <c r="B9" s="46">
        <f t="shared" si="0"/>
        <v>27732571.565761648</v>
      </c>
      <c r="C9" s="32">
        <v>0</v>
      </c>
      <c r="D9" s="32">
        <v>507000.06585501001</v>
      </c>
      <c r="E9" s="32">
        <v>0</v>
      </c>
      <c r="F9" s="32">
        <v>20605.309529784001</v>
      </c>
      <c r="G9" s="32">
        <v>413891.44233334804</v>
      </c>
      <c r="H9" s="32">
        <v>16646.266202580002</v>
      </c>
      <c r="I9" s="32">
        <v>0</v>
      </c>
      <c r="J9" s="32"/>
      <c r="K9" s="32">
        <v>0</v>
      </c>
      <c r="L9" s="32">
        <v>0</v>
      </c>
      <c r="M9" s="46">
        <v>958143.0839207219</v>
      </c>
      <c r="N9" s="32">
        <v>205287.44323680599</v>
      </c>
      <c r="O9" s="32">
        <v>4589757.7832127837</v>
      </c>
      <c r="P9" s="32">
        <v>358207.07892265799</v>
      </c>
      <c r="Q9" s="32">
        <v>200395.14242227201</v>
      </c>
      <c r="R9" s="32">
        <v>0</v>
      </c>
      <c r="S9" s="32">
        <v>0</v>
      </c>
      <c r="T9" s="32">
        <v>0</v>
      </c>
      <c r="U9" s="32">
        <v>0</v>
      </c>
      <c r="V9" s="32">
        <v>182094.40750405801</v>
      </c>
      <c r="W9" s="32">
        <v>0</v>
      </c>
      <c r="X9" s="32">
        <v>0</v>
      </c>
      <c r="Y9" s="32">
        <v>0</v>
      </c>
      <c r="Z9" s="32">
        <v>147836.87415961802</v>
      </c>
      <c r="AA9" s="32">
        <v>41779.461718512001</v>
      </c>
      <c r="AB9" s="32">
        <v>0</v>
      </c>
      <c r="AC9" s="32"/>
      <c r="AD9" s="46">
        <v>5725358.1911767088</v>
      </c>
      <c r="AE9" s="32">
        <v>280179.13455340202</v>
      </c>
      <c r="AF9" s="32">
        <v>34892.40238344</v>
      </c>
      <c r="AG9" s="32">
        <v>0</v>
      </c>
      <c r="AH9" s="32">
        <v>0</v>
      </c>
      <c r="AI9" s="32">
        <v>3459353.1434640363</v>
      </c>
      <c r="AJ9" s="32">
        <v>0</v>
      </c>
      <c r="AK9" s="32">
        <v>0</v>
      </c>
      <c r="AL9" s="32">
        <v>0</v>
      </c>
      <c r="AM9" s="32">
        <v>0</v>
      </c>
      <c r="AN9" s="32">
        <v>0</v>
      </c>
      <c r="AO9" s="32">
        <v>0</v>
      </c>
      <c r="AP9" s="32">
        <v>0</v>
      </c>
      <c r="AQ9" s="32">
        <v>0</v>
      </c>
      <c r="AR9" s="32">
        <v>0</v>
      </c>
      <c r="AS9" s="32">
        <v>0</v>
      </c>
      <c r="AT9" s="32">
        <v>0</v>
      </c>
      <c r="AU9" s="46">
        <v>3774424.6804008782</v>
      </c>
      <c r="AV9" s="32">
        <v>0</v>
      </c>
      <c r="AW9" s="32">
        <v>0</v>
      </c>
      <c r="AX9" s="32">
        <v>133063.47162208799</v>
      </c>
      <c r="AY9" s="32">
        <v>0</v>
      </c>
      <c r="AZ9" s="32">
        <v>0</v>
      </c>
      <c r="BA9" s="32">
        <v>0</v>
      </c>
      <c r="BB9" s="32">
        <v>0</v>
      </c>
      <c r="BC9" s="32">
        <v>0</v>
      </c>
      <c r="BD9" s="32">
        <v>0</v>
      </c>
      <c r="BE9" s="32">
        <v>0</v>
      </c>
      <c r="BF9" s="32">
        <v>0</v>
      </c>
      <c r="BG9" s="32">
        <v>0</v>
      </c>
      <c r="BH9" s="32">
        <v>0</v>
      </c>
      <c r="BI9" s="32"/>
      <c r="BJ9" s="32">
        <v>0</v>
      </c>
      <c r="BK9" s="32">
        <v>0</v>
      </c>
      <c r="BL9" s="46">
        <v>133063.47162208799</v>
      </c>
      <c r="BM9" s="32">
        <v>19628.880947802001</v>
      </c>
      <c r="BN9" s="32">
        <v>71049.463892568005</v>
      </c>
      <c r="BO9" s="32">
        <v>805906.56732083403</v>
      </c>
      <c r="BP9" s="32">
        <v>0</v>
      </c>
      <c r="BQ9" s="32">
        <v>0</v>
      </c>
      <c r="BR9" s="32">
        <v>0</v>
      </c>
      <c r="BS9" s="32">
        <v>1810.646499228</v>
      </c>
      <c r="BT9" s="32">
        <v>0</v>
      </c>
      <c r="BU9" s="32">
        <v>0</v>
      </c>
      <c r="BV9" s="32">
        <v>120248.005200834</v>
      </c>
      <c r="BW9" s="32">
        <v>843186.07729091402</v>
      </c>
      <c r="BX9" s="32">
        <v>0</v>
      </c>
      <c r="BY9" s="32">
        <v>0</v>
      </c>
      <c r="BZ9" s="32">
        <v>0</v>
      </c>
      <c r="CA9" s="32">
        <v>0</v>
      </c>
      <c r="CB9" s="32">
        <v>8165.6855796180007</v>
      </c>
      <c r="CC9" s="32">
        <v>4728.5046024720004</v>
      </c>
      <c r="CD9" s="32">
        <v>2194158.18830712</v>
      </c>
      <c r="CE9" s="32">
        <v>942145.65387600008</v>
      </c>
      <c r="CF9" s="32">
        <v>12971.644204848</v>
      </c>
      <c r="CG9" s="32">
        <v>0</v>
      </c>
      <c r="CH9" s="32">
        <v>0</v>
      </c>
      <c r="CI9" s="32">
        <v>0</v>
      </c>
      <c r="CJ9" s="32">
        <v>0</v>
      </c>
      <c r="CK9" s="32">
        <v>0</v>
      </c>
      <c r="CL9" s="32"/>
      <c r="CM9" s="46">
        <v>5023999.3177222386</v>
      </c>
      <c r="CN9" s="32">
        <v>102822.119818362</v>
      </c>
      <c r="CO9" s="32">
        <v>39935.802029256003</v>
      </c>
      <c r="CP9" s="32">
        <v>56469.061542894</v>
      </c>
      <c r="CQ9" s="32">
        <v>0</v>
      </c>
      <c r="CR9" s="32">
        <v>4979.9127419160004</v>
      </c>
      <c r="CS9" s="32">
        <v>59112.656221290003</v>
      </c>
      <c r="CT9" s="32">
        <v>0</v>
      </c>
      <c r="CU9" s="32">
        <v>0</v>
      </c>
      <c r="CV9" s="32">
        <v>25762.98560262</v>
      </c>
      <c r="CW9" s="32">
        <v>0</v>
      </c>
      <c r="CX9" s="32">
        <v>0</v>
      </c>
      <c r="CY9" s="32">
        <v>527536.80952858203</v>
      </c>
      <c r="CZ9" s="32">
        <v>0</v>
      </c>
      <c r="DA9" s="32"/>
      <c r="DB9" s="32">
        <v>0</v>
      </c>
      <c r="DC9" s="46">
        <v>816619.34748491994</v>
      </c>
      <c r="DD9" s="32">
        <v>53283.288705192004</v>
      </c>
      <c r="DE9" s="32">
        <v>0</v>
      </c>
      <c r="DF9" s="32">
        <v>0</v>
      </c>
      <c r="DG9" s="32">
        <v>9345.2722540800005</v>
      </c>
      <c r="DH9" s="32">
        <v>0</v>
      </c>
      <c r="DI9" s="46">
        <v>62628.560959272007</v>
      </c>
      <c r="DJ9" s="32">
        <v>2235559.2680783882</v>
      </c>
      <c r="DK9" s="32">
        <v>286894.77924794401</v>
      </c>
      <c r="DL9" s="32">
        <v>0</v>
      </c>
      <c r="DM9" s="46">
        <v>2522454.047326332</v>
      </c>
      <c r="DN9" s="32">
        <v>57526.753361868003</v>
      </c>
      <c r="DO9" s="32">
        <v>72387.767826780007</v>
      </c>
      <c r="DP9" s="32">
        <v>65536.261157892004</v>
      </c>
      <c r="DQ9" s="32">
        <v>0</v>
      </c>
      <c r="DR9" s="32">
        <v>89162.277575237997</v>
      </c>
      <c r="DS9" s="32">
        <v>2000704.7039572741</v>
      </c>
      <c r="DT9" s="32">
        <v>0</v>
      </c>
      <c r="DU9" s="32">
        <v>130051.65290107201</v>
      </c>
      <c r="DV9" s="32">
        <v>0</v>
      </c>
      <c r="DW9" s="32">
        <v>35652.975492162004</v>
      </c>
      <c r="DX9" s="32">
        <v>0</v>
      </c>
      <c r="DY9" s="32">
        <v>0</v>
      </c>
      <c r="DZ9" s="32">
        <v>22150.580770709999</v>
      </c>
      <c r="EA9" s="32">
        <v>7128.3095698920006</v>
      </c>
      <c r="EB9" s="32">
        <v>4176.1685385420005</v>
      </c>
      <c r="EC9" s="32">
        <v>12622.466233398001</v>
      </c>
      <c r="ED9" s="32">
        <v>0</v>
      </c>
      <c r="EE9" s="32"/>
      <c r="EF9" s="46">
        <v>2497099.9173848284</v>
      </c>
      <c r="EG9" s="32">
        <v>0</v>
      </c>
      <c r="EH9" s="32">
        <v>74625.046320216003</v>
      </c>
      <c r="EI9" s="32">
        <v>8834.8375467240003</v>
      </c>
      <c r="EJ9" s="32">
        <v>0</v>
      </c>
      <c r="EK9" s="32">
        <v>0</v>
      </c>
      <c r="EL9" s="32">
        <v>0</v>
      </c>
      <c r="EM9" s="32">
        <v>0</v>
      </c>
      <c r="EN9" s="32">
        <v>0</v>
      </c>
      <c r="EO9" s="32">
        <v>0</v>
      </c>
      <c r="EP9" s="32"/>
      <c r="EQ9" s="32">
        <v>0</v>
      </c>
      <c r="ER9" s="32">
        <v>0</v>
      </c>
      <c r="ES9" s="32">
        <v>0</v>
      </c>
      <c r="ET9" s="32">
        <v>0</v>
      </c>
      <c r="EU9" s="32"/>
      <c r="EV9" s="32">
        <v>2831833.3484594999</v>
      </c>
      <c r="EW9" s="32">
        <v>31147.944791418002</v>
      </c>
      <c r="EX9" s="32">
        <v>0</v>
      </c>
      <c r="EY9" s="32">
        <v>0</v>
      </c>
      <c r="EZ9" s="32">
        <v>0</v>
      </c>
      <c r="FA9" s="32">
        <v>0</v>
      </c>
      <c r="FB9" s="32">
        <v>0</v>
      </c>
      <c r="FC9" s="32">
        <v>0</v>
      </c>
      <c r="FD9" s="32">
        <v>0</v>
      </c>
      <c r="FE9" s="32">
        <v>0</v>
      </c>
      <c r="FF9" s="32">
        <v>5263.0643333100006</v>
      </c>
      <c r="FG9" s="32">
        <v>9523.0355849999996</v>
      </c>
      <c r="FH9" s="32">
        <v>0</v>
      </c>
      <c r="FI9" s="32">
        <v>0</v>
      </c>
      <c r="FJ9" s="32">
        <v>0</v>
      </c>
      <c r="FK9" s="32">
        <v>0</v>
      </c>
      <c r="FL9" s="32">
        <v>0</v>
      </c>
      <c r="FM9" s="32">
        <v>0</v>
      </c>
      <c r="FN9" s="32">
        <v>0</v>
      </c>
      <c r="FO9" s="32">
        <v>0</v>
      </c>
      <c r="FP9" s="32">
        <v>0</v>
      </c>
      <c r="FQ9" s="32">
        <v>0</v>
      </c>
      <c r="FR9" s="32">
        <v>0</v>
      </c>
      <c r="FS9" s="32">
        <v>0</v>
      </c>
      <c r="FT9" s="32">
        <v>0</v>
      </c>
      <c r="FU9" s="32">
        <v>0</v>
      </c>
      <c r="FV9" s="46">
        <v>2961227.2770361681</v>
      </c>
      <c r="FW9" s="32">
        <v>0</v>
      </c>
      <c r="FX9" s="32">
        <v>0</v>
      </c>
      <c r="FY9" s="32">
        <v>0</v>
      </c>
      <c r="FZ9" s="32">
        <v>0</v>
      </c>
      <c r="GA9" s="32">
        <v>13732.217313570001</v>
      </c>
      <c r="GB9" s="32">
        <v>0</v>
      </c>
      <c r="GC9" s="32">
        <v>0</v>
      </c>
      <c r="GD9" s="32">
        <v>148041.301990176</v>
      </c>
      <c r="GE9" s="32">
        <v>0</v>
      </c>
      <c r="GF9" s="32">
        <v>7774.6062515940002</v>
      </c>
      <c r="GG9" s="32">
        <v>0</v>
      </c>
      <c r="GH9" s="32">
        <v>0</v>
      </c>
      <c r="GI9" s="46">
        <v>169548.12555534</v>
      </c>
      <c r="GJ9" s="32">
        <v>919285.289519688</v>
      </c>
      <c r="GK9" s="32">
        <v>0</v>
      </c>
      <c r="GL9" s="32">
        <v>0</v>
      </c>
      <c r="GM9" s="32">
        <v>0</v>
      </c>
      <c r="GN9" s="32">
        <v>45760.090593042005</v>
      </c>
      <c r="GO9" s="32">
        <v>0</v>
      </c>
      <c r="GP9" s="32">
        <v>11724.761412252001</v>
      </c>
      <c r="GQ9" s="32">
        <v>0</v>
      </c>
      <c r="GR9" s="32">
        <v>760587.07584085804</v>
      </c>
      <c r="GS9" s="32">
        <v>0</v>
      </c>
      <c r="GT9" s="32">
        <v>0</v>
      </c>
      <c r="GU9" s="32">
        <v>7379.7177093360006</v>
      </c>
      <c r="GV9" s="32">
        <v>23595.542703474002</v>
      </c>
      <c r="GW9" s="32">
        <v>732198.27189293399</v>
      </c>
      <c r="GX9" s="32">
        <v>66078.439317198005</v>
      </c>
      <c r="GY9" s="32">
        <v>0</v>
      </c>
      <c r="GZ9" s="32">
        <v>328592.97772946401</v>
      </c>
      <c r="HA9" s="32">
        <v>0</v>
      </c>
      <c r="HB9" s="32">
        <v>0</v>
      </c>
      <c r="HC9" s="32">
        <v>0</v>
      </c>
      <c r="HD9" s="46">
        <v>2895202.1667182459</v>
      </c>
      <c r="HE9" s="32">
        <v>0</v>
      </c>
      <c r="HF9" s="32">
        <v>11898.715528938001</v>
      </c>
      <c r="HG9" s="32">
        <v>0</v>
      </c>
      <c r="HH9" s="32">
        <v>132796.826625708</v>
      </c>
      <c r="HI9" s="32">
        <v>13796.973955548001</v>
      </c>
      <c r="HJ9" s="32">
        <v>3894.2866852260004</v>
      </c>
      <c r="HK9" s="32">
        <v>0</v>
      </c>
      <c r="HL9" s="32">
        <v>0</v>
      </c>
      <c r="HM9" s="32">
        <v>9196.7128989539997</v>
      </c>
      <c r="HN9" s="32">
        <v>7587.9547541279999</v>
      </c>
      <c r="HO9" s="32">
        <v>0</v>
      </c>
      <c r="HP9" s="32">
        <v>0</v>
      </c>
      <c r="HQ9" s="32">
        <v>0</v>
      </c>
      <c r="HR9" s="32">
        <v>0</v>
      </c>
      <c r="HS9" s="32">
        <v>0</v>
      </c>
      <c r="HT9" s="32">
        <v>0</v>
      </c>
      <c r="HU9" s="32">
        <v>0</v>
      </c>
      <c r="HV9" s="32">
        <v>0</v>
      </c>
      <c r="HW9" s="32">
        <v>13631.908005408</v>
      </c>
      <c r="HX9" s="32">
        <v>0</v>
      </c>
      <c r="HY9" s="32">
        <v>0</v>
      </c>
      <c r="HZ9" s="32">
        <v>0</v>
      </c>
      <c r="IA9" s="32">
        <v>0</v>
      </c>
      <c r="IB9" s="32">
        <v>0</v>
      </c>
      <c r="IC9" s="32">
        <v>0</v>
      </c>
      <c r="ID9" s="32">
        <v>0</v>
      </c>
      <c r="IE9" s="32">
        <v>0</v>
      </c>
      <c r="IF9" s="32">
        <v>0</v>
      </c>
      <c r="IG9" s="32">
        <v>0</v>
      </c>
      <c r="IH9" s="32">
        <v>0</v>
      </c>
      <c r="II9" s="32">
        <v>0</v>
      </c>
      <c r="IJ9" s="32">
        <v>0</v>
      </c>
      <c r="IK9" s="32">
        <v>0</v>
      </c>
      <c r="IL9" s="32">
        <v>0</v>
      </c>
      <c r="IM9" s="32">
        <v>0</v>
      </c>
      <c r="IN9" s="46">
        <v>192803.37845390997</v>
      </c>
      <c r="IO9" s="4"/>
    </row>
    <row r="10" spans="1:298">
      <c r="A10" s="54">
        <v>1929</v>
      </c>
      <c r="B10" s="46">
        <f t="shared" si="0"/>
        <v>26372244.024586737</v>
      </c>
      <c r="C10" s="32">
        <v>0</v>
      </c>
      <c r="D10" s="32">
        <v>582893.580515148</v>
      </c>
      <c r="E10" s="32">
        <v>0</v>
      </c>
      <c r="F10" s="32">
        <v>16884.976961244</v>
      </c>
      <c r="G10" s="32">
        <v>423589.701773112</v>
      </c>
      <c r="H10" s="32">
        <v>16951.003341300002</v>
      </c>
      <c r="I10" s="32">
        <v>0</v>
      </c>
      <c r="J10" s="32"/>
      <c r="K10" s="32">
        <v>0</v>
      </c>
      <c r="L10" s="32">
        <v>0</v>
      </c>
      <c r="M10" s="46">
        <v>1040319.2625908039</v>
      </c>
      <c r="N10" s="32">
        <v>203439.974333316</v>
      </c>
      <c r="O10" s="32">
        <v>4555270.4272762258</v>
      </c>
      <c r="P10" s="32">
        <v>376082.451584742</v>
      </c>
      <c r="Q10" s="32">
        <v>195526.96663122001</v>
      </c>
      <c r="R10" s="32">
        <v>0</v>
      </c>
      <c r="S10" s="32">
        <v>0</v>
      </c>
      <c r="T10" s="32">
        <v>0</v>
      </c>
      <c r="U10" s="32">
        <v>0</v>
      </c>
      <c r="V10" s="32">
        <v>185480.79895808399</v>
      </c>
      <c r="W10" s="32">
        <v>0</v>
      </c>
      <c r="X10" s="32">
        <v>0</v>
      </c>
      <c r="Y10" s="32">
        <v>0</v>
      </c>
      <c r="Z10" s="32">
        <v>149473.56654216</v>
      </c>
      <c r="AA10" s="32">
        <v>40304.026071876004</v>
      </c>
      <c r="AB10" s="32">
        <v>0</v>
      </c>
      <c r="AC10" s="32"/>
      <c r="AD10" s="46">
        <v>5705578.2113976236</v>
      </c>
      <c r="AE10" s="32">
        <v>280671.79292766599</v>
      </c>
      <c r="AF10" s="32">
        <v>0</v>
      </c>
      <c r="AG10" s="32">
        <v>0</v>
      </c>
      <c r="AH10" s="32">
        <v>0</v>
      </c>
      <c r="AI10" s="32">
        <v>3473476.4401056301</v>
      </c>
      <c r="AJ10" s="32">
        <v>0</v>
      </c>
      <c r="AK10" s="32">
        <v>0</v>
      </c>
      <c r="AL10" s="32">
        <v>0</v>
      </c>
      <c r="AM10" s="32">
        <v>0</v>
      </c>
      <c r="AN10" s="32">
        <v>0</v>
      </c>
      <c r="AO10" s="32">
        <v>0</v>
      </c>
      <c r="AP10" s="32">
        <v>0</v>
      </c>
      <c r="AQ10" s="32">
        <v>0</v>
      </c>
      <c r="AR10" s="32">
        <v>0</v>
      </c>
      <c r="AS10" s="32">
        <v>0</v>
      </c>
      <c r="AT10" s="32">
        <v>0</v>
      </c>
      <c r="AU10" s="46">
        <v>3754148.2330332962</v>
      </c>
      <c r="AV10" s="32">
        <v>0</v>
      </c>
      <c r="AW10" s="32">
        <v>0</v>
      </c>
      <c r="AX10" s="32">
        <v>130258.62020778601</v>
      </c>
      <c r="AY10" s="32">
        <v>0</v>
      </c>
      <c r="AZ10" s="32">
        <v>0</v>
      </c>
      <c r="BA10" s="32">
        <v>0</v>
      </c>
      <c r="BB10" s="32">
        <v>0</v>
      </c>
      <c r="BC10" s="32">
        <v>0</v>
      </c>
      <c r="BD10" s="32">
        <v>0</v>
      </c>
      <c r="BE10" s="32">
        <v>0</v>
      </c>
      <c r="BF10" s="32">
        <v>0</v>
      </c>
      <c r="BG10" s="32">
        <v>0</v>
      </c>
      <c r="BH10" s="32">
        <v>0</v>
      </c>
      <c r="BI10" s="32"/>
      <c r="BJ10" s="32">
        <v>0</v>
      </c>
      <c r="BK10" s="32">
        <v>0</v>
      </c>
      <c r="BL10" s="46">
        <v>130258.62020778601</v>
      </c>
      <c r="BM10" s="32">
        <v>20437.704103488002</v>
      </c>
      <c r="BN10" s="32">
        <v>73461.966240768001</v>
      </c>
      <c r="BO10" s="32">
        <v>808628.88576006598</v>
      </c>
      <c r="BP10" s="32">
        <v>0</v>
      </c>
      <c r="BQ10" s="32">
        <v>0</v>
      </c>
      <c r="BR10" s="32">
        <v>0</v>
      </c>
      <c r="BS10" s="32">
        <v>2314.7325161940003</v>
      </c>
      <c r="BT10" s="32">
        <v>0</v>
      </c>
      <c r="BU10" s="32">
        <v>0</v>
      </c>
      <c r="BV10" s="32">
        <v>118537.66800976801</v>
      </c>
      <c r="BW10" s="32">
        <v>714213.70175614208</v>
      </c>
      <c r="BX10" s="32">
        <v>0</v>
      </c>
      <c r="BY10" s="32">
        <v>0</v>
      </c>
      <c r="BZ10" s="32">
        <v>0</v>
      </c>
      <c r="CA10" s="32">
        <v>0</v>
      </c>
      <c r="CB10" s="32">
        <v>8438.6792663880005</v>
      </c>
      <c r="CC10" s="32">
        <v>3060.0687679800003</v>
      </c>
      <c r="CD10" s="32">
        <v>2149963.684764252</v>
      </c>
      <c r="CE10" s="32">
        <v>1187205.1029300001</v>
      </c>
      <c r="CF10" s="32">
        <v>14425.494304158001</v>
      </c>
      <c r="CG10" s="32">
        <v>0</v>
      </c>
      <c r="CH10" s="32">
        <v>0</v>
      </c>
      <c r="CI10" s="32">
        <v>0</v>
      </c>
      <c r="CJ10" s="32">
        <v>0</v>
      </c>
      <c r="CK10" s="32">
        <v>0</v>
      </c>
      <c r="CL10" s="32"/>
      <c r="CM10" s="46">
        <v>5100687.6884192042</v>
      </c>
      <c r="CN10" s="32">
        <v>108919.402068918</v>
      </c>
      <c r="CO10" s="32">
        <v>42570.508541105999</v>
      </c>
      <c r="CP10" s="32">
        <v>56239.238950776002</v>
      </c>
      <c r="CQ10" s="32">
        <v>0</v>
      </c>
      <c r="CR10" s="32">
        <v>5089.1102166239998</v>
      </c>
      <c r="CS10" s="32">
        <v>60221.137563384</v>
      </c>
      <c r="CT10" s="32">
        <v>0</v>
      </c>
      <c r="CU10" s="32">
        <v>0</v>
      </c>
      <c r="CV10" s="32">
        <v>27220.644916164001</v>
      </c>
      <c r="CW10" s="32">
        <v>0</v>
      </c>
      <c r="CX10" s="32">
        <v>0</v>
      </c>
      <c r="CY10" s="32">
        <v>389055.36552766804</v>
      </c>
      <c r="CZ10" s="32">
        <v>0</v>
      </c>
      <c r="DA10" s="32"/>
      <c r="DB10" s="32">
        <v>0</v>
      </c>
      <c r="DC10" s="46">
        <v>689315.40778464009</v>
      </c>
      <c r="DD10" s="32">
        <v>79495.761587424</v>
      </c>
      <c r="DE10" s="32">
        <v>0</v>
      </c>
      <c r="DF10" s="32">
        <v>0</v>
      </c>
      <c r="DG10" s="32">
        <v>10353.444288012</v>
      </c>
      <c r="DH10" s="32">
        <v>0</v>
      </c>
      <c r="DI10" s="46">
        <v>89849.205875436004</v>
      </c>
      <c r="DJ10" s="32">
        <v>1599235.1092410001</v>
      </c>
      <c r="DK10" s="32">
        <v>275006.22162363003</v>
      </c>
      <c r="DL10" s="32">
        <v>0</v>
      </c>
      <c r="DM10" s="46">
        <v>1874241.3308646302</v>
      </c>
      <c r="DN10" s="32">
        <v>49863.884061138</v>
      </c>
      <c r="DO10" s="32">
        <v>70634.259541061998</v>
      </c>
      <c r="DP10" s="32">
        <v>63409.449877242005</v>
      </c>
      <c r="DQ10" s="32">
        <v>0</v>
      </c>
      <c r="DR10" s="32">
        <v>79521.156348984005</v>
      </c>
      <c r="DS10" s="32">
        <v>1970921.727599706</v>
      </c>
      <c r="DT10" s="32">
        <v>0</v>
      </c>
      <c r="DU10" s="32">
        <v>114849.078893178</v>
      </c>
      <c r="DV10" s="32">
        <v>0</v>
      </c>
      <c r="DW10" s="32">
        <v>46005.150042096</v>
      </c>
      <c r="DX10" s="32">
        <v>0</v>
      </c>
      <c r="DY10" s="32">
        <v>0</v>
      </c>
      <c r="DZ10" s="32">
        <v>23763.148129770001</v>
      </c>
      <c r="EA10" s="32">
        <v>6666.1249095000003</v>
      </c>
      <c r="EB10" s="32">
        <v>4532.9649384599998</v>
      </c>
      <c r="EC10" s="32">
        <v>11296.859679966001</v>
      </c>
      <c r="ED10" s="32">
        <v>0</v>
      </c>
      <c r="EE10" s="32"/>
      <c r="EF10" s="46">
        <v>2441463.8040211024</v>
      </c>
      <c r="EG10" s="32">
        <v>0</v>
      </c>
      <c r="EH10" s="32">
        <v>67518.322297649996</v>
      </c>
      <c r="EI10" s="32">
        <v>8700.2453104560009</v>
      </c>
      <c r="EJ10" s="32">
        <v>0</v>
      </c>
      <c r="EK10" s="32">
        <v>0</v>
      </c>
      <c r="EL10" s="32">
        <v>0</v>
      </c>
      <c r="EM10" s="32">
        <v>0</v>
      </c>
      <c r="EN10" s="32">
        <v>0</v>
      </c>
      <c r="EO10" s="32">
        <v>0</v>
      </c>
      <c r="EP10" s="32"/>
      <c r="EQ10" s="32">
        <v>0</v>
      </c>
      <c r="ER10" s="32">
        <v>0</v>
      </c>
      <c r="ES10" s="32">
        <v>0</v>
      </c>
      <c r="ET10" s="32">
        <v>0</v>
      </c>
      <c r="EU10" s="32"/>
      <c r="EV10" s="32">
        <v>2763591.2754573901</v>
      </c>
      <c r="EW10" s="32">
        <v>30739.089130302</v>
      </c>
      <c r="EX10" s="32">
        <v>0</v>
      </c>
      <c r="EY10" s="32">
        <v>0</v>
      </c>
      <c r="EZ10" s="32">
        <v>0</v>
      </c>
      <c r="FA10" s="32">
        <v>0</v>
      </c>
      <c r="FB10" s="32">
        <v>0</v>
      </c>
      <c r="FC10" s="32">
        <v>0</v>
      </c>
      <c r="FD10" s="32">
        <v>0</v>
      </c>
      <c r="FE10" s="32">
        <v>0</v>
      </c>
      <c r="FF10" s="32">
        <v>5119.583930496</v>
      </c>
      <c r="FG10" s="32">
        <v>0</v>
      </c>
      <c r="FH10" s="32">
        <v>0</v>
      </c>
      <c r="FI10" s="32">
        <v>0</v>
      </c>
      <c r="FJ10" s="32">
        <v>0</v>
      </c>
      <c r="FK10" s="32">
        <v>0</v>
      </c>
      <c r="FL10" s="32">
        <v>0</v>
      </c>
      <c r="FM10" s="32">
        <v>0</v>
      </c>
      <c r="FN10" s="32">
        <v>0</v>
      </c>
      <c r="FO10" s="32">
        <v>0</v>
      </c>
      <c r="FP10" s="32">
        <v>0</v>
      </c>
      <c r="FQ10" s="32">
        <v>0</v>
      </c>
      <c r="FR10" s="32">
        <v>0</v>
      </c>
      <c r="FS10" s="32">
        <v>0</v>
      </c>
      <c r="FT10" s="32">
        <v>0</v>
      </c>
      <c r="FU10" s="32">
        <v>0</v>
      </c>
      <c r="FV10" s="46">
        <v>2875668.5161262942</v>
      </c>
      <c r="FW10" s="32">
        <v>0</v>
      </c>
      <c r="FX10" s="32">
        <v>0</v>
      </c>
      <c r="FY10" s="32">
        <v>0</v>
      </c>
      <c r="FZ10" s="32">
        <v>0</v>
      </c>
      <c r="GA10" s="32">
        <v>15293.995149510001</v>
      </c>
      <c r="GB10" s="32">
        <v>0</v>
      </c>
      <c r="GC10" s="32">
        <v>0</v>
      </c>
      <c r="GD10" s="32">
        <v>144430.16689634402</v>
      </c>
      <c r="GE10" s="32">
        <v>0</v>
      </c>
      <c r="GF10" s="32">
        <v>7152.4345933740005</v>
      </c>
      <c r="GG10" s="32">
        <v>0</v>
      </c>
      <c r="GH10" s="32">
        <v>0</v>
      </c>
      <c r="GI10" s="46">
        <v>166876.59663922802</v>
      </c>
      <c r="GJ10" s="32">
        <v>546019.11699194997</v>
      </c>
      <c r="GK10" s="32">
        <v>0</v>
      </c>
      <c r="GL10" s="32">
        <v>0</v>
      </c>
      <c r="GM10" s="32">
        <v>0</v>
      </c>
      <c r="GN10" s="32">
        <v>53478.828369203999</v>
      </c>
      <c r="GO10" s="32">
        <v>0</v>
      </c>
      <c r="GP10" s="32">
        <v>0</v>
      </c>
      <c r="GQ10" s="32">
        <v>0</v>
      </c>
      <c r="GR10" s="32">
        <v>760587.07584085804</v>
      </c>
      <c r="GS10" s="32">
        <v>0</v>
      </c>
      <c r="GT10" s="32">
        <v>0</v>
      </c>
      <c r="GU10" s="32">
        <v>7342.8953050740001</v>
      </c>
      <c r="GV10" s="32">
        <v>12701.189994234001</v>
      </c>
      <c r="GW10" s="32">
        <v>676210.44108160201</v>
      </c>
      <c r="GX10" s="32">
        <v>68169.697931664006</v>
      </c>
      <c r="GY10" s="32">
        <v>0</v>
      </c>
      <c r="GZ10" s="32">
        <v>137452.95615773401</v>
      </c>
      <c r="HA10" s="32">
        <v>0</v>
      </c>
      <c r="HB10" s="32">
        <v>0</v>
      </c>
      <c r="HC10" s="32">
        <v>0</v>
      </c>
      <c r="HD10" s="46">
        <v>2261962.2016723203</v>
      </c>
      <c r="HE10" s="32">
        <v>0</v>
      </c>
      <c r="HF10" s="32">
        <v>10814.359210326</v>
      </c>
      <c r="HG10" s="32">
        <v>0</v>
      </c>
      <c r="HH10" s="32">
        <v>133317.41923768801</v>
      </c>
      <c r="HI10" s="32">
        <v>12258.051405012</v>
      </c>
      <c r="HJ10" s="32">
        <v>3960.313065282</v>
      </c>
      <c r="HK10" s="32">
        <v>0</v>
      </c>
      <c r="HL10" s="32">
        <v>0</v>
      </c>
      <c r="HM10" s="32">
        <v>11214.326704896001</v>
      </c>
      <c r="HN10" s="32">
        <v>2191.5679226279999</v>
      </c>
      <c r="HO10" s="32">
        <v>0</v>
      </c>
      <c r="HP10" s="32">
        <v>0</v>
      </c>
      <c r="HQ10" s="32">
        <v>0</v>
      </c>
      <c r="HR10" s="32">
        <v>0</v>
      </c>
      <c r="HS10" s="32">
        <v>0</v>
      </c>
      <c r="HT10" s="32">
        <v>0</v>
      </c>
      <c r="HU10" s="32">
        <v>0</v>
      </c>
      <c r="HV10" s="32">
        <v>0</v>
      </c>
      <c r="HW10" s="32">
        <v>0</v>
      </c>
      <c r="HX10" s="32">
        <v>0</v>
      </c>
      <c r="HY10" s="32">
        <v>64309.694174544005</v>
      </c>
      <c r="HZ10" s="32">
        <v>3809.214234</v>
      </c>
      <c r="IA10" s="32">
        <v>0</v>
      </c>
      <c r="IB10" s="32">
        <v>0</v>
      </c>
      <c r="IC10" s="32">
        <v>0</v>
      </c>
      <c r="ID10" s="32">
        <v>0</v>
      </c>
      <c r="IE10" s="32">
        <v>0</v>
      </c>
      <c r="IF10" s="32">
        <v>0</v>
      </c>
      <c r="IG10" s="32">
        <v>0</v>
      </c>
      <c r="IH10" s="32">
        <v>0</v>
      </c>
      <c r="II10" s="32">
        <v>0</v>
      </c>
      <c r="IJ10" s="32">
        <v>0</v>
      </c>
      <c r="IK10" s="32">
        <v>0</v>
      </c>
      <c r="IL10" s="32">
        <v>0</v>
      </c>
      <c r="IM10" s="32">
        <v>0</v>
      </c>
      <c r="IN10" s="46">
        <v>241874.94595437602</v>
      </c>
      <c r="IO10" s="4"/>
    </row>
    <row r="11" spans="1:298">
      <c r="A11" s="54">
        <v>1930</v>
      </c>
      <c r="B11" s="46">
        <f t="shared" si="0"/>
        <v>26570426.013539057</v>
      </c>
      <c r="C11" s="32">
        <v>0</v>
      </c>
      <c r="D11" s="32">
        <v>611004.31182399008</v>
      </c>
      <c r="E11" s="32">
        <v>0</v>
      </c>
      <c r="F11" s="32">
        <v>15906.008903106</v>
      </c>
      <c r="G11" s="32">
        <v>385503.90812350204</v>
      </c>
      <c r="H11" s="32">
        <v>18649.912889664</v>
      </c>
      <c r="I11" s="32">
        <v>0</v>
      </c>
      <c r="J11" s="32"/>
      <c r="K11" s="32">
        <v>0</v>
      </c>
      <c r="L11" s="32">
        <v>0</v>
      </c>
      <c r="M11" s="46">
        <v>1031064.141740262</v>
      </c>
      <c r="N11" s="32">
        <v>203472.987523344</v>
      </c>
      <c r="O11" s="32">
        <v>4589759.0529508619</v>
      </c>
      <c r="P11" s="32">
        <v>400011.93540273001</v>
      </c>
      <c r="Q11" s="32">
        <v>195539.66401199999</v>
      </c>
      <c r="R11" s="32">
        <v>0</v>
      </c>
      <c r="S11" s="32">
        <v>0</v>
      </c>
      <c r="T11" s="32">
        <v>0</v>
      </c>
      <c r="U11" s="32">
        <v>0</v>
      </c>
      <c r="V11" s="32">
        <v>209825.487127578</v>
      </c>
      <c r="W11" s="32">
        <v>0</v>
      </c>
      <c r="X11" s="32">
        <v>0</v>
      </c>
      <c r="Y11" s="32">
        <v>0</v>
      </c>
      <c r="Z11" s="32">
        <v>148373.97336661202</v>
      </c>
      <c r="AA11" s="32">
        <v>49202.350522500004</v>
      </c>
      <c r="AB11" s="32">
        <v>0</v>
      </c>
      <c r="AC11" s="32"/>
      <c r="AD11" s="46">
        <v>5796185.4509056266</v>
      </c>
      <c r="AE11" s="32">
        <v>270176.13797491801</v>
      </c>
      <c r="AF11" s="32">
        <v>154003.992004464</v>
      </c>
      <c r="AG11" s="32">
        <v>0</v>
      </c>
      <c r="AH11" s="32">
        <v>0</v>
      </c>
      <c r="AI11" s="32">
        <v>3449351.4166236301</v>
      </c>
      <c r="AJ11" s="32">
        <v>0</v>
      </c>
      <c r="AK11" s="32">
        <v>0</v>
      </c>
      <c r="AL11" s="32">
        <v>0</v>
      </c>
      <c r="AM11" s="32">
        <v>0</v>
      </c>
      <c r="AN11" s="32">
        <v>0</v>
      </c>
      <c r="AO11" s="32">
        <v>0</v>
      </c>
      <c r="AP11" s="32">
        <v>0</v>
      </c>
      <c r="AQ11" s="32">
        <v>0</v>
      </c>
      <c r="AR11" s="32">
        <v>0</v>
      </c>
      <c r="AS11" s="32">
        <v>0</v>
      </c>
      <c r="AT11" s="32">
        <v>0</v>
      </c>
      <c r="AU11" s="46">
        <v>3873531.5466030119</v>
      </c>
      <c r="AV11" s="32">
        <v>0</v>
      </c>
      <c r="AW11" s="32">
        <v>0</v>
      </c>
      <c r="AX11" s="32">
        <v>127254.419915238</v>
      </c>
      <c r="AY11" s="32">
        <v>0</v>
      </c>
      <c r="AZ11" s="32">
        <v>0</v>
      </c>
      <c r="BA11" s="32">
        <v>0</v>
      </c>
      <c r="BB11" s="32">
        <v>0</v>
      </c>
      <c r="BC11" s="32">
        <v>0</v>
      </c>
      <c r="BD11" s="32">
        <v>0</v>
      </c>
      <c r="BE11" s="32">
        <v>0</v>
      </c>
      <c r="BF11" s="32">
        <v>0</v>
      </c>
      <c r="BG11" s="32">
        <v>0</v>
      </c>
      <c r="BH11" s="32">
        <v>0</v>
      </c>
      <c r="BI11" s="32"/>
      <c r="BJ11" s="32">
        <v>0</v>
      </c>
      <c r="BK11" s="32">
        <v>0</v>
      </c>
      <c r="BL11" s="46">
        <v>127254.419915238</v>
      </c>
      <c r="BM11" s="32">
        <v>21068.763928254</v>
      </c>
      <c r="BN11" s="32">
        <v>72489.346873019997</v>
      </c>
      <c r="BO11" s="32">
        <v>818512.52695921808</v>
      </c>
      <c r="BP11" s="32">
        <v>0</v>
      </c>
      <c r="BQ11" s="32">
        <v>0</v>
      </c>
      <c r="BR11" s="32">
        <v>0</v>
      </c>
      <c r="BS11" s="32">
        <v>2844.2132947200002</v>
      </c>
      <c r="BT11" s="32">
        <v>0</v>
      </c>
      <c r="BU11" s="32">
        <v>0</v>
      </c>
      <c r="BV11" s="32">
        <v>114362.76920930401</v>
      </c>
      <c r="BW11" s="32">
        <v>773627.28590191808</v>
      </c>
      <c r="BX11" s="32">
        <v>0</v>
      </c>
      <c r="BY11" s="32">
        <v>0</v>
      </c>
      <c r="BZ11" s="32">
        <v>0</v>
      </c>
      <c r="CA11" s="32">
        <v>0</v>
      </c>
      <c r="CB11" s="32">
        <v>8648.1860492579999</v>
      </c>
      <c r="CC11" s="32">
        <v>3274.6545031620003</v>
      </c>
      <c r="CD11" s="32">
        <v>2181637.3011199622</v>
      </c>
      <c r="CE11" s="32">
        <v>1460198.7897000001</v>
      </c>
      <c r="CF11" s="32">
        <v>15340.975458396</v>
      </c>
      <c r="CG11" s="32">
        <v>0</v>
      </c>
      <c r="CH11" s="32">
        <v>0</v>
      </c>
      <c r="CI11" s="32">
        <v>0</v>
      </c>
      <c r="CJ11" s="32">
        <v>0</v>
      </c>
      <c r="CK11" s="32">
        <v>0</v>
      </c>
      <c r="CL11" s="32"/>
      <c r="CM11" s="46">
        <v>5472004.8129972117</v>
      </c>
      <c r="CN11" s="32">
        <v>100184.87383035601</v>
      </c>
      <c r="CO11" s="32">
        <v>41420.125842437999</v>
      </c>
      <c r="CP11" s="32">
        <v>53839.433983356001</v>
      </c>
      <c r="CQ11" s="32">
        <v>0</v>
      </c>
      <c r="CR11" s="32">
        <v>5118.3141924179999</v>
      </c>
      <c r="CS11" s="32">
        <v>57799.747048638004</v>
      </c>
      <c r="CT11" s="32">
        <v>0</v>
      </c>
      <c r="CU11" s="32">
        <v>0</v>
      </c>
      <c r="CV11" s="32">
        <v>27569.822887614002</v>
      </c>
      <c r="CW11" s="32">
        <v>0</v>
      </c>
      <c r="CX11" s="32">
        <v>0</v>
      </c>
      <c r="CY11" s="32">
        <v>188302.15696740002</v>
      </c>
      <c r="CZ11" s="32">
        <v>0</v>
      </c>
      <c r="DA11" s="32"/>
      <c r="DB11" s="32">
        <v>0</v>
      </c>
      <c r="DC11" s="46">
        <v>474234.47475222009</v>
      </c>
      <c r="DD11" s="32">
        <v>69994.311549749997</v>
      </c>
      <c r="DE11" s="32">
        <v>0</v>
      </c>
      <c r="DF11" s="32">
        <v>0</v>
      </c>
      <c r="DG11" s="32">
        <v>11703.175864926001</v>
      </c>
      <c r="DH11" s="32">
        <v>0</v>
      </c>
      <c r="DI11" s="46">
        <v>81697.487414675998</v>
      </c>
      <c r="DJ11" s="32">
        <v>1490410.937527932</v>
      </c>
      <c r="DK11" s="32">
        <v>256447.72987558201</v>
      </c>
      <c r="DL11" s="32">
        <v>0</v>
      </c>
      <c r="DM11" s="46">
        <v>1746858.667403514</v>
      </c>
      <c r="DN11" s="32">
        <v>48873.488360298004</v>
      </c>
      <c r="DO11" s="32">
        <v>72755.991869400008</v>
      </c>
      <c r="DP11" s="32">
        <v>62509.205579940004</v>
      </c>
      <c r="DQ11" s="32">
        <v>0</v>
      </c>
      <c r="DR11" s="32">
        <v>71323.727317416007</v>
      </c>
      <c r="DS11" s="32">
        <v>2012943.7092911161</v>
      </c>
      <c r="DT11" s="32">
        <v>0</v>
      </c>
      <c r="DU11" s="32">
        <v>105527.93166258</v>
      </c>
      <c r="DV11" s="32">
        <v>0</v>
      </c>
      <c r="DW11" s="32">
        <v>46612.084843379998</v>
      </c>
      <c r="DX11" s="32">
        <v>0</v>
      </c>
      <c r="DY11" s="32">
        <v>0</v>
      </c>
      <c r="DZ11" s="32">
        <v>22855.285404000002</v>
      </c>
      <c r="EA11" s="32">
        <v>6760.085527272</v>
      </c>
      <c r="EB11" s="32">
        <v>3401.6283109620003</v>
      </c>
      <c r="EC11" s="32">
        <v>12754.518993510001</v>
      </c>
      <c r="ED11" s="32">
        <v>0</v>
      </c>
      <c r="EE11" s="32"/>
      <c r="EF11" s="46">
        <v>2466317.6571598738</v>
      </c>
      <c r="EG11" s="32">
        <v>0</v>
      </c>
      <c r="EH11" s="32">
        <v>61076.941027956003</v>
      </c>
      <c r="EI11" s="32">
        <v>8552.955693408001</v>
      </c>
      <c r="EJ11" s="32">
        <v>0</v>
      </c>
      <c r="EK11" s="32">
        <v>0</v>
      </c>
      <c r="EL11" s="32">
        <v>0</v>
      </c>
      <c r="EM11" s="32">
        <v>0</v>
      </c>
      <c r="EN11" s="32">
        <v>0</v>
      </c>
      <c r="EO11" s="32">
        <v>0</v>
      </c>
      <c r="EP11" s="32"/>
      <c r="EQ11" s="32">
        <v>0</v>
      </c>
      <c r="ER11" s="32">
        <v>0</v>
      </c>
      <c r="ES11" s="32">
        <v>0</v>
      </c>
      <c r="ET11" s="32">
        <v>0</v>
      </c>
      <c r="EU11" s="32"/>
      <c r="EV11" s="32">
        <v>2755976.6562036243</v>
      </c>
      <c r="EW11" s="32">
        <v>29763.930286398001</v>
      </c>
      <c r="EX11" s="32">
        <v>0</v>
      </c>
      <c r="EY11" s="32">
        <v>0</v>
      </c>
      <c r="EZ11" s="32">
        <v>0</v>
      </c>
      <c r="FA11" s="32">
        <v>0</v>
      </c>
      <c r="FB11" s="32">
        <v>0</v>
      </c>
      <c r="FC11" s="32">
        <v>0</v>
      </c>
      <c r="FD11" s="32">
        <v>0</v>
      </c>
      <c r="FE11" s="32">
        <v>0</v>
      </c>
      <c r="FF11" s="32">
        <v>5073.8733596880002</v>
      </c>
      <c r="FG11" s="32">
        <v>0</v>
      </c>
      <c r="FH11" s="32">
        <v>0</v>
      </c>
      <c r="FI11" s="32">
        <v>0</v>
      </c>
      <c r="FJ11" s="32">
        <v>0</v>
      </c>
      <c r="FK11" s="32">
        <v>0</v>
      </c>
      <c r="FL11" s="32">
        <v>0</v>
      </c>
      <c r="FM11" s="32">
        <v>0</v>
      </c>
      <c r="FN11" s="32">
        <v>0</v>
      </c>
      <c r="FO11" s="32">
        <v>0</v>
      </c>
      <c r="FP11" s="32">
        <v>0</v>
      </c>
      <c r="FQ11" s="32">
        <v>0</v>
      </c>
      <c r="FR11" s="32">
        <v>0</v>
      </c>
      <c r="FS11" s="32">
        <v>0</v>
      </c>
      <c r="FT11" s="32">
        <v>0</v>
      </c>
      <c r="FU11" s="32">
        <v>0</v>
      </c>
      <c r="FV11" s="46">
        <v>2860444.3565710746</v>
      </c>
      <c r="FW11" s="32">
        <v>0</v>
      </c>
      <c r="FX11" s="32">
        <v>0</v>
      </c>
      <c r="FY11" s="32">
        <v>0</v>
      </c>
      <c r="FZ11" s="32">
        <v>0</v>
      </c>
      <c r="GA11" s="32">
        <v>14122.026903516</v>
      </c>
      <c r="GB11" s="32">
        <v>0</v>
      </c>
      <c r="GC11" s="32">
        <v>0</v>
      </c>
      <c r="GD11" s="32">
        <v>141447.55215112201</v>
      </c>
      <c r="GE11" s="32">
        <v>0</v>
      </c>
      <c r="GF11" s="32">
        <v>6215.3678918100004</v>
      </c>
      <c r="GG11" s="32">
        <v>0</v>
      </c>
      <c r="GH11" s="32">
        <v>0</v>
      </c>
      <c r="GI11" s="46">
        <v>161784.94694644801</v>
      </c>
      <c r="GJ11" s="32">
        <v>536399.58131302206</v>
      </c>
      <c r="GK11" s="32">
        <v>0</v>
      </c>
      <c r="GL11" s="32">
        <v>0</v>
      </c>
      <c r="GM11" s="32">
        <v>0</v>
      </c>
      <c r="GN11" s="32">
        <v>0</v>
      </c>
      <c r="GO11" s="32">
        <v>88918.487864262002</v>
      </c>
      <c r="GP11" s="32">
        <v>0</v>
      </c>
      <c r="GQ11" s="32">
        <v>0</v>
      </c>
      <c r="GR11" s="32">
        <v>760587.07584085804</v>
      </c>
      <c r="GS11" s="32">
        <v>0</v>
      </c>
      <c r="GT11" s="32">
        <v>0</v>
      </c>
      <c r="GU11" s="32">
        <v>9505.2592519080008</v>
      </c>
      <c r="GV11" s="32">
        <v>4731.0440786280005</v>
      </c>
      <c r="GW11" s="32">
        <v>656488.86925410607</v>
      </c>
      <c r="GX11" s="32">
        <v>71552.280171456005</v>
      </c>
      <c r="GY11" s="32">
        <v>0</v>
      </c>
      <c r="GZ11" s="32">
        <v>137554.535203974</v>
      </c>
      <c r="HA11" s="32">
        <v>0</v>
      </c>
      <c r="HB11" s="32">
        <v>0</v>
      </c>
      <c r="HC11" s="32">
        <v>0</v>
      </c>
      <c r="HD11" s="46">
        <v>2265737.132978214</v>
      </c>
      <c r="HE11" s="32">
        <v>0</v>
      </c>
      <c r="HF11" s="32">
        <v>11312.096536902</v>
      </c>
      <c r="HG11" s="32">
        <v>0</v>
      </c>
      <c r="HH11" s="32">
        <v>133262.820500334</v>
      </c>
      <c r="HI11" s="32">
        <v>17669.675093448001</v>
      </c>
      <c r="HJ11" s="32">
        <v>4002.2144218560002</v>
      </c>
      <c r="HK11" s="32">
        <v>31743.451950000002</v>
      </c>
      <c r="HL11" s="32">
        <v>0</v>
      </c>
      <c r="HM11" s="32">
        <v>12748.170303120001</v>
      </c>
      <c r="HN11" s="32">
        <v>2572.489346028</v>
      </c>
      <c r="HO11" s="32">
        <v>0</v>
      </c>
      <c r="HP11" s="32">
        <v>0</v>
      </c>
      <c r="HQ11" s="32">
        <v>0</v>
      </c>
      <c r="HR11" s="32">
        <v>0</v>
      </c>
      <c r="HS11" s="32">
        <v>0</v>
      </c>
      <c r="HT11" s="32">
        <v>0</v>
      </c>
      <c r="HU11" s="32">
        <v>0</v>
      </c>
      <c r="HV11" s="32">
        <v>0</v>
      </c>
      <c r="HW11" s="32">
        <v>0</v>
      </c>
      <c r="HX11" s="32">
        <v>0</v>
      </c>
      <c r="HY11" s="32">
        <v>0</v>
      </c>
      <c r="HZ11" s="32">
        <v>0</v>
      </c>
      <c r="IA11" s="32">
        <v>0</v>
      </c>
      <c r="IB11" s="32">
        <v>0</v>
      </c>
      <c r="IC11" s="32">
        <v>0</v>
      </c>
      <c r="ID11" s="32">
        <v>0</v>
      </c>
      <c r="IE11" s="32">
        <v>0</v>
      </c>
      <c r="IF11" s="32">
        <v>0</v>
      </c>
      <c r="IG11" s="32">
        <v>0</v>
      </c>
      <c r="IH11" s="32">
        <v>0</v>
      </c>
      <c r="II11" s="32">
        <v>0</v>
      </c>
      <c r="IJ11" s="32">
        <v>0</v>
      </c>
      <c r="IK11" s="32">
        <v>0</v>
      </c>
      <c r="IL11" s="32">
        <v>0</v>
      </c>
      <c r="IM11" s="32">
        <v>0</v>
      </c>
      <c r="IN11" s="46">
        <v>213310.91815168801</v>
      </c>
      <c r="IO11" s="4"/>
    </row>
    <row r="12" spans="1:298">
      <c r="A12" s="54">
        <v>1931</v>
      </c>
      <c r="B12" s="46">
        <f t="shared" si="0"/>
        <v>27582380.597205423</v>
      </c>
      <c r="C12" s="32">
        <v>0</v>
      </c>
      <c r="D12" s="32">
        <v>669645.89521834208</v>
      </c>
      <c r="E12" s="32">
        <v>0</v>
      </c>
      <c r="F12" s="32">
        <v>8372.652886332</v>
      </c>
      <c r="G12" s="32">
        <v>383403.76134249003</v>
      </c>
      <c r="H12" s="32">
        <v>18364.221822113999</v>
      </c>
      <c r="I12" s="32">
        <v>0</v>
      </c>
      <c r="J12" s="32"/>
      <c r="K12" s="32">
        <v>0</v>
      </c>
      <c r="L12" s="32">
        <v>0</v>
      </c>
      <c r="M12" s="46">
        <v>1079786.5312692781</v>
      </c>
      <c r="N12" s="32">
        <v>202306.09822966202</v>
      </c>
      <c r="O12" s="32">
        <v>4600015.9971449459</v>
      </c>
      <c r="P12" s="32">
        <v>421653.351204162</v>
      </c>
      <c r="Q12" s="32">
        <v>196491.96757050001</v>
      </c>
      <c r="R12" s="32">
        <v>0</v>
      </c>
      <c r="S12" s="32">
        <v>0</v>
      </c>
      <c r="T12" s="32">
        <v>0</v>
      </c>
      <c r="U12" s="32">
        <v>0</v>
      </c>
      <c r="V12" s="32">
        <v>224049.09307733402</v>
      </c>
      <c r="W12" s="32">
        <v>0</v>
      </c>
      <c r="X12" s="32">
        <v>0</v>
      </c>
      <c r="Y12" s="32">
        <v>0</v>
      </c>
      <c r="Z12" s="32">
        <v>149496.42182756402</v>
      </c>
      <c r="AA12" s="32">
        <v>47646.921376949998</v>
      </c>
      <c r="AB12" s="32">
        <v>0</v>
      </c>
      <c r="AC12" s="32"/>
      <c r="AD12" s="46">
        <v>5841659.8504311172</v>
      </c>
      <c r="AE12" s="32">
        <v>204686.85712591201</v>
      </c>
      <c r="AF12" s="32">
        <v>198340.70621206801</v>
      </c>
      <c r="AG12" s="32">
        <v>0</v>
      </c>
      <c r="AH12" s="32">
        <v>0</v>
      </c>
      <c r="AI12" s="32">
        <v>3431236.0634648041</v>
      </c>
      <c r="AJ12" s="32">
        <v>0</v>
      </c>
      <c r="AK12" s="32">
        <v>0</v>
      </c>
      <c r="AL12" s="32">
        <v>0</v>
      </c>
      <c r="AM12" s="32">
        <v>0</v>
      </c>
      <c r="AN12" s="32">
        <v>0</v>
      </c>
      <c r="AO12" s="32">
        <v>0</v>
      </c>
      <c r="AP12" s="32">
        <v>0</v>
      </c>
      <c r="AQ12" s="32">
        <v>0</v>
      </c>
      <c r="AR12" s="32">
        <v>0</v>
      </c>
      <c r="AS12" s="32">
        <v>0</v>
      </c>
      <c r="AT12" s="32">
        <v>0</v>
      </c>
      <c r="AU12" s="46">
        <v>3834263.6268027839</v>
      </c>
      <c r="AV12" s="32">
        <v>0</v>
      </c>
      <c r="AW12" s="32">
        <v>0</v>
      </c>
      <c r="AX12" s="32">
        <v>125578.36565227801</v>
      </c>
      <c r="AY12" s="32">
        <v>0</v>
      </c>
      <c r="AZ12" s="32">
        <v>0</v>
      </c>
      <c r="BA12" s="32">
        <v>0</v>
      </c>
      <c r="BB12" s="32">
        <v>0</v>
      </c>
      <c r="BC12" s="32">
        <v>0</v>
      </c>
      <c r="BD12" s="32">
        <v>0</v>
      </c>
      <c r="BE12" s="32">
        <v>0</v>
      </c>
      <c r="BF12" s="32">
        <v>0</v>
      </c>
      <c r="BG12" s="32">
        <v>0</v>
      </c>
      <c r="BH12" s="32">
        <v>0</v>
      </c>
      <c r="BI12" s="32"/>
      <c r="BJ12" s="32">
        <v>0</v>
      </c>
      <c r="BK12" s="32">
        <v>0</v>
      </c>
      <c r="BL12" s="46">
        <v>125578.36565227801</v>
      </c>
      <c r="BM12" s="32">
        <v>19710.144184794</v>
      </c>
      <c r="BN12" s="32">
        <v>72237.938733575997</v>
      </c>
      <c r="BO12" s="32">
        <v>802127.82680070598</v>
      </c>
      <c r="BP12" s="32">
        <v>0</v>
      </c>
      <c r="BQ12" s="32">
        <v>0</v>
      </c>
      <c r="BR12" s="32">
        <v>0</v>
      </c>
      <c r="BS12" s="32">
        <v>5637.6370663200005</v>
      </c>
      <c r="BT12" s="32">
        <v>0</v>
      </c>
      <c r="BU12" s="32">
        <v>0</v>
      </c>
      <c r="BV12" s="32">
        <v>111910.904980686</v>
      </c>
      <c r="BW12" s="32">
        <v>735131.36685311398</v>
      </c>
      <c r="BX12" s="32">
        <v>0</v>
      </c>
      <c r="BY12" s="32">
        <v>0</v>
      </c>
      <c r="BZ12" s="32">
        <v>0</v>
      </c>
      <c r="CA12" s="32">
        <v>0</v>
      </c>
      <c r="CB12" s="32">
        <v>8281.2317447160003</v>
      </c>
      <c r="CC12" s="32">
        <v>1919.8439739360001</v>
      </c>
      <c r="CD12" s="32">
        <v>2112256.273061886</v>
      </c>
      <c r="CE12" s="32">
        <v>1485593.5512600001</v>
      </c>
      <c r="CF12" s="32">
        <v>15301.613577978</v>
      </c>
      <c r="CG12" s="32">
        <v>0</v>
      </c>
      <c r="CH12" s="32">
        <v>0</v>
      </c>
      <c r="CI12" s="32">
        <v>0</v>
      </c>
      <c r="CJ12" s="32">
        <v>0</v>
      </c>
      <c r="CK12" s="32">
        <v>0</v>
      </c>
      <c r="CL12" s="32"/>
      <c r="CM12" s="46">
        <v>5370108.3322377121</v>
      </c>
      <c r="CN12" s="32">
        <v>105248.58928542001</v>
      </c>
      <c r="CO12" s="32">
        <v>41618.204982606003</v>
      </c>
      <c r="CP12" s="32">
        <v>50252.423913006001</v>
      </c>
      <c r="CQ12" s="32">
        <v>0</v>
      </c>
      <c r="CR12" s="32">
        <v>5049.7483362060002</v>
      </c>
      <c r="CS12" s="32">
        <v>57237.253080084003</v>
      </c>
      <c r="CT12" s="32">
        <v>0</v>
      </c>
      <c r="CU12" s="32">
        <v>0</v>
      </c>
      <c r="CV12" s="32">
        <v>25046.853326627999</v>
      </c>
      <c r="CW12" s="32">
        <v>0</v>
      </c>
      <c r="CX12" s="32">
        <v>0</v>
      </c>
      <c r="CY12" s="32">
        <v>204491.31746190001</v>
      </c>
      <c r="CZ12" s="32">
        <v>0</v>
      </c>
      <c r="DA12" s="32"/>
      <c r="DB12" s="32">
        <v>0</v>
      </c>
      <c r="DC12" s="46">
        <v>488944.39038584998</v>
      </c>
      <c r="DD12" s="32">
        <v>75300.546977712002</v>
      </c>
      <c r="DE12" s="32">
        <v>0</v>
      </c>
      <c r="DF12" s="32">
        <v>0</v>
      </c>
      <c r="DG12" s="32">
        <v>15238.126674078001</v>
      </c>
      <c r="DH12" s="32">
        <v>0</v>
      </c>
      <c r="DI12" s="46">
        <v>90538.673651789999</v>
      </c>
      <c r="DJ12" s="32">
        <v>1583812.8705456119</v>
      </c>
      <c r="DK12" s="32">
        <v>247588.76730537601</v>
      </c>
      <c r="DL12" s="32">
        <v>0</v>
      </c>
      <c r="DM12" s="46">
        <v>1831401.637850988</v>
      </c>
      <c r="DN12" s="32">
        <v>48298.297010964001</v>
      </c>
      <c r="DO12" s="32">
        <v>69901.620670056</v>
      </c>
      <c r="DP12" s="32">
        <v>61967.027420634004</v>
      </c>
      <c r="DQ12" s="32">
        <v>0</v>
      </c>
      <c r="DR12" s="32">
        <v>73021.367127702004</v>
      </c>
      <c r="DS12" s="32">
        <v>2070526.3311284161</v>
      </c>
      <c r="DT12" s="32">
        <v>0</v>
      </c>
      <c r="DU12" s="32">
        <v>103470.95597622001</v>
      </c>
      <c r="DV12" s="32">
        <v>0</v>
      </c>
      <c r="DW12" s="32">
        <v>47422.177737144004</v>
      </c>
      <c r="DX12" s="32">
        <v>0</v>
      </c>
      <c r="DY12" s="32">
        <v>0</v>
      </c>
      <c r="DZ12" s="32">
        <v>22546.739051045999</v>
      </c>
      <c r="EA12" s="32">
        <v>6515.0260782180003</v>
      </c>
      <c r="EB12" s="32">
        <v>3095.6214341640002</v>
      </c>
      <c r="EC12" s="32">
        <v>8954.1929260560009</v>
      </c>
      <c r="ED12" s="32">
        <v>0</v>
      </c>
      <c r="EE12" s="32"/>
      <c r="EF12" s="46">
        <v>2515719.35656062</v>
      </c>
      <c r="EG12" s="32">
        <v>0</v>
      </c>
      <c r="EH12" s="32">
        <v>48346.547057928001</v>
      </c>
      <c r="EI12" s="32">
        <v>6544.2300540120004</v>
      </c>
      <c r="EJ12" s="32">
        <v>0</v>
      </c>
      <c r="EK12" s="32">
        <v>0</v>
      </c>
      <c r="EL12" s="32">
        <v>0</v>
      </c>
      <c r="EM12" s="32">
        <v>0</v>
      </c>
      <c r="EN12" s="32">
        <v>0</v>
      </c>
      <c r="EO12" s="32">
        <v>0</v>
      </c>
      <c r="EP12" s="32"/>
      <c r="EQ12" s="32">
        <v>0</v>
      </c>
      <c r="ER12" s="32">
        <v>0</v>
      </c>
      <c r="ES12" s="32">
        <v>0</v>
      </c>
      <c r="ET12" s="32">
        <v>0</v>
      </c>
      <c r="EU12" s="32"/>
      <c r="EV12" s="32">
        <v>2621179.9921050663</v>
      </c>
      <c r="EW12" s="32">
        <v>52329.715408614</v>
      </c>
      <c r="EX12" s="32">
        <v>0</v>
      </c>
      <c r="EY12" s="32">
        <v>0</v>
      </c>
      <c r="EZ12" s="32">
        <v>0</v>
      </c>
      <c r="FA12" s="32">
        <v>0</v>
      </c>
      <c r="FB12" s="32">
        <v>0</v>
      </c>
      <c r="FC12" s="32">
        <v>0</v>
      </c>
      <c r="FD12" s="32">
        <v>0</v>
      </c>
      <c r="FE12" s="32">
        <v>0</v>
      </c>
      <c r="FF12" s="32">
        <v>5238.9393098279998</v>
      </c>
      <c r="FG12" s="32">
        <v>0</v>
      </c>
      <c r="FH12" s="32">
        <v>0</v>
      </c>
      <c r="FI12" s="32">
        <v>0</v>
      </c>
      <c r="FJ12" s="32">
        <v>0</v>
      </c>
      <c r="FK12" s="32">
        <v>0</v>
      </c>
      <c r="FL12" s="32">
        <v>0</v>
      </c>
      <c r="FM12" s="32">
        <v>0</v>
      </c>
      <c r="FN12" s="32">
        <v>0</v>
      </c>
      <c r="FO12" s="32">
        <v>0</v>
      </c>
      <c r="FP12" s="32">
        <v>0</v>
      </c>
      <c r="FQ12" s="32">
        <v>0</v>
      </c>
      <c r="FR12" s="32">
        <v>0</v>
      </c>
      <c r="FS12" s="32">
        <v>0</v>
      </c>
      <c r="FT12" s="32">
        <v>0</v>
      </c>
      <c r="FU12" s="32">
        <v>0</v>
      </c>
      <c r="FV12" s="46">
        <v>2733639.4239354483</v>
      </c>
      <c r="FW12" s="32">
        <v>0</v>
      </c>
      <c r="FX12" s="32">
        <v>0</v>
      </c>
      <c r="FY12" s="32">
        <v>0</v>
      </c>
      <c r="FZ12" s="32">
        <v>0</v>
      </c>
      <c r="GA12" s="32">
        <v>14095.362403878</v>
      </c>
      <c r="GB12" s="32">
        <v>0</v>
      </c>
      <c r="GC12" s="32">
        <v>0</v>
      </c>
      <c r="GD12" s="32">
        <v>132168.30627709802</v>
      </c>
      <c r="GE12" s="32">
        <v>0</v>
      </c>
      <c r="GF12" s="32">
        <v>6201.4007729519999</v>
      </c>
      <c r="GG12" s="32">
        <v>0</v>
      </c>
      <c r="GH12" s="32">
        <v>0</v>
      </c>
      <c r="GI12" s="46">
        <v>152465.06945392804</v>
      </c>
      <c r="GJ12" s="32">
        <v>475744.19332696201</v>
      </c>
      <c r="GK12" s="32">
        <v>0</v>
      </c>
      <c r="GL12" s="32">
        <v>0</v>
      </c>
      <c r="GM12" s="32">
        <v>0</v>
      </c>
      <c r="GN12" s="32">
        <v>0</v>
      </c>
      <c r="GO12" s="32">
        <v>181051.95254202001</v>
      </c>
      <c r="GP12" s="32">
        <v>0</v>
      </c>
      <c r="GQ12" s="32">
        <v>0</v>
      </c>
      <c r="GR12" s="32">
        <v>1712890.6343408581</v>
      </c>
      <c r="GS12" s="32">
        <v>0</v>
      </c>
      <c r="GT12" s="32">
        <v>0</v>
      </c>
      <c r="GU12" s="32">
        <v>10995.93175548</v>
      </c>
      <c r="GV12" s="32">
        <v>6029.9861324220001</v>
      </c>
      <c r="GW12" s="32">
        <v>779821.06824640208</v>
      </c>
      <c r="GX12" s="32">
        <v>76699.798339668007</v>
      </c>
      <c r="GY12" s="32">
        <v>0</v>
      </c>
      <c r="GZ12" s="32">
        <v>72731.866845918004</v>
      </c>
      <c r="HA12" s="32">
        <v>0</v>
      </c>
      <c r="HB12" s="32">
        <v>0</v>
      </c>
      <c r="HC12" s="32">
        <v>0</v>
      </c>
      <c r="HD12" s="46">
        <v>3315965.4315297301</v>
      </c>
      <c r="HE12" s="32">
        <v>0</v>
      </c>
      <c r="HF12" s="32">
        <v>12204.722405736</v>
      </c>
      <c r="HG12" s="32">
        <v>0</v>
      </c>
      <c r="HH12" s="32">
        <v>149672.915420406</v>
      </c>
      <c r="HI12" s="32">
        <v>18412.471869077999</v>
      </c>
      <c r="HJ12" s="32">
        <v>4209.1817285699999</v>
      </c>
      <c r="HK12" s="32">
        <v>0</v>
      </c>
      <c r="HL12" s="32">
        <v>0</v>
      </c>
      <c r="HM12" s="32">
        <v>15801.890380710001</v>
      </c>
      <c r="HN12" s="32">
        <v>2008.7256393960001</v>
      </c>
      <c r="HO12" s="32">
        <v>0</v>
      </c>
      <c r="HP12" s="32">
        <v>0</v>
      </c>
      <c r="HQ12" s="32">
        <v>0</v>
      </c>
      <c r="HR12" s="32">
        <v>0</v>
      </c>
      <c r="HS12" s="32">
        <v>0</v>
      </c>
      <c r="HT12" s="32">
        <v>0</v>
      </c>
      <c r="HU12" s="32">
        <v>0</v>
      </c>
      <c r="HV12" s="32">
        <v>0</v>
      </c>
      <c r="HW12" s="32">
        <v>0</v>
      </c>
      <c r="HX12" s="32">
        <v>0</v>
      </c>
      <c r="HY12" s="32">
        <v>0</v>
      </c>
      <c r="HZ12" s="32">
        <v>0</v>
      </c>
      <c r="IA12" s="32">
        <v>0</v>
      </c>
      <c r="IB12" s="32">
        <v>0</v>
      </c>
      <c r="IC12" s="32">
        <v>0</v>
      </c>
      <c r="ID12" s="32">
        <v>0</v>
      </c>
      <c r="IE12" s="32">
        <v>0</v>
      </c>
      <c r="IF12" s="32">
        <v>0</v>
      </c>
      <c r="IG12" s="32">
        <v>0</v>
      </c>
      <c r="IH12" s="32">
        <v>0</v>
      </c>
      <c r="II12" s="32">
        <v>0</v>
      </c>
      <c r="IJ12" s="32">
        <v>0</v>
      </c>
      <c r="IK12" s="32">
        <v>0</v>
      </c>
      <c r="IL12" s="32">
        <v>0</v>
      </c>
      <c r="IM12" s="32">
        <v>0</v>
      </c>
      <c r="IN12" s="46">
        <v>202309.90744389602</v>
      </c>
      <c r="IO12" s="4"/>
    </row>
    <row r="13" spans="1:298">
      <c r="A13" s="54">
        <v>1932</v>
      </c>
      <c r="B13" s="46">
        <f t="shared" si="0"/>
        <v>30749889.522393469</v>
      </c>
      <c r="C13" s="32">
        <v>0</v>
      </c>
      <c r="D13" s="32">
        <v>554991.08625109796</v>
      </c>
      <c r="E13" s="32">
        <v>0</v>
      </c>
      <c r="F13" s="32">
        <v>0</v>
      </c>
      <c r="G13" s="32">
        <v>385392.17117263802</v>
      </c>
      <c r="H13" s="32">
        <v>17903.306899800002</v>
      </c>
      <c r="I13" s="32">
        <v>0</v>
      </c>
      <c r="J13" s="32"/>
      <c r="K13" s="32">
        <v>0</v>
      </c>
      <c r="L13" s="32">
        <v>0</v>
      </c>
      <c r="M13" s="46">
        <v>958286.56432353589</v>
      </c>
      <c r="N13" s="32">
        <v>203808.19837593602</v>
      </c>
      <c r="O13" s="32">
        <v>4633247.5821223622</v>
      </c>
      <c r="P13" s="32">
        <v>423989.66926768201</v>
      </c>
      <c r="Q13" s="32">
        <v>197444.271129</v>
      </c>
      <c r="R13" s="32">
        <v>0</v>
      </c>
      <c r="S13" s="32">
        <v>0</v>
      </c>
      <c r="T13" s="32">
        <v>0</v>
      </c>
      <c r="U13" s="32">
        <v>0</v>
      </c>
      <c r="V13" s="32">
        <v>220723.64905105199</v>
      </c>
      <c r="W13" s="32">
        <v>0</v>
      </c>
      <c r="X13" s="32">
        <v>0</v>
      </c>
      <c r="Y13" s="32">
        <v>0</v>
      </c>
      <c r="Z13" s="32">
        <v>150965.50878381002</v>
      </c>
      <c r="AA13" s="32">
        <v>52466.847121038001</v>
      </c>
      <c r="AB13" s="32">
        <v>0</v>
      </c>
      <c r="AC13" s="32"/>
      <c r="AD13" s="46">
        <v>5882645.7258508792</v>
      </c>
      <c r="AE13" s="32">
        <v>228712.84103782801</v>
      </c>
      <c r="AF13" s="32">
        <v>449841.53653576202</v>
      </c>
      <c r="AG13" s="32">
        <v>0</v>
      </c>
      <c r="AH13" s="32">
        <v>0</v>
      </c>
      <c r="AI13" s="32">
        <v>3664212.6849685563</v>
      </c>
      <c r="AJ13" s="32">
        <v>0</v>
      </c>
      <c r="AK13" s="32">
        <v>0</v>
      </c>
      <c r="AL13" s="32">
        <v>0</v>
      </c>
      <c r="AM13" s="32">
        <v>0</v>
      </c>
      <c r="AN13" s="32">
        <v>0</v>
      </c>
      <c r="AO13" s="32">
        <v>0</v>
      </c>
      <c r="AP13" s="32">
        <v>0</v>
      </c>
      <c r="AQ13" s="32">
        <v>0</v>
      </c>
      <c r="AR13" s="32">
        <v>0</v>
      </c>
      <c r="AS13" s="32">
        <v>0</v>
      </c>
      <c r="AT13" s="32">
        <v>0</v>
      </c>
      <c r="AU13" s="46">
        <v>4342767.0625421461</v>
      </c>
      <c r="AV13" s="32">
        <v>0</v>
      </c>
      <c r="AW13" s="32">
        <v>0</v>
      </c>
      <c r="AX13" s="32">
        <v>126327.511118298</v>
      </c>
      <c r="AY13" s="32">
        <v>0</v>
      </c>
      <c r="AZ13" s="32">
        <v>0</v>
      </c>
      <c r="BA13" s="32">
        <v>0</v>
      </c>
      <c r="BB13" s="32">
        <v>0</v>
      </c>
      <c r="BC13" s="32">
        <v>0</v>
      </c>
      <c r="BD13" s="32">
        <v>0</v>
      </c>
      <c r="BE13" s="32">
        <v>0</v>
      </c>
      <c r="BF13" s="32">
        <v>0</v>
      </c>
      <c r="BG13" s="32">
        <v>0</v>
      </c>
      <c r="BH13" s="32">
        <v>0</v>
      </c>
      <c r="BI13" s="32"/>
      <c r="BJ13" s="32">
        <v>0</v>
      </c>
      <c r="BK13" s="32">
        <v>0</v>
      </c>
      <c r="BL13" s="46">
        <v>126327.511118298</v>
      </c>
      <c r="BM13" s="32">
        <v>18707.051103174002</v>
      </c>
      <c r="BN13" s="32">
        <v>73390.860908400005</v>
      </c>
      <c r="BO13" s="32">
        <v>838116.01314546005</v>
      </c>
      <c r="BP13" s="32">
        <v>0</v>
      </c>
      <c r="BQ13" s="32">
        <v>0</v>
      </c>
      <c r="BR13" s="32">
        <v>0</v>
      </c>
      <c r="BS13" s="32">
        <v>4370.4384644760003</v>
      </c>
      <c r="BT13" s="32">
        <v>0</v>
      </c>
      <c r="BU13" s="32">
        <v>0</v>
      </c>
      <c r="BV13" s="32">
        <v>113081.60348860201</v>
      </c>
      <c r="BW13" s="32">
        <v>682604.84204241005</v>
      </c>
      <c r="BX13" s="32">
        <v>0</v>
      </c>
      <c r="BY13" s="32">
        <v>0</v>
      </c>
      <c r="BZ13" s="32">
        <v>0</v>
      </c>
      <c r="CA13" s="32">
        <v>0</v>
      </c>
      <c r="CB13" s="32">
        <v>7160.0530218419999</v>
      </c>
      <c r="CC13" s="32">
        <v>1208.7906502559999</v>
      </c>
      <c r="CD13" s="32">
        <v>749813.34824902797</v>
      </c>
      <c r="CE13" s="32">
        <v>698355.94290000002</v>
      </c>
      <c r="CF13" s="32">
        <v>15051.475176612001</v>
      </c>
      <c r="CG13" s="32">
        <v>0</v>
      </c>
      <c r="CH13" s="32">
        <v>0</v>
      </c>
      <c r="CI13" s="32">
        <v>0</v>
      </c>
      <c r="CJ13" s="32">
        <v>0</v>
      </c>
      <c r="CK13" s="32">
        <v>0</v>
      </c>
      <c r="CL13" s="32"/>
      <c r="CM13" s="46">
        <v>3201860.4191502603</v>
      </c>
      <c r="CN13" s="32">
        <v>110435.46933405001</v>
      </c>
      <c r="CO13" s="32">
        <v>38648.287618164002</v>
      </c>
      <c r="CP13" s="32">
        <v>45198.866362566005</v>
      </c>
      <c r="CQ13" s="32">
        <v>0</v>
      </c>
      <c r="CR13" s="32">
        <v>5091.6496927799999</v>
      </c>
      <c r="CS13" s="32">
        <v>58212.411923988002</v>
      </c>
      <c r="CT13" s="32">
        <v>0</v>
      </c>
      <c r="CU13" s="32">
        <v>0</v>
      </c>
      <c r="CV13" s="32">
        <v>23755.529701302003</v>
      </c>
      <c r="CW13" s="32">
        <v>0</v>
      </c>
      <c r="CX13" s="32">
        <v>0</v>
      </c>
      <c r="CY13" s="32">
        <v>93090.847188569998</v>
      </c>
      <c r="CZ13" s="32">
        <v>0</v>
      </c>
      <c r="DA13" s="32"/>
      <c r="DB13" s="32">
        <v>0</v>
      </c>
      <c r="DC13" s="46">
        <v>374433.06182142004</v>
      </c>
      <c r="DD13" s="32">
        <v>88288.697777574009</v>
      </c>
      <c r="DE13" s="32">
        <v>0</v>
      </c>
      <c r="DF13" s="32">
        <v>0</v>
      </c>
      <c r="DG13" s="32">
        <v>20372.947461510001</v>
      </c>
      <c r="DH13" s="32">
        <v>0</v>
      </c>
      <c r="DI13" s="46">
        <v>108661.64523908401</v>
      </c>
      <c r="DJ13" s="32">
        <v>1465805.9530524481</v>
      </c>
      <c r="DK13" s="32">
        <v>248610.90645816602</v>
      </c>
      <c r="DL13" s="32">
        <v>0</v>
      </c>
      <c r="DM13" s="46">
        <v>1714416.8595106141</v>
      </c>
      <c r="DN13" s="32">
        <v>48422.731342608</v>
      </c>
      <c r="DO13" s="32">
        <v>65507.057182098004</v>
      </c>
      <c r="DP13" s="32">
        <v>64671.569526774001</v>
      </c>
      <c r="DQ13" s="32">
        <v>0</v>
      </c>
      <c r="DR13" s="32">
        <v>69990.502335516008</v>
      </c>
      <c r="DS13" s="32">
        <v>2110697.0347021022</v>
      </c>
      <c r="DT13" s="32">
        <v>0</v>
      </c>
      <c r="DU13" s="32">
        <v>97472.713295748006</v>
      </c>
      <c r="DV13" s="32">
        <v>0</v>
      </c>
      <c r="DW13" s="32">
        <v>46984.118100234002</v>
      </c>
      <c r="DX13" s="32">
        <v>0</v>
      </c>
      <c r="DY13" s="32">
        <v>0</v>
      </c>
      <c r="DZ13" s="32">
        <v>21981.705606336</v>
      </c>
      <c r="EA13" s="32">
        <v>6062.9993224500004</v>
      </c>
      <c r="EB13" s="32">
        <v>2900.081770152</v>
      </c>
      <c r="EC13" s="32">
        <v>8094.58024725</v>
      </c>
      <c r="ED13" s="32">
        <v>0</v>
      </c>
      <c r="EE13" s="32"/>
      <c r="EF13" s="46">
        <v>2542785.0934312674</v>
      </c>
      <c r="EG13" s="32">
        <v>0</v>
      </c>
      <c r="EH13" s="32">
        <v>50464.470172032001</v>
      </c>
      <c r="EI13" s="32">
        <v>4678.9848174300005</v>
      </c>
      <c r="EJ13" s="32">
        <v>0</v>
      </c>
      <c r="EK13" s="32">
        <v>0</v>
      </c>
      <c r="EL13" s="32">
        <v>0</v>
      </c>
      <c r="EM13" s="32">
        <v>0</v>
      </c>
      <c r="EN13" s="32">
        <v>0</v>
      </c>
      <c r="EO13" s="32">
        <v>0</v>
      </c>
      <c r="EP13" s="32"/>
      <c r="EQ13" s="32">
        <v>0</v>
      </c>
      <c r="ER13" s="32">
        <v>0</v>
      </c>
      <c r="ES13" s="32">
        <v>0</v>
      </c>
      <c r="ET13" s="32">
        <v>0</v>
      </c>
      <c r="EU13" s="32"/>
      <c r="EV13" s="32">
        <v>2606377.3855917421</v>
      </c>
      <c r="EW13" s="32">
        <v>71644.971051150002</v>
      </c>
      <c r="EX13" s="32">
        <v>0</v>
      </c>
      <c r="EY13" s="32">
        <v>0</v>
      </c>
      <c r="EZ13" s="32">
        <v>0</v>
      </c>
      <c r="FA13" s="32">
        <v>0</v>
      </c>
      <c r="FB13" s="32">
        <v>0</v>
      </c>
      <c r="FC13" s="32">
        <v>0</v>
      </c>
      <c r="FD13" s="32">
        <v>0</v>
      </c>
      <c r="FE13" s="32">
        <v>0</v>
      </c>
      <c r="FF13" s="32">
        <v>4908.8074095480006</v>
      </c>
      <c r="FG13" s="32">
        <v>1269.7380780000001</v>
      </c>
      <c r="FH13" s="32">
        <v>1269.7380780000001</v>
      </c>
      <c r="FI13" s="32">
        <v>0</v>
      </c>
      <c r="FJ13" s="32">
        <v>0</v>
      </c>
      <c r="FK13" s="32">
        <v>0</v>
      </c>
      <c r="FL13" s="32">
        <v>0</v>
      </c>
      <c r="FM13" s="32">
        <v>0</v>
      </c>
      <c r="FN13" s="32">
        <v>0</v>
      </c>
      <c r="FO13" s="32">
        <v>0</v>
      </c>
      <c r="FP13" s="32">
        <v>0</v>
      </c>
      <c r="FQ13" s="32">
        <v>0</v>
      </c>
      <c r="FR13" s="32">
        <v>0</v>
      </c>
      <c r="FS13" s="32">
        <v>0</v>
      </c>
      <c r="FT13" s="32">
        <v>0</v>
      </c>
      <c r="FU13" s="32">
        <v>0</v>
      </c>
      <c r="FV13" s="46">
        <v>2740614.0951979025</v>
      </c>
      <c r="FW13" s="32">
        <v>0</v>
      </c>
      <c r="FX13" s="32">
        <v>0</v>
      </c>
      <c r="FY13" s="32">
        <v>0</v>
      </c>
      <c r="FZ13" s="32">
        <v>0</v>
      </c>
      <c r="GA13" s="32">
        <v>13737.296265882</v>
      </c>
      <c r="GB13" s="32">
        <v>0</v>
      </c>
      <c r="GC13" s="32">
        <v>0</v>
      </c>
      <c r="GD13" s="32">
        <v>132342.260393784</v>
      </c>
      <c r="GE13" s="32">
        <v>0</v>
      </c>
      <c r="GF13" s="32">
        <v>4479.6359391840006</v>
      </c>
      <c r="GG13" s="32">
        <v>0</v>
      </c>
      <c r="GH13" s="32">
        <v>0</v>
      </c>
      <c r="GI13" s="46">
        <v>150559.19259885</v>
      </c>
      <c r="GJ13" s="32">
        <v>589277.82357133203</v>
      </c>
      <c r="GK13" s="32">
        <v>0</v>
      </c>
      <c r="GL13" s="32">
        <v>0</v>
      </c>
      <c r="GM13" s="32">
        <v>0</v>
      </c>
      <c r="GN13" s="32">
        <v>0</v>
      </c>
      <c r="GO13" s="32">
        <v>278708.77785907802</v>
      </c>
      <c r="GP13" s="32">
        <v>0</v>
      </c>
      <c r="GQ13" s="32">
        <v>0</v>
      </c>
      <c r="GR13" s="32">
        <v>1712890.6343408581</v>
      </c>
      <c r="GS13" s="32">
        <v>0</v>
      </c>
      <c r="GT13" s="32">
        <v>0</v>
      </c>
      <c r="GU13" s="32">
        <v>9886.180675308</v>
      </c>
      <c r="GV13" s="32">
        <v>5854.7622776580001</v>
      </c>
      <c r="GW13" s="32">
        <v>609109.86261161405</v>
      </c>
      <c r="GX13" s="32">
        <v>72637.906228146006</v>
      </c>
      <c r="GY13" s="32">
        <v>0</v>
      </c>
      <c r="GZ13" s="32">
        <v>206332.43767499999</v>
      </c>
      <c r="HA13" s="32">
        <v>0</v>
      </c>
      <c r="HB13" s="32">
        <v>0</v>
      </c>
      <c r="HC13" s="32">
        <v>317434.51949999999</v>
      </c>
      <c r="HD13" s="46">
        <v>3802132.9047389948</v>
      </c>
      <c r="HE13" s="32">
        <v>0</v>
      </c>
      <c r="HF13" s="32">
        <v>13068.144298776</v>
      </c>
      <c r="HG13" s="32">
        <v>0</v>
      </c>
      <c r="HH13" s="32">
        <v>128519.07904092601</v>
      </c>
      <c r="HI13" s="32">
        <v>17940.129304062</v>
      </c>
      <c r="HJ13" s="32">
        <v>4212.990942804</v>
      </c>
      <c r="HK13" s="32">
        <v>31743.451950000002</v>
      </c>
      <c r="HL13" s="32">
        <v>0</v>
      </c>
      <c r="HM13" s="32">
        <v>17008.141554810001</v>
      </c>
      <c r="HN13" s="32">
        <v>534.55973083800006</v>
      </c>
      <c r="HO13" s="32">
        <v>0</v>
      </c>
      <c r="HP13" s="32">
        <v>0</v>
      </c>
      <c r="HQ13" s="32">
        <v>0</v>
      </c>
      <c r="HR13" s="32">
        <v>0</v>
      </c>
      <c r="HS13" s="32">
        <v>0</v>
      </c>
      <c r="HT13" s="32">
        <v>0</v>
      </c>
      <c r="HU13" s="32">
        <v>0</v>
      </c>
      <c r="HV13" s="32">
        <v>0</v>
      </c>
      <c r="HW13" s="32">
        <v>0</v>
      </c>
      <c r="HX13" s="32">
        <v>0</v>
      </c>
      <c r="HY13" s="32">
        <v>0</v>
      </c>
      <c r="HZ13" s="32">
        <v>0</v>
      </c>
      <c r="IA13" s="32">
        <v>2539476.156</v>
      </c>
      <c r="IB13" s="32">
        <v>2051896.7340480001</v>
      </c>
      <c r="IC13" s="32">
        <v>0</v>
      </c>
      <c r="ID13" s="32">
        <v>0</v>
      </c>
      <c r="IE13" s="32">
        <v>0</v>
      </c>
      <c r="IF13" s="32">
        <v>0</v>
      </c>
      <c r="IG13" s="32">
        <v>0</v>
      </c>
      <c r="IH13" s="32">
        <v>0</v>
      </c>
      <c r="II13" s="32">
        <v>0</v>
      </c>
      <c r="IJ13" s="32">
        <v>0</v>
      </c>
      <c r="IK13" s="32">
        <v>0</v>
      </c>
      <c r="IL13" s="32">
        <v>0</v>
      </c>
      <c r="IM13" s="32">
        <v>0</v>
      </c>
      <c r="IN13" s="46">
        <v>4804399.3868702166</v>
      </c>
      <c r="IO13" s="4"/>
    </row>
    <row r="14" spans="1:298">
      <c r="A14" s="54">
        <v>1933</v>
      </c>
      <c r="B14" s="46">
        <f t="shared" si="0"/>
        <v>33063955.426096521</v>
      </c>
      <c r="C14" s="32">
        <v>0</v>
      </c>
      <c r="D14" s="32">
        <v>907112.31056590204</v>
      </c>
      <c r="E14" s="32">
        <v>0</v>
      </c>
      <c r="F14" s="32">
        <v>0</v>
      </c>
      <c r="G14" s="32">
        <v>384442.407090294</v>
      </c>
      <c r="H14" s="32">
        <v>15993.620830488</v>
      </c>
      <c r="I14" s="32">
        <v>0</v>
      </c>
      <c r="J14" s="32"/>
      <c r="K14" s="32">
        <v>0</v>
      </c>
      <c r="L14" s="32">
        <v>0</v>
      </c>
      <c r="M14" s="46">
        <v>1307548.338486684</v>
      </c>
      <c r="N14" s="32">
        <v>194356.26812330401</v>
      </c>
      <c r="O14" s="32">
        <v>4400227.7895239582</v>
      </c>
      <c r="P14" s="32">
        <v>443722.66873788001</v>
      </c>
      <c r="Q14" s="32">
        <v>194603.86704851402</v>
      </c>
      <c r="R14" s="32">
        <v>0</v>
      </c>
      <c r="S14" s="32">
        <v>0</v>
      </c>
      <c r="T14" s="32">
        <v>0</v>
      </c>
      <c r="U14" s="32">
        <v>0</v>
      </c>
      <c r="V14" s="32">
        <v>232556.33819993402</v>
      </c>
      <c r="W14" s="32">
        <v>0</v>
      </c>
      <c r="X14" s="32">
        <v>0</v>
      </c>
      <c r="Y14" s="32">
        <v>0</v>
      </c>
      <c r="Z14" s="32">
        <v>149233.58604541799</v>
      </c>
      <c r="AA14" s="32">
        <v>51971.649270618</v>
      </c>
      <c r="AB14" s="32">
        <v>0</v>
      </c>
      <c r="AC14" s="32"/>
      <c r="AD14" s="46">
        <v>5666672.1669496261</v>
      </c>
      <c r="AE14" s="32">
        <v>239511.96339121801</v>
      </c>
      <c r="AF14" s="32">
        <v>448168.02174895804</v>
      </c>
      <c r="AG14" s="32">
        <v>0</v>
      </c>
      <c r="AH14" s="32">
        <v>0</v>
      </c>
      <c r="AI14" s="32">
        <v>4211388.5333495643</v>
      </c>
      <c r="AJ14" s="32">
        <v>0</v>
      </c>
      <c r="AK14" s="32">
        <v>0</v>
      </c>
      <c r="AL14" s="32">
        <v>0</v>
      </c>
      <c r="AM14" s="32">
        <v>0</v>
      </c>
      <c r="AN14" s="32">
        <v>0</v>
      </c>
      <c r="AO14" s="32">
        <v>0</v>
      </c>
      <c r="AP14" s="32">
        <v>0</v>
      </c>
      <c r="AQ14" s="32">
        <v>0</v>
      </c>
      <c r="AR14" s="32">
        <v>0</v>
      </c>
      <c r="AS14" s="32">
        <v>0</v>
      </c>
      <c r="AT14" s="32">
        <v>0</v>
      </c>
      <c r="AU14" s="46">
        <v>4899068.5184897408</v>
      </c>
      <c r="AV14" s="32">
        <v>0</v>
      </c>
      <c r="AW14" s="32">
        <v>0</v>
      </c>
      <c r="AX14" s="32">
        <v>150617.60055043802</v>
      </c>
      <c r="AY14" s="32">
        <v>0</v>
      </c>
      <c r="AZ14" s="32">
        <v>0</v>
      </c>
      <c r="BA14" s="32">
        <v>0</v>
      </c>
      <c r="BB14" s="32">
        <v>0</v>
      </c>
      <c r="BC14" s="32">
        <v>0</v>
      </c>
      <c r="BD14" s="32">
        <v>0</v>
      </c>
      <c r="BE14" s="32">
        <v>0</v>
      </c>
      <c r="BF14" s="32">
        <v>0</v>
      </c>
      <c r="BG14" s="32">
        <v>0</v>
      </c>
      <c r="BH14" s="32">
        <v>0</v>
      </c>
      <c r="BI14" s="32"/>
      <c r="BJ14" s="32">
        <v>0</v>
      </c>
      <c r="BK14" s="32">
        <v>0</v>
      </c>
      <c r="BL14" s="46">
        <v>150617.60055043802</v>
      </c>
      <c r="BM14" s="32">
        <v>18413.741607156</v>
      </c>
      <c r="BN14" s="32">
        <v>72037.320117252006</v>
      </c>
      <c r="BO14" s="32">
        <v>822243.01743238198</v>
      </c>
      <c r="BP14" s="32">
        <v>0</v>
      </c>
      <c r="BQ14" s="32">
        <v>0</v>
      </c>
      <c r="BR14" s="32">
        <v>0</v>
      </c>
      <c r="BS14" s="32">
        <v>4731.0440786280005</v>
      </c>
      <c r="BT14" s="32">
        <v>0</v>
      </c>
      <c r="BU14" s="32">
        <v>0</v>
      </c>
      <c r="BV14" s="32">
        <v>107157.005616654</v>
      </c>
      <c r="BW14" s="32">
        <v>655527.67752906005</v>
      </c>
      <c r="BX14" s="32">
        <v>0</v>
      </c>
      <c r="BY14" s="32">
        <v>0</v>
      </c>
      <c r="BZ14" s="32">
        <v>0</v>
      </c>
      <c r="CA14" s="32">
        <v>0</v>
      </c>
      <c r="CB14" s="32">
        <v>7511.7704694479999</v>
      </c>
      <c r="CC14" s="32">
        <v>6104.9006790240001</v>
      </c>
      <c r="CD14" s="32">
        <v>543313.30514773203</v>
      </c>
      <c r="CE14" s="32">
        <v>2729936.8677000003</v>
      </c>
      <c r="CF14" s="32">
        <v>20710.697790258</v>
      </c>
      <c r="CG14" s="32">
        <v>0</v>
      </c>
      <c r="CH14" s="32">
        <v>0</v>
      </c>
      <c r="CI14" s="32">
        <v>0</v>
      </c>
      <c r="CJ14" s="32">
        <v>0</v>
      </c>
      <c r="CK14" s="32">
        <v>0</v>
      </c>
      <c r="CL14" s="32"/>
      <c r="CM14" s="46">
        <v>4987687.3481675945</v>
      </c>
      <c r="CN14" s="32">
        <v>119448.07021169401</v>
      </c>
      <c r="CO14" s="32">
        <v>34630.836339371999</v>
      </c>
      <c r="CP14" s="32">
        <v>42966.666821441999</v>
      </c>
      <c r="CQ14" s="32">
        <v>0</v>
      </c>
      <c r="CR14" s="32">
        <v>4830.0836487120005</v>
      </c>
      <c r="CS14" s="32">
        <v>54616.513687092003</v>
      </c>
      <c r="CT14" s="32">
        <v>0</v>
      </c>
      <c r="CU14" s="32">
        <v>0</v>
      </c>
      <c r="CV14" s="32">
        <v>20033.927394684</v>
      </c>
      <c r="CW14" s="32">
        <v>0</v>
      </c>
      <c r="CX14" s="32">
        <v>0</v>
      </c>
      <c r="CY14" s="32">
        <v>34728.606171378</v>
      </c>
      <c r="CZ14" s="32">
        <v>0</v>
      </c>
      <c r="DA14" s="32"/>
      <c r="DB14" s="32">
        <v>0</v>
      </c>
      <c r="DC14" s="46">
        <v>311254.704274374</v>
      </c>
      <c r="DD14" s="32">
        <v>86287.590566646002</v>
      </c>
      <c r="DE14" s="32">
        <v>0</v>
      </c>
      <c r="DF14" s="32">
        <v>0</v>
      </c>
      <c r="DG14" s="32">
        <v>20568.487125522002</v>
      </c>
      <c r="DH14" s="32">
        <v>0</v>
      </c>
      <c r="DI14" s="46">
        <v>106856.07769216801</v>
      </c>
      <c r="DJ14" s="32">
        <v>1473971.6386320661</v>
      </c>
      <c r="DK14" s="32">
        <v>317227.55219328601</v>
      </c>
      <c r="DL14" s="32">
        <v>0</v>
      </c>
      <c r="DM14" s="46">
        <v>1791199.190825352</v>
      </c>
      <c r="DN14" s="32">
        <v>46659.065152266005</v>
      </c>
      <c r="DO14" s="32">
        <v>63339.614282952003</v>
      </c>
      <c r="DP14" s="32">
        <v>59906.242520040003</v>
      </c>
      <c r="DQ14" s="32">
        <v>0</v>
      </c>
      <c r="DR14" s="32">
        <v>70244.449951115996</v>
      </c>
      <c r="DS14" s="32">
        <v>2164923.7387992479</v>
      </c>
      <c r="DT14" s="32">
        <v>0</v>
      </c>
      <c r="DU14" s="32">
        <v>91827.457800960008</v>
      </c>
      <c r="DV14" s="32">
        <v>0</v>
      </c>
      <c r="DW14" s="32">
        <v>43342.509292530005</v>
      </c>
      <c r="DX14" s="32">
        <v>0</v>
      </c>
      <c r="DY14" s="32">
        <v>0</v>
      </c>
      <c r="DZ14" s="32">
        <v>21781.086990012001</v>
      </c>
      <c r="EA14" s="32">
        <v>5500.5053538960001</v>
      </c>
      <c r="EB14" s="32">
        <v>2489.9563709580002</v>
      </c>
      <c r="EC14" s="32">
        <v>8359.9555055519995</v>
      </c>
      <c r="ED14" s="32">
        <v>0</v>
      </c>
      <c r="EE14" s="32"/>
      <c r="EF14" s="46">
        <v>2578374.5820195298</v>
      </c>
      <c r="EG14" s="32">
        <v>0</v>
      </c>
      <c r="EH14" s="32">
        <v>101304.78281515201</v>
      </c>
      <c r="EI14" s="32">
        <v>3609.8653557540001</v>
      </c>
      <c r="EJ14" s="32">
        <v>0</v>
      </c>
      <c r="EK14" s="32">
        <v>0</v>
      </c>
      <c r="EL14" s="32">
        <v>0</v>
      </c>
      <c r="EM14" s="32">
        <v>0</v>
      </c>
      <c r="EN14" s="32">
        <v>0</v>
      </c>
      <c r="EO14" s="32">
        <v>0</v>
      </c>
      <c r="EP14" s="32"/>
      <c r="EQ14" s="32">
        <v>0</v>
      </c>
      <c r="ER14" s="32">
        <v>0</v>
      </c>
      <c r="ES14" s="32">
        <v>0</v>
      </c>
      <c r="ET14" s="32">
        <v>0</v>
      </c>
      <c r="EU14" s="32"/>
      <c r="EV14" s="32">
        <v>2527680.2892553802</v>
      </c>
      <c r="EW14" s="32">
        <v>48964.909501914</v>
      </c>
      <c r="EX14" s="32">
        <v>0</v>
      </c>
      <c r="EY14" s="32">
        <v>0</v>
      </c>
      <c r="EZ14" s="32">
        <v>0</v>
      </c>
      <c r="FA14" s="32">
        <v>0</v>
      </c>
      <c r="FB14" s="32">
        <v>0</v>
      </c>
      <c r="FC14" s="32">
        <v>0</v>
      </c>
      <c r="FD14" s="32">
        <v>0</v>
      </c>
      <c r="FE14" s="32">
        <v>0</v>
      </c>
      <c r="FF14" s="32">
        <v>4778.0243875140004</v>
      </c>
      <c r="FG14" s="32">
        <v>0</v>
      </c>
      <c r="FH14" s="32">
        <v>0</v>
      </c>
      <c r="FI14" s="32">
        <v>0</v>
      </c>
      <c r="FJ14" s="32">
        <v>0</v>
      </c>
      <c r="FK14" s="32">
        <v>0</v>
      </c>
      <c r="FL14" s="32">
        <v>0</v>
      </c>
      <c r="FM14" s="32">
        <v>0</v>
      </c>
      <c r="FN14" s="32">
        <v>0</v>
      </c>
      <c r="FO14" s="32">
        <v>0</v>
      </c>
      <c r="FP14" s="32">
        <v>0</v>
      </c>
      <c r="FQ14" s="32">
        <v>0</v>
      </c>
      <c r="FR14" s="32">
        <v>0</v>
      </c>
      <c r="FS14" s="32">
        <v>0</v>
      </c>
      <c r="FT14" s="32">
        <v>0</v>
      </c>
      <c r="FU14" s="32">
        <v>0</v>
      </c>
      <c r="FV14" s="46">
        <v>2686337.8713157144</v>
      </c>
      <c r="FW14" s="32">
        <v>0</v>
      </c>
      <c r="FX14" s="32">
        <v>0</v>
      </c>
      <c r="FY14" s="32">
        <v>0</v>
      </c>
      <c r="FZ14" s="32">
        <v>0</v>
      </c>
      <c r="GA14" s="32">
        <v>11931.728718966</v>
      </c>
      <c r="GB14" s="32">
        <v>0</v>
      </c>
      <c r="GC14" s="32">
        <v>0</v>
      </c>
      <c r="GD14" s="32">
        <v>139880.69536287</v>
      </c>
      <c r="GE14" s="32">
        <v>0</v>
      </c>
      <c r="GF14" s="32">
        <v>2677.8776065020002</v>
      </c>
      <c r="GG14" s="32">
        <v>3565.4245230240003</v>
      </c>
      <c r="GH14" s="32">
        <v>0</v>
      </c>
      <c r="GI14" s="46">
        <v>158055.72621136202</v>
      </c>
      <c r="GJ14" s="32">
        <v>505244.01809313602</v>
      </c>
      <c r="GK14" s="32">
        <v>0</v>
      </c>
      <c r="GL14" s="32">
        <v>0</v>
      </c>
      <c r="GM14" s="32">
        <v>0</v>
      </c>
      <c r="GN14" s="32">
        <v>0</v>
      </c>
      <c r="GO14" s="32">
        <v>229943.21723541</v>
      </c>
      <c r="GP14" s="32">
        <v>0</v>
      </c>
      <c r="GQ14" s="32">
        <v>0</v>
      </c>
      <c r="GR14" s="32">
        <v>1144020.041159142</v>
      </c>
      <c r="GS14" s="32">
        <v>0</v>
      </c>
      <c r="GT14" s="32">
        <v>0</v>
      </c>
      <c r="GU14" s="32">
        <v>8290.1199112619997</v>
      </c>
      <c r="GV14" s="32">
        <v>3656.84566464</v>
      </c>
      <c r="GW14" s="32">
        <v>3385298.2095408421</v>
      </c>
      <c r="GX14" s="32">
        <v>114270.07832961</v>
      </c>
      <c r="GY14" s="32">
        <v>9120.5286142740006</v>
      </c>
      <c r="GZ14" s="32">
        <v>206332.43767499999</v>
      </c>
      <c r="HA14" s="32">
        <v>2276858.7688034163</v>
      </c>
      <c r="HB14" s="32">
        <v>0</v>
      </c>
      <c r="HC14" s="32">
        <v>317434.51949999999</v>
      </c>
      <c r="HD14" s="46">
        <v>8200468.7845267337</v>
      </c>
      <c r="HE14" s="32">
        <v>1523.6856936000001</v>
      </c>
      <c r="HF14" s="32">
        <v>9719.8449870900004</v>
      </c>
      <c r="HG14" s="32">
        <v>0</v>
      </c>
      <c r="HH14" s="32">
        <v>134667.15081460201</v>
      </c>
      <c r="HI14" s="32">
        <v>15814.58776149</v>
      </c>
      <c r="HJ14" s="32">
        <v>3664.4640931080003</v>
      </c>
      <c r="HK14" s="32">
        <v>12697.380780000001</v>
      </c>
      <c r="HL14" s="32">
        <v>0</v>
      </c>
      <c r="HM14" s="32">
        <v>16997.983650186001</v>
      </c>
      <c r="HN14" s="32">
        <v>5339.2486179900006</v>
      </c>
      <c r="HO14" s="32">
        <v>0</v>
      </c>
      <c r="HP14" s="32">
        <v>0</v>
      </c>
      <c r="HQ14" s="32">
        <v>0</v>
      </c>
      <c r="HR14" s="32">
        <v>0</v>
      </c>
      <c r="HS14" s="32">
        <v>0</v>
      </c>
      <c r="HT14" s="32">
        <v>0</v>
      </c>
      <c r="HU14" s="32">
        <v>0</v>
      </c>
      <c r="HV14" s="32">
        <v>0</v>
      </c>
      <c r="HW14" s="32">
        <v>0</v>
      </c>
      <c r="HX14" s="32">
        <v>0</v>
      </c>
      <c r="HY14" s="32">
        <v>0</v>
      </c>
      <c r="HZ14" s="32">
        <v>0</v>
      </c>
      <c r="IA14" s="32">
        <v>0</v>
      </c>
      <c r="IB14" s="32">
        <v>0</v>
      </c>
      <c r="IC14" s="32">
        <v>0</v>
      </c>
      <c r="ID14" s="32">
        <v>17230.345718460001</v>
      </c>
      <c r="IE14" s="32">
        <v>2159.8244706780001</v>
      </c>
      <c r="IF14" s="32">
        <v>0</v>
      </c>
      <c r="IG14" s="32">
        <v>0</v>
      </c>
      <c r="IH14" s="32">
        <v>0</v>
      </c>
      <c r="II14" s="32">
        <v>0</v>
      </c>
      <c r="IJ14" s="32">
        <v>0</v>
      </c>
      <c r="IK14" s="32">
        <v>0</v>
      </c>
      <c r="IL14" s="32">
        <v>0</v>
      </c>
      <c r="IM14" s="32">
        <v>0</v>
      </c>
      <c r="IN14" s="46">
        <v>219814.51658720401</v>
      </c>
      <c r="IO14" s="4"/>
    </row>
    <row r="15" spans="1:298">
      <c r="A15" s="54">
        <v>1934</v>
      </c>
      <c r="B15" s="46">
        <f t="shared" si="0"/>
        <v>33687551.730440035</v>
      </c>
      <c r="C15" s="32">
        <v>0</v>
      </c>
      <c r="D15" s="32">
        <v>1053011.5644184921</v>
      </c>
      <c r="E15" s="32">
        <v>0</v>
      </c>
      <c r="F15" s="32">
        <v>0</v>
      </c>
      <c r="G15" s="32">
        <v>384848.72327525401</v>
      </c>
      <c r="H15" s="32">
        <v>16114.245947898</v>
      </c>
      <c r="I15" s="32">
        <v>0</v>
      </c>
      <c r="J15" s="32"/>
      <c r="K15" s="32">
        <v>0</v>
      </c>
      <c r="L15" s="32">
        <v>0</v>
      </c>
      <c r="M15" s="46">
        <v>1453974.5336416441</v>
      </c>
      <c r="N15" s="32">
        <v>196610.05321175401</v>
      </c>
      <c r="O15" s="32">
        <v>4567271.9915894819</v>
      </c>
      <c r="P15" s="32">
        <v>472387.00584873004</v>
      </c>
      <c r="Q15" s="32">
        <v>200774.794107594</v>
      </c>
      <c r="R15" s="32">
        <v>0</v>
      </c>
      <c r="S15" s="32">
        <v>0</v>
      </c>
      <c r="T15" s="32">
        <v>0</v>
      </c>
      <c r="U15" s="32">
        <v>0</v>
      </c>
      <c r="V15" s="32">
        <v>252726.127568964</v>
      </c>
      <c r="W15" s="32">
        <v>0</v>
      </c>
      <c r="X15" s="32">
        <v>0</v>
      </c>
      <c r="Y15" s="32">
        <v>0</v>
      </c>
      <c r="Z15" s="32">
        <v>148137.80208410401</v>
      </c>
      <c r="AA15" s="32">
        <v>48427.810294920004</v>
      </c>
      <c r="AB15" s="32">
        <v>0</v>
      </c>
      <c r="AC15" s="32"/>
      <c r="AD15" s="46">
        <v>5886335.5847055474</v>
      </c>
      <c r="AE15" s="32">
        <v>1178451.528620268</v>
      </c>
      <c r="AF15" s="32">
        <v>448618.77876664803</v>
      </c>
      <c r="AG15" s="32">
        <v>0</v>
      </c>
      <c r="AH15" s="32">
        <v>0</v>
      </c>
      <c r="AI15" s="32">
        <v>4324713.9265491422</v>
      </c>
      <c r="AJ15" s="32">
        <v>0</v>
      </c>
      <c r="AK15" s="32">
        <v>0</v>
      </c>
      <c r="AL15" s="32">
        <v>0</v>
      </c>
      <c r="AM15" s="32">
        <v>0</v>
      </c>
      <c r="AN15" s="32">
        <v>0</v>
      </c>
      <c r="AO15" s="32">
        <v>0</v>
      </c>
      <c r="AP15" s="32">
        <v>0</v>
      </c>
      <c r="AQ15" s="32">
        <v>0</v>
      </c>
      <c r="AR15" s="32">
        <v>0</v>
      </c>
      <c r="AS15" s="32">
        <v>0</v>
      </c>
      <c r="AT15" s="32">
        <v>0</v>
      </c>
      <c r="AU15" s="46">
        <v>5951784.2339360584</v>
      </c>
      <c r="AV15" s="32">
        <v>0</v>
      </c>
      <c r="AW15" s="32">
        <v>0</v>
      </c>
      <c r="AX15" s="32">
        <v>207239.03066269201</v>
      </c>
      <c r="AY15" s="32">
        <v>0</v>
      </c>
      <c r="AZ15" s="32">
        <v>0</v>
      </c>
      <c r="BA15" s="32">
        <v>0</v>
      </c>
      <c r="BB15" s="32">
        <v>0</v>
      </c>
      <c r="BC15" s="32">
        <v>0</v>
      </c>
      <c r="BD15" s="32">
        <v>0</v>
      </c>
      <c r="BE15" s="32">
        <v>0</v>
      </c>
      <c r="BF15" s="32">
        <v>0</v>
      </c>
      <c r="BG15" s="32">
        <v>0</v>
      </c>
      <c r="BH15" s="32">
        <v>0</v>
      </c>
      <c r="BI15" s="32"/>
      <c r="BJ15" s="32">
        <v>0</v>
      </c>
      <c r="BK15" s="32">
        <v>0</v>
      </c>
      <c r="BL15" s="46">
        <v>207239.03066269201</v>
      </c>
      <c r="BM15" s="32">
        <v>18592.774676154</v>
      </c>
      <c r="BN15" s="32">
        <v>74812.967555759999</v>
      </c>
      <c r="BO15" s="32">
        <v>858930.82945811399</v>
      </c>
      <c r="BP15" s="32">
        <v>0</v>
      </c>
      <c r="BQ15" s="32">
        <v>0</v>
      </c>
      <c r="BR15" s="32">
        <v>0</v>
      </c>
      <c r="BS15" s="32">
        <v>4974.8337896040002</v>
      </c>
      <c r="BT15" s="32">
        <v>0</v>
      </c>
      <c r="BU15" s="32">
        <v>0</v>
      </c>
      <c r="BV15" s="32">
        <v>116522.593679982</v>
      </c>
      <c r="BW15" s="32">
        <v>878427.65764580399</v>
      </c>
      <c r="BX15" s="32">
        <v>0</v>
      </c>
      <c r="BY15" s="32">
        <v>0</v>
      </c>
      <c r="BZ15" s="32">
        <v>0</v>
      </c>
      <c r="CA15" s="32">
        <v>0</v>
      </c>
      <c r="CB15" s="32">
        <v>8014.5867483360007</v>
      </c>
      <c r="CC15" s="32">
        <v>13554.45398265</v>
      </c>
      <c r="CD15" s="32">
        <v>558325.41844392603</v>
      </c>
      <c r="CE15" s="32">
        <v>507895.23120000004</v>
      </c>
      <c r="CF15" s="32">
        <v>23071.140877260001</v>
      </c>
      <c r="CG15" s="32">
        <v>0</v>
      </c>
      <c r="CH15" s="32">
        <v>0</v>
      </c>
      <c r="CI15" s="32">
        <v>0</v>
      </c>
      <c r="CJ15" s="32">
        <v>0</v>
      </c>
      <c r="CK15" s="32">
        <v>0</v>
      </c>
      <c r="CL15" s="32"/>
      <c r="CM15" s="46">
        <v>3063122.4880575901</v>
      </c>
      <c r="CN15" s="32">
        <v>108675.61235794201</v>
      </c>
      <c r="CO15" s="32">
        <v>34643.533720152001</v>
      </c>
      <c r="CP15" s="32">
        <v>41726.132719236004</v>
      </c>
      <c r="CQ15" s="32">
        <v>0</v>
      </c>
      <c r="CR15" s="32">
        <v>4450.4319633900004</v>
      </c>
      <c r="CS15" s="32">
        <v>55768.166123838004</v>
      </c>
      <c r="CT15" s="32">
        <v>0</v>
      </c>
      <c r="CU15" s="32">
        <v>0</v>
      </c>
      <c r="CV15" s="32">
        <v>18856.880196378002</v>
      </c>
      <c r="CW15" s="32">
        <v>0</v>
      </c>
      <c r="CX15" s="32">
        <v>0</v>
      </c>
      <c r="CY15" s="32">
        <v>47009.512861793999</v>
      </c>
      <c r="CZ15" s="32">
        <v>0</v>
      </c>
      <c r="DA15" s="32"/>
      <c r="DB15" s="32">
        <v>0</v>
      </c>
      <c r="DC15" s="46">
        <v>311130.26994273002</v>
      </c>
      <c r="DD15" s="32">
        <v>92877.531191465998</v>
      </c>
      <c r="DE15" s="32">
        <v>0</v>
      </c>
      <c r="DF15" s="32">
        <v>0</v>
      </c>
      <c r="DG15" s="32">
        <v>19327.953023316</v>
      </c>
      <c r="DH15" s="32">
        <v>0</v>
      </c>
      <c r="DI15" s="46">
        <v>112205.484214782</v>
      </c>
      <c r="DJ15" s="32">
        <v>1720350.345549108</v>
      </c>
      <c r="DK15" s="32">
        <v>354786.40454052604</v>
      </c>
      <c r="DL15" s="32">
        <v>0</v>
      </c>
      <c r="DM15" s="46">
        <v>2075136.750089634</v>
      </c>
      <c r="DN15" s="32">
        <v>47277.427596252004</v>
      </c>
      <c r="DO15" s="32">
        <v>50569.858432506</v>
      </c>
      <c r="DP15" s="32">
        <v>60613.486629486004</v>
      </c>
      <c r="DQ15" s="32">
        <v>0</v>
      </c>
      <c r="DR15" s="32">
        <v>81882.869174064006</v>
      </c>
      <c r="DS15" s="32">
        <v>2286064.369868916</v>
      </c>
      <c r="DT15" s="32">
        <v>0</v>
      </c>
      <c r="DU15" s="32">
        <v>89422.573881228003</v>
      </c>
      <c r="DV15" s="32">
        <v>0</v>
      </c>
      <c r="DW15" s="32">
        <v>41262.678320766005</v>
      </c>
      <c r="DX15" s="32">
        <v>0</v>
      </c>
      <c r="DY15" s="32">
        <v>0</v>
      </c>
      <c r="DZ15" s="32">
        <v>21480.159065526001</v>
      </c>
      <c r="EA15" s="32">
        <v>5847.1438491899999</v>
      </c>
      <c r="EB15" s="32">
        <v>2247.4363980600001</v>
      </c>
      <c r="EC15" s="32">
        <v>11437.800606624</v>
      </c>
      <c r="ED15" s="32">
        <v>0</v>
      </c>
      <c r="EE15" s="32"/>
      <c r="EF15" s="46">
        <v>2698105.803822618</v>
      </c>
      <c r="EG15" s="32">
        <v>0</v>
      </c>
      <c r="EH15" s="32">
        <v>29149.377056646001</v>
      </c>
      <c r="EI15" s="32">
        <v>4004.7538980120003</v>
      </c>
      <c r="EJ15" s="32">
        <v>0</v>
      </c>
      <c r="EK15" s="32">
        <v>0</v>
      </c>
      <c r="EL15" s="32">
        <v>0</v>
      </c>
      <c r="EM15" s="32">
        <v>0</v>
      </c>
      <c r="EN15" s="32">
        <v>0</v>
      </c>
      <c r="EO15" s="32">
        <v>0</v>
      </c>
      <c r="EP15" s="32"/>
      <c r="EQ15" s="32">
        <v>0</v>
      </c>
      <c r="ER15" s="32">
        <v>0</v>
      </c>
      <c r="ES15" s="32">
        <v>0</v>
      </c>
      <c r="ET15" s="32">
        <v>0</v>
      </c>
      <c r="EU15" s="32"/>
      <c r="EV15" s="32">
        <v>2464998.3992968323</v>
      </c>
      <c r="EW15" s="32">
        <v>45427.419216606002</v>
      </c>
      <c r="EX15" s="32">
        <v>0</v>
      </c>
      <c r="EY15" s="32">
        <v>0</v>
      </c>
      <c r="EZ15" s="32">
        <v>0</v>
      </c>
      <c r="FA15" s="32">
        <v>0</v>
      </c>
      <c r="FB15" s="32">
        <v>0</v>
      </c>
      <c r="FC15" s="32">
        <v>0</v>
      </c>
      <c r="FD15" s="32">
        <v>0</v>
      </c>
      <c r="FE15" s="32">
        <v>0</v>
      </c>
      <c r="FF15" s="32">
        <v>4506.3004388220006</v>
      </c>
      <c r="FG15" s="32">
        <v>0</v>
      </c>
      <c r="FH15" s="32">
        <v>0</v>
      </c>
      <c r="FI15" s="32">
        <v>0</v>
      </c>
      <c r="FJ15" s="32">
        <v>0</v>
      </c>
      <c r="FK15" s="32">
        <v>0</v>
      </c>
      <c r="FL15" s="32">
        <v>0</v>
      </c>
      <c r="FM15" s="32">
        <v>91089.739977642006</v>
      </c>
      <c r="FN15" s="32">
        <v>0</v>
      </c>
      <c r="FO15" s="32">
        <v>0</v>
      </c>
      <c r="FP15" s="32">
        <v>0</v>
      </c>
      <c r="FQ15" s="32">
        <v>0</v>
      </c>
      <c r="FR15" s="32">
        <v>0</v>
      </c>
      <c r="FS15" s="32">
        <v>0</v>
      </c>
      <c r="FT15" s="32">
        <v>0</v>
      </c>
      <c r="FU15" s="32">
        <v>0</v>
      </c>
      <c r="FV15" s="46">
        <v>2639175.98988456</v>
      </c>
      <c r="FW15" s="32">
        <v>0</v>
      </c>
      <c r="FX15" s="32">
        <v>0</v>
      </c>
      <c r="FY15" s="32">
        <v>0</v>
      </c>
      <c r="FZ15" s="32">
        <v>0</v>
      </c>
      <c r="GA15" s="32">
        <v>13601.434291536001</v>
      </c>
      <c r="GB15" s="32">
        <v>0</v>
      </c>
      <c r="GC15" s="32">
        <v>0</v>
      </c>
      <c r="GD15" s="32">
        <v>140963.781943404</v>
      </c>
      <c r="GE15" s="32">
        <v>0</v>
      </c>
      <c r="GF15" s="32">
        <v>2420.120776668</v>
      </c>
      <c r="GG15" s="32">
        <v>8558.0346457200012</v>
      </c>
      <c r="GH15" s="32">
        <v>0</v>
      </c>
      <c r="GI15" s="46">
        <v>165543.37165732798</v>
      </c>
      <c r="GJ15" s="32">
        <v>875445.04290058208</v>
      </c>
      <c r="GK15" s="32">
        <v>0</v>
      </c>
      <c r="GL15" s="32">
        <v>0</v>
      </c>
      <c r="GM15" s="32">
        <v>0</v>
      </c>
      <c r="GN15" s="32">
        <v>56193.528379968004</v>
      </c>
      <c r="GO15" s="32">
        <v>0</v>
      </c>
      <c r="GP15" s="32">
        <v>0</v>
      </c>
      <c r="GQ15" s="32">
        <v>0</v>
      </c>
      <c r="GR15" s="32">
        <v>1740796.9378191421</v>
      </c>
      <c r="GS15" s="32">
        <v>0</v>
      </c>
      <c r="GT15" s="32">
        <v>0</v>
      </c>
      <c r="GU15" s="32">
        <v>9502.7197757520007</v>
      </c>
      <c r="GV15" s="32">
        <v>3147.6806953620003</v>
      </c>
      <c r="GW15" s="32">
        <v>1492989.77556435</v>
      </c>
      <c r="GX15" s="32">
        <v>150419.52141027001</v>
      </c>
      <c r="GY15" s="32">
        <v>0</v>
      </c>
      <c r="GZ15" s="32">
        <v>0</v>
      </c>
      <c r="HA15" s="32">
        <v>3886669.5264960784</v>
      </c>
      <c r="HB15" s="32">
        <v>0</v>
      </c>
      <c r="HC15" s="32">
        <v>0</v>
      </c>
      <c r="HD15" s="46">
        <v>8215164.7330415044</v>
      </c>
      <c r="HE15" s="32">
        <v>0</v>
      </c>
      <c r="HF15" s="32">
        <v>10752.142044504</v>
      </c>
      <c r="HG15" s="32">
        <v>0</v>
      </c>
      <c r="HH15" s="32">
        <v>142543.33611243599</v>
      </c>
      <c r="HI15" s="32">
        <v>15009.573820038</v>
      </c>
      <c r="HJ15" s="32">
        <v>3491.7797145</v>
      </c>
      <c r="HK15" s="32">
        <v>20315.809248000001</v>
      </c>
      <c r="HL15" s="32">
        <v>0</v>
      </c>
      <c r="HM15" s="32">
        <v>17097.023220269999</v>
      </c>
      <c r="HN15" s="32">
        <v>1067.8497235980001</v>
      </c>
      <c r="HO15" s="32">
        <v>0</v>
      </c>
      <c r="HP15" s="32">
        <v>0</v>
      </c>
      <c r="HQ15" s="32">
        <v>0</v>
      </c>
      <c r="HR15" s="32">
        <v>0</v>
      </c>
      <c r="HS15" s="32">
        <v>0</v>
      </c>
      <c r="HT15" s="32">
        <v>0</v>
      </c>
      <c r="HU15" s="32">
        <v>0</v>
      </c>
      <c r="HV15" s="32">
        <v>0</v>
      </c>
      <c r="HW15" s="32">
        <v>0</v>
      </c>
      <c r="HX15" s="32">
        <v>0</v>
      </c>
      <c r="HY15" s="32">
        <v>0</v>
      </c>
      <c r="HZ15" s="32">
        <v>0</v>
      </c>
      <c r="IA15" s="32">
        <v>0</v>
      </c>
      <c r="IB15" s="32">
        <v>698355.94290000002</v>
      </c>
      <c r="IC15" s="32">
        <v>0</v>
      </c>
      <c r="ID15" s="32">
        <v>0</v>
      </c>
      <c r="IE15" s="32">
        <v>0</v>
      </c>
      <c r="IF15" s="32">
        <v>0</v>
      </c>
      <c r="IG15" s="32">
        <v>0</v>
      </c>
      <c r="IH15" s="32">
        <v>0</v>
      </c>
      <c r="II15" s="32">
        <v>0</v>
      </c>
      <c r="IJ15" s="32">
        <v>0</v>
      </c>
      <c r="IK15" s="32">
        <v>0</v>
      </c>
      <c r="IL15" s="32">
        <v>0</v>
      </c>
      <c r="IM15" s="32">
        <v>0</v>
      </c>
      <c r="IN15" s="46">
        <v>908633.45678334602</v>
      </c>
      <c r="IO15" s="4"/>
    </row>
    <row r="16" spans="1:298">
      <c r="A16" s="54">
        <v>1935</v>
      </c>
      <c r="B16" s="46">
        <f t="shared" si="0"/>
        <v>33076697.247709244</v>
      </c>
      <c r="C16" s="32">
        <v>0</v>
      </c>
      <c r="D16" s="32">
        <v>1332408.540315846</v>
      </c>
      <c r="E16" s="32">
        <v>0</v>
      </c>
      <c r="F16" s="32">
        <v>0</v>
      </c>
      <c r="G16" s="32">
        <v>375423.45752226003</v>
      </c>
      <c r="H16" s="32">
        <v>16278.042159960001</v>
      </c>
      <c r="I16" s="32">
        <v>0</v>
      </c>
      <c r="J16" s="32"/>
      <c r="K16" s="32">
        <v>0</v>
      </c>
      <c r="L16" s="32">
        <v>0</v>
      </c>
      <c r="M16" s="46">
        <v>1724110.0399980659</v>
      </c>
      <c r="N16" s="32">
        <v>199426.33226875801</v>
      </c>
      <c r="O16" s="32">
        <v>4538319.4239349263</v>
      </c>
      <c r="P16" s="32">
        <v>497268.79322521802</v>
      </c>
      <c r="Q16" s="32">
        <v>220338.918413418</v>
      </c>
      <c r="R16" s="32">
        <v>0</v>
      </c>
      <c r="S16" s="32">
        <v>0</v>
      </c>
      <c r="T16" s="32">
        <v>0</v>
      </c>
      <c r="U16" s="32">
        <v>0</v>
      </c>
      <c r="V16" s="32">
        <v>282919.22932572599</v>
      </c>
      <c r="W16" s="32">
        <v>0</v>
      </c>
      <c r="X16" s="32">
        <v>0</v>
      </c>
      <c r="Y16" s="32">
        <v>0</v>
      </c>
      <c r="Z16" s="32">
        <v>144626.97629843402</v>
      </c>
      <c r="AA16" s="32">
        <v>54333.362095698001</v>
      </c>
      <c r="AB16" s="32">
        <v>0</v>
      </c>
      <c r="AC16" s="32"/>
      <c r="AD16" s="46">
        <v>5937233.0355621772</v>
      </c>
      <c r="AE16" s="32">
        <v>1915238.6339270941</v>
      </c>
      <c r="AF16" s="32">
        <v>416163.00375489</v>
      </c>
      <c r="AG16" s="32">
        <v>0</v>
      </c>
      <c r="AH16" s="32">
        <v>0</v>
      </c>
      <c r="AI16" s="32">
        <v>4368773.8378557423</v>
      </c>
      <c r="AJ16" s="32">
        <v>317434.51949999999</v>
      </c>
      <c r="AK16" s="32">
        <v>0</v>
      </c>
      <c r="AL16" s="32">
        <v>0</v>
      </c>
      <c r="AM16" s="32">
        <v>0</v>
      </c>
      <c r="AN16" s="32">
        <v>0</v>
      </c>
      <c r="AO16" s="32">
        <v>0</v>
      </c>
      <c r="AP16" s="32">
        <v>0</v>
      </c>
      <c r="AQ16" s="32">
        <v>0</v>
      </c>
      <c r="AR16" s="32">
        <v>0</v>
      </c>
      <c r="AS16" s="32">
        <v>0</v>
      </c>
      <c r="AT16" s="32">
        <v>0</v>
      </c>
      <c r="AU16" s="46">
        <v>7017609.9950377271</v>
      </c>
      <c r="AV16" s="32">
        <v>0</v>
      </c>
      <c r="AW16" s="32">
        <v>0</v>
      </c>
      <c r="AX16" s="32">
        <v>265371.449087766</v>
      </c>
      <c r="AY16" s="32">
        <v>0</v>
      </c>
      <c r="AZ16" s="32">
        <v>0</v>
      </c>
      <c r="BA16" s="32">
        <v>0</v>
      </c>
      <c r="BB16" s="32">
        <v>0</v>
      </c>
      <c r="BC16" s="32">
        <v>0</v>
      </c>
      <c r="BD16" s="32">
        <v>0</v>
      </c>
      <c r="BE16" s="32">
        <v>0</v>
      </c>
      <c r="BF16" s="32">
        <v>0</v>
      </c>
      <c r="BG16" s="32">
        <v>0</v>
      </c>
      <c r="BH16" s="32">
        <v>0</v>
      </c>
      <c r="BI16" s="32"/>
      <c r="BJ16" s="32">
        <v>0</v>
      </c>
      <c r="BK16" s="32">
        <v>0</v>
      </c>
      <c r="BL16" s="46">
        <v>265371.449087766</v>
      </c>
      <c r="BM16" s="32">
        <v>19110.827811978001</v>
      </c>
      <c r="BN16" s="32">
        <v>77376.568735242006</v>
      </c>
      <c r="BO16" s="32">
        <v>878840.32252115407</v>
      </c>
      <c r="BP16" s="32">
        <v>0</v>
      </c>
      <c r="BQ16" s="32">
        <v>0</v>
      </c>
      <c r="BR16" s="32">
        <v>0</v>
      </c>
      <c r="BS16" s="32">
        <v>5722.7095175459999</v>
      </c>
      <c r="BT16" s="32">
        <v>0</v>
      </c>
      <c r="BU16" s="32">
        <v>0</v>
      </c>
      <c r="BV16" s="32">
        <v>117392.364263412</v>
      </c>
      <c r="BW16" s="32">
        <v>696480.53975879401</v>
      </c>
      <c r="BX16" s="32">
        <v>0</v>
      </c>
      <c r="BY16" s="32">
        <v>0</v>
      </c>
      <c r="BZ16" s="32">
        <v>0</v>
      </c>
      <c r="CA16" s="32">
        <v>0</v>
      </c>
      <c r="CB16" s="32">
        <v>8281.2317447160003</v>
      </c>
      <c r="CC16" s="32">
        <v>9663.9765116580002</v>
      </c>
      <c r="CD16" s="32">
        <v>538514.96495097002</v>
      </c>
      <c r="CE16" s="32">
        <v>0</v>
      </c>
      <c r="CF16" s="32">
        <v>25303.340418383999</v>
      </c>
      <c r="CG16" s="32">
        <v>0</v>
      </c>
      <c r="CH16" s="32">
        <v>0</v>
      </c>
      <c r="CI16" s="32">
        <v>0</v>
      </c>
      <c r="CJ16" s="32">
        <v>0</v>
      </c>
      <c r="CK16" s="32">
        <v>0</v>
      </c>
      <c r="CL16" s="32"/>
      <c r="CM16" s="46">
        <v>2376686.8462338541</v>
      </c>
      <c r="CN16" s="32">
        <v>112469.58973500601</v>
      </c>
      <c r="CO16" s="32">
        <v>37381.089016320002</v>
      </c>
      <c r="CP16" s="32">
        <v>39620.906985911999</v>
      </c>
      <c r="CQ16" s="32">
        <v>0</v>
      </c>
      <c r="CR16" s="32">
        <v>4230.7672758959998</v>
      </c>
      <c r="CS16" s="32">
        <v>56898.233013258003</v>
      </c>
      <c r="CT16" s="32">
        <v>0</v>
      </c>
      <c r="CU16" s="32">
        <v>0</v>
      </c>
      <c r="CV16" s="32">
        <v>17462.707786734001</v>
      </c>
      <c r="CW16" s="32">
        <v>0</v>
      </c>
      <c r="CX16" s="32">
        <v>0</v>
      </c>
      <c r="CY16" s="32">
        <v>61784.185137402004</v>
      </c>
      <c r="CZ16" s="32">
        <v>0</v>
      </c>
      <c r="DA16" s="32"/>
      <c r="DB16" s="32">
        <v>0</v>
      </c>
      <c r="DC16" s="46">
        <v>329847.47895052808</v>
      </c>
      <c r="DD16" s="32">
        <v>91587.477304218002</v>
      </c>
      <c r="DE16" s="32">
        <v>0</v>
      </c>
      <c r="DF16" s="32">
        <v>0</v>
      </c>
      <c r="DG16" s="32">
        <v>19680.940209</v>
      </c>
      <c r="DH16" s="32">
        <v>0</v>
      </c>
      <c r="DI16" s="46">
        <v>111268.41751321801</v>
      </c>
      <c r="DJ16" s="32">
        <v>1700349.4313444521</v>
      </c>
      <c r="DK16" s="32">
        <v>430512.31377436803</v>
      </c>
      <c r="DL16" s="32">
        <v>0</v>
      </c>
      <c r="DM16" s="46">
        <v>2130861.7451188201</v>
      </c>
      <c r="DN16" s="32">
        <v>46511.775535218003</v>
      </c>
      <c r="DO16" s="32">
        <v>53175.360968562003</v>
      </c>
      <c r="DP16" s="32">
        <v>59491.038168534003</v>
      </c>
      <c r="DQ16" s="32">
        <v>0</v>
      </c>
      <c r="DR16" s="32">
        <v>85406.392340514009</v>
      </c>
      <c r="DS16" s="32">
        <v>2335934.6026204443</v>
      </c>
      <c r="DT16" s="32">
        <v>0</v>
      </c>
      <c r="DU16" s="32">
        <v>90598.351341456</v>
      </c>
      <c r="DV16" s="32">
        <v>0</v>
      </c>
      <c r="DW16" s="32">
        <v>41487.421960571999</v>
      </c>
      <c r="DX16" s="32">
        <v>0</v>
      </c>
      <c r="DY16" s="32">
        <v>0</v>
      </c>
      <c r="DZ16" s="32">
        <v>21706.17244341</v>
      </c>
      <c r="EA16" s="32">
        <v>6186.1639160160003</v>
      </c>
      <c r="EB16" s="32">
        <v>1843.6596892560001</v>
      </c>
      <c r="EC16" s="32">
        <v>13294.157676660001</v>
      </c>
      <c r="ED16" s="32">
        <v>0</v>
      </c>
      <c r="EE16" s="32"/>
      <c r="EF16" s="46">
        <v>2755635.096660642</v>
      </c>
      <c r="EG16" s="32">
        <v>0</v>
      </c>
      <c r="EH16" s="32">
        <v>0</v>
      </c>
      <c r="EI16" s="32">
        <v>3503.2073572019999</v>
      </c>
      <c r="EJ16" s="32">
        <v>2282.989064244</v>
      </c>
      <c r="EK16" s="32">
        <v>0</v>
      </c>
      <c r="EL16" s="32">
        <v>0</v>
      </c>
      <c r="EM16" s="32">
        <v>0</v>
      </c>
      <c r="EN16" s="32">
        <v>0</v>
      </c>
      <c r="EO16" s="32">
        <v>0</v>
      </c>
      <c r="EP16" s="32"/>
      <c r="EQ16" s="32">
        <v>0</v>
      </c>
      <c r="ER16" s="32">
        <v>0</v>
      </c>
      <c r="ES16" s="32">
        <v>0</v>
      </c>
      <c r="ET16" s="32">
        <v>0</v>
      </c>
      <c r="EU16" s="32"/>
      <c r="EV16" s="32">
        <v>2451634.4060258819</v>
      </c>
      <c r="EW16" s="32">
        <v>47460.269879484003</v>
      </c>
      <c r="EX16" s="32">
        <v>0</v>
      </c>
      <c r="EY16" s="32">
        <v>0</v>
      </c>
      <c r="EZ16" s="32">
        <v>0</v>
      </c>
      <c r="FA16" s="32">
        <v>0</v>
      </c>
      <c r="FB16" s="32">
        <v>0</v>
      </c>
      <c r="FC16" s="32">
        <v>0</v>
      </c>
      <c r="FD16" s="32">
        <v>0</v>
      </c>
      <c r="FE16" s="32">
        <v>0</v>
      </c>
      <c r="FF16" s="32">
        <v>4762.7875305779999</v>
      </c>
      <c r="FG16" s="32">
        <v>0</v>
      </c>
      <c r="FH16" s="32">
        <v>0</v>
      </c>
      <c r="FI16" s="32">
        <v>0</v>
      </c>
      <c r="FJ16" s="32">
        <v>0</v>
      </c>
      <c r="FK16" s="32">
        <v>0</v>
      </c>
      <c r="FL16" s="32">
        <v>0</v>
      </c>
      <c r="FM16" s="32">
        <v>88427.099228075997</v>
      </c>
      <c r="FN16" s="32">
        <v>0</v>
      </c>
      <c r="FO16" s="32">
        <v>0</v>
      </c>
      <c r="FP16" s="32">
        <v>0</v>
      </c>
      <c r="FQ16" s="32">
        <v>0</v>
      </c>
      <c r="FR16" s="32">
        <v>0</v>
      </c>
      <c r="FS16" s="32">
        <v>0</v>
      </c>
      <c r="FT16" s="32">
        <v>0</v>
      </c>
      <c r="FU16" s="32">
        <v>0</v>
      </c>
      <c r="FV16" s="46">
        <v>2598070.7590854662</v>
      </c>
      <c r="FW16" s="32">
        <v>0</v>
      </c>
      <c r="FX16" s="32">
        <v>0</v>
      </c>
      <c r="FY16" s="32">
        <v>0</v>
      </c>
      <c r="FZ16" s="32">
        <v>0</v>
      </c>
      <c r="GA16" s="32">
        <v>13739.835742038</v>
      </c>
      <c r="GB16" s="32">
        <v>0</v>
      </c>
      <c r="GC16" s="32">
        <v>0</v>
      </c>
      <c r="GD16" s="32">
        <v>140956.16351493599</v>
      </c>
      <c r="GE16" s="32">
        <v>0</v>
      </c>
      <c r="GF16" s="32">
        <v>2439.1668478380002</v>
      </c>
      <c r="GG16" s="32">
        <v>8460.2648137140004</v>
      </c>
      <c r="GH16" s="32">
        <v>0</v>
      </c>
      <c r="GI16" s="46">
        <v>165595.43091852599</v>
      </c>
      <c r="GJ16" s="32">
        <v>818013.51989456406</v>
      </c>
      <c r="GK16" s="32">
        <v>0</v>
      </c>
      <c r="GL16" s="32">
        <v>0</v>
      </c>
      <c r="GM16" s="32">
        <v>0</v>
      </c>
      <c r="GN16" s="32">
        <v>47441.223808314004</v>
      </c>
      <c r="GO16" s="32">
        <v>0</v>
      </c>
      <c r="GP16" s="32">
        <v>0</v>
      </c>
      <c r="GQ16" s="32">
        <v>0</v>
      </c>
      <c r="GR16" s="32">
        <v>1613823.1300191421</v>
      </c>
      <c r="GS16" s="32">
        <v>0</v>
      </c>
      <c r="GT16" s="32">
        <v>0</v>
      </c>
      <c r="GU16" s="32">
        <v>9768.0950340540003</v>
      </c>
      <c r="GV16" s="32">
        <v>6968.3225720640003</v>
      </c>
      <c r="GW16" s="32">
        <v>1754705.6487255541</v>
      </c>
      <c r="GX16" s="32">
        <v>265479.37682439602</v>
      </c>
      <c r="GY16" s="32">
        <v>0</v>
      </c>
      <c r="GZ16" s="32">
        <v>0</v>
      </c>
      <c r="HA16" s="32">
        <v>2894193.9946843139</v>
      </c>
      <c r="HB16" s="32">
        <v>3027.055577952</v>
      </c>
      <c r="HC16" s="32">
        <v>0</v>
      </c>
      <c r="HD16" s="46">
        <v>7413420.3671403546</v>
      </c>
      <c r="HE16" s="32">
        <v>0</v>
      </c>
      <c r="HF16" s="32">
        <v>11129.25425367</v>
      </c>
      <c r="HG16" s="32">
        <v>0</v>
      </c>
      <c r="HH16" s="32">
        <v>182486.75657016001</v>
      </c>
      <c r="HI16" s="32">
        <v>14370.895566804</v>
      </c>
      <c r="HJ16" s="32">
        <v>2501.3840136600002</v>
      </c>
      <c r="HK16" s="32">
        <v>20315.809248000001</v>
      </c>
      <c r="HL16" s="32">
        <v>0</v>
      </c>
      <c r="HM16" s="32">
        <v>19161.617335098003</v>
      </c>
      <c r="HN16" s="32">
        <v>1020.8694147120001</v>
      </c>
      <c r="HO16" s="32">
        <v>0</v>
      </c>
      <c r="HP16" s="32">
        <v>0</v>
      </c>
      <c r="HQ16" s="32">
        <v>0</v>
      </c>
      <c r="HR16" s="32">
        <v>0</v>
      </c>
      <c r="HS16" s="32">
        <v>0</v>
      </c>
      <c r="HT16" s="32">
        <v>0</v>
      </c>
      <c r="HU16" s="32">
        <v>0</v>
      </c>
      <c r="HV16" s="32">
        <v>0</v>
      </c>
      <c r="HW16" s="32">
        <v>0</v>
      </c>
      <c r="HX16" s="32">
        <v>0</v>
      </c>
      <c r="HY16" s="32">
        <v>0</v>
      </c>
      <c r="HZ16" s="32">
        <v>0</v>
      </c>
      <c r="IA16" s="32">
        <v>0</v>
      </c>
      <c r="IB16" s="32">
        <v>0</v>
      </c>
      <c r="IC16" s="32">
        <v>0</v>
      </c>
      <c r="ID16" s="32">
        <v>0</v>
      </c>
      <c r="IE16" s="32">
        <v>0</v>
      </c>
      <c r="IF16" s="32">
        <v>0</v>
      </c>
      <c r="IG16" s="32">
        <v>0</v>
      </c>
      <c r="IH16" s="32">
        <v>0</v>
      </c>
      <c r="II16" s="32">
        <v>0</v>
      </c>
      <c r="IJ16" s="32">
        <v>0</v>
      </c>
      <c r="IK16" s="32">
        <v>0</v>
      </c>
      <c r="IL16" s="32">
        <v>0</v>
      </c>
      <c r="IM16" s="32">
        <v>0</v>
      </c>
      <c r="IN16" s="46">
        <v>250986.58640210403</v>
      </c>
      <c r="IO16" s="4"/>
    </row>
    <row r="17" spans="1:249">
      <c r="A17" s="54">
        <v>1936</v>
      </c>
      <c r="B17" s="46">
        <f t="shared" si="0"/>
        <v>33425018.145956602</v>
      </c>
      <c r="C17" s="32">
        <v>0</v>
      </c>
      <c r="D17" s="32">
        <v>1413342.915145644</v>
      </c>
      <c r="E17" s="32">
        <v>0</v>
      </c>
      <c r="F17" s="32">
        <v>0</v>
      </c>
      <c r="G17" s="32">
        <v>378394.64462477999</v>
      </c>
      <c r="H17" s="32">
        <v>16907.832246648002</v>
      </c>
      <c r="I17" s="32">
        <v>0</v>
      </c>
      <c r="J17" s="32"/>
      <c r="K17" s="32">
        <v>0</v>
      </c>
      <c r="L17" s="32">
        <v>0</v>
      </c>
      <c r="M17" s="46">
        <v>1808645.3920170718</v>
      </c>
      <c r="N17" s="32">
        <v>204120.55394312402</v>
      </c>
      <c r="O17" s="32">
        <v>4520230.7352757379</v>
      </c>
      <c r="P17" s="32">
        <v>528574.185538308</v>
      </c>
      <c r="Q17" s="32">
        <v>201356.334147318</v>
      </c>
      <c r="R17" s="32">
        <v>0</v>
      </c>
      <c r="S17" s="32">
        <v>0</v>
      </c>
      <c r="T17" s="32">
        <v>0</v>
      </c>
      <c r="U17" s="32">
        <v>0</v>
      </c>
      <c r="V17" s="32">
        <v>302446.53122728801</v>
      </c>
      <c r="W17" s="32">
        <v>0</v>
      </c>
      <c r="X17" s="32">
        <v>0</v>
      </c>
      <c r="Y17" s="32">
        <v>0</v>
      </c>
      <c r="Z17" s="32">
        <v>139080.76037373001</v>
      </c>
      <c r="AA17" s="32">
        <v>56621.430112254006</v>
      </c>
      <c r="AB17" s="32">
        <v>0</v>
      </c>
      <c r="AC17" s="32"/>
      <c r="AD17" s="46">
        <v>5952430.5306177596</v>
      </c>
      <c r="AE17" s="32">
        <v>1349254.155396672</v>
      </c>
      <c r="AF17" s="32">
        <v>77687.654564352008</v>
      </c>
      <c r="AG17" s="32">
        <v>901684.18028245203</v>
      </c>
      <c r="AH17" s="32">
        <v>0</v>
      </c>
      <c r="AI17" s="32">
        <v>4353959.803699716</v>
      </c>
      <c r="AJ17" s="32">
        <v>317434.51949999999</v>
      </c>
      <c r="AK17" s="32">
        <v>0</v>
      </c>
      <c r="AL17" s="32">
        <v>0</v>
      </c>
      <c r="AM17" s="32">
        <v>0</v>
      </c>
      <c r="AN17" s="32">
        <v>0</v>
      </c>
      <c r="AO17" s="32">
        <v>0</v>
      </c>
      <c r="AP17" s="32">
        <v>0</v>
      </c>
      <c r="AQ17" s="32">
        <v>0</v>
      </c>
      <c r="AR17" s="32">
        <v>0</v>
      </c>
      <c r="AS17" s="32">
        <v>0</v>
      </c>
      <c r="AT17" s="32">
        <v>0</v>
      </c>
      <c r="AU17" s="46">
        <v>7000020.3134431923</v>
      </c>
      <c r="AV17" s="32">
        <v>0</v>
      </c>
      <c r="AW17" s="32">
        <v>0</v>
      </c>
      <c r="AX17" s="32">
        <v>436195.661411496</v>
      </c>
      <c r="AY17" s="32">
        <v>0</v>
      </c>
      <c r="AZ17" s="32">
        <v>0</v>
      </c>
      <c r="BA17" s="32">
        <v>0</v>
      </c>
      <c r="BB17" s="32">
        <v>0</v>
      </c>
      <c r="BC17" s="32">
        <v>0</v>
      </c>
      <c r="BD17" s="32">
        <v>0</v>
      </c>
      <c r="BE17" s="32">
        <v>0</v>
      </c>
      <c r="BF17" s="32">
        <v>0</v>
      </c>
      <c r="BG17" s="32">
        <v>0</v>
      </c>
      <c r="BH17" s="32">
        <v>0</v>
      </c>
      <c r="BI17" s="32"/>
      <c r="BJ17" s="32">
        <v>0</v>
      </c>
      <c r="BK17" s="32">
        <v>0</v>
      </c>
      <c r="BL17" s="46">
        <v>436195.661411496</v>
      </c>
      <c r="BM17" s="32">
        <v>20487.223888529999</v>
      </c>
      <c r="BN17" s="32">
        <v>81327.993633977996</v>
      </c>
      <c r="BO17" s="32">
        <v>937700.300864922</v>
      </c>
      <c r="BP17" s="32">
        <v>0</v>
      </c>
      <c r="BQ17" s="32">
        <v>0</v>
      </c>
      <c r="BR17" s="32">
        <v>0</v>
      </c>
      <c r="BS17" s="32">
        <v>5801.433278382</v>
      </c>
      <c r="BT17" s="32">
        <v>0</v>
      </c>
      <c r="BU17" s="32">
        <v>0</v>
      </c>
      <c r="BV17" s="32">
        <v>121931.677892262</v>
      </c>
      <c r="BW17" s="32">
        <v>783611.23640923202</v>
      </c>
      <c r="BX17" s="32">
        <v>0</v>
      </c>
      <c r="BY17" s="32">
        <v>0</v>
      </c>
      <c r="BZ17" s="32">
        <v>0</v>
      </c>
      <c r="CA17" s="32">
        <v>0</v>
      </c>
      <c r="CB17" s="32">
        <v>8488.1990514299996</v>
      </c>
      <c r="CC17" s="32">
        <v>5425.5908072940001</v>
      </c>
      <c r="CD17" s="32">
        <v>563965.59498640196</v>
      </c>
      <c r="CE17" s="32">
        <v>9592.8711792900012</v>
      </c>
      <c r="CF17" s="32">
        <v>27496.178079090001</v>
      </c>
      <c r="CG17" s="32">
        <v>0</v>
      </c>
      <c r="CH17" s="32">
        <v>0</v>
      </c>
      <c r="CI17" s="32">
        <v>0</v>
      </c>
      <c r="CJ17" s="32">
        <v>0</v>
      </c>
      <c r="CK17" s="32">
        <v>0</v>
      </c>
      <c r="CL17" s="32"/>
      <c r="CM17" s="46">
        <v>2565828.300070812</v>
      </c>
      <c r="CN17" s="32">
        <v>120992.07171454201</v>
      </c>
      <c r="CO17" s="32">
        <v>38233.083266658003</v>
      </c>
      <c r="CP17" s="32">
        <v>38676.221855880001</v>
      </c>
      <c r="CQ17" s="32">
        <v>0</v>
      </c>
      <c r="CR17" s="32">
        <v>4366.6292502420001</v>
      </c>
      <c r="CS17" s="32">
        <v>57726.102240114</v>
      </c>
      <c r="CT17" s="32">
        <v>0</v>
      </c>
      <c r="CU17" s="32">
        <v>0</v>
      </c>
      <c r="CV17" s="32">
        <v>17184.635147651999</v>
      </c>
      <c r="CW17" s="32">
        <v>0</v>
      </c>
      <c r="CX17" s="32">
        <v>0</v>
      </c>
      <c r="CY17" s="32">
        <v>73934.308805784007</v>
      </c>
      <c r="CZ17" s="32">
        <v>0</v>
      </c>
      <c r="DA17" s="32"/>
      <c r="DB17" s="32">
        <v>0</v>
      </c>
      <c r="DC17" s="46">
        <v>351113.05228087201</v>
      </c>
      <c r="DD17" s="32">
        <v>88554.073035876005</v>
      </c>
      <c r="DE17" s="32">
        <v>0</v>
      </c>
      <c r="DF17" s="32">
        <v>0</v>
      </c>
      <c r="DG17" s="32">
        <v>18983.854004178</v>
      </c>
      <c r="DH17" s="32">
        <v>0</v>
      </c>
      <c r="DI17" s="46">
        <v>107537.927040054</v>
      </c>
      <c r="DJ17" s="32">
        <v>1743675.4340419681</v>
      </c>
      <c r="DK17" s="32">
        <v>557514.055812084</v>
      </c>
      <c r="DL17" s="32">
        <v>0</v>
      </c>
      <c r="DM17" s="46">
        <v>2301189.4898540522</v>
      </c>
      <c r="DN17" s="32">
        <v>46857.144292434001</v>
      </c>
      <c r="DO17" s="32">
        <v>51153.937948386003</v>
      </c>
      <c r="DP17" s="32">
        <v>58240.346161704001</v>
      </c>
      <c r="DQ17" s="32">
        <v>0</v>
      </c>
      <c r="DR17" s="32">
        <v>81335.612062446002</v>
      </c>
      <c r="DS17" s="32">
        <v>2323594.0182403619</v>
      </c>
      <c r="DT17" s="32">
        <v>0</v>
      </c>
      <c r="DU17" s="32">
        <v>92495.340029988001</v>
      </c>
      <c r="DV17" s="32">
        <v>0</v>
      </c>
      <c r="DW17" s="32">
        <v>43889.766404148002</v>
      </c>
      <c r="DX17" s="32">
        <v>0</v>
      </c>
      <c r="DY17" s="32">
        <v>0</v>
      </c>
      <c r="DZ17" s="32">
        <v>21546.185445581999</v>
      </c>
      <c r="EA17" s="32">
        <v>5567.8014720299998</v>
      </c>
      <c r="EB17" s="32">
        <v>1349.731576914</v>
      </c>
      <c r="EC17" s="32">
        <v>11374.313702724001</v>
      </c>
      <c r="ED17" s="32">
        <v>0</v>
      </c>
      <c r="EE17" s="32"/>
      <c r="EF17" s="46">
        <v>2737404.197336718</v>
      </c>
      <c r="EG17" s="32">
        <v>0</v>
      </c>
      <c r="EH17" s="32">
        <v>0</v>
      </c>
      <c r="EI17" s="32">
        <v>3545.1087137760001</v>
      </c>
      <c r="EJ17" s="32">
        <v>0</v>
      </c>
      <c r="EK17" s="32">
        <v>2845.4830327980003</v>
      </c>
      <c r="EL17" s="32">
        <v>1651.929239478</v>
      </c>
      <c r="EM17" s="32">
        <v>0</v>
      </c>
      <c r="EN17" s="32">
        <v>0</v>
      </c>
      <c r="EO17" s="32">
        <v>0</v>
      </c>
      <c r="EP17" s="32"/>
      <c r="EQ17" s="32">
        <v>0</v>
      </c>
      <c r="ER17" s="32">
        <v>0</v>
      </c>
      <c r="ES17" s="32">
        <v>0</v>
      </c>
      <c r="ET17" s="32">
        <v>0</v>
      </c>
      <c r="EU17" s="32"/>
      <c r="EV17" s="32">
        <v>2564272.8709252621</v>
      </c>
      <c r="EW17" s="32">
        <v>72248.096638200004</v>
      </c>
      <c r="EX17" s="32">
        <v>0</v>
      </c>
      <c r="EY17" s="32">
        <v>0</v>
      </c>
      <c r="EZ17" s="32">
        <v>0</v>
      </c>
      <c r="FA17" s="32">
        <v>0</v>
      </c>
      <c r="FB17" s="32">
        <v>0</v>
      </c>
      <c r="FC17" s="32">
        <v>0</v>
      </c>
      <c r="FD17" s="32">
        <v>0</v>
      </c>
      <c r="FE17" s="32">
        <v>0</v>
      </c>
      <c r="FF17" s="32">
        <v>5169.103715538</v>
      </c>
      <c r="FG17" s="32">
        <v>0</v>
      </c>
      <c r="FH17" s="32">
        <v>0</v>
      </c>
      <c r="FI17" s="32">
        <v>0</v>
      </c>
      <c r="FJ17" s="32">
        <v>0</v>
      </c>
      <c r="FK17" s="32">
        <v>0</v>
      </c>
      <c r="FL17" s="32">
        <v>0</v>
      </c>
      <c r="FM17" s="32">
        <v>100694.038799634</v>
      </c>
      <c r="FN17" s="32">
        <v>0</v>
      </c>
      <c r="FO17" s="32">
        <v>0</v>
      </c>
      <c r="FP17" s="32">
        <v>0</v>
      </c>
      <c r="FQ17" s="32">
        <v>0</v>
      </c>
      <c r="FR17" s="32">
        <v>0</v>
      </c>
      <c r="FS17" s="32">
        <v>0</v>
      </c>
      <c r="FT17" s="32">
        <v>0</v>
      </c>
      <c r="FU17" s="32">
        <v>0</v>
      </c>
      <c r="FV17" s="46">
        <v>2750426.6310646865</v>
      </c>
      <c r="FW17" s="32">
        <v>0</v>
      </c>
      <c r="FX17" s="32">
        <v>0</v>
      </c>
      <c r="FY17" s="32">
        <v>0</v>
      </c>
      <c r="FZ17" s="32">
        <v>0</v>
      </c>
      <c r="GA17" s="32">
        <v>14137.263760452</v>
      </c>
      <c r="GB17" s="32">
        <v>0</v>
      </c>
      <c r="GC17" s="32">
        <v>0</v>
      </c>
      <c r="GD17" s="32">
        <v>112875.90591996601</v>
      </c>
      <c r="GE17" s="32">
        <v>0</v>
      </c>
      <c r="GF17" s="32">
        <v>2032.8506628780001</v>
      </c>
      <c r="GG17" s="32">
        <v>8870.3902129079997</v>
      </c>
      <c r="GH17" s="32">
        <v>0</v>
      </c>
      <c r="GI17" s="46">
        <v>137916.41055620401</v>
      </c>
      <c r="GJ17" s="32">
        <v>719766.26637123607</v>
      </c>
      <c r="GK17" s="32">
        <v>0</v>
      </c>
      <c r="GL17" s="32">
        <v>0</v>
      </c>
      <c r="GM17" s="32">
        <v>0</v>
      </c>
      <c r="GN17" s="32">
        <v>41290.612558482004</v>
      </c>
      <c r="GO17" s="32">
        <v>0</v>
      </c>
      <c r="GP17" s="32">
        <v>0</v>
      </c>
      <c r="GQ17" s="32">
        <v>0</v>
      </c>
      <c r="GR17" s="32">
        <v>1613823.1300191421</v>
      </c>
      <c r="GS17" s="32">
        <v>0</v>
      </c>
      <c r="GT17" s="32">
        <v>0</v>
      </c>
      <c r="GU17" s="32">
        <v>10296.306074502001</v>
      </c>
      <c r="GV17" s="32">
        <v>3317.825597814</v>
      </c>
      <c r="GW17" s="32">
        <v>1939446.190384164</v>
      </c>
      <c r="GX17" s="32">
        <v>146188.754134374</v>
      </c>
      <c r="GY17" s="32">
        <v>0</v>
      </c>
      <c r="GZ17" s="32">
        <v>0</v>
      </c>
      <c r="HA17" s="32">
        <v>2517917.2731736382</v>
      </c>
      <c r="HB17" s="32">
        <v>0</v>
      </c>
      <c r="HC17" s="32">
        <v>0</v>
      </c>
      <c r="HD17" s="46">
        <v>6992046.3583133519</v>
      </c>
      <c r="HE17" s="32">
        <v>0</v>
      </c>
      <c r="HF17" s="32">
        <v>10432.168048848</v>
      </c>
      <c r="HG17" s="32">
        <v>0</v>
      </c>
      <c r="HH17" s="32">
        <v>167610.50524831199</v>
      </c>
      <c r="HI17" s="32">
        <v>14728.9617048</v>
      </c>
      <c r="HJ17" s="32">
        <v>2911.5094128539999</v>
      </c>
      <c r="HK17" s="32">
        <v>10157.904624000001</v>
      </c>
      <c r="HL17" s="32">
        <v>0</v>
      </c>
      <c r="HM17" s="32">
        <v>19542.538758498002</v>
      </c>
      <c r="HN17" s="32">
        <v>1031.0273193360001</v>
      </c>
      <c r="HO17" s="32">
        <v>0</v>
      </c>
      <c r="HP17" s="32">
        <v>0</v>
      </c>
      <c r="HQ17" s="32">
        <v>0</v>
      </c>
      <c r="HR17" s="32">
        <v>0</v>
      </c>
      <c r="HS17" s="32">
        <v>0</v>
      </c>
      <c r="HT17" s="32">
        <v>0</v>
      </c>
      <c r="HU17" s="32">
        <v>0</v>
      </c>
      <c r="HV17" s="32">
        <v>0</v>
      </c>
      <c r="HW17" s="32">
        <v>0</v>
      </c>
      <c r="HX17" s="32">
        <v>0</v>
      </c>
      <c r="HY17" s="32">
        <v>0</v>
      </c>
      <c r="HZ17" s="32">
        <v>0</v>
      </c>
      <c r="IA17" s="32">
        <v>0</v>
      </c>
      <c r="IB17" s="32">
        <v>0</v>
      </c>
      <c r="IC17" s="32">
        <v>0</v>
      </c>
      <c r="ID17" s="32">
        <v>0</v>
      </c>
      <c r="IE17" s="32">
        <v>0</v>
      </c>
      <c r="IF17" s="32">
        <v>44440.832730000002</v>
      </c>
      <c r="IG17" s="32">
        <v>12697.380780000001</v>
      </c>
      <c r="IH17" s="32">
        <v>711.05332368000006</v>
      </c>
      <c r="II17" s="32">
        <v>0</v>
      </c>
      <c r="IJ17" s="32">
        <v>0</v>
      </c>
      <c r="IK17" s="32">
        <v>0</v>
      </c>
      <c r="IL17" s="32">
        <v>0</v>
      </c>
      <c r="IM17" s="32">
        <v>0</v>
      </c>
      <c r="IN17" s="46">
        <v>284263.88195032801</v>
      </c>
      <c r="IO17" s="4"/>
    </row>
    <row r="18" spans="1:249">
      <c r="A18" s="54">
        <v>1937</v>
      </c>
      <c r="B18" s="46">
        <f t="shared" si="0"/>
        <v>35694770.190737456</v>
      </c>
      <c r="C18" s="32">
        <v>0</v>
      </c>
      <c r="D18" s="32">
        <v>1558785.0632901541</v>
      </c>
      <c r="E18" s="32">
        <v>0</v>
      </c>
      <c r="F18" s="32">
        <v>0</v>
      </c>
      <c r="G18" s="32">
        <v>366388.00135921204</v>
      </c>
      <c r="H18" s="32">
        <v>17879.181876318002</v>
      </c>
      <c r="I18" s="32">
        <v>0</v>
      </c>
      <c r="J18" s="32"/>
      <c r="K18" s="32">
        <v>0</v>
      </c>
      <c r="L18" s="32">
        <v>0</v>
      </c>
      <c r="M18" s="46">
        <v>1943052.2465256841</v>
      </c>
      <c r="N18" s="32">
        <v>221033.46514208399</v>
      </c>
      <c r="O18" s="32">
        <v>4512094.2536719143</v>
      </c>
      <c r="P18" s="32">
        <v>548707.15250307601</v>
      </c>
      <c r="Q18" s="32">
        <v>204671.620268976</v>
      </c>
      <c r="R18" s="32">
        <v>0</v>
      </c>
      <c r="S18" s="32">
        <v>0</v>
      </c>
      <c r="T18" s="32">
        <v>0</v>
      </c>
      <c r="U18" s="32">
        <v>0</v>
      </c>
      <c r="V18" s="32">
        <v>326773.44306369004</v>
      </c>
      <c r="W18" s="32">
        <v>0</v>
      </c>
      <c r="X18" s="32">
        <v>0</v>
      </c>
      <c r="Y18" s="32">
        <v>0</v>
      </c>
      <c r="Z18" s="32">
        <v>137497.39699046401</v>
      </c>
      <c r="AA18" s="32">
        <v>74769.79646110801</v>
      </c>
      <c r="AB18" s="32">
        <v>0</v>
      </c>
      <c r="AC18" s="32"/>
      <c r="AD18" s="46">
        <v>6025547.1281013135</v>
      </c>
      <c r="AE18" s="32">
        <v>1211406.3106966801</v>
      </c>
      <c r="AF18" s="32">
        <v>0</v>
      </c>
      <c r="AG18" s="32">
        <v>1523797.430550864</v>
      </c>
      <c r="AH18" s="32">
        <v>0</v>
      </c>
      <c r="AI18" s="32">
        <v>4342092.8316227281</v>
      </c>
      <c r="AJ18" s="32">
        <v>571382.13510000007</v>
      </c>
      <c r="AK18" s="32">
        <v>0</v>
      </c>
      <c r="AL18" s="32">
        <v>0</v>
      </c>
      <c r="AM18" s="32">
        <v>0</v>
      </c>
      <c r="AN18" s="32">
        <v>0</v>
      </c>
      <c r="AO18" s="32">
        <v>0</v>
      </c>
      <c r="AP18" s="32">
        <v>0</v>
      </c>
      <c r="AQ18" s="32">
        <v>0</v>
      </c>
      <c r="AR18" s="32">
        <v>0</v>
      </c>
      <c r="AS18" s="32">
        <v>0</v>
      </c>
      <c r="AT18" s="32">
        <v>0</v>
      </c>
      <c r="AU18" s="46">
        <v>7648678.7079702727</v>
      </c>
      <c r="AV18" s="32">
        <v>0</v>
      </c>
      <c r="AW18" s="32">
        <v>0</v>
      </c>
      <c r="AX18" s="32">
        <v>494056.35588787805</v>
      </c>
      <c r="AY18" s="32">
        <v>0</v>
      </c>
      <c r="AZ18" s="32">
        <v>0</v>
      </c>
      <c r="BA18" s="32">
        <v>0</v>
      </c>
      <c r="BB18" s="32">
        <v>0</v>
      </c>
      <c r="BC18" s="32">
        <v>0</v>
      </c>
      <c r="BD18" s="32">
        <v>0</v>
      </c>
      <c r="BE18" s="32">
        <v>0</v>
      </c>
      <c r="BF18" s="32">
        <v>0</v>
      </c>
      <c r="BG18" s="32">
        <v>0</v>
      </c>
      <c r="BH18" s="32">
        <v>0</v>
      </c>
      <c r="BI18" s="32"/>
      <c r="BJ18" s="32">
        <v>0</v>
      </c>
      <c r="BK18" s="32">
        <v>0</v>
      </c>
      <c r="BL18" s="46">
        <v>494056.35588787805</v>
      </c>
      <c r="BM18" s="32">
        <v>22471.824504444001</v>
      </c>
      <c r="BN18" s="32">
        <v>84722.003516472003</v>
      </c>
      <c r="BO18" s="32">
        <v>1031450.142115974</v>
      </c>
      <c r="BP18" s="32">
        <v>0</v>
      </c>
      <c r="BQ18" s="32">
        <v>0</v>
      </c>
      <c r="BR18" s="32">
        <v>0</v>
      </c>
      <c r="BS18" s="32">
        <v>6022.3677039539998</v>
      </c>
      <c r="BT18" s="32">
        <v>0</v>
      </c>
      <c r="BU18" s="32">
        <v>0</v>
      </c>
      <c r="BV18" s="32">
        <v>138236.38455186001</v>
      </c>
      <c r="BW18" s="32">
        <v>1071925.5828283799</v>
      </c>
      <c r="BX18" s="32">
        <v>0</v>
      </c>
      <c r="BY18" s="32">
        <v>0</v>
      </c>
      <c r="BZ18" s="32">
        <v>0</v>
      </c>
      <c r="CA18" s="32">
        <v>0</v>
      </c>
      <c r="CB18" s="32">
        <v>8718.0216435479997</v>
      </c>
      <c r="CC18" s="32">
        <v>6460.4273408640001</v>
      </c>
      <c r="CD18" s="32">
        <v>573663.85442616604</v>
      </c>
      <c r="CE18" s="32">
        <v>0</v>
      </c>
      <c r="CF18" s="32">
        <v>29812.180333362001</v>
      </c>
      <c r="CG18" s="32">
        <v>0</v>
      </c>
      <c r="CH18" s="32">
        <v>0</v>
      </c>
      <c r="CI18" s="32">
        <v>0</v>
      </c>
      <c r="CJ18" s="32">
        <v>0</v>
      </c>
      <c r="CK18" s="32">
        <v>0</v>
      </c>
      <c r="CL18" s="32"/>
      <c r="CM18" s="46">
        <v>2973482.7889650236</v>
      </c>
      <c r="CN18" s="32">
        <v>129616.132740318</v>
      </c>
      <c r="CO18" s="32">
        <v>40413.223546583999</v>
      </c>
      <c r="CP18" s="32">
        <v>39215.86053903</v>
      </c>
      <c r="CQ18" s="32">
        <v>0</v>
      </c>
      <c r="CR18" s="32">
        <v>4421.2279875960003</v>
      </c>
      <c r="CS18" s="32">
        <v>58336.846255632001</v>
      </c>
      <c r="CT18" s="32">
        <v>0</v>
      </c>
      <c r="CU18" s="32">
        <v>0</v>
      </c>
      <c r="CV18" s="32">
        <v>17893.148995176001</v>
      </c>
      <c r="CW18" s="32">
        <v>0</v>
      </c>
      <c r="CX18" s="32">
        <v>0</v>
      </c>
      <c r="CY18" s="32">
        <v>52916.334400650005</v>
      </c>
      <c r="CZ18" s="32">
        <v>0</v>
      </c>
      <c r="DA18" s="32"/>
      <c r="DB18" s="32">
        <v>0</v>
      </c>
      <c r="DC18" s="46">
        <v>342812.774464986</v>
      </c>
      <c r="DD18" s="32">
        <v>97218.765680148004</v>
      </c>
      <c r="DE18" s="32">
        <v>0</v>
      </c>
      <c r="DF18" s="32">
        <v>0</v>
      </c>
      <c r="DG18" s="32">
        <v>14596.908944688001</v>
      </c>
      <c r="DH18" s="32">
        <v>0</v>
      </c>
      <c r="DI18" s="46">
        <v>111815.674624836</v>
      </c>
      <c r="DJ18" s="32">
        <v>1919210.374635078</v>
      </c>
      <c r="DK18" s="32">
        <v>700343.08299207001</v>
      </c>
      <c r="DL18" s="32">
        <v>0</v>
      </c>
      <c r="DM18" s="46">
        <v>2619553.4576271479</v>
      </c>
      <c r="DN18" s="32">
        <v>47579.625258815999</v>
      </c>
      <c r="DO18" s="32">
        <v>54512.395164696005</v>
      </c>
      <c r="DP18" s="32">
        <v>59271.373481040006</v>
      </c>
      <c r="DQ18" s="32">
        <v>0</v>
      </c>
      <c r="DR18" s="32">
        <v>78737.727954857997</v>
      </c>
      <c r="DS18" s="32">
        <v>2311687.6842829562</v>
      </c>
      <c r="DT18" s="32">
        <v>0</v>
      </c>
      <c r="DU18" s="32">
        <v>100117.577712222</v>
      </c>
      <c r="DV18" s="32">
        <v>0</v>
      </c>
      <c r="DW18" s="32">
        <v>47865.316326366003</v>
      </c>
      <c r="DX18" s="32">
        <v>0</v>
      </c>
      <c r="DY18" s="32">
        <v>0</v>
      </c>
      <c r="DZ18" s="32">
        <v>21282.079925358001</v>
      </c>
      <c r="EA18" s="32">
        <v>6255.999510306</v>
      </c>
      <c r="EB18" s="32">
        <v>909.13246384800004</v>
      </c>
      <c r="EC18" s="32">
        <v>11625.721842168001</v>
      </c>
      <c r="ED18" s="32">
        <v>0</v>
      </c>
      <c r="EE18" s="32"/>
      <c r="EF18" s="46">
        <v>2739844.6339226337</v>
      </c>
      <c r="EG18" s="32">
        <v>0</v>
      </c>
      <c r="EH18" s="32">
        <v>0</v>
      </c>
      <c r="EI18" s="32">
        <v>3603.5166653640003</v>
      </c>
      <c r="EJ18" s="32">
        <v>0</v>
      </c>
      <c r="EK18" s="32">
        <v>57755.306215908</v>
      </c>
      <c r="EL18" s="32">
        <v>2539.4761560000002</v>
      </c>
      <c r="EM18" s="32">
        <v>0</v>
      </c>
      <c r="EN18" s="32">
        <v>0</v>
      </c>
      <c r="EO18" s="32">
        <v>0</v>
      </c>
      <c r="EP18" s="32"/>
      <c r="EQ18" s="32">
        <v>0</v>
      </c>
      <c r="ER18" s="32">
        <v>0</v>
      </c>
      <c r="ES18" s="32">
        <v>0</v>
      </c>
      <c r="ET18" s="32">
        <v>0</v>
      </c>
      <c r="EU18" s="32"/>
      <c r="EV18" s="32">
        <v>2789986.590622854</v>
      </c>
      <c r="EW18" s="32">
        <v>74665.677938712004</v>
      </c>
      <c r="EX18" s="32">
        <v>0</v>
      </c>
      <c r="EY18" s="32">
        <v>0</v>
      </c>
      <c r="EZ18" s="32">
        <v>0</v>
      </c>
      <c r="FA18" s="32">
        <v>0</v>
      </c>
      <c r="FB18" s="32">
        <v>0</v>
      </c>
      <c r="FC18" s="32">
        <v>0</v>
      </c>
      <c r="FD18" s="32">
        <v>0</v>
      </c>
      <c r="FE18" s="32">
        <v>0</v>
      </c>
      <c r="FF18" s="32">
        <v>6696.5986233720005</v>
      </c>
      <c r="FG18" s="32">
        <v>0</v>
      </c>
      <c r="FH18" s="32">
        <v>0</v>
      </c>
      <c r="FI18" s="32">
        <v>0</v>
      </c>
      <c r="FJ18" s="32">
        <v>0</v>
      </c>
      <c r="FK18" s="32">
        <v>0</v>
      </c>
      <c r="FL18" s="32">
        <v>0</v>
      </c>
      <c r="FM18" s="32">
        <v>109137.79701833401</v>
      </c>
      <c r="FN18" s="32">
        <v>0</v>
      </c>
      <c r="FO18" s="32">
        <v>0</v>
      </c>
      <c r="FP18" s="32">
        <v>0</v>
      </c>
      <c r="FQ18" s="32">
        <v>0</v>
      </c>
      <c r="FR18" s="32">
        <v>0</v>
      </c>
      <c r="FS18" s="32">
        <v>0</v>
      </c>
      <c r="FT18" s="32">
        <v>0</v>
      </c>
      <c r="FU18" s="32">
        <v>0</v>
      </c>
      <c r="FV18" s="46">
        <v>3044384.9632405438</v>
      </c>
      <c r="FW18" s="32">
        <v>0</v>
      </c>
      <c r="FX18" s="32">
        <v>0</v>
      </c>
      <c r="FY18" s="32">
        <v>0</v>
      </c>
      <c r="FZ18" s="32">
        <v>0</v>
      </c>
      <c r="GA18" s="32">
        <v>16953.542817456</v>
      </c>
      <c r="GB18" s="32">
        <v>0</v>
      </c>
      <c r="GC18" s="32">
        <v>0</v>
      </c>
      <c r="GD18" s="32">
        <v>97862.522885694008</v>
      </c>
      <c r="GE18" s="32">
        <v>0</v>
      </c>
      <c r="GF18" s="32">
        <v>2539.4761560000002</v>
      </c>
      <c r="GG18" s="32">
        <v>13960.77016761</v>
      </c>
      <c r="GH18" s="32">
        <v>0</v>
      </c>
      <c r="GI18" s="46">
        <v>131316.31202676002</v>
      </c>
      <c r="GJ18" s="32">
        <v>960737.15881407598</v>
      </c>
      <c r="GK18" s="32">
        <v>0</v>
      </c>
      <c r="GL18" s="32">
        <v>0</v>
      </c>
      <c r="GM18" s="32">
        <v>0</v>
      </c>
      <c r="GN18" s="32">
        <v>43932.937498799998</v>
      </c>
      <c r="GO18" s="32">
        <v>0</v>
      </c>
      <c r="GP18" s="32">
        <v>0</v>
      </c>
      <c r="GQ18" s="32">
        <v>0</v>
      </c>
      <c r="GR18" s="32">
        <v>1613823.1300191421</v>
      </c>
      <c r="GS18" s="32">
        <v>0</v>
      </c>
      <c r="GT18" s="32">
        <v>0</v>
      </c>
      <c r="GU18" s="32">
        <v>11027.67520743</v>
      </c>
      <c r="GV18" s="32">
        <v>4891.0310764559999</v>
      </c>
      <c r="GW18" s="32">
        <v>2029634.416326426</v>
      </c>
      <c r="GX18" s="32">
        <v>180698.965356336</v>
      </c>
      <c r="GY18" s="32">
        <v>0</v>
      </c>
      <c r="GZ18" s="32">
        <v>0</v>
      </c>
      <c r="HA18" s="32">
        <v>2484543.4775314862</v>
      </c>
      <c r="HB18" s="32">
        <v>7836.8234174160007</v>
      </c>
      <c r="HC18" s="32">
        <v>0</v>
      </c>
      <c r="HD18" s="46">
        <v>7337125.6152475681</v>
      </c>
      <c r="HE18" s="32">
        <v>0</v>
      </c>
      <c r="HF18" s="32">
        <v>10848.642138432</v>
      </c>
      <c r="HG18" s="32">
        <v>0</v>
      </c>
      <c r="HH18" s="32">
        <v>175024.50588575401</v>
      </c>
      <c r="HI18" s="32">
        <v>14674.362967446001</v>
      </c>
      <c r="HJ18" s="32">
        <v>3214.976813496</v>
      </c>
      <c r="HK18" s="32">
        <v>58407.951588000004</v>
      </c>
      <c r="HL18" s="32">
        <v>0</v>
      </c>
      <c r="HM18" s="32">
        <v>19646.657280894</v>
      </c>
      <c r="HN18" s="32">
        <v>1282.4354587800001</v>
      </c>
      <c r="HO18" s="32">
        <v>0</v>
      </c>
      <c r="HP18" s="32">
        <v>0</v>
      </c>
      <c r="HQ18" s="32">
        <v>0</v>
      </c>
      <c r="HR18" s="32">
        <v>0</v>
      </c>
      <c r="HS18" s="32">
        <v>0</v>
      </c>
      <c r="HT18" s="32">
        <v>0</v>
      </c>
      <c r="HU18" s="32">
        <v>0</v>
      </c>
      <c r="HV18" s="32">
        <v>0</v>
      </c>
      <c r="HW18" s="32">
        <v>0</v>
      </c>
      <c r="HX18" s="32">
        <v>0</v>
      </c>
      <c r="HY18" s="32">
        <v>0</v>
      </c>
      <c r="HZ18" s="32">
        <v>0</v>
      </c>
      <c r="IA18" s="32">
        <v>0</v>
      </c>
      <c r="IB18" s="32">
        <v>0</v>
      </c>
      <c r="IC18" s="32">
        <v>0</v>
      </c>
      <c r="ID18" s="32">
        <v>0</v>
      </c>
      <c r="IE18" s="32">
        <v>0</v>
      </c>
      <c r="IF18" s="32">
        <v>0</v>
      </c>
      <c r="IG18" s="32">
        <v>0</v>
      </c>
      <c r="IH18" s="32">
        <v>0</v>
      </c>
      <c r="II18" s="32">
        <v>0</v>
      </c>
      <c r="IJ18" s="32">
        <v>0</v>
      </c>
      <c r="IK18" s="32">
        <v>0</v>
      </c>
      <c r="IL18" s="32">
        <v>0</v>
      </c>
      <c r="IM18" s="32">
        <v>0</v>
      </c>
      <c r="IN18" s="46">
        <v>283099.53213280201</v>
      </c>
      <c r="IO18" s="4"/>
    </row>
    <row r="19" spans="1:249">
      <c r="A19" s="54">
        <v>1938</v>
      </c>
      <c r="B19" s="46">
        <f t="shared" si="0"/>
        <v>35868602.412567966</v>
      </c>
      <c r="C19" s="32">
        <v>0</v>
      </c>
      <c r="D19" s="32">
        <v>1658577.5880544081</v>
      </c>
      <c r="E19" s="32">
        <v>0</v>
      </c>
      <c r="F19" s="32">
        <v>0</v>
      </c>
      <c r="G19" s="32">
        <v>375318.069261786</v>
      </c>
      <c r="H19" s="32">
        <v>19289.860880976001</v>
      </c>
      <c r="I19" s="32">
        <v>0</v>
      </c>
      <c r="J19" s="32"/>
      <c r="K19" s="32">
        <v>0</v>
      </c>
      <c r="L19" s="32">
        <v>0</v>
      </c>
      <c r="M19" s="46">
        <v>2053185.5181971702</v>
      </c>
      <c r="N19" s="32">
        <v>228855.051702564</v>
      </c>
      <c r="O19" s="32">
        <v>4705406.7970951023</v>
      </c>
      <c r="P19" s="32">
        <v>564418.89148024807</v>
      </c>
      <c r="Q19" s="32">
        <v>203719.31671047601</v>
      </c>
      <c r="R19" s="32">
        <v>0</v>
      </c>
      <c r="S19" s="32">
        <v>0</v>
      </c>
      <c r="T19" s="32">
        <v>0</v>
      </c>
      <c r="U19" s="32">
        <v>0</v>
      </c>
      <c r="V19" s="32">
        <v>375130.14802624204</v>
      </c>
      <c r="W19" s="32">
        <v>0</v>
      </c>
      <c r="X19" s="32">
        <v>0</v>
      </c>
      <c r="Y19" s="32">
        <v>0</v>
      </c>
      <c r="Z19" s="32">
        <v>137378.04161113201</v>
      </c>
      <c r="AA19" s="32">
        <v>69826.706123454001</v>
      </c>
      <c r="AB19" s="32">
        <v>0</v>
      </c>
      <c r="AC19" s="32"/>
      <c r="AD19" s="46">
        <v>6284734.9527492179</v>
      </c>
      <c r="AE19" s="32">
        <v>1542711.448960752</v>
      </c>
      <c r="AF19" s="32">
        <v>0</v>
      </c>
      <c r="AG19" s="32">
        <v>1653251.0368171982</v>
      </c>
      <c r="AH19" s="32">
        <v>0</v>
      </c>
      <c r="AI19" s="32">
        <v>4462097.047112586</v>
      </c>
      <c r="AJ19" s="32">
        <v>571382.13510000007</v>
      </c>
      <c r="AK19" s="32">
        <v>0</v>
      </c>
      <c r="AL19" s="32">
        <v>0</v>
      </c>
      <c r="AM19" s="32">
        <v>0</v>
      </c>
      <c r="AN19" s="32">
        <v>0</v>
      </c>
      <c r="AO19" s="32">
        <v>0</v>
      </c>
      <c r="AP19" s="32">
        <v>0</v>
      </c>
      <c r="AQ19" s="32">
        <v>0</v>
      </c>
      <c r="AR19" s="32">
        <v>0</v>
      </c>
      <c r="AS19" s="32">
        <v>0</v>
      </c>
      <c r="AT19" s="32">
        <v>0</v>
      </c>
      <c r="AU19" s="46">
        <v>8229441.6679905355</v>
      </c>
      <c r="AV19" s="32">
        <v>0</v>
      </c>
      <c r="AW19" s="32">
        <v>0</v>
      </c>
      <c r="AX19" s="32">
        <v>561607.69137555605</v>
      </c>
      <c r="AY19" s="32">
        <v>0</v>
      </c>
      <c r="AZ19" s="32">
        <v>0</v>
      </c>
      <c r="BA19" s="32">
        <v>0</v>
      </c>
      <c r="BB19" s="32">
        <v>0</v>
      </c>
      <c r="BC19" s="32">
        <v>0</v>
      </c>
      <c r="BD19" s="32">
        <v>0</v>
      </c>
      <c r="BE19" s="32">
        <v>0</v>
      </c>
      <c r="BF19" s="32">
        <v>0</v>
      </c>
      <c r="BG19" s="32">
        <v>0</v>
      </c>
      <c r="BH19" s="32">
        <v>0</v>
      </c>
      <c r="BI19" s="32"/>
      <c r="BJ19" s="32">
        <v>0</v>
      </c>
      <c r="BK19" s="32">
        <v>0</v>
      </c>
      <c r="BL19" s="46">
        <v>561607.69137555605</v>
      </c>
      <c r="BM19" s="32">
        <v>24404.36585916</v>
      </c>
      <c r="BN19" s="32">
        <v>88089.348899328004</v>
      </c>
      <c r="BO19" s="32">
        <v>1070516.1735618</v>
      </c>
      <c r="BP19" s="32">
        <v>0</v>
      </c>
      <c r="BQ19" s="32">
        <v>0</v>
      </c>
      <c r="BR19" s="32">
        <v>0</v>
      </c>
      <c r="BS19" s="32">
        <v>5075.1430977660002</v>
      </c>
      <c r="BT19" s="32">
        <v>0</v>
      </c>
      <c r="BU19" s="32">
        <v>0</v>
      </c>
      <c r="BV19" s="32">
        <v>152015.58217431602</v>
      </c>
      <c r="BW19" s="32">
        <v>1134245.5974346981</v>
      </c>
      <c r="BX19" s="32">
        <v>0</v>
      </c>
      <c r="BY19" s="32">
        <v>0</v>
      </c>
      <c r="BZ19" s="32">
        <v>0</v>
      </c>
      <c r="CA19" s="32">
        <v>0</v>
      </c>
      <c r="CB19" s="32">
        <v>9870.9438183720013</v>
      </c>
      <c r="CC19" s="32">
        <v>6889.5988112280002</v>
      </c>
      <c r="CD19" s="32">
        <v>576537.27169667999</v>
      </c>
      <c r="CE19" s="32">
        <v>0</v>
      </c>
      <c r="CF19" s="32">
        <v>30706.075940274</v>
      </c>
      <c r="CG19" s="32">
        <v>0</v>
      </c>
      <c r="CH19" s="32">
        <v>0</v>
      </c>
      <c r="CI19" s="32">
        <v>0</v>
      </c>
      <c r="CJ19" s="32">
        <v>0</v>
      </c>
      <c r="CK19" s="32">
        <v>0</v>
      </c>
      <c r="CL19" s="32"/>
      <c r="CM19" s="46">
        <v>3098350.1012936221</v>
      </c>
      <c r="CN19" s="32">
        <v>142326.21090109801</v>
      </c>
      <c r="CO19" s="32">
        <v>40514.802592824002</v>
      </c>
      <c r="CP19" s="32">
        <v>37615.990560750004</v>
      </c>
      <c r="CQ19" s="32">
        <v>0</v>
      </c>
      <c r="CR19" s="32">
        <v>4640.89267509</v>
      </c>
      <c r="CS19" s="32">
        <v>58799.030916023999</v>
      </c>
      <c r="CT19" s="32">
        <v>0</v>
      </c>
      <c r="CU19" s="32">
        <v>0</v>
      </c>
      <c r="CV19" s="32">
        <v>17508.418357541999</v>
      </c>
      <c r="CW19" s="32">
        <v>0</v>
      </c>
      <c r="CX19" s="32">
        <v>0</v>
      </c>
      <c r="CY19" s="32">
        <v>38713.044260142</v>
      </c>
      <c r="CZ19" s="32">
        <v>0</v>
      </c>
      <c r="DA19" s="32"/>
      <c r="DB19" s="32">
        <v>0</v>
      </c>
      <c r="DC19" s="46">
        <v>340118.39026347006</v>
      </c>
      <c r="DD19" s="32">
        <v>98971.004227787998</v>
      </c>
      <c r="DE19" s="32">
        <v>0</v>
      </c>
      <c r="DF19" s="32">
        <v>0</v>
      </c>
      <c r="DG19" s="32">
        <v>15635.554692492</v>
      </c>
      <c r="DH19" s="32">
        <v>0</v>
      </c>
      <c r="DI19" s="46">
        <v>114606.55892028</v>
      </c>
      <c r="DJ19" s="32">
        <v>2249621.6172922379</v>
      </c>
      <c r="DK19" s="32">
        <v>746362.20015302405</v>
      </c>
      <c r="DL19" s="32">
        <v>0</v>
      </c>
      <c r="DM19" s="46">
        <v>2995983.8174452619</v>
      </c>
      <c r="DN19" s="32">
        <v>47538.993640320004</v>
      </c>
      <c r="DO19" s="32">
        <v>50309.562126516001</v>
      </c>
      <c r="DP19" s="32">
        <v>64962.339546636002</v>
      </c>
      <c r="DQ19" s="32">
        <v>0</v>
      </c>
      <c r="DR19" s="32">
        <v>75259.915359216</v>
      </c>
      <c r="DS19" s="32">
        <v>2360529.4291913039</v>
      </c>
      <c r="DT19" s="32">
        <v>0</v>
      </c>
      <c r="DU19" s="32">
        <v>97772.371482155999</v>
      </c>
      <c r="DV19" s="32">
        <v>0</v>
      </c>
      <c r="DW19" s="32">
        <v>49579.462731666004</v>
      </c>
      <c r="DX19" s="32">
        <v>0</v>
      </c>
      <c r="DY19" s="32">
        <v>0</v>
      </c>
      <c r="DZ19" s="32">
        <v>21105.586332516003</v>
      </c>
      <c r="EA19" s="32">
        <v>6953.0857151280006</v>
      </c>
      <c r="EB19" s="32">
        <v>596.77689666000003</v>
      </c>
      <c r="EC19" s="32">
        <v>9247.5024220739997</v>
      </c>
      <c r="ED19" s="32">
        <v>0</v>
      </c>
      <c r="EE19" s="32"/>
      <c r="EF19" s="46">
        <v>2783855.0254441919</v>
      </c>
      <c r="EG19" s="32">
        <v>0</v>
      </c>
      <c r="EH19" s="32">
        <v>0</v>
      </c>
      <c r="EI19" s="32">
        <v>3651.7667123280003</v>
      </c>
      <c r="EJ19" s="32">
        <v>0</v>
      </c>
      <c r="EK19" s="32">
        <v>69469.90972353601</v>
      </c>
      <c r="EL19" s="32">
        <v>0</v>
      </c>
      <c r="EM19" s="32">
        <v>0</v>
      </c>
      <c r="EN19" s="32">
        <v>0</v>
      </c>
      <c r="EO19" s="32">
        <v>0</v>
      </c>
      <c r="EP19" s="32"/>
      <c r="EQ19" s="32">
        <v>0</v>
      </c>
      <c r="ER19" s="32">
        <v>0</v>
      </c>
      <c r="ES19" s="32">
        <v>0</v>
      </c>
      <c r="ET19" s="32">
        <v>0</v>
      </c>
      <c r="EU19" s="32"/>
      <c r="EV19" s="32">
        <v>2941156.5272372221</v>
      </c>
      <c r="EW19" s="32">
        <v>81416.875299438005</v>
      </c>
      <c r="EX19" s="32">
        <v>0</v>
      </c>
      <c r="EY19" s="32">
        <v>0</v>
      </c>
      <c r="EZ19" s="32">
        <v>0</v>
      </c>
      <c r="FA19" s="32">
        <v>0</v>
      </c>
      <c r="FB19" s="32">
        <v>0</v>
      </c>
      <c r="FC19" s="32">
        <v>0</v>
      </c>
      <c r="FD19" s="32">
        <v>0</v>
      </c>
      <c r="FE19" s="32">
        <v>0</v>
      </c>
      <c r="FF19" s="32">
        <v>6680.0920283579999</v>
      </c>
      <c r="FG19" s="32">
        <v>0</v>
      </c>
      <c r="FH19" s="32">
        <v>0</v>
      </c>
      <c r="FI19" s="32">
        <v>0</v>
      </c>
      <c r="FJ19" s="32">
        <v>0</v>
      </c>
      <c r="FK19" s="32">
        <v>0</v>
      </c>
      <c r="FL19" s="32">
        <v>0</v>
      </c>
      <c r="FM19" s="32">
        <v>116421.014633742</v>
      </c>
      <c r="FN19" s="32">
        <v>0</v>
      </c>
      <c r="FO19" s="32">
        <v>0</v>
      </c>
      <c r="FP19" s="32">
        <v>0</v>
      </c>
      <c r="FQ19" s="32">
        <v>0</v>
      </c>
      <c r="FR19" s="32">
        <v>0</v>
      </c>
      <c r="FS19" s="32">
        <v>0</v>
      </c>
      <c r="FT19" s="32">
        <v>0</v>
      </c>
      <c r="FU19" s="32">
        <v>0</v>
      </c>
      <c r="FV19" s="46">
        <v>3218796.1856346242</v>
      </c>
      <c r="FW19" s="32">
        <v>0</v>
      </c>
      <c r="FX19" s="32">
        <v>0</v>
      </c>
      <c r="FY19" s="32">
        <v>0</v>
      </c>
      <c r="FZ19" s="32">
        <v>0</v>
      </c>
      <c r="GA19" s="32">
        <v>3746.9970681780001</v>
      </c>
      <c r="GB19" s="32">
        <v>17151.621957624</v>
      </c>
      <c r="GC19" s="32">
        <v>0</v>
      </c>
      <c r="GD19" s="32">
        <v>130016.100234888</v>
      </c>
      <c r="GE19" s="32">
        <v>0</v>
      </c>
      <c r="GF19" s="32">
        <v>0</v>
      </c>
      <c r="GG19" s="32">
        <v>0</v>
      </c>
      <c r="GH19" s="32">
        <v>0</v>
      </c>
      <c r="GI19" s="46">
        <v>150914.71926069001</v>
      </c>
      <c r="GJ19" s="32">
        <v>996002.86419244809</v>
      </c>
      <c r="GK19" s="32">
        <v>0</v>
      </c>
      <c r="GL19" s="32">
        <v>0</v>
      </c>
      <c r="GM19" s="32">
        <v>0</v>
      </c>
      <c r="GN19" s="32">
        <v>46148.630444909999</v>
      </c>
      <c r="GO19" s="32">
        <v>0</v>
      </c>
      <c r="GP19" s="32">
        <v>0</v>
      </c>
      <c r="GQ19" s="32">
        <v>0</v>
      </c>
      <c r="GR19" s="32">
        <v>1613823.1300191421</v>
      </c>
      <c r="GS19" s="32">
        <v>0</v>
      </c>
      <c r="GT19" s="32">
        <v>0</v>
      </c>
      <c r="GU19" s="32">
        <v>11469.544058574</v>
      </c>
      <c r="GV19" s="32">
        <v>7278.1386630960005</v>
      </c>
      <c r="GW19" s="32">
        <v>2095783.960975992</v>
      </c>
      <c r="GX19" s="32">
        <v>202102.94013718201</v>
      </c>
      <c r="GY19" s="32">
        <v>0</v>
      </c>
      <c r="GZ19" s="32">
        <v>0</v>
      </c>
      <c r="HA19" s="32">
        <v>728235.41935149604</v>
      </c>
      <c r="HB19" s="32">
        <v>56608.732731474003</v>
      </c>
      <c r="HC19" s="32">
        <v>0</v>
      </c>
      <c r="HD19" s="46">
        <v>5757453.3605743144</v>
      </c>
      <c r="HE19" s="32">
        <v>0</v>
      </c>
      <c r="HF19" s="32">
        <v>11326.063655760001</v>
      </c>
      <c r="HG19" s="32">
        <v>0</v>
      </c>
      <c r="HH19" s="32">
        <v>188338.97937166202</v>
      </c>
      <c r="HI19" s="32">
        <v>15518.738789316001</v>
      </c>
      <c r="HJ19" s="32">
        <v>3434.6415009900002</v>
      </c>
      <c r="HK19" s="32">
        <v>0</v>
      </c>
      <c r="HL19" s="32">
        <v>0</v>
      </c>
      <c r="HM19" s="32">
        <v>19779.979779084002</v>
      </c>
      <c r="HN19" s="32">
        <v>1384.0145050200001</v>
      </c>
      <c r="HO19" s="32">
        <v>0</v>
      </c>
      <c r="HP19" s="32">
        <v>0</v>
      </c>
      <c r="HQ19" s="32">
        <v>0</v>
      </c>
      <c r="HR19" s="32">
        <v>0</v>
      </c>
      <c r="HS19" s="32">
        <v>0</v>
      </c>
      <c r="HT19" s="32">
        <v>0</v>
      </c>
      <c r="HU19" s="32">
        <v>0</v>
      </c>
      <c r="HV19" s="32">
        <v>0</v>
      </c>
      <c r="HW19" s="32">
        <v>0</v>
      </c>
      <c r="HX19" s="32">
        <v>0</v>
      </c>
      <c r="HY19" s="32">
        <v>0</v>
      </c>
      <c r="HZ19" s="32">
        <v>0</v>
      </c>
      <c r="IA19" s="32">
        <v>0</v>
      </c>
      <c r="IB19" s="32">
        <v>0</v>
      </c>
      <c r="IC19" s="32">
        <v>0</v>
      </c>
      <c r="ID19" s="32">
        <v>0</v>
      </c>
      <c r="IE19" s="32">
        <v>0</v>
      </c>
      <c r="IF19" s="32">
        <v>38092.142339999999</v>
      </c>
      <c r="IG19" s="32">
        <v>0</v>
      </c>
      <c r="IH19" s="32">
        <v>0</v>
      </c>
      <c r="II19" s="32">
        <v>1679.8634771940001</v>
      </c>
      <c r="IJ19" s="32">
        <v>0</v>
      </c>
      <c r="IK19" s="32">
        <v>0</v>
      </c>
      <c r="IL19" s="32">
        <v>0</v>
      </c>
      <c r="IM19" s="32">
        <v>0</v>
      </c>
      <c r="IN19" s="46">
        <v>279554.42341902602</v>
      </c>
      <c r="IO19" s="4"/>
    </row>
    <row r="20" spans="1:249">
      <c r="A20" s="54">
        <v>1939</v>
      </c>
      <c r="B20" s="46">
        <f t="shared" si="0"/>
        <v>37412629.31017752</v>
      </c>
      <c r="C20" s="32">
        <v>0</v>
      </c>
      <c r="D20" s="32">
        <v>1523571.41717298</v>
      </c>
      <c r="E20" s="32">
        <v>0</v>
      </c>
      <c r="F20" s="32">
        <v>0</v>
      </c>
      <c r="G20" s="32">
        <v>382473.04333131603</v>
      </c>
      <c r="H20" s="32">
        <v>19922.19044382</v>
      </c>
      <c r="I20" s="32">
        <v>0</v>
      </c>
      <c r="J20" s="32"/>
      <c r="K20" s="32">
        <v>0</v>
      </c>
      <c r="L20" s="32">
        <v>0</v>
      </c>
      <c r="M20" s="46">
        <v>1925966.6509481161</v>
      </c>
      <c r="N20" s="32">
        <v>233626.72739968801</v>
      </c>
      <c r="O20" s="32">
        <v>4757053.3934177523</v>
      </c>
      <c r="P20" s="32">
        <v>587351.63090700598</v>
      </c>
      <c r="Q20" s="32">
        <v>201995.01240055202</v>
      </c>
      <c r="R20" s="32">
        <v>0</v>
      </c>
      <c r="S20" s="32">
        <v>0</v>
      </c>
      <c r="T20" s="32">
        <v>0</v>
      </c>
      <c r="U20" s="32">
        <v>0</v>
      </c>
      <c r="V20" s="32">
        <v>400188.42899557203</v>
      </c>
      <c r="W20" s="32">
        <v>0</v>
      </c>
      <c r="X20" s="32">
        <v>0</v>
      </c>
      <c r="Y20" s="32">
        <v>0</v>
      </c>
      <c r="Z20" s="32">
        <v>143279.784197676</v>
      </c>
      <c r="AA20" s="32">
        <v>74043.506280492002</v>
      </c>
      <c r="AB20" s="32">
        <v>0</v>
      </c>
      <c r="AC20" s="32"/>
      <c r="AD20" s="46">
        <v>6397538.483598738</v>
      </c>
      <c r="AE20" s="32">
        <v>1706859.378470358</v>
      </c>
      <c r="AF20" s="32">
        <v>0</v>
      </c>
      <c r="AG20" s="32">
        <v>1628866.986767286</v>
      </c>
      <c r="AH20" s="32">
        <v>0</v>
      </c>
      <c r="AI20" s="32">
        <v>4449672.6600193558</v>
      </c>
      <c r="AJ20" s="32">
        <v>571382.13510000007</v>
      </c>
      <c r="AK20" s="32">
        <v>0</v>
      </c>
      <c r="AL20" s="32">
        <v>0</v>
      </c>
      <c r="AM20" s="32">
        <v>0</v>
      </c>
      <c r="AN20" s="32">
        <v>0</v>
      </c>
      <c r="AO20" s="32">
        <v>0</v>
      </c>
      <c r="AP20" s="32">
        <v>0</v>
      </c>
      <c r="AQ20" s="32">
        <v>0</v>
      </c>
      <c r="AR20" s="32">
        <v>0</v>
      </c>
      <c r="AS20" s="32">
        <v>0</v>
      </c>
      <c r="AT20" s="32">
        <v>0</v>
      </c>
      <c r="AU20" s="46">
        <v>8356781.1603570003</v>
      </c>
      <c r="AV20" s="32">
        <v>0</v>
      </c>
      <c r="AW20" s="32">
        <v>0</v>
      </c>
      <c r="AX20" s="32">
        <v>446803.053315108</v>
      </c>
      <c r="AY20" s="32">
        <v>0</v>
      </c>
      <c r="AZ20" s="32">
        <v>0</v>
      </c>
      <c r="BA20" s="32">
        <v>0</v>
      </c>
      <c r="BB20" s="32">
        <v>0</v>
      </c>
      <c r="BC20" s="32">
        <v>0</v>
      </c>
      <c r="BD20" s="32">
        <v>0</v>
      </c>
      <c r="BE20" s="32">
        <v>0</v>
      </c>
      <c r="BF20" s="32">
        <v>0</v>
      </c>
      <c r="BG20" s="32">
        <v>0</v>
      </c>
      <c r="BH20" s="32">
        <v>0</v>
      </c>
      <c r="BI20" s="32"/>
      <c r="BJ20" s="32">
        <v>0</v>
      </c>
      <c r="BK20" s="32">
        <v>0</v>
      </c>
      <c r="BL20" s="46">
        <v>446803.053315108</v>
      </c>
      <c r="BM20" s="32">
        <v>24231.681480552001</v>
      </c>
      <c r="BN20" s="32">
        <v>89136.882813678007</v>
      </c>
      <c r="BO20" s="32">
        <v>1091786.825844456</v>
      </c>
      <c r="BP20" s="32">
        <v>0</v>
      </c>
      <c r="BQ20" s="32">
        <v>0</v>
      </c>
      <c r="BR20" s="32">
        <v>0</v>
      </c>
      <c r="BS20" s="32">
        <v>0</v>
      </c>
      <c r="BT20" s="32">
        <v>0</v>
      </c>
      <c r="BU20" s="32">
        <v>0</v>
      </c>
      <c r="BV20" s="32">
        <v>166481.70809697002</v>
      </c>
      <c r="BW20" s="32">
        <v>1420748.02761654</v>
      </c>
      <c r="BX20" s="32">
        <v>0</v>
      </c>
      <c r="BY20" s="32">
        <v>0</v>
      </c>
      <c r="BZ20" s="32">
        <v>0</v>
      </c>
      <c r="CA20" s="32">
        <v>0</v>
      </c>
      <c r="CB20" s="32">
        <v>11874.590505456001</v>
      </c>
      <c r="CC20" s="32">
        <v>8870.3902129079997</v>
      </c>
      <c r="CD20" s="32">
        <v>591734.76675226202</v>
      </c>
      <c r="CE20" s="32">
        <v>0</v>
      </c>
      <c r="CF20" s="32">
        <v>30038.193711246</v>
      </c>
      <c r="CG20" s="32">
        <v>0</v>
      </c>
      <c r="CH20" s="32">
        <v>0</v>
      </c>
      <c r="CI20" s="32">
        <v>0</v>
      </c>
      <c r="CJ20" s="32">
        <v>0</v>
      </c>
      <c r="CK20" s="32">
        <v>0</v>
      </c>
      <c r="CL20" s="32"/>
      <c r="CM20" s="46">
        <v>3434903.0670340681</v>
      </c>
      <c r="CN20" s="32">
        <v>147061.06419396002</v>
      </c>
      <c r="CO20" s="32">
        <v>40996.033324386</v>
      </c>
      <c r="CP20" s="32">
        <v>36682.73307342</v>
      </c>
      <c r="CQ20" s="32">
        <v>0</v>
      </c>
      <c r="CR20" s="32">
        <v>4536.7741526939999</v>
      </c>
      <c r="CS20" s="32">
        <v>57807.365477106003</v>
      </c>
      <c r="CT20" s="32">
        <v>0</v>
      </c>
      <c r="CU20" s="32">
        <v>0</v>
      </c>
      <c r="CV20" s="32">
        <v>16884.976961244</v>
      </c>
      <c r="CW20" s="32">
        <v>0</v>
      </c>
      <c r="CX20" s="32">
        <v>0</v>
      </c>
      <c r="CY20" s="32">
        <v>2941.9831267260001</v>
      </c>
      <c r="CZ20" s="32">
        <v>0</v>
      </c>
      <c r="DA20" s="32"/>
      <c r="DB20" s="32">
        <v>0</v>
      </c>
      <c r="DC20" s="46">
        <v>306910.93030953605</v>
      </c>
      <c r="DD20" s="32">
        <v>103460.798071596</v>
      </c>
      <c r="DE20" s="32">
        <v>0</v>
      </c>
      <c r="DF20" s="32">
        <v>0</v>
      </c>
      <c r="DG20" s="32">
        <v>16694.516249544002</v>
      </c>
      <c r="DH20" s="32">
        <v>0</v>
      </c>
      <c r="DI20" s="46">
        <v>120155.31432114</v>
      </c>
      <c r="DJ20" s="32">
        <v>3714758.4183775801</v>
      </c>
      <c r="DK20" s="32">
        <v>686622.29332120204</v>
      </c>
      <c r="DL20" s="32">
        <v>0</v>
      </c>
      <c r="DM20" s="46">
        <v>4401380.7116987817</v>
      </c>
      <c r="DN20" s="32">
        <v>49197.271570188001</v>
      </c>
      <c r="DO20" s="32">
        <v>52694.130237000005</v>
      </c>
      <c r="DP20" s="32">
        <v>66233.347362714005</v>
      </c>
      <c r="DQ20" s="32">
        <v>0</v>
      </c>
      <c r="DR20" s="32">
        <v>78835.497786863998</v>
      </c>
      <c r="DS20" s="32">
        <v>2304738.407782062</v>
      </c>
      <c r="DT20" s="32">
        <v>0</v>
      </c>
      <c r="DU20" s="32">
        <v>101544.763311894</v>
      </c>
      <c r="DV20" s="32">
        <v>0</v>
      </c>
      <c r="DW20" s="32">
        <v>51057.437854458003</v>
      </c>
      <c r="DX20" s="32">
        <v>0</v>
      </c>
      <c r="DY20" s="32">
        <v>0</v>
      </c>
      <c r="DZ20" s="32">
        <v>21208.435116834</v>
      </c>
      <c r="EA20" s="32">
        <v>6360.1180327020002</v>
      </c>
      <c r="EB20" s="32">
        <v>413.93461342800003</v>
      </c>
      <c r="EC20" s="32">
        <v>13518.901316466001</v>
      </c>
      <c r="ED20" s="32">
        <v>0</v>
      </c>
      <c r="EE20" s="32"/>
      <c r="EF20" s="46">
        <v>2745802.24498461</v>
      </c>
      <c r="EG20" s="32">
        <v>0</v>
      </c>
      <c r="EH20" s="32">
        <v>0</v>
      </c>
      <c r="EI20" s="32">
        <v>3682.2404262</v>
      </c>
      <c r="EJ20" s="32">
        <v>0</v>
      </c>
      <c r="EK20" s="32">
        <v>71140.885034184001</v>
      </c>
      <c r="EL20" s="32">
        <v>0</v>
      </c>
      <c r="EM20" s="32">
        <v>0</v>
      </c>
      <c r="EN20" s="32">
        <v>0</v>
      </c>
      <c r="EO20" s="32">
        <v>0</v>
      </c>
      <c r="EP20" s="32"/>
      <c r="EQ20" s="32">
        <v>0</v>
      </c>
      <c r="ER20" s="32">
        <v>0</v>
      </c>
      <c r="ES20" s="32">
        <v>0</v>
      </c>
      <c r="ET20" s="32">
        <v>0</v>
      </c>
      <c r="EU20" s="32"/>
      <c r="EV20" s="32">
        <v>3000625.9798584301</v>
      </c>
      <c r="EW20" s="32">
        <v>85471.148982491999</v>
      </c>
      <c r="EX20" s="32">
        <v>0</v>
      </c>
      <c r="EY20" s="32">
        <v>0</v>
      </c>
      <c r="EZ20" s="32">
        <v>0</v>
      </c>
      <c r="FA20" s="32">
        <v>0</v>
      </c>
      <c r="FB20" s="32">
        <v>0</v>
      </c>
      <c r="FC20" s="32">
        <v>0</v>
      </c>
      <c r="FD20" s="32">
        <v>0</v>
      </c>
      <c r="FE20" s="32">
        <v>0</v>
      </c>
      <c r="FF20" s="32">
        <v>6644.5393621740004</v>
      </c>
      <c r="FG20" s="32">
        <v>0</v>
      </c>
      <c r="FH20" s="32">
        <v>0</v>
      </c>
      <c r="FI20" s="32">
        <v>0</v>
      </c>
      <c r="FJ20" s="32">
        <v>0</v>
      </c>
      <c r="FK20" s="32">
        <v>4444.0832730000002</v>
      </c>
      <c r="FL20" s="32">
        <v>0</v>
      </c>
      <c r="FM20" s="32">
        <v>127811.83493148</v>
      </c>
      <c r="FN20" s="32">
        <v>0</v>
      </c>
      <c r="FO20" s="32">
        <v>0</v>
      </c>
      <c r="FP20" s="32">
        <v>0</v>
      </c>
      <c r="FQ20" s="32">
        <v>0</v>
      </c>
      <c r="FR20" s="32">
        <v>0</v>
      </c>
      <c r="FS20" s="32">
        <v>0</v>
      </c>
      <c r="FT20" s="32">
        <v>0</v>
      </c>
      <c r="FU20" s="32">
        <v>0</v>
      </c>
      <c r="FV20" s="46">
        <v>3299820.7118679602</v>
      </c>
      <c r="FW20" s="32">
        <v>0</v>
      </c>
      <c r="FX20" s="32">
        <v>0</v>
      </c>
      <c r="FY20" s="32">
        <v>0</v>
      </c>
      <c r="FZ20" s="32">
        <v>0</v>
      </c>
      <c r="GA20" s="32">
        <v>4298.0633940300004</v>
      </c>
      <c r="GB20" s="32">
        <v>17140.194314922002</v>
      </c>
      <c r="GC20" s="32">
        <v>0</v>
      </c>
      <c r="GD20" s="32">
        <v>154830.59149324201</v>
      </c>
      <c r="GE20" s="32">
        <v>0</v>
      </c>
      <c r="GF20" s="32">
        <v>0</v>
      </c>
      <c r="GG20" s="32">
        <v>0</v>
      </c>
      <c r="GH20" s="32">
        <v>0</v>
      </c>
      <c r="GI20" s="46">
        <v>176268.84920219402</v>
      </c>
      <c r="GJ20" s="32">
        <v>1098598.9706329261</v>
      </c>
      <c r="GK20" s="32">
        <v>0</v>
      </c>
      <c r="GL20" s="32">
        <v>0</v>
      </c>
      <c r="GM20" s="32">
        <v>0</v>
      </c>
      <c r="GN20" s="32">
        <v>88837.224627269999</v>
      </c>
      <c r="GO20" s="32">
        <v>0</v>
      </c>
      <c r="GP20" s="32">
        <v>0</v>
      </c>
      <c r="GQ20" s="32">
        <v>0</v>
      </c>
      <c r="GR20" s="32">
        <v>1613823.1300191421</v>
      </c>
      <c r="GS20" s="32">
        <v>4178.7080146979997</v>
      </c>
      <c r="GT20" s="32">
        <v>0</v>
      </c>
      <c r="GU20" s="32">
        <v>12603.420162228</v>
      </c>
      <c r="GV20" s="32">
        <v>7003.8752382480006</v>
      </c>
      <c r="GW20" s="32">
        <v>2106513.247735092</v>
      </c>
      <c r="GX20" s="32">
        <v>239880.187433838</v>
      </c>
      <c r="GY20" s="32">
        <v>0</v>
      </c>
      <c r="GZ20" s="32">
        <v>0</v>
      </c>
      <c r="HA20" s="32">
        <v>315761.00471319602</v>
      </c>
      <c r="HB20" s="32">
        <v>67543.717059210001</v>
      </c>
      <c r="HC20" s="32">
        <v>0</v>
      </c>
      <c r="HD20" s="46">
        <v>5554743.4856358478</v>
      </c>
      <c r="HE20" s="32">
        <v>0</v>
      </c>
      <c r="HF20" s="32">
        <v>11480.971701276001</v>
      </c>
      <c r="HG20" s="32">
        <v>0</v>
      </c>
      <c r="HH20" s="32">
        <v>194257.22855322002</v>
      </c>
      <c r="HI20" s="32">
        <v>15045.126486222001</v>
      </c>
      <c r="HJ20" s="32">
        <v>3640.3390696260003</v>
      </c>
      <c r="HK20" s="32">
        <v>0</v>
      </c>
      <c r="HL20" s="32">
        <v>0</v>
      </c>
      <c r="HM20" s="32">
        <v>19971.710228862001</v>
      </c>
      <c r="HN20" s="32">
        <v>1159.270865214</v>
      </c>
      <c r="HO20" s="32">
        <v>0</v>
      </c>
      <c r="HP20" s="32">
        <v>0</v>
      </c>
      <c r="HQ20" s="32">
        <v>0</v>
      </c>
      <c r="HR20" s="32">
        <v>0</v>
      </c>
      <c r="HS20" s="32">
        <v>0</v>
      </c>
      <c r="HT20" s="32">
        <v>0</v>
      </c>
      <c r="HU20" s="32">
        <v>0</v>
      </c>
      <c r="HV20" s="32">
        <v>0</v>
      </c>
      <c r="HW20" s="32">
        <v>0</v>
      </c>
      <c r="HX20" s="32">
        <v>0</v>
      </c>
      <c r="HY20" s="32">
        <v>0</v>
      </c>
      <c r="HZ20" s="32">
        <v>0</v>
      </c>
      <c r="IA20" s="32">
        <v>0</v>
      </c>
      <c r="IB20" s="32">
        <v>0</v>
      </c>
      <c r="IC20" s="32">
        <v>0</v>
      </c>
      <c r="ID20" s="32">
        <v>0</v>
      </c>
      <c r="IE20" s="32">
        <v>0</v>
      </c>
      <c r="IF20" s="32">
        <v>0</v>
      </c>
      <c r="IG20" s="32">
        <v>0</v>
      </c>
      <c r="IH20" s="32">
        <v>0</v>
      </c>
      <c r="II20" s="32">
        <v>0</v>
      </c>
      <c r="IJ20" s="32">
        <v>0</v>
      </c>
      <c r="IK20" s="32">
        <v>0</v>
      </c>
      <c r="IL20" s="32">
        <v>0</v>
      </c>
      <c r="IM20" s="32">
        <v>0</v>
      </c>
      <c r="IN20" s="46">
        <v>245554.64690442002</v>
      </c>
      <c r="IO20" s="4"/>
    </row>
    <row r="21" spans="1:249">
      <c r="A21" s="54">
        <v>1940</v>
      </c>
      <c r="B21" s="46">
        <f t="shared" si="0"/>
        <v>41655142.933033109</v>
      </c>
      <c r="C21" s="32">
        <v>0</v>
      </c>
      <c r="D21" s="32">
        <v>1521148.7569201561</v>
      </c>
      <c r="E21" s="32">
        <v>0</v>
      </c>
      <c r="F21" s="32">
        <v>0</v>
      </c>
      <c r="G21" s="32">
        <v>379292.34944592603</v>
      </c>
      <c r="H21" s="32">
        <v>21240.178568784002</v>
      </c>
      <c r="I21" s="32">
        <v>0</v>
      </c>
      <c r="J21" s="32"/>
      <c r="K21" s="32">
        <v>0</v>
      </c>
      <c r="L21" s="32">
        <v>0</v>
      </c>
      <c r="M21" s="46">
        <v>1921681.284934866</v>
      </c>
      <c r="N21" s="32">
        <v>234614.583624372</v>
      </c>
      <c r="O21" s="32">
        <v>4739487.8368466999</v>
      </c>
      <c r="P21" s="32">
        <v>587826.51294817799</v>
      </c>
      <c r="Q21" s="32">
        <v>206086.10848786801</v>
      </c>
      <c r="R21" s="32">
        <v>7963.7972252160007</v>
      </c>
      <c r="S21" s="32">
        <v>0</v>
      </c>
      <c r="T21" s="32">
        <v>0</v>
      </c>
      <c r="U21" s="32">
        <v>0</v>
      </c>
      <c r="V21" s="32">
        <v>395993.21438586002</v>
      </c>
      <c r="W21" s="32">
        <v>0</v>
      </c>
      <c r="X21" s="32">
        <v>0</v>
      </c>
      <c r="Y21" s="32">
        <v>0</v>
      </c>
      <c r="Z21" s="32">
        <v>152414.279930808</v>
      </c>
      <c r="AA21" s="32">
        <v>61032.500195225999</v>
      </c>
      <c r="AB21" s="32">
        <v>0</v>
      </c>
      <c r="AC21" s="32"/>
      <c r="AD21" s="46">
        <v>6385418.8336442271</v>
      </c>
      <c r="AE21" s="32">
        <v>1283754.7166430422</v>
      </c>
      <c r="AF21" s="32">
        <v>0</v>
      </c>
      <c r="AG21" s="32">
        <v>1528452.290344812</v>
      </c>
      <c r="AH21" s="32">
        <v>0</v>
      </c>
      <c r="AI21" s="32">
        <v>4495606.7047290839</v>
      </c>
      <c r="AJ21" s="32">
        <v>571382.13510000007</v>
      </c>
      <c r="AK21" s="32">
        <v>0</v>
      </c>
      <c r="AL21" s="32">
        <v>0</v>
      </c>
      <c r="AM21" s="32">
        <v>0</v>
      </c>
      <c r="AN21" s="32">
        <v>0</v>
      </c>
      <c r="AO21" s="32">
        <v>0</v>
      </c>
      <c r="AP21" s="32">
        <v>0</v>
      </c>
      <c r="AQ21" s="32">
        <v>0</v>
      </c>
      <c r="AR21" s="32">
        <v>0</v>
      </c>
      <c r="AS21" s="32">
        <v>0</v>
      </c>
      <c r="AT21" s="32">
        <v>0</v>
      </c>
      <c r="AU21" s="46">
        <v>7879195.8468169384</v>
      </c>
      <c r="AV21" s="32">
        <v>0</v>
      </c>
      <c r="AW21" s="32">
        <v>0</v>
      </c>
      <c r="AX21" s="32">
        <v>376248.78727296001</v>
      </c>
      <c r="AY21" s="32">
        <v>0</v>
      </c>
      <c r="AZ21" s="32">
        <v>0</v>
      </c>
      <c r="BA21" s="32">
        <v>0</v>
      </c>
      <c r="BB21" s="32">
        <v>0</v>
      </c>
      <c r="BC21" s="32">
        <v>0</v>
      </c>
      <c r="BD21" s="32">
        <v>0</v>
      </c>
      <c r="BE21" s="32">
        <v>0</v>
      </c>
      <c r="BF21" s="32">
        <v>0</v>
      </c>
      <c r="BG21" s="32">
        <v>0</v>
      </c>
      <c r="BH21" s="32">
        <v>0</v>
      </c>
      <c r="BI21" s="32"/>
      <c r="BJ21" s="32">
        <v>0</v>
      </c>
      <c r="BK21" s="32">
        <v>0</v>
      </c>
      <c r="BL21" s="46">
        <v>376248.78727296001</v>
      </c>
      <c r="BM21" s="32">
        <v>23813.937652889999</v>
      </c>
      <c r="BN21" s="32">
        <v>90393.923510898006</v>
      </c>
      <c r="BO21" s="32">
        <v>1127152.8405309902</v>
      </c>
      <c r="BP21" s="32">
        <v>0</v>
      </c>
      <c r="BQ21" s="32">
        <v>0</v>
      </c>
      <c r="BR21" s="32">
        <v>0</v>
      </c>
      <c r="BS21" s="32">
        <v>0</v>
      </c>
      <c r="BT21" s="32">
        <v>0</v>
      </c>
      <c r="BU21" s="32">
        <v>0</v>
      </c>
      <c r="BV21" s="32">
        <v>175757.14475676001</v>
      </c>
      <c r="BW21" s="32">
        <v>1327760.0292122881</v>
      </c>
      <c r="BX21" s="32">
        <v>0</v>
      </c>
      <c r="BY21" s="32">
        <v>0</v>
      </c>
      <c r="BZ21" s="32">
        <v>0</v>
      </c>
      <c r="CA21" s="32">
        <v>0</v>
      </c>
      <c r="CB21" s="32">
        <v>12014.261694036</v>
      </c>
      <c r="CC21" s="32">
        <v>10089.338767788</v>
      </c>
      <c r="CD21" s="32">
        <v>631518.20021215803</v>
      </c>
      <c r="CE21" s="32">
        <v>0</v>
      </c>
      <c r="CF21" s="32">
        <v>29240.798198262</v>
      </c>
      <c r="CG21" s="32">
        <v>0</v>
      </c>
      <c r="CH21" s="32">
        <v>0</v>
      </c>
      <c r="CI21" s="32">
        <v>0</v>
      </c>
      <c r="CJ21" s="32">
        <v>0</v>
      </c>
      <c r="CK21" s="32">
        <v>0</v>
      </c>
      <c r="CL21" s="32"/>
      <c r="CM21" s="46">
        <v>3427740.4745360706</v>
      </c>
      <c r="CN21" s="32">
        <v>164399.33764904999</v>
      </c>
      <c r="CO21" s="32">
        <v>42134.988380351999</v>
      </c>
      <c r="CP21" s="32">
        <v>39464.729202317998</v>
      </c>
      <c r="CQ21" s="32">
        <v>0</v>
      </c>
      <c r="CR21" s="32">
        <v>4112.6816346420001</v>
      </c>
      <c r="CS21" s="32">
        <v>57567.384980364004</v>
      </c>
      <c r="CT21" s="32">
        <v>0</v>
      </c>
      <c r="CU21" s="32">
        <v>0</v>
      </c>
      <c r="CV21" s="32">
        <v>16934.496746286</v>
      </c>
      <c r="CW21" s="32">
        <v>0</v>
      </c>
      <c r="CX21" s="32">
        <v>0</v>
      </c>
      <c r="CY21" s="32">
        <v>132.05276011200002</v>
      </c>
      <c r="CZ21" s="32">
        <v>0</v>
      </c>
      <c r="DA21" s="32"/>
      <c r="DB21" s="32">
        <v>0</v>
      </c>
      <c r="DC21" s="46">
        <v>324745.67135312402</v>
      </c>
      <c r="DD21" s="32">
        <v>101041.947033006</v>
      </c>
      <c r="DE21" s="32">
        <v>0</v>
      </c>
      <c r="DF21" s="32">
        <v>0</v>
      </c>
      <c r="DG21" s="32">
        <v>13592.54612499</v>
      </c>
      <c r="DH21" s="32">
        <v>0</v>
      </c>
      <c r="DI21" s="46">
        <v>114634.493157996</v>
      </c>
      <c r="DJ21" s="32">
        <v>8634764.9177735411</v>
      </c>
      <c r="DK21" s="32">
        <v>633651.360183198</v>
      </c>
      <c r="DL21" s="32">
        <v>1816.995189618</v>
      </c>
      <c r="DM21" s="46">
        <v>9270233.2731463574</v>
      </c>
      <c r="DN21" s="32">
        <v>49838.489299578003</v>
      </c>
      <c r="DO21" s="32">
        <v>52174.807363098</v>
      </c>
      <c r="DP21" s="32">
        <v>70521.25285212</v>
      </c>
      <c r="DQ21" s="32">
        <v>0</v>
      </c>
      <c r="DR21" s="32">
        <v>83953.811979282007</v>
      </c>
      <c r="DS21" s="32">
        <v>2593120.0503193443</v>
      </c>
      <c r="DT21" s="32">
        <v>0</v>
      </c>
      <c r="DU21" s="32">
        <v>103760.45625800401</v>
      </c>
      <c r="DV21" s="32">
        <v>0</v>
      </c>
      <c r="DW21" s="32">
        <v>52440.182621400003</v>
      </c>
      <c r="DX21" s="32">
        <v>0</v>
      </c>
      <c r="DY21" s="32">
        <v>0</v>
      </c>
      <c r="DZ21" s="32">
        <v>21356.994471960003</v>
      </c>
      <c r="EA21" s="32">
        <v>6290.2824384120004</v>
      </c>
      <c r="EB21" s="32">
        <v>0</v>
      </c>
      <c r="EC21" s="32">
        <v>10036.009768512</v>
      </c>
      <c r="ED21" s="32">
        <v>0</v>
      </c>
      <c r="EE21" s="32"/>
      <c r="EF21" s="46">
        <v>3043492.3373717102</v>
      </c>
      <c r="EG21" s="32">
        <v>0</v>
      </c>
      <c r="EH21" s="32">
        <v>0</v>
      </c>
      <c r="EI21" s="32">
        <v>3733.02994932</v>
      </c>
      <c r="EJ21" s="32">
        <v>0</v>
      </c>
      <c r="EK21" s="32">
        <v>88846.112793816006</v>
      </c>
      <c r="EL21" s="32">
        <v>0</v>
      </c>
      <c r="EM21" s="32">
        <v>0</v>
      </c>
      <c r="EN21" s="32">
        <v>0</v>
      </c>
      <c r="EO21" s="32">
        <v>0</v>
      </c>
      <c r="EP21" s="32"/>
      <c r="EQ21" s="32">
        <v>0</v>
      </c>
      <c r="ER21" s="32">
        <v>0</v>
      </c>
      <c r="ES21" s="32">
        <v>0</v>
      </c>
      <c r="ET21" s="32">
        <v>0</v>
      </c>
      <c r="EU21" s="32"/>
      <c r="EV21" s="32">
        <v>3063090.7446056399</v>
      </c>
      <c r="EW21" s="32">
        <v>82004.764029551996</v>
      </c>
      <c r="EX21" s="32">
        <v>0</v>
      </c>
      <c r="EY21" s="32">
        <v>0</v>
      </c>
      <c r="EZ21" s="32">
        <v>0</v>
      </c>
      <c r="FA21" s="32">
        <v>0</v>
      </c>
      <c r="FB21" s="32">
        <v>0</v>
      </c>
      <c r="FC21" s="32">
        <v>0</v>
      </c>
      <c r="FD21" s="32">
        <v>0</v>
      </c>
      <c r="FE21" s="32">
        <v>0</v>
      </c>
      <c r="FF21" s="32">
        <v>5326.5512372100002</v>
      </c>
      <c r="FG21" s="32">
        <v>0</v>
      </c>
      <c r="FH21" s="32">
        <v>0</v>
      </c>
      <c r="FI21" s="32">
        <v>0</v>
      </c>
      <c r="FJ21" s="32">
        <v>0</v>
      </c>
      <c r="FK21" s="32">
        <v>7794.9220608420001</v>
      </c>
      <c r="FL21" s="32">
        <v>0</v>
      </c>
      <c r="FM21" s="32">
        <v>102599.91565471201</v>
      </c>
      <c r="FN21" s="32">
        <v>0</v>
      </c>
      <c r="FO21" s="32">
        <v>0</v>
      </c>
      <c r="FP21" s="32">
        <v>0</v>
      </c>
      <c r="FQ21" s="32">
        <v>0</v>
      </c>
      <c r="FR21" s="32">
        <v>0</v>
      </c>
      <c r="FS21" s="32">
        <v>0</v>
      </c>
      <c r="FT21" s="32">
        <v>0</v>
      </c>
      <c r="FU21" s="32">
        <v>0</v>
      </c>
      <c r="FV21" s="46">
        <v>3353396.0403310922</v>
      </c>
      <c r="FW21" s="32">
        <v>0</v>
      </c>
      <c r="FX21" s="32">
        <v>0</v>
      </c>
      <c r="FY21" s="32">
        <v>0</v>
      </c>
      <c r="FZ21" s="32">
        <v>0</v>
      </c>
      <c r="GA21" s="32">
        <v>4732.3138167060006</v>
      </c>
      <c r="GB21" s="32">
        <v>16951.003341300002</v>
      </c>
      <c r="GC21" s="32">
        <v>0</v>
      </c>
      <c r="GD21" s="32">
        <v>153092.32006446001</v>
      </c>
      <c r="GE21" s="32">
        <v>0</v>
      </c>
      <c r="GF21" s="32">
        <v>0</v>
      </c>
      <c r="GG21" s="32">
        <v>0</v>
      </c>
      <c r="GH21" s="32">
        <v>0</v>
      </c>
      <c r="GI21" s="46">
        <v>174775.637222466</v>
      </c>
      <c r="GJ21" s="32">
        <v>1236090.018933</v>
      </c>
      <c r="GK21" s="32">
        <v>0</v>
      </c>
      <c r="GL21" s="32">
        <v>0</v>
      </c>
      <c r="GM21" s="32">
        <v>0</v>
      </c>
      <c r="GN21" s="32">
        <v>30999.385436292003</v>
      </c>
      <c r="GO21" s="32">
        <v>0</v>
      </c>
      <c r="GP21" s="32">
        <v>0</v>
      </c>
      <c r="GQ21" s="32">
        <v>0</v>
      </c>
      <c r="GR21" s="32">
        <v>1613823.1300191421</v>
      </c>
      <c r="GS21" s="32">
        <v>10692.464354838001</v>
      </c>
      <c r="GT21" s="32">
        <v>0</v>
      </c>
      <c r="GU21" s="32">
        <v>12820.545373566001</v>
      </c>
      <c r="GV21" s="32">
        <v>5048.4785981280002</v>
      </c>
      <c r="GW21" s="32">
        <v>1830806.1306924061</v>
      </c>
      <c r="GX21" s="32">
        <v>194903.52523492201</v>
      </c>
      <c r="GY21" s="32">
        <v>0</v>
      </c>
      <c r="GZ21" s="32">
        <v>0</v>
      </c>
      <c r="HA21" s="32">
        <v>122558.92850279401</v>
      </c>
      <c r="HB21" s="32">
        <v>76285.863726240001</v>
      </c>
      <c r="HC21" s="32">
        <v>0</v>
      </c>
      <c r="HD21" s="46">
        <v>5134028.4708713284</v>
      </c>
      <c r="HE21" s="32">
        <v>0</v>
      </c>
      <c r="HF21" s="32">
        <v>11115.287134812001</v>
      </c>
      <c r="HG21" s="32">
        <v>0</v>
      </c>
      <c r="HH21" s="32">
        <v>193320.16185165601</v>
      </c>
      <c r="HI21" s="32">
        <v>16227.252636840001</v>
      </c>
      <c r="HJ21" s="32">
        <v>3956.5038510480003</v>
      </c>
      <c r="HK21" s="32">
        <v>0</v>
      </c>
      <c r="HL21" s="32">
        <v>0</v>
      </c>
      <c r="HM21" s="32">
        <v>23760.608653613999</v>
      </c>
      <c r="HN21" s="32">
        <v>1171.968245994</v>
      </c>
      <c r="HO21" s="32">
        <v>0</v>
      </c>
      <c r="HP21" s="32">
        <v>0</v>
      </c>
      <c r="HQ21" s="32">
        <v>0</v>
      </c>
      <c r="HR21" s="32">
        <v>0</v>
      </c>
      <c r="HS21" s="32">
        <v>0</v>
      </c>
      <c r="HT21" s="32">
        <v>0</v>
      </c>
      <c r="HU21" s="32">
        <v>0</v>
      </c>
      <c r="HV21" s="32">
        <v>0</v>
      </c>
      <c r="HW21" s="32">
        <v>0</v>
      </c>
      <c r="HX21" s="32">
        <v>0</v>
      </c>
      <c r="HY21" s="32">
        <v>0</v>
      </c>
      <c r="HZ21" s="32">
        <v>0</v>
      </c>
      <c r="IA21" s="32">
        <v>0</v>
      </c>
      <c r="IB21" s="32">
        <v>0</v>
      </c>
      <c r="IC21" s="32">
        <v>0</v>
      </c>
      <c r="ID21" s="32">
        <v>0</v>
      </c>
      <c r="IE21" s="32">
        <v>0</v>
      </c>
      <c r="IF21" s="32">
        <v>0</v>
      </c>
      <c r="IG21" s="32">
        <v>0</v>
      </c>
      <c r="IH21" s="32">
        <v>0</v>
      </c>
      <c r="II21" s="32">
        <v>0</v>
      </c>
      <c r="IJ21" s="32">
        <v>0</v>
      </c>
      <c r="IK21" s="32">
        <v>0</v>
      </c>
      <c r="IL21" s="32">
        <v>0</v>
      </c>
      <c r="IM21" s="32">
        <v>0</v>
      </c>
      <c r="IN21" s="46">
        <v>249551.78237396406</v>
      </c>
      <c r="IO21" s="4"/>
    </row>
    <row r="22" spans="1:249">
      <c r="A22" s="54">
        <v>1941</v>
      </c>
      <c r="B22" s="46">
        <f t="shared" si="0"/>
        <v>44990892.153556153</v>
      </c>
      <c r="C22" s="32">
        <v>0</v>
      </c>
      <c r="D22" s="32">
        <v>1557817.5228747181</v>
      </c>
      <c r="E22" s="32">
        <v>0</v>
      </c>
      <c r="F22" s="32">
        <v>0</v>
      </c>
      <c r="G22" s="32">
        <v>394421.278645296</v>
      </c>
      <c r="H22" s="32">
        <v>21562.692040596001</v>
      </c>
      <c r="I22" s="32">
        <v>0</v>
      </c>
      <c r="J22" s="32"/>
      <c r="K22" s="32">
        <v>0</v>
      </c>
      <c r="L22" s="32">
        <v>0</v>
      </c>
      <c r="M22" s="46">
        <v>1973801.4935606101</v>
      </c>
      <c r="N22" s="32">
        <v>232082.72589684001</v>
      </c>
      <c r="O22" s="32">
        <v>4797565.6565344203</v>
      </c>
      <c r="P22" s="32">
        <v>604173.12096435006</v>
      </c>
      <c r="Q22" s="32">
        <v>205354.73935494001</v>
      </c>
      <c r="R22" s="32">
        <v>15159.402913242</v>
      </c>
      <c r="S22" s="32">
        <v>0</v>
      </c>
      <c r="T22" s="32">
        <v>0</v>
      </c>
      <c r="U22" s="32">
        <v>0</v>
      </c>
      <c r="V22" s="32">
        <v>414045.08064078604</v>
      </c>
      <c r="W22" s="32">
        <v>0</v>
      </c>
      <c r="X22" s="32">
        <v>0</v>
      </c>
      <c r="Y22" s="32">
        <v>0</v>
      </c>
      <c r="Z22" s="32">
        <v>151402.29868264199</v>
      </c>
      <c r="AA22" s="32">
        <v>55595.481745230005</v>
      </c>
      <c r="AB22" s="32">
        <v>0</v>
      </c>
      <c r="AC22" s="32"/>
      <c r="AD22" s="46">
        <v>6475378.5067324508</v>
      </c>
      <c r="AE22" s="32">
        <v>1028858.606698776</v>
      </c>
      <c r="AF22" s="32">
        <v>0</v>
      </c>
      <c r="AG22" s="32">
        <v>825793.20509846997</v>
      </c>
      <c r="AH22" s="32">
        <v>0</v>
      </c>
      <c r="AI22" s="32">
        <v>4514755.6246834025</v>
      </c>
      <c r="AJ22" s="32">
        <v>571382.13510000007</v>
      </c>
      <c r="AK22" s="32">
        <v>0</v>
      </c>
      <c r="AL22" s="32">
        <v>0</v>
      </c>
      <c r="AM22" s="32">
        <v>0</v>
      </c>
      <c r="AN22" s="32">
        <v>0</v>
      </c>
      <c r="AO22" s="32">
        <v>0</v>
      </c>
      <c r="AP22" s="32">
        <v>0</v>
      </c>
      <c r="AQ22" s="32">
        <v>0</v>
      </c>
      <c r="AR22" s="32">
        <v>0</v>
      </c>
      <c r="AS22" s="32">
        <v>241114.372845654</v>
      </c>
      <c r="AT22" s="32">
        <v>0</v>
      </c>
      <c r="AU22" s="46">
        <v>7181903.9444263028</v>
      </c>
      <c r="AV22" s="32">
        <v>0</v>
      </c>
      <c r="AW22" s="32">
        <v>0</v>
      </c>
      <c r="AX22" s="32">
        <v>300776.82565471804</v>
      </c>
      <c r="AY22" s="32">
        <v>0</v>
      </c>
      <c r="AZ22" s="32">
        <v>0</v>
      </c>
      <c r="BA22" s="32">
        <v>0</v>
      </c>
      <c r="BB22" s="32">
        <v>0</v>
      </c>
      <c r="BC22" s="32">
        <v>0</v>
      </c>
      <c r="BD22" s="32">
        <v>0</v>
      </c>
      <c r="BE22" s="32">
        <v>0</v>
      </c>
      <c r="BF22" s="32">
        <v>0</v>
      </c>
      <c r="BG22" s="32">
        <v>0</v>
      </c>
      <c r="BH22" s="32">
        <v>0</v>
      </c>
      <c r="BI22" s="32"/>
      <c r="BJ22" s="32">
        <v>0</v>
      </c>
      <c r="BK22" s="32">
        <v>0</v>
      </c>
      <c r="BL22" s="46">
        <v>300776.82565471804</v>
      </c>
      <c r="BM22" s="32">
        <v>24104.707672752</v>
      </c>
      <c r="BN22" s="32">
        <v>91466.852186807999</v>
      </c>
      <c r="BO22" s="32">
        <v>1127471.544788568</v>
      </c>
      <c r="BP22" s="32">
        <v>0</v>
      </c>
      <c r="BQ22" s="32">
        <v>0</v>
      </c>
      <c r="BR22" s="32">
        <v>0</v>
      </c>
      <c r="BS22" s="32">
        <v>0</v>
      </c>
      <c r="BT22" s="32">
        <v>0</v>
      </c>
      <c r="BU22" s="32">
        <v>0</v>
      </c>
      <c r="BV22" s="32">
        <v>167677.80136644602</v>
      </c>
      <c r="BW22" s="32">
        <v>1370574.3274643701</v>
      </c>
      <c r="BX22" s="32">
        <v>0</v>
      </c>
      <c r="BY22" s="32">
        <v>0</v>
      </c>
      <c r="BZ22" s="32">
        <v>0</v>
      </c>
      <c r="CA22" s="32">
        <v>0</v>
      </c>
      <c r="CB22" s="32">
        <v>12172.978953786</v>
      </c>
      <c r="CC22" s="32">
        <v>10556.602380492001</v>
      </c>
      <c r="CD22" s="32">
        <v>623748.67291287601</v>
      </c>
      <c r="CE22" s="32">
        <v>0</v>
      </c>
      <c r="CF22" s="32">
        <v>27237.151511178003</v>
      </c>
      <c r="CG22" s="32">
        <v>0</v>
      </c>
      <c r="CH22" s="32">
        <v>0</v>
      </c>
      <c r="CI22" s="32">
        <v>0</v>
      </c>
      <c r="CJ22" s="32">
        <v>0</v>
      </c>
      <c r="CK22" s="32">
        <v>0</v>
      </c>
      <c r="CL22" s="32"/>
      <c r="CM22" s="46">
        <v>3455010.6392372763</v>
      </c>
      <c r="CN22" s="32">
        <v>173828.41261627802</v>
      </c>
      <c r="CO22" s="32">
        <v>41321.086272354005</v>
      </c>
      <c r="CP22" s="32">
        <v>34800.981241824004</v>
      </c>
      <c r="CQ22" s="32">
        <v>0</v>
      </c>
      <c r="CR22" s="32">
        <v>3766.0431393480003</v>
      </c>
      <c r="CS22" s="32">
        <v>56660.791992671999</v>
      </c>
      <c r="CT22" s="32">
        <v>0</v>
      </c>
      <c r="CU22" s="32">
        <v>0</v>
      </c>
      <c r="CV22" s="32">
        <v>16577.700346368001</v>
      </c>
      <c r="CW22" s="32">
        <v>0</v>
      </c>
      <c r="CX22" s="32">
        <v>0</v>
      </c>
      <c r="CY22" s="32">
        <v>132.05276011200002</v>
      </c>
      <c r="CZ22" s="32">
        <v>0</v>
      </c>
      <c r="DA22" s="32"/>
      <c r="DB22" s="32">
        <v>0</v>
      </c>
      <c r="DC22" s="46">
        <v>327087.06836895604</v>
      </c>
      <c r="DD22" s="32">
        <v>109954.23860248801</v>
      </c>
      <c r="DE22" s="32">
        <v>0</v>
      </c>
      <c r="DF22" s="32">
        <v>0</v>
      </c>
      <c r="DG22" s="32">
        <v>0</v>
      </c>
      <c r="DH22" s="32">
        <v>0</v>
      </c>
      <c r="DI22" s="46">
        <v>109954.23860248801</v>
      </c>
      <c r="DJ22" s="32">
        <v>10177929.663228139</v>
      </c>
      <c r="DK22" s="32">
        <v>740814.71449024207</v>
      </c>
      <c r="DL22" s="32">
        <v>14828.001274884</v>
      </c>
      <c r="DM22" s="46">
        <v>10933572.378993265</v>
      </c>
      <c r="DN22" s="32">
        <v>49468.995518880001</v>
      </c>
      <c r="DO22" s="32">
        <v>60194.473063746002</v>
      </c>
      <c r="DP22" s="32">
        <v>68677.593162863996</v>
      </c>
      <c r="DQ22" s="32">
        <v>0</v>
      </c>
      <c r="DR22" s="32">
        <v>82931.672826492009</v>
      </c>
      <c r="DS22" s="32">
        <v>2541521.704043658</v>
      </c>
      <c r="DT22" s="32">
        <v>0</v>
      </c>
      <c r="DU22" s="32">
        <v>108770.84271379201</v>
      </c>
      <c r="DV22" s="32">
        <v>0</v>
      </c>
      <c r="DW22" s="32">
        <v>53902.920887256005</v>
      </c>
      <c r="DX22" s="32">
        <v>0</v>
      </c>
      <c r="DY22" s="32">
        <v>0</v>
      </c>
      <c r="DZ22" s="32">
        <v>21232.560140316</v>
      </c>
      <c r="EA22" s="32">
        <v>6535.3418874660001</v>
      </c>
      <c r="EB22" s="32">
        <v>27.934237716000002</v>
      </c>
      <c r="EC22" s="32">
        <v>9012.6008776440012</v>
      </c>
      <c r="ED22" s="32">
        <v>0</v>
      </c>
      <c r="EE22" s="32"/>
      <c r="EF22" s="46">
        <v>3002276.6393598299</v>
      </c>
      <c r="EG22" s="32">
        <v>0</v>
      </c>
      <c r="EH22" s="32">
        <v>0</v>
      </c>
      <c r="EI22" s="32">
        <v>3697.4772831360001</v>
      </c>
      <c r="EJ22" s="32">
        <v>0</v>
      </c>
      <c r="EK22" s="32">
        <v>89917.771731647998</v>
      </c>
      <c r="EL22" s="32">
        <v>0</v>
      </c>
      <c r="EM22" s="32">
        <v>0</v>
      </c>
      <c r="EN22" s="32">
        <v>0</v>
      </c>
      <c r="EO22" s="32">
        <v>0</v>
      </c>
      <c r="EP22" s="32"/>
      <c r="EQ22" s="32">
        <v>0</v>
      </c>
      <c r="ER22" s="32">
        <v>0</v>
      </c>
      <c r="ES22" s="32">
        <v>0</v>
      </c>
      <c r="ET22" s="32">
        <v>0</v>
      </c>
      <c r="EU22" s="32"/>
      <c r="EV22" s="32">
        <v>3191029.5533449203</v>
      </c>
      <c r="EW22" s="32">
        <v>77865.417895271996</v>
      </c>
      <c r="EX22" s="32">
        <v>0</v>
      </c>
      <c r="EY22" s="32">
        <v>0</v>
      </c>
      <c r="EZ22" s="32">
        <v>0</v>
      </c>
      <c r="FA22" s="32">
        <v>0</v>
      </c>
      <c r="FB22" s="32">
        <v>0</v>
      </c>
      <c r="FC22" s="32">
        <v>0</v>
      </c>
      <c r="FD22" s="32">
        <v>0</v>
      </c>
      <c r="FE22" s="32">
        <v>0</v>
      </c>
      <c r="FF22" s="32">
        <v>5330.3604514440003</v>
      </c>
      <c r="FG22" s="32">
        <v>0</v>
      </c>
      <c r="FH22" s="32">
        <v>0</v>
      </c>
      <c r="FI22" s="32">
        <v>0</v>
      </c>
      <c r="FJ22" s="32">
        <v>0</v>
      </c>
      <c r="FK22" s="32">
        <v>4444.0832730000002</v>
      </c>
      <c r="FL22" s="32">
        <v>0</v>
      </c>
      <c r="FM22" s="32">
        <v>59218.044481764002</v>
      </c>
      <c r="FN22" s="32">
        <v>0</v>
      </c>
      <c r="FO22" s="32">
        <v>0</v>
      </c>
      <c r="FP22" s="32">
        <v>0</v>
      </c>
      <c r="FQ22" s="32">
        <v>0</v>
      </c>
      <c r="FR22" s="32">
        <v>0</v>
      </c>
      <c r="FS22" s="32">
        <v>0</v>
      </c>
      <c r="FT22" s="32">
        <v>0</v>
      </c>
      <c r="FU22" s="32">
        <v>0</v>
      </c>
      <c r="FV22" s="46">
        <v>3431502.7084611845</v>
      </c>
      <c r="FW22" s="32">
        <v>0</v>
      </c>
      <c r="FX22" s="32">
        <v>0</v>
      </c>
      <c r="FY22" s="32">
        <v>0</v>
      </c>
      <c r="FZ22" s="32">
        <v>0</v>
      </c>
      <c r="GA22" s="32">
        <v>4776.7546494360004</v>
      </c>
      <c r="GB22" s="32">
        <v>17013.220507122001</v>
      </c>
      <c r="GC22" s="32">
        <v>0</v>
      </c>
      <c r="GD22" s="32">
        <v>151155.96949551001</v>
      </c>
      <c r="GE22" s="32">
        <v>0</v>
      </c>
      <c r="GF22" s="32">
        <v>0</v>
      </c>
      <c r="GG22" s="32">
        <v>0</v>
      </c>
      <c r="GH22" s="32">
        <v>0</v>
      </c>
      <c r="GI22" s="46">
        <v>172945.94465206802</v>
      </c>
      <c r="GJ22" s="32">
        <v>1753105.7787472741</v>
      </c>
      <c r="GK22" s="32">
        <v>0</v>
      </c>
      <c r="GL22" s="32">
        <v>0</v>
      </c>
      <c r="GM22" s="32">
        <v>0</v>
      </c>
      <c r="GN22" s="32">
        <v>17460.168310577999</v>
      </c>
      <c r="GO22" s="32">
        <v>0</v>
      </c>
      <c r="GP22" s="32">
        <v>0</v>
      </c>
      <c r="GQ22" s="32">
        <v>238266.35033670001</v>
      </c>
      <c r="GR22" s="32">
        <v>1613823.1300191421</v>
      </c>
      <c r="GS22" s="32">
        <v>690120.421726092</v>
      </c>
      <c r="GT22" s="32">
        <v>0</v>
      </c>
      <c r="GU22" s="32">
        <v>19859.973277998</v>
      </c>
      <c r="GV22" s="32">
        <v>4107.6026823299999</v>
      </c>
      <c r="GW22" s="32">
        <v>1694734.649563536</v>
      </c>
      <c r="GX22" s="32">
        <v>232922.022766398</v>
      </c>
      <c r="GY22" s="32">
        <v>0</v>
      </c>
      <c r="GZ22" s="32">
        <v>0</v>
      </c>
      <c r="HA22" s="32">
        <v>0</v>
      </c>
      <c r="HB22" s="32">
        <v>43939.286189190003</v>
      </c>
      <c r="HC22" s="32">
        <v>0</v>
      </c>
      <c r="HD22" s="46">
        <v>6308339.3836192386</v>
      </c>
      <c r="HE22" s="32">
        <v>0</v>
      </c>
      <c r="HF22" s="32">
        <v>12289.794856962</v>
      </c>
      <c r="HG22" s="32">
        <v>0</v>
      </c>
      <c r="HH22" s="32">
        <v>185777.91766833601</v>
      </c>
      <c r="HI22" s="32">
        <v>15668.567882520001</v>
      </c>
      <c r="HJ22" s="32">
        <v>4039.0368261180001</v>
      </c>
      <c r="HK22" s="32">
        <v>0</v>
      </c>
      <c r="HL22" s="32">
        <v>0</v>
      </c>
      <c r="HM22" s="32">
        <v>26000.426623206</v>
      </c>
      <c r="HN22" s="32">
        <v>1404.3303142680002</v>
      </c>
      <c r="HO22" s="32">
        <v>0</v>
      </c>
      <c r="HP22" s="32">
        <v>0</v>
      </c>
      <c r="HQ22" s="32">
        <v>107094.788450832</v>
      </c>
      <c r="HR22" s="32">
        <v>144643.482893448</v>
      </c>
      <c r="HS22" s="32">
        <v>0</v>
      </c>
      <c r="HT22" s="32">
        <v>0</v>
      </c>
      <c r="HU22" s="32">
        <v>0</v>
      </c>
      <c r="HV22" s="32">
        <v>0</v>
      </c>
      <c r="HW22" s="32">
        <v>0</v>
      </c>
      <c r="HX22" s="32">
        <v>0</v>
      </c>
      <c r="HY22" s="32">
        <v>0</v>
      </c>
      <c r="HZ22" s="32">
        <v>0</v>
      </c>
      <c r="IA22" s="32">
        <v>0</v>
      </c>
      <c r="IB22" s="32">
        <v>0</v>
      </c>
      <c r="IC22" s="32">
        <v>0</v>
      </c>
      <c r="ID22" s="32">
        <v>0</v>
      </c>
      <c r="IE22" s="32">
        <v>0</v>
      </c>
      <c r="IF22" s="32">
        <v>0</v>
      </c>
      <c r="IG22" s="32">
        <v>0</v>
      </c>
      <c r="IH22" s="32">
        <v>0</v>
      </c>
      <c r="II22" s="32">
        <v>0</v>
      </c>
      <c r="IJ22" s="32">
        <v>691919.64058261807</v>
      </c>
      <c r="IK22" s="32">
        <v>129504.39578945401</v>
      </c>
      <c r="IL22" s="32">
        <v>0</v>
      </c>
      <c r="IM22" s="32">
        <v>0</v>
      </c>
      <c r="IN22" s="46">
        <v>1318342.3818877621</v>
      </c>
      <c r="IO22" s="4"/>
    </row>
    <row r="23" spans="1:249">
      <c r="A23" s="54">
        <v>1942</v>
      </c>
      <c r="B23" s="46">
        <f t="shared" si="0"/>
        <v>48177288.43265444</v>
      </c>
      <c r="C23" s="32">
        <v>0</v>
      </c>
      <c r="D23" s="32">
        <v>1806469.0609513801</v>
      </c>
      <c r="E23" s="32">
        <v>0</v>
      </c>
      <c r="F23" s="32">
        <v>0</v>
      </c>
      <c r="G23" s="32">
        <v>367146.03499177803</v>
      </c>
      <c r="H23" s="32">
        <v>21933.455559372</v>
      </c>
      <c r="I23" s="32">
        <v>0</v>
      </c>
      <c r="J23" s="32"/>
      <c r="K23" s="32">
        <v>0</v>
      </c>
      <c r="L23" s="32">
        <v>0</v>
      </c>
      <c r="M23" s="46">
        <v>2195548.55150253</v>
      </c>
      <c r="N23" s="32">
        <v>234066.05677467602</v>
      </c>
      <c r="O23" s="32">
        <v>4840913.2447792618</v>
      </c>
      <c r="P23" s="32">
        <v>622597.02047613007</v>
      </c>
      <c r="Q23" s="32">
        <v>205354.73935494001</v>
      </c>
      <c r="R23" s="32">
        <v>13649.684338500001</v>
      </c>
      <c r="S23" s="32">
        <v>0</v>
      </c>
      <c r="T23" s="32">
        <v>0</v>
      </c>
      <c r="U23" s="32">
        <v>0</v>
      </c>
      <c r="V23" s="32">
        <v>423001.81304299802</v>
      </c>
      <c r="W23" s="32">
        <v>0</v>
      </c>
      <c r="X23" s="32">
        <v>0</v>
      </c>
      <c r="Y23" s="32">
        <v>0</v>
      </c>
      <c r="Z23" s="32">
        <v>152528.556357828</v>
      </c>
      <c r="AA23" s="32">
        <v>56220.192879606002</v>
      </c>
      <c r="AB23" s="32">
        <v>0</v>
      </c>
      <c r="AC23" s="32"/>
      <c r="AD23" s="46">
        <v>6548331.3080039397</v>
      </c>
      <c r="AE23" s="32">
        <v>1097564.1340993561</v>
      </c>
      <c r="AF23" s="32">
        <v>0</v>
      </c>
      <c r="AG23" s="32">
        <v>914685.02846309403</v>
      </c>
      <c r="AH23" s="32">
        <v>0</v>
      </c>
      <c r="AI23" s="32">
        <v>4602951.6315812822</v>
      </c>
      <c r="AJ23" s="32">
        <v>571382.13510000007</v>
      </c>
      <c r="AK23" s="32">
        <v>0</v>
      </c>
      <c r="AL23" s="32">
        <v>0</v>
      </c>
      <c r="AM23" s="32">
        <v>0</v>
      </c>
      <c r="AN23" s="32">
        <v>0</v>
      </c>
      <c r="AO23" s="32">
        <v>0</v>
      </c>
      <c r="AP23" s="32">
        <v>0</v>
      </c>
      <c r="AQ23" s="32">
        <v>0</v>
      </c>
      <c r="AR23" s="32">
        <v>0</v>
      </c>
      <c r="AS23" s="32">
        <v>543723.43054692599</v>
      </c>
      <c r="AT23" s="32">
        <v>0</v>
      </c>
      <c r="AU23" s="46">
        <v>7730306.3597906586</v>
      </c>
      <c r="AV23" s="32">
        <v>0</v>
      </c>
      <c r="AW23" s="32">
        <v>0</v>
      </c>
      <c r="AX23" s="32">
        <v>346501.36358157604</v>
      </c>
      <c r="AY23" s="32">
        <v>0</v>
      </c>
      <c r="AZ23" s="32">
        <v>0</v>
      </c>
      <c r="BA23" s="32">
        <v>0</v>
      </c>
      <c r="BB23" s="32">
        <v>0</v>
      </c>
      <c r="BC23" s="32">
        <v>0</v>
      </c>
      <c r="BD23" s="32">
        <v>0</v>
      </c>
      <c r="BE23" s="32">
        <v>0</v>
      </c>
      <c r="BF23" s="32">
        <v>0</v>
      </c>
      <c r="BG23" s="32">
        <v>0</v>
      </c>
      <c r="BH23" s="32">
        <v>0</v>
      </c>
      <c r="BI23" s="32"/>
      <c r="BJ23" s="32">
        <v>0</v>
      </c>
      <c r="BK23" s="32">
        <v>0</v>
      </c>
      <c r="BL23" s="46">
        <v>346501.36358157604</v>
      </c>
      <c r="BM23" s="32">
        <v>24870.359733786001</v>
      </c>
      <c r="BN23" s="32">
        <v>95838.560389361999</v>
      </c>
      <c r="BO23" s="32">
        <v>1141964.33521086</v>
      </c>
      <c r="BP23" s="32">
        <v>0</v>
      </c>
      <c r="BQ23" s="32">
        <v>0</v>
      </c>
      <c r="BR23" s="32">
        <v>0</v>
      </c>
      <c r="BS23" s="32">
        <v>0</v>
      </c>
      <c r="BT23" s="32">
        <v>0</v>
      </c>
      <c r="BU23" s="32">
        <v>0</v>
      </c>
      <c r="BV23" s="32">
        <v>174590.25546307801</v>
      </c>
      <c r="BW23" s="32">
        <v>1198128.659615034</v>
      </c>
      <c r="BX23" s="32">
        <v>0</v>
      </c>
      <c r="BY23" s="32">
        <v>0</v>
      </c>
      <c r="BZ23" s="32">
        <v>0</v>
      </c>
      <c r="CA23" s="32">
        <v>0</v>
      </c>
      <c r="CB23" s="32">
        <v>11946.965575902001</v>
      </c>
      <c r="CC23" s="32">
        <v>14124.566379672</v>
      </c>
      <c r="CD23" s="32">
        <v>656443.15868329804</v>
      </c>
      <c r="CE23" s="32">
        <v>0</v>
      </c>
      <c r="CF23" s="32">
        <v>27741.237528144</v>
      </c>
      <c r="CG23" s="32">
        <v>0</v>
      </c>
      <c r="CH23" s="32">
        <v>0</v>
      </c>
      <c r="CI23" s="32">
        <v>0</v>
      </c>
      <c r="CJ23" s="32">
        <v>0</v>
      </c>
      <c r="CK23" s="32">
        <v>0</v>
      </c>
      <c r="CL23" s="32"/>
      <c r="CM23" s="46">
        <v>3345648.0985791357</v>
      </c>
      <c r="CN23" s="32">
        <v>179636.19458505002</v>
      </c>
      <c r="CO23" s="32">
        <v>42520.988756063998</v>
      </c>
      <c r="CP23" s="32">
        <v>35138.731570572003</v>
      </c>
      <c r="CQ23" s="32">
        <v>0</v>
      </c>
      <c r="CR23" s="32">
        <v>3247.9900035240003</v>
      </c>
      <c r="CS23" s="32">
        <v>56514.772113702005</v>
      </c>
      <c r="CT23" s="32">
        <v>0</v>
      </c>
      <c r="CU23" s="32">
        <v>0</v>
      </c>
      <c r="CV23" s="32">
        <v>15725.70609603</v>
      </c>
      <c r="CW23" s="32">
        <v>0</v>
      </c>
      <c r="CX23" s="32">
        <v>0</v>
      </c>
      <c r="CY23" s="32">
        <v>0</v>
      </c>
      <c r="CZ23" s="32">
        <v>0</v>
      </c>
      <c r="DA23" s="32"/>
      <c r="DB23" s="32">
        <v>0</v>
      </c>
      <c r="DC23" s="46">
        <v>332784.38312494208</v>
      </c>
      <c r="DD23" s="32">
        <v>113861.22266849401</v>
      </c>
      <c r="DE23" s="32">
        <v>0</v>
      </c>
      <c r="DF23" s="32">
        <v>0</v>
      </c>
      <c r="DG23" s="32">
        <v>10402.964073054</v>
      </c>
      <c r="DH23" s="32">
        <v>0</v>
      </c>
      <c r="DI23" s="46">
        <v>124264.18674154801</v>
      </c>
      <c r="DJ23" s="32">
        <v>10568371.582736982</v>
      </c>
      <c r="DK23" s="32">
        <v>874767.00276693003</v>
      </c>
      <c r="DL23" s="32">
        <v>31053.984173646</v>
      </c>
      <c r="DM23" s="46">
        <v>11474192.569677558</v>
      </c>
      <c r="DN23" s="32">
        <v>51476.451420198006</v>
      </c>
      <c r="DO23" s="32">
        <v>57338.832126324</v>
      </c>
      <c r="DP23" s="32">
        <v>67923.368744531996</v>
      </c>
      <c r="DQ23" s="32">
        <v>0</v>
      </c>
      <c r="DR23" s="32">
        <v>81197.210611944</v>
      </c>
      <c r="DS23" s="32">
        <v>2523820.2854982601</v>
      </c>
      <c r="DT23" s="32">
        <v>0</v>
      </c>
      <c r="DU23" s="32">
        <v>129829.448737422</v>
      </c>
      <c r="DV23" s="32">
        <v>0</v>
      </c>
      <c r="DW23" s="32">
        <v>54107.348717813999</v>
      </c>
      <c r="DX23" s="32">
        <v>0</v>
      </c>
      <c r="DY23" s="32">
        <v>0</v>
      </c>
      <c r="DZ23" s="32">
        <v>21285.889139592</v>
      </c>
      <c r="EA23" s="32">
        <v>6709.296004152</v>
      </c>
      <c r="EB23" s="32">
        <v>4781.8336017480005</v>
      </c>
      <c r="EC23" s="32">
        <v>8481.8503610400003</v>
      </c>
      <c r="ED23" s="32">
        <v>0</v>
      </c>
      <c r="EE23" s="32"/>
      <c r="EF23" s="46">
        <v>3006951.814963026</v>
      </c>
      <c r="EG23" s="32">
        <v>0</v>
      </c>
      <c r="EH23" s="32">
        <v>0</v>
      </c>
      <c r="EI23" s="32">
        <v>3683.510164278</v>
      </c>
      <c r="EJ23" s="32">
        <v>0</v>
      </c>
      <c r="EK23" s="32">
        <v>123078.251376696</v>
      </c>
      <c r="EL23" s="32">
        <v>0</v>
      </c>
      <c r="EM23" s="32">
        <v>0</v>
      </c>
      <c r="EN23" s="32">
        <v>0</v>
      </c>
      <c r="EO23" s="32">
        <v>0</v>
      </c>
      <c r="EP23" s="32"/>
      <c r="EQ23" s="32">
        <v>0</v>
      </c>
      <c r="ER23" s="32">
        <v>0</v>
      </c>
      <c r="ES23" s="32">
        <v>0</v>
      </c>
      <c r="ET23" s="32">
        <v>0</v>
      </c>
      <c r="EU23" s="32"/>
      <c r="EV23" s="32">
        <v>3313267.2381139803</v>
      </c>
      <c r="EW23" s="32">
        <v>82312.040644428009</v>
      </c>
      <c r="EX23" s="32">
        <v>0</v>
      </c>
      <c r="EY23" s="32">
        <v>0</v>
      </c>
      <c r="EZ23" s="32">
        <v>0</v>
      </c>
      <c r="FA23" s="32">
        <v>0</v>
      </c>
      <c r="FB23" s="32">
        <v>0</v>
      </c>
      <c r="FC23" s="32">
        <v>0</v>
      </c>
      <c r="FD23" s="32">
        <v>0</v>
      </c>
      <c r="FE23" s="32">
        <v>0</v>
      </c>
      <c r="FF23" s="32">
        <v>5772.2293025879999</v>
      </c>
      <c r="FG23" s="32">
        <v>0</v>
      </c>
      <c r="FH23" s="32">
        <v>0</v>
      </c>
      <c r="FI23" s="32">
        <v>0</v>
      </c>
      <c r="FJ23" s="32">
        <v>0</v>
      </c>
      <c r="FK23" s="32">
        <v>8083.1526045480005</v>
      </c>
      <c r="FL23" s="32">
        <v>0</v>
      </c>
      <c r="FM23" s="32">
        <v>57041.713416072002</v>
      </c>
      <c r="FN23" s="32">
        <v>0</v>
      </c>
      <c r="FO23" s="32">
        <v>0</v>
      </c>
      <c r="FP23" s="32">
        <v>0</v>
      </c>
      <c r="FQ23" s="32">
        <v>0</v>
      </c>
      <c r="FR23" s="32">
        <v>0</v>
      </c>
      <c r="FS23" s="32">
        <v>0</v>
      </c>
      <c r="FT23" s="32">
        <v>0</v>
      </c>
      <c r="FU23" s="32">
        <v>0</v>
      </c>
      <c r="FV23" s="46">
        <v>3593238.1356225903</v>
      </c>
      <c r="FW23" s="32">
        <v>0</v>
      </c>
      <c r="FX23" s="32">
        <v>0</v>
      </c>
      <c r="FY23" s="32">
        <v>0</v>
      </c>
      <c r="FZ23" s="32">
        <v>0</v>
      </c>
      <c r="GA23" s="32">
        <v>4651.0505797140004</v>
      </c>
      <c r="GB23" s="32">
        <v>19038.452741532001</v>
      </c>
      <c r="GC23" s="32">
        <v>0</v>
      </c>
      <c r="GD23" s="32">
        <v>150736.95592977002</v>
      </c>
      <c r="GE23" s="32">
        <v>0</v>
      </c>
      <c r="GF23" s="32">
        <v>0</v>
      </c>
      <c r="GG23" s="32">
        <v>0</v>
      </c>
      <c r="GH23" s="32">
        <v>0</v>
      </c>
      <c r="GI23" s="46">
        <v>174426.45925101603</v>
      </c>
      <c r="GJ23" s="32">
        <v>1206662.569237272</v>
      </c>
      <c r="GK23" s="32">
        <v>0</v>
      </c>
      <c r="GL23" s="32">
        <v>0</v>
      </c>
      <c r="GM23" s="32">
        <v>0</v>
      </c>
      <c r="GN23" s="32">
        <v>9724.9239394020005</v>
      </c>
      <c r="GO23" s="32">
        <v>0</v>
      </c>
      <c r="GP23" s="32">
        <v>0</v>
      </c>
      <c r="GQ23" s="32">
        <v>634739.52571604401</v>
      </c>
      <c r="GR23" s="32">
        <v>1613823.1300191421</v>
      </c>
      <c r="GS23" s="32">
        <v>2019193.3601110321</v>
      </c>
      <c r="GT23" s="32">
        <v>0</v>
      </c>
      <c r="GU23" s="32">
        <v>40717.960685304002</v>
      </c>
      <c r="GV23" s="32">
        <v>3590.8192845840003</v>
      </c>
      <c r="GW23" s="32">
        <v>1564343.9765956381</v>
      </c>
      <c r="GX23" s="32">
        <v>230518.408584744</v>
      </c>
      <c r="GY23" s="32">
        <v>0</v>
      </c>
      <c r="GZ23" s="32">
        <v>0</v>
      </c>
      <c r="HA23" s="32">
        <v>0</v>
      </c>
      <c r="HB23" s="32">
        <v>28668.146325084002</v>
      </c>
      <c r="HC23" s="32">
        <v>0</v>
      </c>
      <c r="HD23" s="46">
        <v>7351982.8204982467</v>
      </c>
      <c r="HE23" s="32">
        <v>0</v>
      </c>
      <c r="HF23" s="32">
        <v>11040.372588210001</v>
      </c>
      <c r="HG23" s="32">
        <v>0</v>
      </c>
      <c r="HH23" s="32">
        <v>242102.22907033801</v>
      </c>
      <c r="HI23" s="32">
        <v>16147.259137926001</v>
      </c>
      <c r="HJ23" s="32">
        <v>4187.596181244</v>
      </c>
      <c r="HK23" s="32">
        <v>0</v>
      </c>
      <c r="HL23" s="32">
        <v>0</v>
      </c>
      <c r="HM23" s="32">
        <v>25957.255528554</v>
      </c>
      <c r="HN23" s="32">
        <v>1571.9357405640001</v>
      </c>
      <c r="HO23" s="32">
        <v>0</v>
      </c>
      <c r="HP23" s="32">
        <v>0</v>
      </c>
      <c r="HQ23" s="32">
        <v>24114.865577376</v>
      </c>
      <c r="HR23" s="32">
        <v>266943.38482833002</v>
      </c>
      <c r="HS23" s="32">
        <v>0</v>
      </c>
      <c r="HT23" s="32">
        <v>0</v>
      </c>
      <c r="HU23" s="32">
        <v>0</v>
      </c>
      <c r="HV23" s="32">
        <v>0</v>
      </c>
      <c r="HW23" s="32">
        <v>0</v>
      </c>
      <c r="HX23" s="32">
        <v>0</v>
      </c>
      <c r="HY23" s="32">
        <v>0</v>
      </c>
      <c r="HZ23" s="32">
        <v>0</v>
      </c>
      <c r="IA23" s="32">
        <v>0</v>
      </c>
      <c r="IB23" s="32">
        <v>0</v>
      </c>
      <c r="IC23" s="32">
        <v>0</v>
      </c>
      <c r="ID23" s="32">
        <v>0</v>
      </c>
      <c r="IE23" s="32">
        <v>0</v>
      </c>
      <c r="IF23" s="32">
        <v>0</v>
      </c>
      <c r="IG23" s="32">
        <v>0</v>
      </c>
      <c r="IH23" s="32">
        <v>0</v>
      </c>
      <c r="II23" s="32">
        <v>0</v>
      </c>
      <c r="IJ23" s="32">
        <v>1361047.482665136</v>
      </c>
      <c r="IK23" s="32">
        <v>0</v>
      </c>
      <c r="IL23" s="32">
        <v>0</v>
      </c>
      <c r="IM23" s="32">
        <v>0</v>
      </c>
      <c r="IN23" s="46">
        <v>1953112.3813176779</v>
      </c>
      <c r="IO23" s="4"/>
    </row>
    <row r="24" spans="1:249">
      <c r="A24" s="54">
        <v>1943</v>
      </c>
      <c r="B24" s="46">
        <f t="shared" si="0"/>
        <v>50833378.60347604</v>
      </c>
      <c r="C24" s="32">
        <v>0</v>
      </c>
      <c r="D24" s="32">
        <v>1994475.3689466061</v>
      </c>
      <c r="E24" s="32">
        <v>0</v>
      </c>
      <c r="F24" s="32">
        <v>0</v>
      </c>
      <c r="G24" s="32">
        <v>434644.04148017999</v>
      </c>
      <c r="H24" s="32">
        <v>23653.950655062003</v>
      </c>
      <c r="I24" s="32">
        <v>0</v>
      </c>
      <c r="J24" s="32"/>
      <c r="K24" s="32">
        <v>0</v>
      </c>
      <c r="L24" s="32">
        <v>0</v>
      </c>
      <c r="M24" s="46">
        <v>2452773.3610818484</v>
      </c>
      <c r="N24" s="32">
        <v>247769.070112452</v>
      </c>
      <c r="O24" s="32">
        <v>4996170.4682667125</v>
      </c>
      <c r="P24" s="32">
        <v>655382.92738816806</v>
      </c>
      <c r="Q24" s="32">
        <v>294157.681054104</v>
      </c>
      <c r="R24" s="32">
        <v>19934.887824600002</v>
      </c>
      <c r="S24" s="32">
        <v>0</v>
      </c>
      <c r="T24" s="32">
        <v>0</v>
      </c>
      <c r="U24" s="32">
        <v>0</v>
      </c>
      <c r="V24" s="32">
        <v>429401.29295611801</v>
      </c>
      <c r="W24" s="32">
        <v>0</v>
      </c>
      <c r="X24" s="32">
        <v>0</v>
      </c>
      <c r="Y24" s="32">
        <v>0</v>
      </c>
      <c r="Z24" s="32">
        <v>154862.33494519201</v>
      </c>
      <c r="AA24" s="32">
        <v>58108.293401592004</v>
      </c>
      <c r="AB24" s="32">
        <v>0</v>
      </c>
      <c r="AC24" s="32"/>
      <c r="AD24" s="46">
        <v>6855786.9559489377</v>
      </c>
      <c r="AE24" s="32">
        <v>1245454.33725825</v>
      </c>
      <c r="AF24" s="32">
        <v>0</v>
      </c>
      <c r="AG24" s="32">
        <v>1406967.560256006</v>
      </c>
      <c r="AH24" s="32">
        <v>0</v>
      </c>
      <c r="AI24" s="32">
        <v>4726155.5870277006</v>
      </c>
      <c r="AJ24" s="32">
        <v>571382.13510000007</v>
      </c>
      <c r="AK24" s="32">
        <v>0</v>
      </c>
      <c r="AL24" s="32">
        <v>0</v>
      </c>
      <c r="AM24" s="32">
        <v>0</v>
      </c>
      <c r="AN24" s="32">
        <v>0</v>
      </c>
      <c r="AO24" s="32">
        <v>0</v>
      </c>
      <c r="AP24" s="32">
        <v>0</v>
      </c>
      <c r="AQ24" s="32">
        <v>0</v>
      </c>
      <c r="AR24" s="32">
        <v>901.51403538</v>
      </c>
      <c r="AS24" s="32">
        <v>656645.04703770007</v>
      </c>
      <c r="AT24" s="32">
        <v>126973.80780000001</v>
      </c>
      <c r="AU24" s="46">
        <v>8734479.9885150362</v>
      </c>
      <c r="AV24" s="32">
        <v>0</v>
      </c>
      <c r="AW24" s="32">
        <v>0</v>
      </c>
      <c r="AX24" s="32">
        <v>411641.46645913203</v>
      </c>
      <c r="AY24" s="32">
        <v>0</v>
      </c>
      <c r="AZ24" s="32">
        <v>0</v>
      </c>
      <c r="BA24" s="32">
        <v>0</v>
      </c>
      <c r="BB24" s="32">
        <v>0</v>
      </c>
      <c r="BC24" s="32">
        <v>0</v>
      </c>
      <c r="BD24" s="32">
        <v>0</v>
      </c>
      <c r="BE24" s="32">
        <v>0</v>
      </c>
      <c r="BF24" s="32">
        <v>0</v>
      </c>
      <c r="BG24" s="32">
        <v>0</v>
      </c>
      <c r="BH24" s="32">
        <v>0</v>
      </c>
      <c r="BI24" s="32"/>
      <c r="BJ24" s="32">
        <v>0</v>
      </c>
      <c r="BK24" s="32">
        <v>0</v>
      </c>
      <c r="BL24" s="46">
        <v>411641.46645913203</v>
      </c>
      <c r="BM24" s="32">
        <v>24391.668478380001</v>
      </c>
      <c r="BN24" s="32">
        <v>97542.548890038001</v>
      </c>
      <c r="BO24" s="32">
        <v>1183599.0467884801</v>
      </c>
      <c r="BP24" s="32">
        <v>0</v>
      </c>
      <c r="BQ24" s="32">
        <v>0</v>
      </c>
      <c r="BR24" s="32">
        <v>0</v>
      </c>
      <c r="BS24" s="32">
        <v>0</v>
      </c>
      <c r="BT24" s="32">
        <v>0</v>
      </c>
      <c r="BU24" s="32">
        <v>0</v>
      </c>
      <c r="BV24" s="32">
        <v>185252.246104044</v>
      </c>
      <c r="BW24" s="32">
        <v>1082477.10625656</v>
      </c>
      <c r="BX24" s="32">
        <v>0</v>
      </c>
      <c r="BY24" s="32">
        <v>0</v>
      </c>
      <c r="BZ24" s="32">
        <v>0</v>
      </c>
      <c r="CA24" s="32">
        <v>0</v>
      </c>
      <c r="CB24" s="32">
        <v>12781.183493148001</v>
      </c>
      <c r="CC24" s="32">
        <v>9813.8056048620001</v>
      </c>
      <c r="CD24" s="32">
        <v>714330.51765931805</v>
      </c>
      <c r="CE24" s="32">
        <v>0</v>
      </c>
      <c r="CF24" s="32">
        <v>30123.266162472002</v>
      </c>
      <c r="CG24" s="32">
        <v>0</v>
      </c>
      <c r="CH24" s="32">
        <v>0</v>
      </c>
      <c r="CI24" s="32">
        <v>0</v>
      </c>
      <c r="CJ24" s="32">
        <v>0</v>
      </c>
      <c r="CK24" s="32">
        <v>0</v>
      </c>
      <c r="CL24" s="32"/>
      <c r="CM24" s="46">
        <v>3340311.389437302</v>
      </c>
      <c r="CN24" s="32">
        <v>186009.00999853201</v>
      </c>
      <c r="CO24" s="32">
        <v>43089.831415008004</v>
      </c>
      <c r="CP24" s="32">
        <v>32190.399753456</v>
      </c>
      <c r="CQ24" s="32">
        <v>0</v>
      </c>
      <c r="CR24" s="32">
        <v>0</v>
      </c>
      <c r="CS24" s="32">
        <v>60185.584897200002</v>
      </c>
      <c r="CT24" s="32">
        <v>0</v>
      </c>
      <c r="CU24" s="32">
        <v>0</v>
      </c>
      <c r="CV24" s="32">
        <v>15038.777795832</v>
      </c>
      <c r="CW24" s="32">
        <v>0</v>
      </c>
      <c r="CX24" s="32">
        <v>0</v>
      </c>
      <c r="CY24" s="32">
        <v>0</v>
      </c>
      <c r="CZ24" s="32">
        <v>0</v>
      </c>
      <c r="DA24" s="32"/>
      <c r="DB24" s="32">
        <v>0</v>
      </c>
      <c r="DC24" s="46">
        <v>336513.60386002803</v>
      </c>
      <c r="DD24" s="32">
        <v>117345.383954526</v>
      </c>
      <c r="DE24" s="32">
        <v>0</v>
      </c>
      <c r="DF24" s="32">
        <v>0</v>
      </c>
      <c r="DG24" s="32">
        <v>10053.786101604001</v>
      </c>
      <c r="DH24" s="32">
        <v>0</v>
      </c>
      <c r="DI24" s="46">
        <v>127399.17005612999</v>
      </c>
      <c r="DJ24" s="32">
        <v>10550993.947401475</v>
      </c>
      <c r="DK24" s="32">
        <v>794144.98350432003</v>
      </c>
      <c r="DL24" s="32">
        <v>34569.888911628004</v>
      </c>
      <c r="DM24" s="46">
        <v>11379708.819817422</v>
      </c>
      <c r="DN24" s="32">
        <v>55495.172437068002</v>
      </c>
      <c r="DO24" s="32">
        <v>65983.208961348006</v>
      </c>
      <c r="DP24" s="32">
        <v>70480.621233623999</v>
      </c>
      <c r="DQ24" s="32">
        <v>0</v>
      </c>
      <c r="DR24" s="32">
        <v>87105.301888878006</v>
      </c>
      <c r="DS24" s="32">
        <v>2711115.5401698062</v>
      </c>
      <c r="DT24" s="32">
        <v>0</v>
      </c>
      <c r="DU24" s="32">
        <v>142928.06675006999</v>
      </c>
      <c r="DV24" s="32">
        <v>0</v>
      </c>
      <c r="DW24" s="32">
        <v>56024.653215594</v>
      </c>
      <c r="DX24" s="32">
        <v>0</v>
      </c>
      <c r="DY24" s="32">
        <v>0</v>
      </c>
      <c r="DZ24" s="32">
        <v>20101.223512818</v>
      </c>
      <c r="EA24" s="32">
        <v>7029.2699998080006</v>
      </c>
      <c r="EB24" s="32">
        <v>7651.4416580280003</v>
      </c>
      <c r="EC24" s="32">
        <v>6837.5395500300001</v>
      </c>
      <c r="ED24" s="32">
        <v>0</v>
      </c>
      <c r="EE24" s="32"/>
      <c r="EF24" s="46">
        <v>3230752.0393770728</v>
      </c>
      <c r="EG24" s="32">
        <v>0</v>
      </c>
      <c r="EH24" s="32">
        <v>0</v>
      </c>
      <c r="EI24" s="32">
        <v>3736.8391635540002</v>
      </c>
      <c r="EJ24" s="32">
        <v>0</v>
      </c>
      <c r="EK24" s="32">
        <v>167389.57082274</v>
      </c>
      <c r="EL24" s="32">
        <v>0</v>
      </c>
      <c r="EM24" s="32">
        <v>0</v>
      </c>
      <c r="EN24" s="32">
        <v>0</v>
      </c>
      <c r="EO24" s="32">
        <v>0</v>
      </c>
      <c r="EP24" s="32"/>
      <c r="EQ24" s="32">
        <v>0</v>
      </c>
      <c r="ER24" s="32">
        <v>0</v>
      </c>
      <c r="ES24" s="32">
        <v>0</v>
      </c>
      <c r="ET24" s="32">
        <v>0</v>
      </c>
      <c r="EU24" s="32"/>
      <c r="EV24" s="32">
        <v>3466957.6048131781</v>
      </c>
      <c r="EW24" s="32">
        <v>93498.433111607999</v>
      </c>
      <c r="EX24" s="32">
        <v>0</v>
      </c>
      <c r="EY24" s="32">
        <v>0</v>
      </c>
      <c r="EZ24" s="32">
        <v>0</v>
      </c>
      <c r="FA24" s="32">
        <v>0</v>
      </c>
      <c r="FB24" s="32">
        <v>0</v>
      </c>
      <c r="FC24" s="32">
        <v>0</v>
      </c>
      <c r="FD24" s="32">
        <v>0</v>
      </c>
      <c r="FE24" s="32">
        <v>0</v>
      </c>
      <c r="FF24" s="32">
        <v>5857.3017538140002</v>
      </c>
      <c r="FG24" s="32">
        <v>0</v>
      </c>
      <c r="FH24" s="32">
        <v>0</v>
      </c>
      <c r="FI24" s="32">
        <v>0</v>
      </c>
      <c r="FJ24" s="32">
        <v>0</v>
      </c>
      <c r="FK24" s="32">
        <v>11417.484797376001</v>
      </c>
      <c r="FL24" s="32">
        <v>0</v>
      </c>
      <c r="FM24" s="32">
        <v>20165.980154796001</v>
      </c>
      <c r="FN24" s="32">
        <v>0</v>
      </c>
      <c r="FO24" s="32">
        <v>0</v>
      </c>
      <c r="FP24" s="32">
        <v>0</v>
      </c>
      <c r="FQ24" s="32">
        <v>0</v>
      </c>
      <c r="FR24" s="32">
        <v>0</v>
      </c>
      <c r="FS24" s="32">
        <v>0</v>
      </c>
      <c r="FT24" s="32">
        <v>0</v>
      </c>
      <c r="FU24" s="32">
        <v>0</v>
      </c>
      <c r="FV24" s="46">
        <v>3769023.2146170661</v>
      </c>
      <c r="FW24" s="32">
        <v>0</v>
      </c>
      <c r="FX24" s="32">
        <v>0</v>
      </c>
      <c r="FY24" s="32">
        <v>0</v>
      </c>
      <c r="FZ24" s="32">
        <v>0</v>
      </c>
      <c r="GA24" s="32">
        <v>4729.7743405500005</v>
      </c>
      <c r="GB24" s="32">
        <v>19126.064668914001</v>
      </c>
      <c r="GC24" s="32">
        <v>0</v>
      </c>
      <c r="GD24" s="32">
        <v>154024.30781371202</v>
      </c>
      <c r="GE24" s="32">
        <v>0</v>
      </c>
      <c r="GF24" s="32">
        <v>0</v>
      </c>
      <c r="GG24" s="32">
        <v>0</v>
      </c>
      <c r="GH24" s="32">
        <v>0</v>
      </c>
      <c r="GI24" s="46">
        <v>177880.14682317601</v>
      </c>
      <c r="GJ24" s="32">
        <v>1222566.038664222</v>
      </c>
      <c r="GK24" s="32">
        <v>0</v>
      </c>
      <c r="GL24" s="32">
        <v>0</v>
      </c>
      <c r="GM24" s="32">
        <v>0</v>
      </c>
      <c r="GN24" s="32">
        <v>8071.724961846</v>
      </c>
      <c r="GO24" s="32">
        <v>0</v>
      </c>
      <c r="GP24" s="32">
        <v>0</v>
      </c>
      <c r="GQ24" s="32">
        <v>888816.65460000001</v>
      </c>
      <c r="GR24" s="32">
        <v>1613823.1300191421</v>
      </c>
      <c r="GS24" s="32">
        <v>4101965.0452636802</v>
      </c>
      <c r="GT24" s="32">
        <v>0</v>
      </c>
      <c r="GU24" s="32">
        <v>31589.813642562</v>
      </c>
      <c r="GV24" s="32">
        <v>3717.7930923839999</v>
      </c>
      <c r="GW24" s="32">
        <v>1569860.9885445482</v>
      </c>
      <c r="GX24" s="32">
        <v>206035.318964748</v>
      </c>
      <c r="GY24" s="32">
        <v>0</v>
      </c>
      <c r="GZ24" s="32">
        <v>0</v>
      </c>
      <c r="HA24" s="32">
        <v>0</v>
      </c>
      <c r="HB24" s="32">
        <v>655.18484824799998</v>
      </c>
      <c r="HC24" s="32">
        <v>0</v>
      </c>
      <c r="HD24" s="46">
        <v>9647101.692601379</v>
      </c>
      <c r="HE24" s="32">
        <v>0</v>
      </c>
      <c r="HF24" s="32">
        <v>10975.615946232001</v>
      </c>
      <c r="HG24" s="32">
        <v>0</v>
      </c>
      <c r="HH24" s="32">
        <v>221951.48577247802</v>
      </c>
      <c r="HI24" s="32">
        <v>17221.457551914002</v>
      </c>
      <c r="HJ24" s="32">
        <v>4292.9844417180002</v>
      </c>
      <c r="HK24" s="32">
        <v>0</v>
      </c>
      <c r="HL24" s="32">
        <v>0</v>
      </c>
      <c r="HM24" s="32">
        <v>28930.98210723</v>
      </c>
      <c r="HN24" s="32">
        <v>1899.5281646880001</v>
      </c>
      <c r="HO24" s="32">
        <v>0</v>
      </c>
      <c r="HP24" s="32">
        <v>0</v>
      </c>
      <c r="HQ24" s="32">
        <v>0</v>
      </c>
      <c r="HR24" s="32">
        <v>84734.700897251998</v>
      </c>
      <c r="HS24" s="32">
        <v>0</v>
      </c>
      <c r="HT24" s="32">
        <v>0</v>
      </c>
      <c r="HU24" s="32">
        <v>0</v>
      </c>
      <c r="HV24" s="32">
        <v>0</v>
      </c>
      <c r="HW24" s="32">
        <v>0</v>
      </c>
      <c r="HX24" s="32">
        <v>0</v>
      </c>
      <c r="HY24" s="32">
        <v>0</v>
      </c>
      <c r="HZ24" s="32">
        <v>0</v>
      </c>
      <c r="IA24" s="32">
        <v>0</v>
      </c>
      <c r="IB24" s="32">
        <v>0</v>
      </c>
      <c r="IC24" s="32">
        <v>0</v>
      </c>
      <c r="ID24" s="32">
        <v>0</v>
      </c>
      <c r="IE24" s="32">
        <v>0</v>
      </c>
      <c r="IF24" s="32">
        <v>0</v>
      </c>
      <c r="IG24" s="32">
        <v>0</v>
      </c>
      <c r="IH24" s="32">
        <v>0</v>
      </c>
      <c r="II24" s="32">
        <v>0</v>
      </c>
      <c r="IJ24" s="32">
        <v>0</v>
      </c>
      <c r="IK24" s="32">
        <v>0</v>
      </c>
      <c r="IL24" s="32">
        <v>0</v>
      </c>
      <c r="IM24" s="32">
        <v>0</v>
      </c>
      <c r="IN24" s="46">
        <v>370006.75488151202</v>
      </c>
      <c r="IO24" s="4"/>
    </row>
    <row r="25" spans="1:249">
      <c r="A25" s="54">
        <v>1944</v>
      </c>
      <c r="B25" s="46">
        <f t="shared" si="0"/>
        <v>55134020.83554247</v>
      </c>
      <c r="C25" s="32">
        <v>0</v>
      </c>
      <c r="D25" s="32">
        <v>2168362.1895144721</v>
      </c>
      <c r="E25" s="32">
        <v>0</v>
      </c>
      <c r="F25" s="32">
        <v>0</v>
      </c>
      <c r="G25" s="32">
        <v>583930.95652487397</v>
      </c>
      <c r="H25" s="32">
        <v>24946.544018466</v>
      </c>
      <c r="I25" s="32">
        <v>0</v>
      </c>
      <c r="J25" s="32"/>
      <c r="K25" s="32">
        <v>0</v>
      </c>
      <c r="L25" s="32">
        <v>0</v>
      </c>
      <c r="M25" s="46">
        <v>2777239.6900578123</v>
      </c>
      <c r="N25" s="32">
        <v>260597.23391448602</v>
      </c>
      <c r="O25" s="32">
        <v>5082371.7166440543</v>
      </c>
      <c r="P25" s="32">
        <v>703109.84226403199</v>
      </c>
      <c r="Q25" s="32">
        <v>205239.19318984202</v>
      </c>
      <c r="R25" s="32">
        <v>18284.228323200001</v>
      </c>
      <c r="S25" s="32">
        <v>0</v>
      </c>
      <c r="T25" s="32">
        <v>0</v>
      </c>
      <c r="U25" s="32">
        <v>0</v>
      </c>
      <c r="V25" s="32">
        <v>456298.15466239204</v>
      </c>
      <c r="W25" s="32">
        <v>0</v>
      </c>
      <c r="X25" s="32">
        <v>0</v>
      </c>
      <c r="Y25" s="32">
        <v>0</v>
      </c>
      <c r="Z25" s="32">
        <v>160992.63038577599</v>
      </c>
      <c r="AA25" s="32">
        <v>64849.332857694004</v>
      </c>
      <c r="AB25" s="32">
        <v>0</v>
      </c>
      <c r="AC25" s="32"/>
      <c r="AD25" s="46">
        <v>6951742.3322414756</v>
      </c>
      <c r="AE25" s="32">
        <v>1123862.9491708921</v>
      </c>
      <c r="AF25" s="32">
        <v>0</v>
      </c>
      <c r="AG25" s="32">
        <v>1544384.9637475561</v>
      </c>
      <c r="AH25" s="32">
        <v>0</v>
      </c>
      <c r="AI25" s="32">
        <v>4697674.0922000818</v>
      </c>
      <c r="AJ25" s="32">
        <v>571382.13510000007</v>
      </c>
      <c r="AK25" s="32">
        <v>0</v>
      </c>
      <c r="AL25" s="32">
        <v>0</v>
      </c>
      <c r="AM25" s="32">
        <v>0</v>
      </c>
      <c r="AN25" s="32">
        <v>0</v>
      </c>
      <c r="AO25" s="32">
        <v>0</v>
      </c>
      <c r="AP25" s="32">
        <v>0</v>
      </c>
      <c r="AQ25" s="32">
        <v>0</v>
      </c>
      <c r="AR25" s="32">
        <v>1752384.56751897</v>
      </c>
      <c r="AS25" s="32">
        <v>723490.40815401007</v>
      </c>
      <c r="AT25" s="32">
        <v>126973.80780000001</v>
      </c>
      <c r="AU25" s="46">
        <v>10540152.923691511</v>
      </c>
      <c r="AV25" s="32">
        <v>0</v>
      </c>
      <c r="AW25" s="32">
        <v>0</v>
      </c>
      <c r="AX25" s="32">
        <v>377170.617117588</v>
      </c>
      <c r="AY25" s="32">
        <v>0</v>
      </c>
      <c r="AZ25" s="32">
        <v>0</v>
      </c>
      <c r="BA25" s="32">
        <v>0</v>
      </c>
      <c r="BB25" s="32">
        <v>0</v>
      </c>
      <c r="BC25" s="32">
        <v>0</v>
      </c>
      <c r="BD25" s="32">
        <v>0</v>
      </c>
      <c r="BE25" s="32">
        <v>0</v>
      </c>
      <c r="BF25" s="32">
        <v>0</v>
      </c>
      <c r="BG25" s="32">
        <v>0</v>
      </c>
      <c r="BH25" s="32">
        <v>0</v>
      </c>
      <c r="BI25" s="32"/>
      <c r="BJ25" s="32">
        <v>0</v>
      </c>
      <c r="BK25" s="32">
        <v>0</v>
      </c>
      <c r="BL25" s="46">
        <v>377170.617117588</v>
      </c>
      <c r="BM25" s="32">
        <v>24843.695234147999</v>
      </c>
      <c r="BN25" s="32">
        <v>86356.15642285801</v>
      </c>
      <c r="BO25" s="32">
        <v>1247662.4117758921</v>
      </c>
      <c r="BP25" s="32">
        <v>0</v>
      </c>
      <c r="BQ25" s="32">
        <v>0</v>
      </c>
      <c r="BR25" s="32">
        <v>0</v>
      </c>
      <c r="BS25" s="32">
        <v>0</v>
      </c>
      <c r="BT25" s="32">
        <v>0</v>
      </c>
      <c r="BU25" s="32">
        <v>0</v>
      </c>
      <c r="BV25" s="32">
        <v>174557.24227305001</v>
      </c>
      <c r="BW25" s="32">
        <v>1250511.704022924</v>
      </c>
      <c r="BX25" s="32">
        <v>0</v>
      </c>
      <c r="BY25" s="32">
        <v>0</v>
      </c>
      <c r="BZ25" s="32">
        <v>0</v>
      </c>
      <c r="CA25" s="32">
        <v>0</v>
      </c>
      <c r="CB25" s="32">
        <v>13267.493177022001</v>
      </c>
      <c r="CC25" s="32">
        <v>17436.043287095999</v>
      </c>
      <c r="CD25" s="32">
        <v>704942.07431058597</v>
      </c>
      <c r="CE25" s="32">
        <v>0</v>
      </c>
      <c r="CF25" s="32">
        <v>23388.575396759999</v>
      </c>
      <c r="CG25" s="32">
        <v>0</v>
      </c>
      <c r="CH25" s="32">
        <v>0</v>
      </c>
      <c r="CI25" s="32">
        <v>0</v>
      </c>
      <c r="CJ25" s="32">
        <v>0</v>
      </c>
      <c r="CK25" s="32">
        <v>0</v>
      </c>
      <c r="CL25" s="32"/>
      <c r="CM25" s="46">
        <v>3542965.3959003356</v>
      </c>
      <c r="CN25" s="32">
        <v>194732.110594392</v>
      </c>
      <c r="CO25" s="32">
        <v>43018.726082640002</v>
      </c>
      <c r="CP25" s="32">
        <v>30652.746940998</v>
      </c>
      <c r="CQ25" s="32">
        <v>0</v>
      </c>
      <c r="CR25" s="32">
        <v>0</v>
      </c>
      <c r="CS25" s="32">
        <v>64257.634913346003</v>
      </c>
      <c r="CT25" s="32">
        <v>0</v>
      </c>
      <c r="CU25" s="32">
        <v>0</v>
      </c>
      <c r="CV25" s="32">
        <v>15151.784484774</v>
      </c>
      <c r="CW25" s="32">
        <v>0</v>
      </c>
      <c r="CX25" s="32">
        <v>0</v>
      </c>
      <c r="CY25" s="32">
        <v>0</v>
      </c>
      <c r="CZ25" s="32">
        <v>0</v>
      </c>
      <c r="DA25" s="32"/>
      <c r="DB25" s="32">
        <v>0</v>
      </c>
      <c r="DC25" s="46">
        <v>347813.00301614997</v>
      </c>
      <c r="DD25" s="32">
        <v>126344.017713312</v>
      </c>
      <c r="DE25" s="32">
        <v>0</v>
      </c>
      <c r="DF25" s="32">
        <v>0</v>
      </c>
      <c r="DG25" s="32">
        <v>11527.952010162</v>
      </c>
      <c r="DH25" s="32">
        <v>0</v>
      </c>
      <c r="DI25" s="46">
        <v>137871.969723474</v>
      </c>
      <c r="DJ25" s="32">
        <v>10242965.647583298</v>
      </c>
      <c r="DK25" s="32">
        <v>751265.92861026002</v>
      </c>
      <c r="DL25" s="32">
        <v>13525.250006856</v>
      </c>
      <c r="DM25" s="46">
        <v>11007756.826200414</v>
      </c>
      <c r="DN25" s="32">
        <v>59220.583957920004</v>
      </c>
      <c r="DO25" s="32">
        <v>77874.306061818002</v>
      </c>
      <c r="DP25" s="32">
        <v>71705.918478894004</v>
      </c>
      <c r="DQ25" s="32">
        <v>0</v>
      </c>
      <c r="DR25" s="32">
        <v>95728.093176576003</v>
      </c>
      <c r="DS25" s="32">
        <v>2844911.6506628999</v>
      </c>
      <c r="DT25" s="32">
        <v>0</v>
      </c>
      <c r="DU25" s="32">
        <v>149944.639369098</v>
      </c>
      <c r="DV25" s="32">
        <v>0</v>
      </c>
      <c r="DW25" s="32">
        <v>59329.781432628006</v>
      </c>
      <c r="DX25" s="32">
        <v>0</v>
      </c>
      <c r="DY25" s="32">
        <v>0</v>
      </c>
      <c r="DZ25" s="32">
        <v>20122.809060144002</v>
      </c>
      <c r="EA25" s="32">
        <v>6704.2170518399998</v>
      </c>
      <c r="EB25" s="32">
        <v>3230.2136704320001</v>
      </c>
      <c r="EC25" s="32">
        <v>5914.4399673240005</v>
      </c>
      <c r="ED25" s="32">
        <v>0</v>
      </c>
      <c r="EE25" s="32"/>
      <c r="EF25" s="46">
        <v>3394686.6528895739</v>
      </c>
      <c r="EG25" s="32">
        <v>0</v>
      </c>
      <c r="EH25" s="32">
        <v>0</v>
      </c>
      <c r="EI25" s="32">
        <v>2809.9303666139999</v>
      </c>
      <c r="EJ25" s="32">
        <v>0</v>
      </c>
      <c r="EK25" s="32">
        <v>187734.584046534</v>
      </c>
      <c r="EL25" s="32">
        <v>0</v>
      </c>
      <c r="EM25" s="32">
        <v>0</v>
      </c>
      <c r="EN25" s="32">
        <v>0</v>
      </c>
      <c r="EO25" s="32">
        <v>0</v>
      </c>
      <c r="EP25" s="32"/>
      <c r="EQ25" s="32">
        <v>0</v>
      </c>
      <c r="ER25" s="32">
        <v>0</v>
      </c>
      <c r="ES25" s="32">
        <v>0</v>
      </c>
      <c r="ET25" s="32">
        <v>0</v>
      </c>
      <c r="EU25" s="32"/>
      <c r="EV25" s="32">
        <v>3812304.7764818519</v>
      </c>
      <c r="EW25" s="32">
        <v>95881.731484014002</v>
      </c>
      <c r="EX25" s="32">
        <v>0</v>
      </c>
      <c r="EY25" s="32">
        <v>0</v>
      </c>
      <c r="EZ25" s="32">
        <v>0</v>
      </c>
      <c r="FA25" s="32">
        <v>0</v>
      </c>
      <c r="FB25" s="32">
        <v>0</v>
      </c>
      <c r="FC25" s="32">
        <v>0</v>
      </c>
      <c r="FD25" s="32">
        <v>0</v>
      </c>
      <c r="FE25" s="32">
        <v>0</v>
      </c>
      <c r="FF25" s="32">
        <v>5983.0058235360002</v>
      </c>
      <c r="FG25" s="32">
        <v>0</v>
      </c>
      <c r="FH25" s="32">
        <v>0</v>
      </c>
      <c r="FI25" s="32">
        <v>0</v>
      </c>
      <c r="FJ25" s="32">
        <v>0</v>
      </c>
      <c r="FK25" s="32">
        <v>17833.47130551</v>
      </c>
      <c r="FL25" s="32">
        <v>0</v>
      </c>
      <c r="FM25" s="32">
        <v>0</v>
      </c>
      <c r="FN25" s="32">
        <v>0</v>
      </c>
      <c r="FO25" s="32">
        <v>0</v>
      </c>
      <c r="FP25" s="32">
        <v>0</v>
      </c>
      <c r="FQ25" s="32">
        <v>0</v>
      </c>
      <c r="FR25" s="32">
        <v>0</v>
      </c>
      <c r="FS25" s="32">
        <v>0</v>
      </c>
      <c r="FT25" s="32">
        <v>0</v>
      </c>
      <c r="FU25" s="32">
        <v>0</v>
      </c>
      <c r="FV25" s="46">
        <v>4122547.49950806</v>
      </c>
      <c r="FW25" s="32">
        <v>0</v>
      </c>
      <c r="FX25" s="32">
        <v>0</v>
      </c>
      <c r="FY25" s="32">
        <v>0</v>
      </c>
      <c r="FZ25" s="32">
        <v>0</v>
      </c>
      <c r="GA25" s="32">
        <v>4885.9521241439998</v>
      </c>
      <c r="GB25" s="32">
        <v>19618.723043178001</v>
      </c>
      <c r="GC25" s="32">
        <v>0</v>
      </c>
      <c r="GD25" s="32">
        <v>157754.798286876</v>
      </c>
      <c r="GE25" s="32">
        <v>0</v>
      </c>
      <c r="GF25" s="32">
        <v>0</v>
      </c>
      <c r="GG25" s="32">
        <v>0</v>
      </c>
      <c r="GH25" s="32">
        <v>0</v>
      </c>
      <c r="GI25" s="46">
        <v>182259.47345419799</v>
      </c>
      <c r="GJ25" s="32">
        <v>972568.57822488004</v>
      </c>
      <c r="GK25" s="32">
        <v>0</v>
      </c>
      <c r="GL25" s="32">
        <v>0</v>
      </c>
      <c r="GM25" s="32">
        <v>0</v>
      </c>
      <c r="GN25" s="32">
        <v>11893.636576626001</v>
      </c>
      <c r="GO25" s="32">
        <v>0</v>
      </c>
      <c r="GP25" s="32">
        <v>0</v>
      </c>
      <c r="GQ25" s="32">
        <v>1081816.8424559999</v>
      </c>
      <c r="GR25" s="32">
        <v>1613823.1300191421</v>
      </c>
      <c r="GS25" s="32">
        <v>6006179.8131975783</v>
      </c>
      <c r="GT25" s="32">
        <v>0</v>
      </c>
      <c r="GU25" s="32">
        <v>44754.458035266005</v>
      </c>
      <c r="GV25" s="32">
        <v>3663.1943550300002</v>
      </c>
      <c r="GW25" s="32">
        <v>1540832.236605312</v>
      </c>
      <c r="GX25" s="32">
        <v>173743.34016505201</v>
      </c>
      <c r="GY25" s="32">
        <v>0</v>
      </c>
      <c r="GZ25" s="32">
        <v>0</v>
      </c>
      <c r="HA25" s="32">
        <v>0</v>
      </c>
      <c r="HB25" s="32">
        <v>0</v>
      </c>
      <c r="HC25" s="32">
        <v>0</v>
      </c>
      <c r="HD25" s="46">
        <v>11449275.229634887</v>
      </c>
      <c r="HE25" s="32">
        <v>0</v>
      </c>
      <c r="HF25" s="32">
        <v>14428.033780314001</v>
      </c>
      <c r="HG25" s="32">
        <v>0</v>
      </c>
      <c r="HH25" s="32">
        <v>227827.83359746201</v>
      </c>
      <c r="HI25" s="32">
        <v>18397.235012142002</v>
      </c>
      <c r="HJ25" s="32">
        <v>4268.8594182360002</v>
      </c>
      <c r="HK25" s="32">
        <v>0</v>
      </c>
      <c r="HL25" s="32">
        <v>0</v>
      </c>
      <c r="HM25" s="32">
        <v>28843.370179848</v>
      </c>
      <c r="HN25" s="32">
        <v>1013.250986244</v>
      </c>
      <c r="HO25" s="32">
        <v>0</v>
      </c>
      <c r="HP25" s="32">
        <v>0</v>
      </c>
      <c r="HQ25" s="32">
        <v>0</v>
      </c>
      <c r="HR25" s="32">
        <v>7760.6391327360006</v>
      </c>
      <c r="HS25" s="32">
        <v>0</v>
      </c>
      <c r="HT25" s="32">
        <v>0</v>
      </c>
      <c r="HU25" s="32">
        <v>0</v>
      </c>
      <c r="HV25" s="32">
        <v>0</v>
      </c>
      <c r="HW25" s="32">
        <v>0</v>
      </c>
      <c r="HX25" s="32">
        <v>0</v>
      </c>
      <c r="HY25" s="32">
        <v>0</v>
      </c>
      <c r="HZ25" s="32">
        <v>0</v>
      </c>
      <c r="IA25" s="32">
        <v>0</v>
      </c>
      <c r="IB25" s="32">
        <v>0</v>
      </c>
      <c r="IC25" s="32">
        <v>0</v>
      </c>
      <c r="ID25" s="32">
        <v>0</v>
      </c>
      <c r="IE25" s="32">
        <v>0</v>
      </c>
      <c r="IF25" s="32">
        <v>0</v>
      </c>
      <c r="IG25" s="32">
        <v>0</v>
      </c>
      <c r="IH25" s="32">
        <v>0</v>
      </c>
      <c r="II25" s="32">
        <v>0</v>
      </c>
      <c r="IJ25" s="32">
        <v>0</v>
      </c>
      <c r="IK25" s="32">
        <v>0</v>
      </c>
      <c r="IL25" s="32">
        <v>0</v>
      </c>
      <c r="IM25" s="32">
        <v>0</v>
      </c>
      <c r="IN25" s="46">
        <v>302539.22210698202</v>
      </c>
      <c r="IO25" s="4"/>
    </row>
    <row r="26" spans="1:249">
      <c r="A26" s="54">
        <v>1945</v>
      </c>
      <c r="B26" s="46">
        <f t="shared" si="0"/>
        <v>60540872.848281339</v>
      </c>
      <c r="C26" s="32">
        <v>0</v>
      </c>
      <c r="D26" s="32">
        <v>2303316.3011347023</v>
      </c>
      <c r="E26" s="32">
        <v>0</v>
      </c>
      <c r="F26" s="32">
        <v>0</v>
      </c>
      <c r="G26" s="32">
        <v>601210.82202837605</v>
      </c>
      <c r="H26" s="32">
        <v>26651.802257220003</v>
      </c>
      <c r="I26" s="32">
        <v>0</v>
      </c>
      <c r="J26" s="32"/>
      <c r="K26" s="32">
        <v>0</v>
      </c>
      <c r="L26" s="32">
        <v>0</v>
      </c>
      <c r="M26" s="46">
        <v>2931178.9254202982</v>
      </c>
      <c r="N26" s="32">
        <v>278878.92276153003</v>
      </c>
      <c r="O26" s="32">
        <v>5222642.2215968706</v>
      </c>
      <c r="P26" s="32">
        <v>754494.872542614</v>
      </c>
      <c r="Q26" s="32">
        <v>205270.93664179201</v>
      </c>
      <c r="R26" s="32">
        <v>19173.0449778</v>
      </c>
      <c r="S26" s="32">
        <v>0</v>
      </c>
      <c r="T26" s="32">
        <v>0</v>
      </c>
      <c r="U26" s="32">
        <v>0</v>
      </c>
      <c r="V26" s="32">
        <v>518536.90603171801</v>
      </c>
      <c r="W26" s="32">
        <v>0</v>
      </c>
      <c r="X26" s="32">
        <v>0</v>
      </c>
      <c r="Y26" s="32">
        <v>0</v>
      </c>
      <c r="Z26" s="32">
        <v>163012.783667874</v>
      </c>
      <c r="AA26" s="32">
        <v>84273.785974938</v>
      </c>
      <c r="AB26" s="32">
        <v>0</v>
      </c>
      <c r="AC26" s="32"/>
      <c r="AD26" s="46">
        <v>7246283.4741951358</v>
      </c>
      <c r="AE26" s="32">
        <v>1132429.8719831579</v>
      </c>
      <c r="AF26" s="32">
        <v>0</v>
      </c>
      <c r="AG26" s="32">
        <v>1507393.6843211821</v>
      </c>
      <c r="AH26" s="32">
        <v>0</v>
      </c>
      <c r="AI26" s="32">
        <v>4714052.4436682044</v>
      </c>
      <c r="AJ26" s="32">
        <v>317434.51949999999</v>
      </c>
      <c r="AK26" s="32">
        <v>0</v>
      </c>
      <c r="AL26" s="32">
        <v>0</v>
      </c>
      <c r="AM26" s="32">
        <v>0</v>
      </c>
      <c r="AN26" s="32">
        <v>0</v>
      </c>
      <c r="AO26" s="32">
        <v>0</v>
      </c>
      <c r="AP26" s="32">
        <v>0</v>
      </c>
      <c r="AQ26" s="32">
        <v>0</v>
      </c>
      <c r="AR26" s="32">
        <v>2730161.6113398061</v>
      </c>
      <c r="AS26" s="32">
        <v>736688.06573674199</v>
      </c>
      <c r="AT26" s="32">
        <v>1699698.0557104382</v>
      </c>
      <c r="AU26" s="46">
        <v>12837858.252259532</v>
      </c>
      <c r="AV26" s="32">
        <v>0</v>
      </c>
      <c r="AW26" s="32">
        <v>0</v>
      </c>
      <c r="AX26" s="32">
        <v>403311.98466745199</v>
      </c>
      <c r="AY26" s="32">
        <v>0</v>
      </c>
      <c r="AZ26" s="32">
        <v>0</v>
      </c>
      <c r="BA26" s="32">
        <v>0</v>
      </c>
      <c r="BB26" s="32">
        <v>0</v>
      </c>
      <c r="BC26" s="32">
        <v>0</v>
      </c>
      <c r="BD26" s="32">
        <v>0</v>
      </c>
      <c r="BE26" s="32">
        <v>0</v>
      </c>
      <c r="BF26" s="32">
        <v>0</v>
      </c>
      <c r="BG26" s="32">
        <v>0</v>
      </c>
      <c r="BH26" s="32">
        <v>0</v>
      </c>
      <c r="BI26" s="32"/>
      <c r="BJ26" s="32">
        <v>0</v>
      </c>
      <c r="BK26" s="32">
        <v>0</v>
      </c>
      <c r="BL26" s="46">
        <v>403311.98466745199</v>
      </c>
      <c r="BM26" s="32">
        <v>28730.363490906002</v>
      </c>
      <c r="BN26" s="32">
        <v>91174.812428867997</v>
      </c>
      <c r="BO26" s="32">
        <v>1352503.415138274</v>
      </c>
      <c r="BP26" s="32">
        <v>0</v>
      </c>
      <c r="BQ26" s="32">
        <v>0</v>
      </c>
      <c r="BR26" s="32">
        <v>0</v>
      </c>
      <c r="BS26" s="32">
        <v>0</v>
      </c>
      <c r="BT26" s="32">
        <v>0</v>
      </c>
      <c r="BU26" s="32">
        <v>0</v>
      </c>
      <c r="BV26" s="32">
        <v>190944.481907718</v>
      </c>
      <c r="BW26" s="32">
        <v>961738.98215761804</v>
      </c>
      <c r="BX26" s="32">
        <v>0</v>
      </c>
      <c r="BY26" s="32">
        <v>0</v>
      </c>
      <c r="BZ26" s="32">
        <v>0</v>
      </c>
      <c r="CA26" s="32">
        <v>0</v>
      </c>
      <c r="CB26" s="32">
        <v>13257.335272398001</v>
      </c>
      <c r="CC26" s="32">
        <v>10129.970386284</v>
      </c>
      <c r="CD26" s="32">
        <v>758254.56699157204</v>
      </c>
      <c r="CE26" s="32">
        <v>0</v>
      </c>
      <c r="CF26" s="32">
        <v>25967.413433178001</v>
      </c>
      <c r="CG26" s="32">
        <v>0</v>
      </c>
      <c r="CH26" s="32">
        <v>0</v>
      </c>
      <c r="CI26" s="32">
        <v>0</v>
      </c>
      <c r="CJ26" s="32">
        <v>0</v>
      </c>
      <c r="CK26" s="32">
        <v>0</v>
      </c>
      <c r="CL26" s="32"/>
      <c r="CM26" s="46">
        <v>3432701.3412068156</v>
      </c>
      <c r="CN26" s="32">
        <v>203539.01390340002</v>
      </c>
      <c r="CO26" s="32">
        <v>45935.314447805998</v>
      </c>
      <c r="CP26" s="32">
        <v>42830.804847095998</v>
      </c>
      <c r="CQ26" s="32">
        <v>0</v>
      </c>
      <c r="CR26" s="32">
        <v>0</v>
      </c>
      <c r="CS26" s="32">
        <v>70153.0288095</v>
      </c>
      <c r="CT26" s="32">
        <v>0</v>
      </c>
      <c r="CU26" s="32">
        <v>0</v>
      </c>
      <c r="CV26" s="32">
        <v>16895.134865868</v>
      </c>
      <c r="CW26" s="32">
        <v>0</v>
      </c>
      <c r="CX26" s="32">
        <v>0</v>
      </c>
      <c r="CY26" s="32">
        <v>0</v>
      </c>
      <c r="CZ26" s="32">
        <v>0</v>
      </c>
      <c r="DA26" s="32"/>
      <c r="DB26" s="32">
        <v>0</v>
      </c>
      <c r="DC26" s="46">
        <v>379353.29687367001</v>
      </c>
      <c r="DD26" s="32">
        <v>130970.943269544</v>
      </c>
      <c r="DE26" s="32">
        <v>0</v>
      </c>
      <c r="DF26" s="32">
        <v>0</v>
      </c>
      <c r="DG26" s="32">
        <v>11112.747658656001</v>
      </c>
      <c r="DH26" s="32">
        <v>0</v>
      </c>
      <c r="DI26" s="46">
        <v>142083.6909282</v>
      </c>
      <c r="DJ26" s="32">
        <v>11229919.088493841</v>
      </c>
      <c r="DK26" s="32">
        <v>798968.71846264205</v>
      </c>
      <c r="DL26" s="32">
        <v>0</v>
      </c>
      <c r="DM26" s="46">
        <v>12028887.806956483</v>
      </c>
      <c r="DN26" s="32">
        <v>65616.254656806006</v>
      </c>
      <c r="DO26" s="32">
        <v>78702.175288674</v>
      </c>
      <c r="DP26" s="32">
        <v>77709.240111678009</v>
      </c>
      <c r="DQ26" s="32">
        <v>0</v>
      </c>
      <c r="DR26" s="32">
        <v>101402.55264715801</v>
      </c>
      <c r="DS26" s="32">
        <v>3044021.8181502363</v>
      </c>
      <c r="DT26" s="32">
        <v>0</v>
      </c>
      <c r="DU26" s="32">
        <v>158657.58206033401</v>
      </c>
      <c r="DV26" s="32">
        <v>0</v>
      </c>
      <c r="DW26" s="32">
        <v>65562.92565753001</v>
      </c>
      <c r="DX26" s="32">
        <v>0</v>
      </c>
      <c r="DY26" s="32">
        <v>0</v>
      </c>
      <c r="DZ26" s="32">
        <v>19543.808496575999</v>
      </c>
      <c r="EA26" s="32">
        <v>7224.8096638200004</v>
      </c>
      <c r="EB26" s="32">
        <v>2667.7197018780003</v>
      </c>
      <c r="EC26" s="32">
        <v>3740.6483777880003</v>
      </c>
      <c r="ED26" s="32">
        <v>0</v>
      </c>
      <c r="EE26" s="32"/>
      <c r="EF26" s="46">
        <v>3624849.5348124774</v>
      </c>
      <c r="EG26" s="32">
        <v>0</v>
      </c>
      <c r="EH26" s="32">
        <v>0</v>
      </c>
      <c r="EI26" s="32">
        <v>0</v>
      </c>
      <c r="EJ26" s="32">
        <v>0</v>
      </c>
      <c r="EK26" s="32">
        <v>444122.63623245002</v>
      </c>
      <c r="EL26" s="32">
        <v>0</v>
      </c>
      <c r="EM26" s="32">
        <v>0</v>
      </c>
      <c r="EN26" s="32">
        <v>0</v>
      </c>
      <c r="EO26" s="32">
        <v>0</v>
      </c>
      <c r="EP26" s="32"/>
      <c r="EQ26" s="32">
        <v>0</v>
      </c>
      <c r="ER26" s="32">
        <v>0</v>
      </c>
      <c r="ES26" s="32">
        <v>0</v>
      </c>
      <c r="ET26" s="32">
        <v>0</v>
      </c>
      <c r="EU26" s="32"/>
      <c r="EV26" s="32">
        <v>4185963.2980756923</v>
      </c>
      <c r="EW26" s="32">
        <v>103765.535210316</v>
      </c>
      <c r="EX26" s="32">
        <v>0</v>
      </c>
      <c r="EY26" s="32">
        <v>0</v>
      </c>
      <c r="EZ26" s="32">
        <v>0</v>
      </c>
      <c r="FA26" s="32">
        <v>0</v>
      </c>
      <c r="FB26" s="32">
        <v>0</v>
      </c>
      <c r="FC26" s="32">
        <v>0</v>
      </c>
      <c r="FD26" s="32">
        <v>0</v>
      </c>
      <c r="FE26" s="32">
        <v>0</v>
      </c>
      <c r="FF26" s="32">
        <v>6686.4407187480001</v>
      </c>
      <c r="FG26" s="32">
        <v>0</v>
      </c>
      <c r="FH26" s="32">
        <v>0</v>
      </c>
      <c r="FI26" s="32">
        <v>0</v>
      </c>
      <c r="FJ26" s="32">
        <v>0</v>
      </c>
      <c r="FK26" s="32">
        <v>21646.494753744002</v>
      </c>
      <c r="FL26" s="32">
        <v>0</v>
      </c>
      <c r="FM26" s="32">
        <v>5250.3669525300002</v>
      </c>
      <c r="FN26" s="32">
        <v>0</v>
      </c>
      <c r="FO26" s="32">
        <v>0</v>
      </c>
      <c r="FP26" s="32">
        <v>0</v>
      </c>
      <c r="FQ26" s="32">
        <v>0</v>
      </c>
      <c r="FR26" s="32">
        <v>0</v>
      </c>
      <c r="FS26" s="32">
        <v>0</v>
      </c>
      <c r="FT26" s="32">
        <v>0</v>
      </c>
      <c r="FU26" s="32">
        <v>0</v>
      </c>
      <c r="FV26" s="46">
        <v>4767434.7719434807</v>
      </c>
      <c r="FW26" s="32">
        <v>0</v>
      </c>
      <c r="FX26" s="32">
        <v>0</v>
      </c>
      <c r="FY26" s="32">
        <v>0</v>
      </c>
      <c r="FZ26" s="32">
        <v>0</v>
      </c>
      <c r="GA26" s="32">
        <v>5372.261808018</v>
      </c>
      <c r="GB26" s="32">
        <v>20407.230389616001</v>
      </c>
      <c r="GC26" s="32">
        <v>0</v>
      </c>
      <c r="GD26" s="32">
        <v>164258.396722392</v>
      </c>
      <c r="GE26" s="32">
        <v>0</v>
      </c>
      <c r="GF26" s="32">
        <v>0</v>
      </c>
      <c r="GG26" s="32">
        <v>0</v>
      </c>
      <c r="GH26" s="32">
        <v>0</v>
      </c>
      <c r="GI26" s="46">
        <v>190037.88892002602</v>
      </c>
      <c r="GJ26" s="32">
        <v>1029709.3312110361</v>
      </c>
      <c r="GK26" s="32">
        <v>0</v>
      </c>
      <c r="GL26" s="32">
        <v>0</v>
      </c>
      <c r="GM26" s="32">
        <v>0</v>
      </c>
      <c r="GN26" s="32">
        <v>20041.545823152002</v>
      </c>
      <c r="GO26" s="32">
        <v>0</v>
      </c>
      <c r="GP26" s="32">
        <v>0</v>
      </c>
      <c r="GQ26" s="32">
        <v>1047533.9143500001</v>
      </c>
      <c r="GR26" s="32">
        <v>1613823.1300191421</v>
      </c>
      <c r="GS26" s="32">
        <v>6696262.1427813303</v>
      </c>
      <c r="GT26" s="32">
        <v>0</v>
      </c>
      <c r="GU26" s="32">
        <v>40297.677381485999</v>
      </c>
      <c r="GV26" s="32">
        <v>3687.3193785120002</v>
      </c>
      <c r="GW26" s="32">
        <v>1593313.0508452081</v>
      </c>
      <c r="GX26" s="32">
        <v>232944.87805180202</v>
      </c>
      <c r="GY26" s="32">
        <v>0</v>
      </c>
      <c r="GZ26" s="32">
        <v>0</v>
      </c>
      <c r="HA26" s="32">
        <v>0</v>
      </c>
      <c r="HB26" s="32">
        <v>0</v>
      </c>
      <c r="HC26" s="32">
        <v>0</v>
      </c>
      <c r="HD26" s="46">
        <v>12277612.989841668</v>
      </c>
      <c r="HE26" s="32">
        <v>0</v>
      </c>
      <c r="HF26" s="32">
        <v>10453.753596174</v>
      </c>
      <c r="HG26" s="32">
        <v>0</v>
      </c>
      <c r="HH26" s="32">
        <v>206614.319528316</v>
      </c>
      <c r="HI26" s="32">
        <v>17450.010405953999</v>
      </c>
      <c r="HJ26" s="32">
        <v>4913.8863618599999</v>
      </c>
      <c r="HK26" s="32">
        <v>0</v>
      </c>
      <c r="HL26" s="32">
        <v>0</v>
      </c>
      <c r="HM26" s="32">
        <v>28654.179206226003</v>
      </c>
      <c r="HN26" s="32">
        <v>1358.6197434600001</v>
      </c>
      <c r="HO26" s="32">
        <v>0</v>
      </c>
      <c r="HP26" s="32">
        <v>0</v>
      </c>
      <c r="HQ26" s="32">
        <v>0</v>
      </c>
      <c r="HR26" s="32">
        <v>9834.1214141100008</v>
      </c>
      <c r="HS26" s="32">
        <v>0</v>
      </c>
      <c r="HT26" s="32">
        <v>0</v>
      </c>
      <c r="HU26" s="32">
        <v>0</v>
      </c>
      <c r="HV26" s="32">
        <v>0</v>
      </c>
      <c r="HW26" s="32">
        <v>0</v>
      </c>
      <c r="HX26" s="32">
        <v>0</v>
      </c>
      <c r="HY26" s="32">
        <v>0</v>
      </c>
      <c r="HZ26" s="32">
        <v>0</v>
      </c>
      <c r="IA26" s="32">
        <v>0</v>
      </c>
      <c r="IB26" s="32">
        <v>0</v>
      </c>
      <c r="IC26" s="32">
        <v>0</v>
      </c>
      <c r="ID26" s="32">
        <v>0</v>
      </c>
      <c r="IE26" s="32">
        <v>0</v>
      </c>
      <c r="IF26" s="32">
        <v>0</v>
      </c>
      <c r="IG26" s="32">
        <v>0</v>
      </c>
      <c r="IH26" s="32">
        <v>0</v>
      </c>
      <c r="II26" s="32">
        <v>0</v>
      </c>
      <c r="IJ26" s="32">
        <v>0</v>
      </c>
      <c r="IK26" s="32">
        <v>0</v>
      </c>
      <c r="IL26" s="32">
        <v>0</v>
      </c>
      <c r="IM26" s="32">
        <v>0</v>
      </c>
      <c r="IN26" s="46">
        <v>279278.89025609998</v>
      </c>
      <c r="IO26" s="4"/>
    </row>
    <row r="27" spans="1:249">
      <c r="A27" s="54">
        <v>1946</v>
      </c>
      <c r="B27" s="46">
        <f t="shared" si="0"/>
        <v>66447633.439709596</v>
      </c>
      <c r="C27" s="32">
        <v>1766.205666498</v>
      </c>
      <c r="D27" s="32">
        <v>2425719.0518539022</v>
      </c>
      <c r="E27" s="32">
        <v>0</v>
      </c>
      <c r="F27" s="32">
        <v>0</v>
      </c>
      <c r="G27" s="32">
        <v>619445.53056653403</v>
      </c>
      <c r="H27" s="32">
        <v>28209.770878926</v>
      </c>
      <c r="I27" s="32">
        <v>0</v>
      </c>
      <c r="J27" s="32"/>
      <c r="K27" s="32">
        <v>0</v>
      </c>
      <c r="L27" s="32">
        <v>0</v>
      </c>
      <c r="M27" s="46">
        <v>3075140.5589658599</v>
      </c>
      <c r="N27" s="32">
        <v>293863.10182000801</v>
      </c>
      <c r="O27" s="32">
        <v>5372753.1966541866</v>
      </c>
      <c r="P27" s="32">
        <v>877938.80848577409</v>
      </c>
      <c r="Q27" s="32">
        <v>282731.30809018202</v>
      </c>
      <c r="R27" s="32">
        <v>35870.1007035</v>
      </c>
      <c r="S27" s="32">
        <v>0</v>
      </c>
      <c r="T27" s="32">
        <v>0</v>
      </c>
      <c r="U27" s="32">
        <v>0</v>
      </c>
      <c r="V27" s="32">
        <v>577153.09466450999</v>
      </c>
      <c r="W27" s="32">
        <v>0</v>
      </c>
      <c r="X27" s="32">
        <v>0</v>
      </c>
      <c r="Y27" s="32">
        <v>0</v>
      </c>
      <c r="Z27" s="32">
        <v>185075.75251120201</v>
      </c>
      <c r="AA27" s="32">
        <v>96375.65959635601</v>
      </c>
      <c r="AB27" s="32">
        <v>0</v>
      </c>
      <c r="AC27" s="32"/>
      <c r="AD27" s="46">
        <v>7721761.0225257194</v>
      </c>
      <c r="AE27" s="32">
        <v>1285545.0473330221</v>
      </c>
      <c r="AF27" s="32">
        <v>0</v>
      </c>
      <c r="AG27" s="32">
        <v>1275775.68256089</v>
      </c>
      <c r="AH27" s="32">
        <v>0</v>
      </c>
      <c r="AI27" s="32">
        <v>4740568.3839510782</v>
      </c>
      <c r="AJ27" s="32">
        <v>571382.13510000007</v>
      </c>
      <c r="AK27" s="32">
        <v>0</v>
      </c>
      <c r="AL27" s="32">
        <v>0</v>
      </c>
      <c r="AM27" s="32">
        <v>0</v>
      </c>
      <c r="AN27" s="32">
        <v>455.83597000200001</v>
      </c>
      <c r="AO27" s="32">
        <v>0</v>
      </c>
      <c r="AP27" s="32">
        <v>0</v>
      </c>
      <c r="AQ27" s="32">
        <v>0</v>
      </c>
      <c r="AR27" s="32">
        <v>2767161.778932726</v>
      </c>
      <c r="AS27" s="32">
        <v>744289.98760972801</v>
      </c>
      <c r="AT27" s="32">
        <v>2305227.256942092</v>
      </c>
      <c r="AU27" s="46">
        <v>13690406.108399536</v>
      </c>
      <c r="AV27" s="32">
        <v>0</v>
      </c>
      <c r="AW27" s="32">
        <v>0</v>
      </c>
      <c r="AX27" s="32">
        <v>6390944.7337596845</v>
      </c>
      <c r="AY27" s="32">
        <v>0</v>
      </c>
      <c r="AZ27" s="32">
        <v>0</v>
      </c>
      <c r="BA27" s="32">
        <v>0</v>
      </c>
      <c r="BB27" s="32">
        <v>0</v>
      </c>
      <c r="BC27" s="32">
        <v>0</v>
      </c>
      <c r="BD27" s="32">
        <v>0</v>
      </c>
      <c r="BE27" s="32">
        <v>0</v>
      </c>
      <c r="BF27" s="32">
        <v>0</v>
      </c>
      <c r="BG27" s="32">
        <v>6348690.3900000006</v>
      </c>
      <c r="BH27" s="32">
        <v>0</v>
      </c>
      <c r="BI27" s="32"/>
      <c r="BJ27" s="32">
        <v>0</v>
      </c>
      <c r="BK27" s="32">
        <v>0</v>
      </c>
      <c r="BL27" s="46">
        <v>12739635.123759685</v>
      </c>
      <c r="BM27" s="32">
        <v>32248.807705044001</v>
      </c>
      <c r="BN27" s="32">
        <v>105100.02993029401</v>
      </c>
      <c r="BO27" s="32">
        <v>1497765.2604757082</v>
      </c>
      <c r="BP27" s="32">
        <v>0</v>
      </c>
      <c r="BQ27" s="32">
        <v>0</v>
      </c>
      <c r="BR27" s="32">
        <v>0</v>
      </c>
      <c r="BS27" s="32">
        <v>0</v>
      </c>
      <c r="BT27" s="32">
        <v>0</v>
      </c>
      <c r="BU27" s="32">
        <v>0</v>
      </c>
      <c r="BV27" s="32">
        <v>201202.69583988001</v>
      </c>
      <c r="BW27" s="32">
        <v>984671.72158437606</v>
      </c>
      <c r="BX27" s="32">
        <v>0</v>
      </c>
      <c r="BY27" s="32">
        <v>0</v>
      </c>
      <c r="BZ27" s="32">
        <v>0</v>
      </c>
      <c r="CA27" s="32">
        <v>0</v>
      </c>
      <c r="CB27" s="32">
        <v>13360.184056716</v>
      </c>
      <c r="CC27" s="32">
        <v>7633.6653249360006</v>
      </c>
      <c r="CD27" s="32">
        <v>808519.68828535802</v>
      </c>
      <c r="CE27" s="32">
        <v>0</v>
      </c>
      <c r="CF27" s="32">
        <v>29882.015927652003</v>
      </c>
      <c r="CG27" s="32">
        <v>0</v>
      </c>
      <c r="CH27" s="32">
        <v>0</v>
      </c>
      <c r="CI27" s="32">
        <v>9854.4372233579998</v>
      </c>
      <c r="CJ27" s="32">
        <v>0</v>
      </c>
      <c r="CK27" s="32">
        <v>0</v>
      </c>
      <c r="CL27" s="32"/>
      <c r="CM27" s="46">
        <v>3690238.5063533224</v>
      </c>
      <c r="CN27" s="32">
        <v>212208.78549998402</v>
      </c>
      <c r="CO27" s="32">
        <v>52583.663024214002</v>
      </c>
      <c r="CP27" s="32">
        <v>46803.815293158004</v>
      </c>
      <c r="CQ27" s="32">
        <v>0</v>
      </c>
      <c r="CR27" s="32">
        <v>0</v>
      </c>
      <c r="CS27" s="32">
        <v>73381.972741853999</v>
      </c>
      <c r="CT27" s="32">
        <v>0</v>
      </c>
      <c r="CU27" s="32">
        <v>0</v>
      </c>
      <c r="CV27" s="32">
        <v>18416.281083312002</v>
      </c>
      <c r="CW27" s="32">
        <v>0</v>
      </c>
      <c r="CX27" s="32">
        <v>0</v>
      </c>
      <c r="CY27" s="32">
        <v>0</v>
      </c>
      <c r="CZ27" s="32">
        <v>0</v>
      </c>
      <c r="DA27" s="32"/>
      <c r="DB27" s="32">
        <v>0</v>
      </c>
      <c r="DC27" s="46">
        <v>403394.517642522</v>
      </c>
      <c r="DD27" s="32">
        <v>163247.685212304</v>
      </c>
      <c r="DE27" s="32">
        <v>0</v>
      </c>
      <c r="DF27" s="32">
        <v>0</v>
      </c>
      <c r="DG27" s="32">
        <v>25614.426247494001</v>
      </c>
      <c r="DH27" s="32">
        <v>0</v>
      </c>
      <c r="DI27" s="46">
        <v>188862.111459798</v>
      </c>
      <c r="DJ27" s="32">
        <v>6181632.2208156185</v>
      </c>
      <c r="DK27" s="32">
        <v>1048030.381938498</v>
      </c>
      <c r="DL27" s="32">
        <v>0</v>
      </c>
      <c r="DM27" s="46">
        <v>7229662.6027541161</v>
      </c>
      <c r="DN27" s="32">
        <v>70862.81239510201</v>
      </c>
      <c r="DO27" s="32">
        <v>84737.240373408</v>
      </c>
      <c r="DP27" s="32">
        <v>81955.244244510002</v>
      </c>
      <c r="DQ27" s="32">
        <v>0</v>
      </c>
      <c r="DR27" s="32">
        <v>105067.016740266</v>
      </c>
      <c r="DS27" s="32">
        <v>3275162.3983932002</v>
      </c>
      <c r="DT27" s="32">
        <v>0</v>
      </c>
      <c r="DU27" s="32">
        <v>163198.16542726199</v>
      </c>
      <c r="DV27" s="32">
        <v>0</v>
      </c>
      <c r="DW27" s="32">
        <v>73281.663433691996</v>
      </c>
      <c r="DX27" s="32">
        <v>0</v>
      </c>
      <c r="DY27" s="32">
        <v>0</v>
      </c>
      <c r="DZ27" s="32">
        <v>19833.308778360002</v>
      </c>
      <c r="EA27" s="32">
        <v>8019.665700648</v>
      </c>
      <c r="EB27" s="32">
        <v>5362.1039033940006</v>
      </c>
      <c r="EC27" s="32">
        <v>9721.1147251679995</v>
      </c>
      <c r="ED27" s="32">
        <v>0</v>
      </c>
      <c r="EE27" s="32"/>
      <c r="EF27" s="46">
        <v>3897200.7341150101</v>
      </c>
      <c r="EG27" s="32">
        <v>0</v>
      </c>
      <c r="EH27" s="32">
        <v>0</v>
      </c>
      <c r="EI27" s="32">
        <v>0</v>
      </c>
      <c r="EJ27" s="32">
        <v>0</v>
      </c>
      <c r="EK27" s="32">
        <v>931243.68273829203</v>
      </c>
      <c r="EL27" s="32">
        <v>0</v>
      </c>
      <c r="EM27" s="32">
        <v>0</v>
      </c>
      <c r="EN27" s="32">
        <v>0</v>
      </c>
      <c r="EO27" s="32">
        <v>0</v>
      </c>
      <c r="EP27" s="32"/>
      <c r="EQ27" s="32">
        <v>0</v>
      </c>
      <c r="ER27" s="32">
        <v>0</v>
      </c>
      <c r="ES27" s="32">
        <v>0</v>
      </c>
      <c r="ET27" s="32">
        <v>0</v>
      </c>
      <c r="EU27" s="32"/>
      <c r="EV27" s="32">
        <v>4858144.8602358</v>
      </c>
      <c r="EW27" s="32">
        <v>123151.89618522</v>
      </c>
      <c r="EX27" s="32">
        <v>0</v>
      </c>
      <c r="EY27" s="32">
        <v>0</v>
      </c>
      <c r="EZ27" s="32">
        <v>0</v>
      </c>
      <c r="FA27" s="32">
        <v>0</v>
      </c>
      <c r="FB27" s="32">
        <v>0</v>
      </c>
      <c r="FC27" s="32">
        <v>0</v>
      </c>
      <c r="FD27" s="32">
        <v>0</v>
      </c>
      <c r="FE27" s="32">
        <v>0</v>
      </c>
      <c r="FF27" s="32">
        <v>7953.6393205920003</v>
      </c>
      <c r="FG27" s="32">
        <v>0</v>
      </c>
      <c r="FH27" s="32">
        <v>0</v>
      </c>
      <c r="FI27" s="32">
        <v>0</v>
      </c>
      <c r="FJ27" s="32">
        <v>0</v>
      </c>
      <c r="FK27" s="32">
        <v>40646.855352936</v>
      </c>
      <c r="FL27" s="32">
        <v>0</v>
      </c>
      <c r="FM27" s="32">
        <v>40639.236924468001</v>
      </c>
      <c r="FN27" s="32">
        <v>0</v>
      </c>
      <c r="FO27" s="32">
        <v>0</v>
      </c>
      <c r="FP27" s="32">
        <v>0</v>
      </c>
      <c r="FQ27" s="32">
        <v>0</v>
      </c>
      <c r="FR27" s="32">
        <v>0</v>
      </c>
      <c r="FS27" s="32">
        <v>0</v>
      </c>
      <c r="FT27" s="32">
        <v>0</v>
      </c>
      <c r="FU27" s="32">
        <v>0</v>
      </c>
      <c r="FV27" s="46">
        <v>6001780.1707573086</v>
      </c>
      <c r="FW27" s="32">
        <v>0</v>
      </c>
      <c r="FX27" s="32">
        <v>0</v>
      </c>
      <c r="FY27" s="32">
        <v>0</v>
      </c>
      <c r="FZ27" s="32">
        <v>0</v>
      </c>
      <c r="GA27" s="32">
        <v>5209.7353340340005</v>
      </c>
      <c r="GB27" s="32">
        <v>21636.336849120002</v>
      </c>
      <c r="GC27" s="32">
        <v>0</v>
      </c>
      <c r="GD27" s="32">
        <v>171069.27177278401</v>
      </c>
      <c r="GE27" s="32">
        <v>0</v>
      </c>
      <c r="GF27" s="32">
        <v>0</v>
      </c>
      <c r="GG27" s="32">
        <v>0</v>
      </c>
      <c r="GH27" s="32">
        <v>0</v>
      </c>
      <c r="GI27" s="46">
        <v>197915.34395593801</v>
      </c>
      <c r="GJ27" s="32">
        <v>1193467.4511306961</v>
      </c>
      <c r="GK27" s="32">
        <v>0</v>
      </c>
      <c r="GL27" s="32">
        <v>0</v>
      </c>
      <c r="GM27" s="32">
        <v>0</v>
      </c>
      <c r="GN27" s="32">
        <v>38309.267551338002</v>
      </c>
      <c r="GO27" s="32">
        <v>0</v>
      </c>
      <c r="GP27" s="32">
        <v>0</v>
      </c>
      <c r="GQ27" s="32">
        <v>1174441.695769944</v>
      </c>
      <c r="GR27" s="32">
        <v>2934829.4223945481</v>
      </c>
      <c r="GS27" s="32">
        <v>0</v>
      </c>
      <c r="GT27" s="32">
        <v>0</v>
      </c>
      <c r="GU27" s="32">
        <v>34922.876097312001</v>
      </c>
      <c r="GV27" s="32">
        <v>3931.1090894880003</v>
      </c>
      <c r="GW27" s="32">
        <v>1604809.2594034201</v>
      </c>
      <c r="GX27" s="32">
        <v>285487.90945752</v>
      </c>
      <c r="GY27" s="32">
        <v>0</v>
      </c>
      <c r="GZ27" s="32">
        <v>0</v>
      </c>
      <c r="HA27" s="32">
        <v>0</v>
      </c>
      <c r="HB27" s="32">
        <v>0</v>
      </c>
      <c r="HC27" s="32">
        <v>0</v>
      </c>
      <c r="HD27" s="46">
        <v>7270198.9908942673</v>
      </c>
      <c r="HE27" s="32">
        <v>0</v>
      </c>
      <c r="HF27" s="32">
        <v>11084.81342094</v>
      </c>
      <c r="HG27" s="32">
        <v>0</v>
      </c>
      <c r="HH27" s="32">
        <v>262221.22891624802</v>
      </c>
      <c r="HI27" s="32">
        <v>18142.017658463999</v>
      </c>
      <c r="HJ27" s="32">
        <v>5265.6038094659998</v>
      </c>
      <c r="HK27" s="32">
        <v>0</v>
      </c>
      <c r="HL27" s="32">
        <v>0</v>
      </c>
      <c r="HM27" s="32">
        <v>28437.053994888</v>
      </c>
      <c r="HN27" s="32">
        <v>1156.7313890580001</v>
      </c>
      <c r="HO27" s="32">
        <v>0</v>
      </c>
      <c r="HP27" s="32">
        <v>0</v>
      </c>
      <c r="HQ27" s="32">
        <v>2681.6868207360003</v>
      </c>
      <c r="HR27" s="32">
        <v>12448.512116712</v>
      </c>
      <c r="HS27" s="32">
        <v>0</v>
      </c>
      <c r="HT27" s="32">
        <v>0</v>
      </c>
      <c r="HU27" s="32">
        <v>0</v>
      </c>
      <c r="HV27" s="32">
        <v>0</v>
      </c>
      <c r="HW27" s="32">
        <v>0</v>
      </c>
      <c r="HX27" s="32">
        <v>0</v>
      </c>
      <c r="HY27" s="32">
        <v>0</v>
      </c>
      <c r="HZ27" s="32">
        <v>0</v>
      </c>
      <c r="IA27" s="32">
        <v>0</v>
      </c>
      <c r="IB27" s="32">
        <v>0</v>
      </c>
      <c r="IC27" s="32">
        <v>0</v>
      </c>
      <c r="ID27" s="32">
        <v>0</v>
      </c>
      <c r="IE27" s="32">
        <v>0</v>
      </c>
      <c r="IF27" s="32">
        <v>0</v>
      </c>
      <c r="IG27" s="32">
        <v>0</v>
      </c>
      <c r="IH27" s="32">
        <v>0</v>
      </c>
      <c r="II27" s="32">
        <v>0</v>
      </c>
      <c r="IJ27" s="32">
        <v>0</v>
      </c>
      <c r="IK27" s="32">
        <v>0</v>
      </c>
      <c r="IL27" s="32">
        <v>0</v>
      </c>
      <c r="IM27" s="32">
        <v>0</v>
      </c>
      <c r="IN27" s="46">
        <v>341437.64812651201</v>
      </c>
      <c r="IO27" s="4"/>
    </row>
    <row r="28" spans="1:249">
      <c r="A28" s="54">
        <v>1947</v>
      </c>
      <c r="B28" s="46">
        <f t="shared" si="0"/>
        <v>74810762.020718515</v>
      </c>
      <c r="C28" s="32">
        <v>807661.34534463007</v>
      </c>
      <c r="D28" s="32">
        <v>0</v>
      </c>
      <c r="E28" s="32">
        <v>0</v>
      </c>
      <c r="F28" s="32">
        <v>0</v>
      </c>
      <c r="G28" s="32">
        <v>923931.26114709</v>
      </c>
      <c r="H28" s="32">
        <v>30002.641045062002</v>
      </c>
      <c r="I28" s="32">
        <v>0</v>
      </c>
      <c r="J28" s="32"/>
      <c r="K28" s="32">
        <v>0</v>
      </c>
      <c r="L28" s="32">
        <v>0</v>
      </c>
      <c r="M28" s="46">
        <v>1761595.2475367822</v>
      </c>
      <c r="N28" s="32">
        <v>312486.350210034</v>
      </c>
      <c r="O28" s="32">
        <v>6507996.8082181923</v>
      </c>
      <c r="P28" s="32">
        <v>1042957.778316888</v>
      </c>
      <c r="Q28" s="32">
        <v>381750.56236493401</v>
      </c>
      <c r="R28" s="32">
        <v>58027.030164600001</v>
      </c>
      <c r="S28" s="32">
        <v>0</v>
      </c>
      <c r="T28" s="32">
        <v>0</v>
      </c>
      <c r="U28" s="32">
        <v>0</v>
      </c>
      <c r="V28" s="32">
        <v>713571.21428867406</v>
      </c>
      <c r="W28" s="32">
        <v>0</v>
      </c>
      <c r="X28" s="32">
        <v>0</v>
      </c>
      <c r="Y28" s="32">
        <v>0</v>
      </c>
      <c r="Z28" s="32">
        <v>168338.06516700602</v>
      </c>
      <c r="AA28" s="32">
        <v>144379.37737322401</v>
      </c>
      <c r="AB28" s="32">
        <v>0</v>
      </c>
      <c r="AC28" s="32"/>
      <c r="AD28" s="46">
        <v>9329507.1861035526</v>
      </c>
      <c r="AE28" s="32">
        <v>1514996.875932246</v>
      </c>
      <c r="AF28" s="32">
        <v>0</v>
      </c>
      <c r="AG28" s="32">
        <v>1566698.07099225</v>
      </c>
      <c r="AH28" s="32">
        <v>0</v>
      </c>
      <c r="AI28" s="32">
        <v>6485744.6484012427</v>
      </c>
      <c r="AJ28" s="32">
        <v>1193348.095751364</v>
      </c>
      <c r="AK28" s="32">
        <v>427744.28476432804</v>
      </c>
      <c r="AL28" s="32">
        <v>0</v>
      </c>
      <c r="AM28" s="32">
        <v>0</v>
      </c>
      <c r="AN28" s="32">
        <v>789688.20285054005</v>
      </c>
      <c r="AO28" s="32">
        <v>0</v>
      </c>
      <c r="AP28" s="32">
        <v>0</v>
      </c>
      <c r="AQ28" s="32">
        <v>0</v>
      </c>
      <c r="AR28" s="32">
        <v>2774495.7860712539</v>
      </c>
      <c r="AS28" s="32">
        <v>0</v>
      </c>
      <c r="AT28" s="32">
        <v>294947.45813862002</v>
      </c>
      <c r="AU28" s="46">
        <v>15047663.422901843</v>
      </c>
      <c r="AV28" s="32">
        <v>0</v>
      </c>
      <c r="AW28" s="32">
        <v>0</v>
      </c>
      <c r="AX28" s="32">
        <v>14216188.139904324</v>
      </c>
      <c r="AY28" s="32">
        <v>0</v>
      </c>
      <c r="AZ28" s="32">
        <v>0</v>
      </c>
      <c r="BA28" s="32">
        <v>0</v>
      </c>
      <c r="BB28" s="32">
        <v>0</v>
      </c>
      <c r="BC28" s="32">
        <v>0</v>
      </c>
      <c r="BD28" s="32">
        <v>0</v>
      </c>
      <c r="BE28" s="32">
        <v>0</v>
      </c>
      <c r="BF28" s="32">
        <v>0</v>
      </c>
      <c r="BG28" s="32">
        <v>0</v>
      </c>
      <c r="BH28" s="32">
        <v>0</v>
      </c>
      <c r="BI28" s="32"/>
      <c r="BJ28" s="32">
        <v>0</v>
      </c>
      <c r="BK28" s="32">
        <v>0</v>
      </c>
      <c r="BL28" s="46">
        <v>14216188.139904324</v>
      </c>
      <c r="BM28" s="32">
        <v>33683.611733184</v>
      </c>
      <c r="BN28" s="32">
        <v>121119.045522342</v>
      </c>
      <c r="BO28" s="32">
        <v>1538761.2938000942</v>
      </c>
      <c r="BP28" s="32">
        <v>0</v>
      </c>
      <c r="BQ28" s="32">
        <v>0</v>
      </c>
      <c r="BR28" s="32">
        <v>0</v>
      </c>
      <c r="BS28" s="32">
        <v>0</v>
      </c>
      <c r="BT28" s="32">
        <v>0</v>
      </c>
      <c r="BU28" s="32">
        <v>0</v>
      </c>
      <c r="BV28" s="32">
        <v>206679.07617029402</v>
      </c>
      <c r="BW28" s="32">
        <v>1204167.5339140021</v>
      </c>
      <c r="BX28" s="32">
        <v>0</v>
      </c>
      <c r="BY28" s="32">
        <v>0</v>
      </c>
      <c r="BZ28" s="32">
        <v>0</v>
      </c>
      <c r="CA28" s="32">
        <v>0</v>
      </c>
      <c r="CB28" s="32">
        <v>14411.527185300001</v>
      </c>
      <c r="CC28" s="32">
        <v>3754.6154966460003</v>
      </c>
      <c r="CD28" s="32">
        <v>1070641.877631522</v>
      </c>
      <c r="CE28" s="32">
        <v>0</v>
      </c>
      <c r="CF28" s="32">
        <v>34620.678434747999</v>
      </c>
      <c r="CG28" s="32">
        <v>0</v>
      </c>
      <c r="CH28" s="32">
        <v>0</v>
      </c>
      <c r="CI28" s="32">
        <v>0</v>
      </c>
      <c r="CJ28" s="32">
        <v>0</v>
      </c>
      <c r="CK28" s="32">
        <v>0</v>
      </c>
      <c r="CL28" s="32"/>
      <c r="CM28" s="46">
        <v>4227839.2598881321</v>
      </c>
      <c r="CN28" s="32">
        <v>241175.32027339801</v>
      </c>
      <c r="CO28" s="32">
        <v>54861.573136145998</v>
      </c>
      <c r="CP28" s="32">
        <v>50789.523120000005</v>
      </c>
      <c r="CQ28" s="32">
        <v>0</v>
      </c>
      <c r="CR28" s="32">
        <v>0</v>
      </c>
      <c r="CS28" s="32">
        <v>76953.745955268008</v>
      </c>
      <c r="CT28" s="32">
        <v>0</v>
      </c>
      <c r="CU28" s="32">
        <v>1033800.427298352</v>
      </c>
      <c r="CV28" s="32">
        <v>18614.360223480002</v>
      </c>
      <c r="CW28" s="32">
        <v>0</v>
      </c>
      <c r="CX28" s="32">
        <v>0</v>
      </c>
      <c r="CY28" s="32">
        <v>0</v>
      </c>
      <c r="CZ28" s="32">
        <v>0</v>
      </c>
      <c r="DA28" s="32"/>
      <c r="DB28" s="32">
        <v>0</v>
      </c>
      <c r="DC28" s="46">
        <v>1476194.9500066442</v>
      </c>
      <c r="DD28" s="32">
        <v>195199.374207096</v>
      </c>
      <c r="DE28" s="32">
        <v>0</v>
      </c>
      <c r="DF28" s="32">
        <v>0</v>
      </c>
      <c r="DG28" s="32">
        <v>0</v>
      </c>
      <c r="DH28" s="32">
        <v>0</v>
      </c>
      <c r="DI28" s="46">
        <v>195199.374207096</v>
      </c>
      <c r="DJ28" s="32">
        <v>4806278.5992256561</v>
      </c>
      <c r="DK28" s="32">
        <v>1028824.32377067</v>
      </c>
      <c r="DL28" s="32">
        <v>0</v>
      </c>
      <c r="DM28" s="46">
        <v>5835102.9229963263</v>
      </c>
      <c r="DN28" s="32">
        <v>78062.227297361998</v>
      </c>
      <c r="DO28" s="32">
        <v>100400.729303616</v>
      </c>
      <c r="DP28" s="32">
        <v>86916.110915256009</v>
      </c>
      <c r="DQ28" s="32">
        <v>0</v>
      </c>
      <c r="DR28" s="32">
        <v>109323.178777722</v>
      </c>
      <c r="DS28" s="32">
        <v>3699917.7197219161</v>
      </c>
      <c r="DT28" s="32">
        <v>0</v>
      </c>
      <c r="DU28" s="32">
        <v>193346.826351294</v>
      </c>
      <c r="DV28" s="32">
        <v>0</v>
      </c>
      <c r="DW28" s="32">
        <v>81999.685077240007</v>
      </c>
      <c r="DX28" s="32">
        <v>0</v>
      </c>
      <c r="DY28" s="32">
        <v>0</v>
      </c>
      <c r="DZ28" s="32">
        <v>19791.407421786</v>
      </c>
      <c r="EA28" s="32">
        <v>8351.0673390060001</v>
      </c>
      <c r="EB28" s="32">
        <v>2168.712637224</v>
      </c>
      <c r="EC28" s="32">
        <v>8074.2644380020001</v>
      </c>
      <c r="ED28" s="32">
        <v>0</v>
      </c>
      <c r="EE28" s="32"/>
      <c r="EF28" s="46">
        <v>4388351.9292804245</v>
      </c>
      <c r="EG28" s="32">
        <v>0</v>
      </c>
      <c r="EH28" s="32">
        <v>0</v>
      </c>
      <c r="EI28" s="32">
        <v>0</v>
      </c>
      <c r="EJ28" s="32">
        <v>0</v>
      </c>
      <c r="EK28" s="32">
        <v>0</v>
      </c>
      <c r="EL28" s="32">
        <v>0</v>
      </c>
      <c r="EM28" s="32">
        <v>1492834.8675188341</v>
      </c>
      <c r="EN28" s="32">
        <v>72853.761701406009</v>
      </c>
      <c r="EO28" s="32">
        <v>0</v>
      </c>
      <c r="EP28" s="32"/>
      <c r="EQ28" s="32">
        <v>0</v>
      </c>
      <c r="ER28" s="32">
        <v>0</v>
      </c>
      <c r="ES28" s="32">
        <v>0</v>
      </c>
      <c r="ET28" s="32">
        <v>0</v>
      </c>
      <c r="EU28" s="32"/>
      <c r="EV28" s="32">
        <v>5615913.1175434981</v>
      </c>
      <c r="EW28" s="32">
        <v>296952.37456378201</v>
      </c>
      <c r="EX28" s="32">
        <v>0</v>
      </c>
      <c r="EY28" s="32">
        <v>0</v>
      </c>
      <c r="EZ28" s="32">
        <v>0</v>
      </c>
      <c r="FA28" s="32">
        <v>0</v>
      </c>
      <c r="FB28" s="32">
        <v>0</v>
      </c>
      <c r="FC28" s="32">
        <v>0</v>
      </c>
      <c r="FD28" s="32">
        <v>0</v>
      </c>
      <c r="FE28" s="32">
        <v>0</v>
      </c>
      <c r="FF28" s="32">
        <v>9662.706773580001</v>
      </c>
      <c r="FG28" s="32">
        <v>0</v>
      </c>
      <c r="FH28" s="32">
        <v>0</v>
      </c>
      <c r="FI28" s="32">
        <v>0</v>
      </c>
      <c r="FJ28" s="32">
        <v>0</v>
      </c>
      <c r="FK28" s="32">
        <v>44421.786658830002</v>
      </c>
      <c r="FL28" s="32">
        <v>0</v>
      </c>
      <c r="FM28" s="32">
        <v>160157.142730452</v>
      </c>
      <c r="FN28" s="32">
        <v>0</v>
      </c>
      <c r="FO28" s="32">
        <v>0</v>
      </c>
      <c r="FP28" s="32">
        <v>0</v>
      </c>
      <c r="FQ28" s="32">
        <v>0</v>
      </c>
      <c r="FR28" s="32">
        <v>0</v>
      </c>
      <c r="FS28" s="32">
        <v>0</v>
      </c>
      <c r="FT28" s="32">
        <v>0</v>
      </c>
      <c r="FU28" s="32">
        <v>0</v>
      </c>
      <c r="FV28" s="46">
        <v>7692795.7574903816</v>
      </c>
      <c r="FW28" s="32">
        <v>0</v>
      </c>
      <c r="FX28" s="32">
        <v>0</v>
      </c>
      <c r="FY28" s="32">
        <v>0</v>
      </c>
      <c r="FZ28" s="32">
        <v>0</v>
      </c>
      <c r="GA28" s="32">
        <v>5334.1696656780005</v>
      </c>
      <c r="GB28" s="32">
        <v>25191.603467520003</v>
      </c>
      <c r="GC28" s="32">
        <v>0</v>
      </c>
      <c r="GD28" s="32">
        <v>192061.851416358</v>
      </c>
      <c r="GE28" s="32">
        <v>0</v>
      </c>
      <c r="GF28" s="32">
        <v>0</v>
      </c>
      <c r="GG28" s="32">
        <v>0</v>
      </c>
      <c r="GH28" s="32">
        <v>0</v>
      </c>
      <c r="GI28" s="46">
        <v>222587.624549556</v>
      </c>
      <c r="GJ28" s="32">
        <v>1870673.3668654501</v>
      </c>
      <c r="GK28" s="32">
        <v>0</v>
      </c>
      <c r="GL28" s="32">
        <v>0</v>
      </c>
      <c r="GM28" s="32">
        <v>0</v>
      </c>
      <c r="GN28" s="32">
        <v>64856.951286162002</v>
      </c>
      <c r="GO28" s="32">
        <v>0</v>
      </c>
      <c r="GP28" s="32">
        <v>0</v>
      </c>
      <c r="GQ28" s="32">
        <v>2621998.9731653761</v>
      </c>
      <c r="GR28" s="32">
        <v>3271729.026630288</v>
      </c>
      <c r="GS28" s="32">
        <v>0</v>
      </c>
      <c r="GT28" s="32">
        <v>0</v>
      </c>
      <c r="GU28" s="32">
        <v>0</v>
      </c>
      <c r="GV28" s="32">
        <v>0</v>
      </c>
      <c r="GW28" s="32">
        <v>1697147.151911736</v>
      </c>
      <c r="GX28" s="32">
        <v>424145.84705127601</v>
      </c>
      <c r="GY28" s="32">
        <v>0</v>
      </c>
      <c r="GZ28" s="32">
        <v>0</v>
      </c>
      <c r="HA28" s="32">
        <v>0</v>
      </c>
      <c r="HB28" s="32">
        <v>0</v>
      </c>
      <c r="HC28" s="32">
        <v>0</v>
      </c>
      <c r="HD28" s="46">
        <v>9950551.3169102874</v>
      </c>
      <c r="HE28" s="32">
        <v>0</v>
      </c>
      <c r="HF28" s="32">
        <v>18294.386227824001</v>
      </c>
      <c r="HG28" s="32">
        <v>0</v>
      </c>
      <c r="HH28" s="32">
        <v>371722.17102489003</v>
      </c>
      <c r="HI28" s="32">
        <v>17390.332716288001</v>
      </c>
      <c r="HJ28" s="32">
        <v>5264.3340713879998</v>
      </c>
      <c r="HK28" s="32">
        <v>0</v>
      </c>
      <c r="HL28" s="32">
        <v>0</v>
      </c>
      <c r="HM28" s="32">
        <v>28254.211711656</v>
      </c>
      <c r="HN28" s="32">
        <v>1128.797151342</v>
      </c>
      <c r="HO28" s="32">
        <v>0</v>
      </c>
      <c r="HP28" s="32">
        <v>0</v>
      </c>
      <c r="HQ28" s="32">
        <v>7546.0533975540002</v>
      </c>
      <c r="HR28" s="32">
        <v>17584.602642222002</v>
      </c>
      <c r="HS28" s="32">
        <v>0</v>
      </c>
      <c r="HT28" s="32">
        <v>0</v>
      </c>
      <c r="HU28" s="32">
        <v>0</v>
      </c>
      <c r="HV28" s="32">
        <v>0</v>
      </c>
      <c r="HW28" s="32">
        <v>0</v>
      </c>
      <c r="HX28" s="32">
        <v>0</v>
      </c>
      <c r="HY28" s="32">
        <v>0</v>
      </c>
      <c r="HZ28" s="32">
        <v>0</v>
      </c>
      <c r="IA28" s="32">
        <v>0</v>
      </c>
      <c r="IB28" s="32">
        <v>0</v>
      </c>
      <c r="IC28" s="32">
        <v>0</v>
      </c>
      <c r="ID28" s="32">
        <v>0</v>
      </c>
      <c r="IE28" s="32">
        <v>0</v>
      </c>
      <c r="IF28" s="32">
        <v>0</v>
      </c>
      <c r="IG28" s="32">
        <v>0</v>
      </c>
      <c r="IH28" s="32">
        <v>0</v>
      </c>
      <c r="II28" s="32">
        <v>0</v>
      </c>
      <c r="IJ28" s="32">
        <v>0</v>
      </c>
      <c r="IK28" s="32">
        <v>0</v>
      </c>
      <c r="IL28" s="32">
        <v>0</v>
      </c>
      <c r="IM28" s="32">
        <v>0</v>
      </c>
      <c r="IN28" s="46">
        <v>467184.88894316403</v>
      </c>
      <c r="IO28" s="4"/>
    </row>
    <row r="29" spans="1:249">
      <c r="A29" s="54">
        <v>1948</v>
      </c>
      <c r="B29" s="46">
        <f t="shared" si="0"/>
        <v>82526816.84032169</v>
      </c>
      <c r="C29" s="32">
        <v>2119318.5562517219</v>
      </c>
      <c r="D29" s="32">
        <v>0</v>
      </c>
      <c r="E29" s="32">
        <v>0</v>
      </c>
      <c r="F29" s="32">
        <v>0</v>
      </c>
      <c r="G29" s="32">
        <v>795490.90586699999</v>
      </c>
      <c r="H29" s="32">
        <v>34538.145459678002</v>
      </c>
      <c r="I29" s="32">
        <v>0</v>
      </c>
      <c r="J29" s="32"/>
      <c r="K29" s="32">
        <v>0</v>
      </c>
      <c r="L29" s="32">
        <v>0</v>
      </c>
      <c r="M29" s="46">
        <v>2949347.6075784001</v>
      </c>
      <c r="N29" s="32">
        <v>322074.14243701199</v>
      </c>
      <c r="O29" s="32">
        <v>6570104.7765654847</v>
      </c>
      <c r="P29" s="32">
        <v>1099616.030833404</v>
      </c>
      <c r="Q29" s="32">
        <v>411289.749011526</v>
      </c>
      <c r="R29" s="32">
        <v>66718.387308510006</v>
      </c>
      <c r="S29" s="32">
        <v>0</v>
      </c>
      <c r="T29" s="32">
        <v>0</v>
      </c>
      <c r="U29" s="32">
        <v>0</v>
      </c>
      <c r="V29" s="32">
        <v>755565.26174236799</v>
      </c>
      <c r="W29" s="32">
        <v>0</v>
      </c>
      <c r="X29" s="32">
        <v>0</v>
      </c>
      <c r="Y29" s="32">
        <v>0</v>
      </c>
      <c r="Z29" s="32">
        <v>213627.08293311001</v>
      </c>
      <c r="AA29" s="32">
        <v>121946.91474919801</v>
      </c>
      <c r="AB29" s="32">
        <v>0</v>
      </c>
      <c r="AC29" s="32"/>
      <c r="AD29" s="46">
        <v>9560942.3455806114</v>
      </c>
      <c r="AE29" s="32">
        <v>1418773.58490525</v>
      </c>
      <c r="AF29" s="32">
        <v>0</v>
      </c>
      <c r="AG29" s="32">
        <v>1567764.6509777701</v>
      </c>
      <c r="AH29" s="32">
        <v>0</v>
      </c>
      <c r="AI29" s="32">
        <v>7104119.7897680225</v>
      </c>
      <c r="AJ29" s="32">
        <v>392854.42185704404</v>
      </c>
      <c r="AK29" s="32">
        <v>328025.40480859799</v>
      </c>
      <c r="AL29" s="32">
        <v>0</v>
      </c>
      <c r="AM29" s="32">
        <v>0</v>
      </c>
      <c r="AN29" s="32">
        <v>823936.84802843397</v>
      </c>
      <c r="AO29" s="32">
        <v>0</v>
      </c>
      <c r="AP29" s="32">
        <v>0</v>
      </c>
      <c r="AQ29" s="32">
        <v>0</v>
      </c>
      <c r="AR29" s="32">
        <v>2758307.8953148322</v>
      </c>
      <c r="AS29" s="32">
        <v>0</v>
      </c>
      <c r="AT29" s="32">
        <v>402359.68110895203</v>
      </c>
      <c r="AU29" s="46">
        <v>14796142.2767689</v>
      </c>
      <c r="AV29" s="32">
        <v>0</v>
      </c>
      <c r="AW29" s="32">
        <v>0</v>
      </c>
      <c r="AX29" s="32">
        <v>18561917.501382444</v>
      </c>
      <c r="AY29" s="32">
        <v>0</v>
      </c>
      <c r="AZ29" s="32">
        <v>0</v>
      </c>
      <c r="BA29" s="32">
        <v>0</v>
      </c>
      <c r="BB29" s="32">
        <v>0</v>
      </c>
      <c r="BC29" s="32">
        <v>0</v>
      </c>
      <c r="BD29" s="32">
        <v>0</v>
      </c>
      <c r="BE29" s="32">
        <v>0</v>
      </c>
      <c r="BF29" s="32">
        <v>0</v>
      </c>
      <c r="BG29" s="32">
        <v>0</v>
      </c>
      <c r="BH29" s="32">
        <v>0</v>
      </c>
      <c r="BI29" s="32"/>
      <c r="BJ29" s="32">
        <v>0</v>
      </c>
      <c r="BK29" s="32">
        <v>0</v>
      </c>
      <c r="BL29" s="46">
        <v>18561917.501382444</v>
      </c>
      <c r="BM29" s="32">
        <v>32827.808268612003</v>
      </c>
      <c r="BN29" s="32">
        <v>146131.61592086402</v>
      </c>
      <c r="BO29" s="32">
        <v>1605525.391679412</v>
      </c>
      <c r="BP29" s="32">
        <v>0</v>
      </c>
      <c r="BQ29" s="32">
        <v>0</v>
      </c>
      <c r="BR29" s="32">
        <v>0</v>
      </c>
      <c r="BS29" s="32">
        <v>0</v>
      </c>
      <c r="BT29" s="32">
        <v>0</v>
      </c>
      <c r="BU29" s="32">
        <v>0</v>
      </c>
      <c r="BV29" s="32">
        <v>214894.281534954</v>
      </c>
      <c r="BW29" s="32">
        <v>1692937.970183166</v>
      </c>
      <c r="BX29" s="32">
        <v>0</v>
      </c>
      <c r="BY29" s="32">
        <v>0</v>
      </c>
      <c r="BZ29" s="32">
        <v>0</v>
      </c>
      <c r="CA29" s="32">
        <v>0</v>
      </c>
      <c r="CB29" s="32">
        <v>15144.166056306001</v>
      </c>
      <c r="CC29" s="32">
        <v>5537.3277581580005</v>
      </c>
      <c r="CD29" s="32">
        <v>1016843.0752666621</v>
      </c>
      <c r="CE29" s="32">
        <v>0</v>
      </c>
      <c r="CF29" s="32">
        <v>35994.535035143999</v>
      </c>
      <c r="CG29" s="32">
        <v>0</v>
      </c>
      <c r="CH29" s="32">
        <v>0</v>
      </c>
      <c r="CI29" s="32">
        <v>372379.89534929401</v>
      </c>
      <c r="CJ29" s="32">
        <v>0</v>
      </c>
      <c r="CK29" s="32">
        <v>0</v>
      </c>
      <c r="CL29" s="32"/>
      <c r="CM29" s="46">
        <v>5138216.067052572</v>
      </c>
      <c r="CN29" s="32">
        <v>266198.04857654404</v>
      </c>
      <c r="CO29" s="32">
        <v>56085.600643338003</v>
      </c>
      <c r="CP29" s="32">
        <v>52045.294079142004</v>
      </c>
      <c r="CQ29" s="32">
        <v>0</v>
      </c>
      <c r="CR29" s="32">
        <v>0</v>
      </c>
      <c r="CS29" s="32">
        <v>88900.711531170004</v>
      </c>
      <c r="CT29" s="32">
        <v>0</v>
      </c>
      <c r="CU29" s="32">
        <v>1406521.882190628</v>
      </c>
      <c r="CV29" s="32">
        <v>21238.908830706001</v>
      </c>
      <c r="CW29" s="32">
        <v>0</v>
      </c>
      <c r="CX29" s="32">
        <v>0</v>
      </c>
      <c r="CY29" s="32">
        <v>0</v>
      </c>
      <c r="CZ29" s="32">
        <v>0</v>
      </c>
      <c r="DA29" s="32"/>
      <c r="DB29" s="32">
        <v>0</v>
      </c>
      <c r="DC29" s="46">
        <v>1890990.4458515281</v>
      </c>
      <c r="DD29" s="32">
        <v>227413.89898403402</v>
      </c>
      <c r="DE29" s="32">
        <v>0</v>
      </c>
      <c r="DF29" s="32">
        <v>24758.622782922001</v>
      </c>
      <c r="DG29" s="32">
        <v>0</v>
      </c>
      <c r="DH29" s="32">
        <v>0</v>
      </c>
      <c r="DI29" s="46">
        <v>252172.52176695602</v>
      </c>
      <c r="DJ29" s="32">
        <v>4643117.2562026558</v>
      </c>
      <c r="DK29" s="32">
        <v>1023620.937127026</v>
      </c>
      <c r="DL29" s="32">
        <v>0</v>
      </c>
      <c r="DM29" s="46">
        <v>5666738.1933296816</v>
      </c>
      <c r="DN29" s="32">
        <v>82573.606688496002</v>
      </c>
      <c r="DO29" s="32">
        <v>107257.314924816</v>
      </c>
      <c r="DP29" s="32">
        <v>92175.366034332008</v>
      </c>
      <c r="DQ29" s="32">
        <v>0</v>
      </c>
      <c r="DR29" s="32">
        <v>107526.499397352</v>
      </c>
      <c r="DS29" s="32">
        <v>3659776.220124024</v>
      </c>
      <c r="DT29" s="32">
        <v>0</v>
      </c>
      <c r="DU29" s="32">
        <v>214885.393368408</v>
      </c>
      <c r="DV29" s="32">
        <v>0</v>
      </c>
      <c r="DW29" s="32">
        <v>82863.106970280001</v>
      </c>
      <c r="DX29" s="32">
        <v>0</v>
      </c>
      <c r="DY29" s="32">
        <v>0</v>
      </c>
      <c r="DZ29" s="32">
        <v>21877.587083940001</v>
      </c>
      <c r="EA29" s="32">
        <v>8798.0151424619999</v>
      </c>
      <c r="EB29" s="32">
        <v>2359.173348924</v>
      </c>
      <c r="EC29" s="32">
        <v>10974.346208154</v>
      </c>
      <c r="ED29" s="32">
        <v>0</v>
      </c>
      <c r="EE29" s="32"/>
      <c r="EF29" s="46">
        <v>4391066.6292911889</v>
      </c>
      <c r="EG29" s="32">
        <v>0</v>
      </c>
      <c r="EH29" s="32">
        <v>0</v>
      </c>
      <c r="EI29" s="32">
        <v>0</v>
      </c>
      <c r="EJ29" s="32">
        <v>0</v>
      </c>
      <c r="EK29" s="32">
        <v>0</v>
      </c>
      <c r="EL29" s="32">
        <v>0</v>
      </c>
      <c r="EM29" s="32">
        <v>692249.77248289797</v>
      </c>
      <c r="EN29" s="32">
        <v>230593.323131346</v>
      </c>
      <c r="EO29" s="32">
        <v>0</v>
      </c>
      <c r="EP29" s="32"/>
      <c r="EQ29" s="32">
        <v>0</v>
      </c>
      <c r="ER29" s="32">
        <v>0</v>
      </c>
      <c r="ES29" s="32">
        <v>0</v>
      </c>
      <c r="ET29" s="32">
        <v>0</v>
      </c>
      <c r="EU29" s="32"/>
      <c r="EV29" s="32">
        <v>6176969.7425932018</v>
      </c>
      <c r="EW29" s="32">
        <v>254588.83332939001</v>
      </c>
      <c r="EX29" s="32">
        <v>0</v>
      </c>
      <c r="EY29" s="32">
        <v>0</v>
      </c>
      <c r="EZ29" s="32">
        <v>0</v>
      </c>
      <c r="FA29" s="32">
        <v>0</v>
      </c>
      <c r="FB29" s="32">
        <v>0</v>
      </c>
      <c r="FC29" s="32">
        <v>0</v>
      </c>
      <c r="FD29" s="32">
        <v>0</v>
      </c>
      <c r="FE29" s="32">
        <v>0</v>
      </c>
      <c r="FF29" s="32">
        <v>10515.970761996001</v>
      </c>
      <c r="FG29" s="32">
        <v>0</v>
      </c>
      <c r="FH29" s="32">
        <v>0</v>
      </c>
      <c r="FI29" s="32">
        <v>0</v>
      </c>
      <c r="FJ29" s="32">
        <v>0</v>
      </c>
      <c r="FK29" s="32">
        <v>38092.142339999999</v>
      </c>
      <c r="FL29" s="32">
        <v>0</v>
      </c>
      <c r="FM29" s="32">
        <v>133354.24164195001</v>
      </c>
      <c r="FN29" s="32">
        <v>0</v>
      </c>
      <c r="FO29" s="32">
        <v>0</v>
      </c>
      <c r="FP29" s="32">
        <v>0</v>
      </c>
      <c r="FQ29" s="32">
        <v>0</v>
      </c>
      <c r="FR29" s="32">
        <v>0</v>
      </c>
      <c r="FS29" s="32">
        <v>0</v>
      </c>
      <c r="FT29" s="32">
        <v>0</v>
      </c>
      <c r="FU29" s="32">
        <v>0</v>
      </c>
      <c r="FV29" s="46">
        <v>7536364.0262807813</v>
      </c>
      <c r="FW29" s="32">
        <v>0</v>
      </c>
      <c r="FX29" s="32">
        <v>0</v>
      </c>
      <c r="FY29" s="32">
        <v>0</v>
      </c>
      <c r="FZ29" s="32">
        <v>0</v>
      </c>
      <c r="GA29" s="32">
        <v>6371.5456754040006</v>
      </c>
      <c r="GB29" s="32">
        <v>27211.756749618002</v>
      </c>
      <c r="GC29" s="32">
        <v>0</v>
      </c>
      <c r="GD29" s="32">
        <v>222178.76888844001</v>
      </c>
      <c r="GE29" s="32">
        <v>0</v>
      </c>
      <c r="GF29" s="32">
        <v>0</v>
      </c>
      <c r="GG29" s="32">
        <v>0</v>
      </c>
      <c r="GH29" s="32">
        <v>0</v>
      </c>
      <c r="GI29" s="46">
        <v>255762.07131346202</v>
      </c>
      <c r="GJ29" s="32">
        <v>1800850.4699562301</v>
      </c>
      <c r="GK29" s="32">
        <v>0</v>
      </c>
      <c r="GL29" s="32">
        <v>0</v>
      </c>
      <c r="GM29" s="32">
        <v>0</v>
      </c>
      <c r="GN29" s="32">
        <v>69302.30429724</v>
      </c>
      <c r="GO29" s="32">
        <v>0</v>
      </c>
      <c r="GP29" s="32">
        <v>0</v>
      </c>
      <c r="GQ29" s="32">
        <v>2913421.6383994683</v>
      </c>
      <c r="GR29" s="32">
        <v>3840988.1596638723</v>
      </c>
      <c r="GS29" s="32">
        <v>0</v>
      </c>
      <c r="GT29" s="32">
        <v>0</v>
      </c>
      <c r="GU29" s="32">
        <v>0</v>
      </c>
      <c r="GV29" s="32">
        <v>0</v>
      </c>
      <c r="GW29" s="32">
        <v>1759865.864274546</v>
      </c>
      <c r="GX29" s="32">
        <v>499052.77522480802</v>
      </c>
      <c r="GY29" s="32">
        <v>0</v>
      </c>
      <c r="GZ29" s="32">
        <v>0</v>
      </c>
      <c r="HA29" s="32">
        <v>0</v>
      </c>
      <c r="HB29" s="32">
        <v>0</v>
      </c>
      <c r="HC29" s="32">
        <v>0</v>
      </c>
      <c r="HD29" s="46">
        <v>10883481.211816166</v>
      </c>
      <c r="HE29" s="32">
        <v>0</v>
      </c>
      <c r="HF29" s="32">
        <v>19253.038476714002</v>
      </c>
      <c r="HG29" s="32">
        <v>0</v>
      </c>
      <c r="HH29" s="32">
        <v>400025.90252158802</v>
      </c>
      <c r="HI29" s="32">
        <v>20201.532820979999</v>
      </c>
      <c r="HJ29" s="32">
        <v>4480.9056772620006</v>
      </c>
      <c r="HK29" s="32">
        <v>0</v>
      </c>
      <c r="HL29" s="32">
        <v>0</v>
      </c>
      <c r="HM29" s="32">
        <v>28156.441879649999</v>
      </c>
      <c r="HN29" s="32">
        <v>9476.0552761140007</v>
      </c>
      <c r="HO29" s="32">
        <v>0</v>
      </c>
      <c r="HP29" s="32">
        <v>0</v>
      </c>
      <c r="HQ29" s="32">
        <v>156449.50754269201</v>
      </c>
      <c r="HR29" s="32">
        <v>5632.5581140080003</v>
      </c>
      <c r="HS29" s="32">
        <v>0</v>
      </c>
      <c r="HT29" s="32">
        <v>0</v>
      </c>
      <c r="HU29" s="32">
        <v>0</v>
      </c>
      <c r="HV29" s="32">
        <v>0</v>
      </c>
      <c r="HW29" s="32">
        <v>0</v>
      </c>
      <c r="HX29" s="32">
        <v>0</v>
      </c>
      <c r="HY29" s="32">
        <v>0</v>
      </c>
      <c r="HZ29" s="32">
        <v>0</v>
      </c>
      <c r="IA29" s="32">
        <v>0</v>
      </c>
      <c r="IB29" s="32">
        <v>0</v>
      </c>
      <c r="IC29" s="32">
        <v>0</v>
      </c>
      <c r="ID29" s="32">
        <v>0</v>
      </c>
      <c r="IE29" s="32">
        <v>0</v>
      </c>
      <c r="IF29" s="32">
        <v>0</v>
      </c>
      <c r="IG29" s="32">
        <v>0</v>
      </c>
      <c r="IH29" s="32">
        <v>0</v>
      </c>
      <c r="II29" s="32">
        <v>0</v>
      </c>
      <c r="IJ29" s="32">
        <v>0</v>
      </c>
      <c r="IK29" s="32">
        <v>0</v>
      </c>
      <c r="IL29" s="32">
        <v>0</v>
      </c>
      <c r="IM29" s="32">
        <v>0</v>
      </c>
      <c r="IN29" s="46">
        <v>643675.9423090081</v>
      </c>
      <c r="IO29" s="4"/>
    </row>
    <row r="30" spans="1:249">
      <c r="A30" s="54">
        <v>1949</v>
      </c>
      <c r="B30" s="46">
        <f t="shared" si="0"/>
        <v>93087940.75810945</v>
      </c>
      <c r="C30" s="32">
        <v>3123789.303686352</v>
      </c>
      <c r="D30" s="32">
        <v>0</v>
      </c>
      <c r="E30" s="32">
        <v>0</v>
      </c>
      <c r="F30" s="32">
        <v>0</v>
      </c>
      <c r="G30" s="32">
        <v>617082.548003376</v>
      </c>
      <c r="H30" s="32">
        <v>35862.482275032002</v>
      </c>
      <c r="I30" s="32">
        <v>0</v>
      </c>
      <c r="J30" s="32"/>
      <c r="K30" s="32">
        <v>0</v>
      </c>
      <c r="L30" s="32">
        <v>0</v>
      </c>
      <c r="M30" s="46">
        <v>3776734.3339647599</v>
      </c>
      <c r="N30" s="32">
        <v>340449.79190182802</v>
      </c>
      <c r="O30" s="32">
        <v>6784986.3607196584</v>
      </c>
      <c r="P30" s="32">
        <v>1134856.341450216</v>
      </c>
      <c r="Q30" s="32">
        <v>405916.21746543003</v>
      </c>
      <c r="R30" s="32">
        <v>68096.053123140009</v>
      </c>
      <c r="S30" s="32">
        <v>0</v>
      </c>
      <c r="T30" s="32">
        <v>0</v>
      </c>
      <c r="U30" s="32">
        <v>0</v>
      </c>
      <c r="V30" s="32">
        <v>827033.73920067598</v>
      </c>
      <c r="W30" s="32">
        <v>0</v>
      </c>
      <c r="X30" s="32">
        <v>0</v>
      </c>
      <c r="Y30" s="32">
        <v>0</v>
      </c>
      <c r="Z30" s="32">
        <v>203805.65889978001</v>
      </c>
      <c r="AA30" s="32">
        <v>130531.61389455601</v>
      </c>
      <c r="AB30" s="32">
        <v>0</v>
      </c>
      <c r="AC30" s="32"/>
      <c r="AD30" s="46">
        <v>9895675.7766552847</v>
      </c>
      <c r="AE30" s="32">
        <v>1612385.7865148461</v>
      </c>
      <c r="AF30" s="32">
        <v>0</v>
      </c>
      <c r="AG30" s="32">
        <v>1575282.7701376081</v>
      </c>
      <c r="AH30" s="32">
        <v>0</v>
      </c>
      <c r="AI30" s="32">
        <v>8988776.782086486</v>
      </c>
      <c r="AJ30" s="32">
        <v>1340720.2457744339</v>
      </c>
      <c r="AK30" s="32">
        <v>270232.00645034999</v>
      </c>
      <c r="AL30" s="32">
        <v>0</v>
      </c>
      <c r="AM30" s="32">
        <v>0</v>
      </c>
      <c r="AN30" s="32">
        <v>479511.50620438805</v>
      </c>
      <c r="AO30" s="32">
        <v>0</v>
      </c>
      <c r="AP30" s="32">
        <v>0</v>
      </c>
      <c r="AQ30" s="32">
        <v>0</v>
      </c>
      <c r="AR30" s="32">
        <v>2784780.6645030542</v>
      </c>
      <c r="AS30" s="32">
        <v>0</v>
      </c>
      <c r="AT30" s="32">
        <v>0</v>
      </c>
      <c r="AU30" s="46">
        <v>17051689.761671163</v>
      </c>
      <c r="AV30" s="32">
        <v>0</v>
      </c>
      <c r="AW30" s="32">
        <v>0</v>
      </c>
      <c r="AX30" s="32">
        <v>4329056.4307759022</v>
      </c>
      <c r="AY30" s="32">
        <v>0</v>
      </c>
      <c r="AZ30" s="32">
        <v>0</v>
      </c>
      <c r="BA30" s="32">
        <v>0</v>
      </c>
      <c r="BB30" s="32">
        <v>0</v>
      </c>
      <c r="BC30" s="32">
        <v>0</v>
      </c>
      <c r="BD30" s="32">
        <v>0</v>
      </c>
      <c r="BE30" s="32">
        <v>0</v>
      </c>
      <c r="BF30" s="32">
        <v>0</v>
      </c>
      <c r="BG30" s="32">
        <v>0</v>
      </c>
      <c r="BH30" s="32">
        <v>0</v>
      </c>
      <c r="BI30" s="32"/>
      <c r="BJ30" s="32">
        <v>0</v>
      </c>
      <c r="BK30" s="32">
        <v>0</v>
      </c>
      <c r="BL30" s="46">
        <v>4329056.4307759022</v>
      </c>
      <c r="BM30" s="32">
        <v>33168.098073516005</v>
      </c>
      <c r="BN30" s="32">
        <v>169031.34215759402</v>
      </c>
      <c r="BO30" s="32">
        <v>1707908.1821227861</v>
      </c>
      <c r="BP30" s="32">
        <v>0</v>
      </c>
      <c r="BQ30" s="32">
        <v>0</v>
      </c>
      <c r="BR30" s="32">
        <v>0</v>
      </c>
      <c r="BS30" s="32">
        <v>0</v>
      </c>
      <c r="BT30" s="32">
        <v>0</v>
      </c>
      <c r="BU30" s="32">
        <v>0</v>
      </c>
      <c r="BV30" s="32">
        <v>229917.82247385001</v>
      </c>
      <c r="BW30" s="32">
        <v>2294297.3515666681</v>
      </c>
      <c r="BX30" s="32">
        <v>0</v>
      </c>
      <c r="BY30" s="32">
        <v>0</v>
      </c>
      <c r="BZ30" s="32">
        <v>0</v>
      </c>
      <c r="CA30" s="32">
        <v>0</v>
      </c>
      <c r="CB30" s="32">
        <v>16412.634396228001</v>
      </c>
      <c r="CC30" s="32">
        <v>2376.9496820160002</v>
      </c>
      <c r="CD30" s="32">
        <v>1081019.446943016</v>
      </c>
      <c r="CE30" s="32">
        <v>0</v>
      </c>
      <c r="CF30" s="32">
        <v>35572.981993248002</v>
      </c>
      <c r="CG30" s="32">
        <v>0</v>
      </c>
      <c r="CH30" s="32">
        <v>0</v>
      </c>
      <c r="CI30" s="32">
        <v>0</v>
      </c>
      <c r="CJ30" s="32">
        <v>0</v>
      </c>
      <c r="CK30" s="32">
        <v>0</v>
      </c>
      <c r="CL30" s="32"/>
      <c r="CM30" s="46">
        <v>5569704.8094089217</v>
      </c>
      <c r="CN30" s="32">
        <v>287110.634721204</v>
      </c>
      <c r="CO30" s="32">
        <v>61076.941027956003</v>
      </c>
      <c r="CP30" s="32">
        <v>55796.100361554003</v>
      </c>
      <c r="CQ30" s="32">
        <v>0</v>
      </c>
      <c r="CR30" s="32">
        <v>0</v>
      </c>
      <c r="CS30" s="32">
        <v>94252.657529939999</v>
      </c>
      <c r="CT30" s="32">
        <v>0</v>
      </c>
      <c r="CU30" s="32">
        <v>4069408.9609437604</v>
      </c>
      <c r="CV30" s="32">
        <v>23080.029043806</v>
      </c>
      <c r="CW30" s="32">
        <v>0</v>
      </c>
      <c r="CX30" s="32">
        <v>0</v>
      </c>
      <c r="CY30" s="32">
        <v>0</v>
      </c>
      <c r="CZ30" s="32">
        <v>0</v>
      </c>
      <c r="DA30" s="32"/>
      <c r="DB30" s="32">
        <v>0</v>
      </c>
      <c r="DC30" s="46">
        <v>4590725.3236282198</v>
      </c>
      <c r="DD30" s="32">
        <v>326718.84432633599</v>
      </c>
      <c r="DE30" s="32">
        <v>0</v>
      </c>
      <c r="DF30" s="32">
        <v>27673.94141001</v>
      </c>
      <c r="DG30" s="32">
        <v>0</v>
      </c>
      <c r="DH30" s="32">
        <v>0</v>
      </c>
      <c r="DI30" s="46">
        <v>354392.78573634598</v>
      </c>
      <c r="DJ30" s="32">
        <v>4699110.1659663003</v>
      </c>
      <c r="DK30" s="32">
        <v>1044090.3846824641</v>
      </c>
      <c r="DL30" s="32">
        <v>0</v>
      </c>
      <c r="DM30" s="46">
        <v>5743200.5506487647</v>
      </c>
      <c r="DN30" s="32">
        <v>86465.353897566005</v>
      </c>
      <c r="DO30" s="32">
        <v>114817.335441228</v>
      </c>
      <c r="DP30" s="32">
        <v>93724.446489492009</v>
      </c>
      <c r="DQ30" s="32">
        <v>0</v>
      </c>
      <c r="DR30" s="32">
        <v>114257.38094883</v>
      </c>
      <c r="DS30" s="32">
        <v>3947291.9012921103</v>
      </c>
      <c r="DT30" s="32">
        <v>0</v>
      </c>
      <c r="DU30" s="32">
        <v>225439.45627274402</v>
      </c>
      <c r="DV30" s="32">
        <v>0</v>
      </c>
      <c r="DW30" s="32">
        <v>83235.140227134005</v>
      </c>
      <c r="DX30" s="32">
        <v>0</v>
      </c>
      <c r="DY30" s="32">
        <v>0</v>
      </c>
      <c r="DZ30" s="32">
        <v>22052.810938704002</v>
      </c>
      <c r="EA30" s="32">
        <v>9057.0417103740001</v>
      </c>
      <c r="EB30" s="32">
        <v>2688.0355111260001</v>
      </c>
      <c r="EC30" s="32">
        <v>7806.3497035440005</v>
      </c>
      <c r="ED30" s="32">
        <v>0</v>
      </c>
      <c r="EE30" s="32"/>
      <c r="EF30" s="46">
        <v>4706835.2524328521</v>
      </c>
      <c r="EG30" s="32">
        <v>0</v>
      </c>
      <c r="EH30" s="32">
        <v>0</v>
      </c>
      <c r="EI30" s="32">
        <v>0</v>
      </c>
      <c r="EJ30" s="32">
        <v>0</v>
      </c>
      <c r="EK30" s="32">
        <v>0</v>
      </c>
      <c r="EL30" s="32">
        <v>0</v>
      </c>
      <c r="EM30" s="32">
        <v>1415045.633908242</v>
      </c>
      <c r="EN30" s="32">
        <v>5363957.7209878806</v>
      </c>
      <c r="EO30" s="32">
        <v>0</v>
      </c>
      <c r="EP30" s="32"/>
      <c r="EQ30" s="32">
        <v>0</v>
      </c>
      <c r="ER30" s="32">
        <v>0</v>
      </c>
      <c r="ES30" s="32">
        <v>0</v>
      </c>
      <c r="ET30" s="32">
        <v>0</v>
      </c>
      <c r="EU30" s="32"/>
      <c r="EV30" s="32">
        <v>6563952.8955775741</v>
      </c>
      <c r="EW30" s="32">
        <v>258649.45570283401</v>
      </c>
      <c r="EX30" s="32">
        <v>0</v>
      </c>
      <c r="EY30" s="32">
        <v>0</v>
      </c>
      <c r="EZ30" s="32">
        <v>0</v>
      </c>
      <c r="FA30" s="32">
        <v>0</v>
      </c>
      <c r="FB30" s="32">
        <v>0</v>
      </c>
      <c r="FC30" s="32">
        <v>0</v>
      </c>
      <c r="FD30" s="32">
        <v>0</v>
      </c>
      <c r="FE30" s="32">
        <v>0</v>
      </c>
      <c r="FF30" s="32">
        <v>10648.023522108</v>
      </c>
      <c r="FG30" s="32">
        <v>0</v>
      </c>
      <c r="FH30" s="32">
        <v>0</v>
      </c>
      <c r="FI30" s="32">
        <v>0</v>
      </c>
      <c r="FJ30" s="32">
        <v>0</v>
      </c>
      <c r="FK30" s="32">
        <v>43932.937498799998</v>
      </c>
      <c r="FL30" s="32">
        <v>0</v>
      </c>
      <c r="FM30" s="32">
        <v>137411.05480116</v>
      </c>
      <c r="FN30" s="32">
        <v>0</v>
      </c>
      <c r="FO30" s="32">
        <v>0</v>
      </c>
      <c r="FP30" s="32">
        <v>0</v>
      </c>
      <c r="FQ30" s="32">
        <v>0</v>
      </c>
      <c r="FR30" s="32">
        <v>0</v>
      </c>
      <c r="FS30" s="32">
        <v>0</v>
      </c>
      <c r="FT30" s="32">
        <v>0</v>
      </c>
      <c r="FU30" s="32">
        <v>0</v>
      </c>
      <c r="FV30" s="46">
        <v>13793597.7219986</v>
      </c>
      <c r="FW30" s="32">
        <v>0</v>
      </c>
      <c r="FX30" s="32">
        <v>4737.3927690179999</v>
      </c>
      <c r="FY30" s="32">
        <v>0</v>
      </c>
      <c r="FZ30" s="32">
        <v>0</v>
      </c>
      <c r="GA30" s="32">
        <v>6716.9144326200003</v>
      </c>
      <c r="GB30" s="32">
        <v>27232.072558866003</v>
      </c>
      <c r="GC30" s="32">
        <v>0</v>
      </c>
      <c r="GD30" s="32">
        <v>229577.53266894602</v>
      </c>
      <c r="GE30" s="32">
        <v>0</v>
      </c>
      <c r="GF30" s="32">
        <v>0</v>
      </c>
      <c r="GG30" s="32">
        <v>0</v>
      </c>
      <c r="GH30" s="32">
        <v>0</v>
      </c>
      <c r="GI30" s="46">
        <v>268263.91242945002</v>
      </c>
      <c r="GJ30" s="32">
        <v>12323804.791381231</v>
      </c>
      <c r="GK30" s="32">
        <v>0</v>
      </c>
      <c r="GL30" s="32">
        <v>0</v>
      </c>
      <c r="GM30" s="32">
        <v>0</v>
      </c>
      <c r="GN30" s="32">
        <v>135351.539638644</v>
      </c>
      <c r="GO30" s="32">
        <v>0</v>
      </c>
      <c r="GP30" s="32">
        <v>0</v>
      </c>
      <c r="GQ30" s="32">
        <v>3396543.0099596102</v>
      </c>
      <c r="GR30" s="32">
        <v>4282459.5827894583</v>
      </c>
      <c r="GS30" s="32">
        <v>0</v>
      </c>
      <c r="GT30" s="32">
        <v>0</v>
      </c>
      <c r="GU30" s="32">
        <v>0</v>
      </c>
      <c r="GV30" s="32">
        <v>0</v>
      </c>
      <c r="GW30" s="32">
        <v>1799242.9815494821</v>
      </c>
      <c r="GX30" s="32">
        <v>554221.62497582997</v>
      </c>
      <c r="GY30" s="32">
        <v>0</v>
      </c>
      <c r="GZ30" s="32">
        <v>0</v>
      </c>
      <c r="HA30" s="32">
        <v>0</v>
      </c>
      <c r="HB30" s="32">
        <v>0</v>
      </c>
      <c r="HC30" s="32">
        <v>0</v>
      </c>
      <c r="HD30" s="46">
        <v>22491623.530294258</v>
      </c>
      <c r="HE30" s="32">
        <v>0</v>
      </c>
      <c r="HF30" s="32">
        <v>18889.893386406002</v>
      </c>
      <c r="HG30" s="32">
        <v>0</v>
      </c>
      <c r="HH30" s="32">
        <v>430277.41222993803</v>
      </c>
      <c r="HI30" s="32">
        <v>24239.299909019999</v>
      </c>
      <c r="HJ30" s="32">
        <v>4745.0111974860001</v>
      </c>
      <c r="HK30" s="32">
        <v>0</v>
      </c>
      <c r="HL30" s="32">
        <v>0</v>
      </c>
      <c r="HM30" s="32">
        <v>27996.454881822003</v>
      </c>
      <c r="HN30" s="32">
        <v>8690.0874058320005</v>
      </c>
      <c r="HO30" s="32">
        <v>0</v>
      </c>
      <c r="HP30" s="32">
        <v>0</v>
      </c>
      <c r="HQ30" s="32">
        <v>0</v>
      </c>
      <c r="HR30" s="32">
        <v>1602.409454436</v>
      </c>
      <c r="HS30" s="32">
        <v>0</v>
      </c>
      <c r="HT30" s="32">
        <v>0</v>
      </c>
      <c r="HU30" s="32">
        <v>0</v>
      </c>
      <c r="HV30" s="32">
        <v>0</v>
      </c>
      <c r="HW30" s="32">
        <v>0</v>
      </c>
      <c r="HX30" s="32">
        <v>0</v>
      </c>
      <c r="HY30" s="32">
        <v>0</v>
      </c>
      <c r="HZ30" s="32">
        <v>0</v>
      </c>
      <c r="IA30" s="32">
        <v>0</v>
      </c>
      <c r="IB30" s="32">
        <v>0</v>
      </c>
      <c r="IC30" s="32">
        <v>0</v>
      </c>
      <c r="ID30" s="32">
        <v>0</v>
      </c>
      <c r="IE30" s="32">
        <v>0</v>
      </c>
      <c r="IF30" s="32">
        <v>0</v>
      </c>
      <c r="IG30" s="32">
        <v>0</v>
      </c>
      <c r="IH30" s="32">
        <v>0</v>
      </c>
      <c r="II30" s="32">
        <v>0</v>
      </c>
      <c r="IJ30" s="32">
        <v>0</v>
      </c>
      <c r="IK30" s="32">
        <v>0</v>
      </c>
      <c r="IL30" s="32">
        <v>0</v>
      </c>
      <c r="IM30" s="32">
        <v>0</v>
      </c>
      <c r="IN30" s="46">
        <v>516440.56846494006</v>
      </c>
      <c r="IO30" s="4"/>
    </row>
    <row r="31" spans="1:249">
      <c r="A31" s="54">
        <v>1950</v>
      </c>
      <c r="B31" s="46">
        <f t="shared" si="0"/>
        <v>95773655.188028857</v>
      </c>
      <c r="C31" s="32">
        <v>4124777.1595730283</v>
      </c>
      <c r="D31" s="32">
        <v>0</v>
      </c>
      <c r="E31" s="32">
        <v>0</v>
      </c>
      <c r="F31" s="32">
        <v>0</v>
      </c>
      <c r="G31" s="32">
        <v>643513.41583502397</v>
      </c>
      <c r="H31" s="32">
        <v>38324.504408273999</v>
      </c>
      <c r="I31" s="32">
        <v>0</v>
      </c>
      <c r="J31" s="32"/>
      <c r="K31" s="32">
        <v>0</v>
      </c>
      <c r="L31" s="32">
        <v>0</v>
      </c>
      <c r="M31" s="46">
        <v>4806615.0798163265</v>
      </c>
      <c r="N31" s="32">
        <v>353224.62670458603</v>
      </c>
      <c r="O31" s="32">
        <v>8068033.8332532542</v>
      </c>
      <c r="P31" s="32">
        <v>1321985.2604335439</v>
      </c>
      <c r="Q31" s="32">
        <v>611663.30588647199</v>
      </c>
      <c r="R31" s="32">
        <v>70216.515713400004</v>
      </c>
      <c r="S31" s="32">
        <v>0</v>
      </c>
      <c r="T31" s="32">
        <v>0</v>
      </c>
      <c r="U31" s="32">
        <v>0</v>
      </c>
      <c r="V31" s="32">
        <v>884014.505189004</v>
      </c>
      <c r="W31" s="32">
        <v>0</v>
      </c>
      <c r="X31" s="32">
        <v>0</v>
      </c>
      <c r="Y31" s="32">
        <v>0</v>
      </c>
      <c r="Z31" s="32">
        <v>193002.72733215601</v>
      </c>
      <c r="AA31" s="32">
        <v>146676.33355632602</v>
      </c>
      <c r="AB31" s="32">
        <v>0</v>
      </c>
      <c r="AC31" s="32"/>
      <c r="AD31" s="46">
        <v>11648817.10806874</v>
      </c>
      <c r="AE31" s="32">
        <v>1461431.705373738</v>
      </c>
      <c r="AF31" s="32">
        <v>0</v>
      </c>
      <c r="AG31" s="32">
        <v>971995.92635170207</v>
      </c>
      <c r="AH31" s="32">
        <v>0</v>
      </c>
      <c r="AI31" s="32">
        <v>8914994.8418500628</v>
      </c>
      <c r="AJ31" s="32">
        <v>1284999.0599594819</v>
      </c>
      <c r="AK31" s="32">
        <v>279729.64727379003</v>
      </c>
      <c r="AL31" s="32">
        <v>0</v>
      </c>
      <c r="AM31" s="32">
        <v>0</v>
      </c>
      <c r="AN31" s="32">
        <v>388334.15429936402</v>
      </c>
      <c r="AO31" s="32">
        <v>0</v>
      </c>
      <c r="AP31" s="32">
        <v>0</v>
      </c>
      <c r="AQ31" s="32">
        <v>0</v>
      </c>
      <c r="AR31" s="32">
        <v>2806174.4813792761</v>
      </c>
      <c r="AS31" s="32">
        <v>0</v>
      </c>
      <c r="AT31" s="32">
        <v>31074.299982894001</v>
      </c>
      <c r="AU31" s="46">
        <v>16138734.116470309</v>
      </c>
      <c r="AV31" s="32">
        <v>0</v>
      </c>
      <c r="AW31" s="32">
        <v>0</v>
      </c>
      <c r="AX31" s="32">
        <v>2934443.4220188363</v>
      </c>
      <c r="AY31" s="32">
        <v>0</v>
      </c>
      <c r="AZ31" s="32">
        <v>0</v>
      </c>
      <c r="BA31" s="32">
        <v>0</v>
      </c>
      <c r="BB31" s="32">
        <v>0</v>
      </c>
      <c r="BC31" s="32">
        <v>0</v>
      </c>
      <c r="BD31" s="32">
        <v>0</v>
      </c>
      <c r="BE31" s="32">
        <v>0</v>
      </c>
      <c r="BF31" s="32">
        <v>0</v>
      </c>
      <c r="BG31" s="32">
        <v>2076458.5474288322</v>
      </c>
      <c r="BH31" s="32">
        <v>0</v>
      </c>
      <c r="BI31" s="32"/>
      <c r="BJ31" s="32">
        <v>0</v>
      </c>
      <c r="BK31" s="32">
        <v>0</v>
      </c>
      <c r="BL31" s="46">
        <v>5010901.9694476686</v>
      </c>
      <c r="BM31" s="32">
        <v>32055.807517188001</v>
      </c>
      <c r="BN31" s="32">
        <v>181035.445947006</v>
      </c>
      <c r="BO31" s="32">
        <v>1741370.8594303981</v>
      </c>
      <c r="BP31" s="32">
        <v>0</v>
      </c>
      <c r="BQ31" s="32">
        <v>0</v>
      </c>
      <c r="BR31" s="32">
        <v>0</v>
      </c>
      <c r="BS31" s="32">
        <v>0</v>
      </c>
      <c r="BT31" s="32">
        <v>0</v>
      </c>
      <c r="BU31" s="32">
        <v>0</v>
      </c>
      <c r="BV31" s="32">
        <v>258009.50771152202</v>
      </c>
      <c r="BW31" s="32">
        <v>2420379.8032359122</v>
      </c>
      <c r="BX31" s="32">
        <v>0</v>
      </c>
      <c r="BY31" s="32">
        <v>0</v>
      </c>
      <c r="BZ31" s="32">
        <v>0</v>
      </c>
      <c r="CA31" s="32">
        <v>0</v>
      </c>
      <c r="CB31" s="32">
        <v>17494.451238684</v>
      </c>
      <c r="CC31" s="32">
        <v>2114.1138998700003</v>
      </c>
      <c r="CD31" s="32">
        <v>1137338.6793927061</v>
      </c>
      <c r="CE31" s="32">
        <v>0</v>
      </c>
      <c r="CF31" s="32">
        <v>36681.463335341999</v>
      </c>
      <c r="CG31" s="32">
        <v>0</v>
      </c>
      <c r="CH31" s="32">
        <v>0</v>
      </c>
      <c r="CI31" s="32">
        <v>0</v>
      </c>
      <c r="CJ31" s="32">
        <v>0</v>
      </c>
      <c r="CK31" s="32">
        <v>0</v>
      </c>
      <c r="CL31" s="32"/>
      <c r="CM31" s="46">
        <v>5826480.1317086285</v>
      </c>
      <c r="CN31" s="32">
        <v>285852.32428590598</v>
      </c>
      <c r="CO31" s="32">
        <v>61620.388925340005</v>
      </c>
      <c r="CP31" s="32">
        <v>55931.962335900003</v>
      </c>
      <c r="CQ31" s="32">
        <v>0</v>
      </c>
      <c r="CR31" s="32">
        <v>0</v>
      </c>
      <c r="CS31" s="32">
        <v>97650.476626668009</v>
      </c>
      <c r="CT31" s="32">
        <v>0</v>
      </c>
      <c r="CU31" s="32">
        <v>5463328.6927102385</v>
      </c>
      <c r="CV31" s="32">
        <v>24236.760432864001</v>
      </c>
      <c r="CW31" s="32">
        <v>0</v>
      </c>
      <c r="CX31" s="32">
        <v>0</v>
      </c>
      <c r="CY31" s="32">
        <v>0</v>
      </c>
      <c r="CZ31" s="32">
        <v>0</v>
      </c>
      <c r="DA31" s="32"/>
      <c r="DB31" s="32">
        <v>0</v>
      </c>
      <c r="DC31" s="46">
        <v>5988620.6053169165</v>
      </c>
      <c r="DD31" s="32">
        <v>426086.00683446001</v>
      </c>
      <c r="DE31" s="32">
        <v>0</v>
      </c>
      <c r="DF31" s="32">
        <v>37678.207726572</v>
      </c>
      <c r="DG31" s="32">
        <v>0</v>
      </c>
      <c r="DH31" s="32">
        <v>0</v>
      </c>
      <c r="DI31" s="46">
        <v>463764.21456103201</v>
      </c>
      <c r="DJ31" s="32">
        <v>5369699.4765765965</v>
      </c>
      <c r="DK31" s="32">
        <v>1070075.5744487341</v>
      </c>
      <c r="DL31" s="32">
        <v>0</v>
      </c>
      <c r="DM31" s="46">
        <v>6439775.051025331</v>
      </c>
      <c r="DN31" s="32">
        <v>86827.229249796001</v>
      </c>
      <c r="DO31" s="32">
        <v>111611.24679427801</v>
      </c>
      <c r="DP31" s="32">
        <v>94187.900887962009</v>
      </c>
      <c r="DQ31" s="32">
        <v>0</v>
      </c>
      <c r="DR31" s="32">
        <v>104056.305230178</v>
      </c>
      <c r="DS31" s="32">
        <v>3762751.9782498241</v>
      </c>
      <c r="DT31" s="32">
        <v>0</v>
      </c>
      <c r="DU31" s="32">
        <v>214607.32072932602</v>
      </c>
      <c r="DV31" s="32">
        <v>0</v>
      </c>
      <c r="DW31" s="32">
        <v>84224.266189896007</v>
      </c>
      <c r="DX31" s="32">
        <v>0</v>
      </c>
      <c r="DY31" s="32">
        <v>0</v>
      </c>
      <c r="DZ31" s="32">
        <v>21866.159441238</v>
      </c>
      <c r="EA31" s="32">
        <v>9281.78535018</v>
      </c>
      <c r="EB31" s="32">
        <v>0</v>
      </c>
      <c r="EC31" s="32">
        <v>7507.9612552140006</v>
      </c>
      <c r="ED31" s="32">
        <v>0</v>
      </c>
      <c r="EE31" s="32"/>
      <c r="EF31" s="46">
        <v>4496922.1533778924</v>
      </c>
      <c r="EG31" s="32">
        <v>0</v>
      </c>
      <c r="EH31" s="32">
        <v>0</v>
      </c>
      <c r="EI31" s="32">
        <v>0</v>
      </c>
      <c r="EJ31" s="32">
        <v>0</v>
      </c>
      <c r="EK31" s="32">
        <v>0</v>
      </c>
      <c r="EL31" s="32">
        <v>0</v>
      </c>
      <c r="EM31" s="32">
        <v>493363.07889728999</v>
      </c>
      <c r="EN31" s="32">
        <v>1422091.410503064</v>
      </c>
      <c r="EO31" s="32">
        <v>0</v>
      </c>
      <c r="EP31" s="32"/>
      <c r="EQ31" s="32">
        <v>0</v>
      </c>
      <c r="ER31" s="32">
        <v>0</v>
      </c>
      <c r="ES31" s="32">
        <v>0</v>
      </c>
      <c r="ET31" s="32">
        <v>0</v>
      </c>
      <c r="EU31" s="32"/>
      <c r="EV31" s="32">
        <v>6935791.8825056404</v>
      </c>
      <c r="EW31" s="32">
        <v>280034.38441251003</v>
      </c>
      <c r="EX31" s="32">
        <v>0</v>
      </c>
      <c r="EY31" s="32">
        <v>0</v>
      </c>
      <c r="EZ31" s="32">
        <v>0</v>
      </c>
      <c r="FA31" s="32">
        <v>0</v>
      </c>
      <c r="FB31" s="32">
        <v>0</v>
      </c>
      <c r="FC31" s="32">
        <v>0</v>
      </c>
      <c r="FD31" s="32">
        <v>0</v>
      </c>
      <c r="FE31" s="32">
        <v>0</v>
      </c>
      <c r="FF31" s="32">
        <v>10307.733717204001</v>
      </c>
      <c r="FG31" s="32">
        <v>0</v>
      </c>
      <c r="FH31" s="32">
        <v>0</v>
      </c>
      <c r="FI31" s="32">
        <v>0</v>
      </c>
      <c r="FJ31" s="32">
        <v>0</v>
      </c>
      <c r="FK31" s="32">
        <v>56998.542321420005</v>
      </c>
      <c r="FL31" s="32">
        <v>0</v>
      </c>
      <c r="FM31" s="32">
        <v>192654.81909878401</v>
      </c>
      <c r="FN31" s="32">
        <v>0</v>
      </c>
      <c r="FO31" s="32">
        <v>0</v>
      </c>
      <c r="FP31" s="32">
        <v>0</v>
      </c>
      <c r="FQ31" s="32">
        <v>0</v>
      </c>
      <c r="FR31" s="32">
        <v>0</v>
      </c>
      <c r="FS31" s="32">
        <v>0</v>
      </c>
      <c r="FT31" s="32">
        <v>0</v>
      </c>
      <c r="FU31" s="32">
        <v>0</v>
      </c>
      <c r="FV31" s="46">
        <v>9391241.8514559101</v>
      </c>
      <c r="FW31" s="32">
        <v>0</v>
      </c>
      <c r="FX31" s="32">
        <v>105437.780259042</v>
      </c>
      <c r="FY31" s="32">
        <v>0</v>
      </c>
      <c r="FZ31" s="32">
        <v>0</v>
      </c>
      <c r="GA31" s="32">
        <v>8210.1264123479996</v>
      </c>
      <c r="GB31" s="32">
        <v>27204.13832115</v>
      </c>
      <c r="GC31" s="32">
        <v>0</v>
      </c>
      <c r="GD31" s="32">
        <v>235893.209868918</v>
      </c>
      <c r="GE31" s="32">
        <v>0</v>
      </c>
      <c r="GF31" s="32">
        <v>0</v>
      </c>
      <c r="GG31" s="32">
        <v>0</v>
      </c>
      <c r="GH31" s="32">
        <v>0</v>
      </c>
      <c r="GI31" s="46">
        <v>376745.25486145797</v>
      </c>
      <c r="GJ31" s="32">
        <v>17295173.465770368</v>
      </c>
      <c r="GK31" s="32">
        <v>0</v>
      </c>
      <c r="GL31" s="32">
        <v>0</v>
      </c>
      <c r="GM31" s="32">
        <v>0</v>
      </c>
      <c r="GN31" s="32">
        <v>164287.600698186</v>
      </c>
      <c r="GO31" s="32">
        <v>0</v>
      </c>
      <c r="GP31" s="32">
        <v>0</v>
      </c>
      <c r="GQ31" s="32">
        <v>0</v>
      </c>
      <c r="GR31" s="32">
        <v>4235098.3524800586</v>
      </c>
      <c r="GS31" s="32">
        <v>0</v>
      </c>
      <c r="GT31" s="32">
        <v>0</v>
      </c>
      <c r="GU31" s="32">
        <v>0</v>
      </c>
      <c r="GV31" s="32">
        <v>0</v>
      </c>
      <c r="GW31" s="32">
        <v>1880376.7052575261</v>
      </c>
      <c r="GX31" s="32">
        <v>856193.27416194603</v>
      </c>
      <c r="GY31" s="32">
        <v>0</v>
      </c>
      <c r="GZ31" s="32">
        <v>0</v>
      </c>
      <c r="HA31" s="32">
        <v>0</v>
      </c>
      <c r="HB31" s="32">
        <v>0</v>
      </c>
      <c r="HC31" s="32">
        <v>0</v>
      </c>
      <c r="HD31" s="46">
        <v>24431129.398368083</v>
      </c>
      <c r="HE31" s="32">
        <v>0</v>
      </c>
      <c r="HF31" s="32">
        <v>18668.958960833999</v>
      </c>
      <c r="HG31" s="32">
        <v>0</v>
      </c>
      <c r="HH31" s="32">
        <v>470488.74742212001</v>
      </c>
      <c r="HI31" s="32">
        <v>24042.49050693</v>
      </c>
      <c r="HJ31" s="32">
        <v>4623.1163419980003</v>
      </c>
      <c r="HK31" s="32">
        <v>0</v>
      </c>
      <c r="HL31" s="32">
        <v>0</v>
      </c>
      <c r="HM31" s="32">
        <v>32520.531653736001</v>
      </c>
      <c r="HN31" s="32">
        <v>4586.2939377359999</v>
      </c>
      <c r="HO31" s="32">
        <v>0</v>
      </c>
      <c r="HP31" s="32">
        <v>0</v>
      </c>
      <c r="HQ31" s="32">
        <v>0</v>
      </c>
      <c r="HR31" s="32">
        <v>8517.4030272239997</v>
      </c>
      <c r="HS31" s="32">
        <v>190460.71170000001</v>
      </c>
      <c r="HT31" s="32">
        <v>0</v>
      </c>
      <c r="HU31" s="32">
        <v>0</v>
      </c>
      <c r="HV31" s="32">
        <v>0</v>
      </c>
      <c r="HW31" s="32">
        <v>0</v>
      </c>
      <c r="HX31" s="32">
        <v>0</v>
      </c>
      <c r="HY31" s="32">
        <v>0</v>
      </c>
      <c r="HZ31" s="32">
        <v>0</v>
      </c>
      <c r="IA31" s="32">
        <v>0</v>
      </c>
      <c r="IB31" s="32">
        <v>0</v>
      </c>
      <c r="IC31" s="32">
        <v>0</v>
      </c>
      <c r="ID31" s="32">
        <v>0</v>
      </c>
      <c r="IE31" s="32">
        <v>0</v>
      </c>
      <c r="IF31" s="32">
        <v>0</v>
      </c>
      <c r="IG31" s="32">
        <v>0</v>
      </c>
      <c r="IH31" s="32">
        <v>0</v>
      </c>
      <c r="II31" s="32">
        <v>0</v>
      </c>
      <c r="IJ31" s="32">
        <v>0</v>
      </c>
      <c r="IK31" s="32">
        <v>0</v>
      </c>
      <c r="IL31" s="32">
        <v>0</v>
      </c>
      <c r="IM31" s="32">
        <v>0</v>
      </c>
      <c r="IN31" s="46">
        <v>753908.25355057791</v>
      </c>
      <c r="IO31" s="4"/>
    </row>
    <row r="32" spans="1:249">
      <c r="A32" s="54">
        <v>1951</v>
      </c>
      <c r="B32" s="46">
        <f t="shared" si="0"/>
        <v>116971376.25496073</v>
      </c>
      <c r="C32" s="32">
        <v>6031753.6078265766</v>
      </c>
      <c r="D32" s="32">
        <v>0</v>
      </c>
      <c r="E32" s="32">
        <v>0</v>
      </c>
      <c r="F32" s="32">
        <v>0</v>
      </c>
      <c r="G32" s="32">
        <v>713773.10264307598</v>
      </c>
      <c r="H32" s="32">
        <v>43874.529547212005</v>
      </c>
      <c r="I32" s="32">
        <v>0</v>
      </c>
      <c r="J32" s="32"/>
      <c r="K32" s="32">
        <v>0</v>
      </c>
      <c r="L32" s="32">
        <v>0</v>
      </c>
      <c r="M32" s="46">
        <v>6789401.2400168646</v>
      </c>
      <c r="N32" s="32">
        <v>406924.38949936203</v>
      </c>
      <c r="O32" s="32">
        <v>8994108.4122760091</v>
      </c>
      <c r="P32" s="32">
        <v>1500114.2759200081</v>
      </c>
      <c r="Q32" s="32">
        <v>612171.20111767203</v>
      </c>
      <c r="R32" s="32">
        <v>68030.026743084003</v>
      </c>
      <c r="S32" s="32">
        <v>0</v>
      </c>
      <c r="T32" s="32">
        <v>0</v>
      </c>
      <c r="U32" s="32">
        <v>0</v>
      </c>
      <c r="V32" s="32">
        <v>986507.76284516405</v>
      </c>
      <c r="W32" s="32">
        <v>0</v>
      </c>
      <c r="X32" s="32">
        <v>0</v>
      </c>
      <c r="Y32" s="32">
        <v>0</v>
      </c>
      <c r="Z32" s="32">
        <v>235480.54499356801</v>
      </c>
      <c r="AA32" s="32">
        <v>174371.86051366202</v>
      </c>
      <c r="AB32" s="32">
        <v>0</v>
      </c>
      <c r="AC32" s="32"/>
      <c r="AD32" s="46">
        <v>12977708.473908531</v>
      </c>
      <c r="AE32" s="32">
        <v>1350914.9728026961</v>
      </c>
      <c r="AF32" s="32">
        <v>0</v>
      </c>
      <c r="AG32" s="32">
        <v>969554.22002770798</v>
      </c>
      <c r="AH32" s="32">
        <v>0</v>
      </c>
      <c r="AI32" s="32">
        <v>9532399.9033252504</v>
      </c>
      <c r="AJ32" s="32">
        <v>1323069.6167521561</v>
      </c>
      <c r="AK32" s="32">
        <v>380680.17316518002</v>
      </c>
      <c r="AL32" s="32">
        <v>0</v>
      </c>
      <c r="AM32" s="32">
        <v>0</v>
      </c>
      <c r="AN32" s="32">
        <v>526075.34100080398</v>
      </c>
      <c r="AO32" s="32">
        <v>0</v>
      </c>
      <c r="AP32" s="32">
        <v>0</v>
      </c>
      <c r="AQ32" s="32">
        <v>0</v>
      </c>
      <c r="AR32" s="32">
        <v>2833882.7057173923</v>
      </c>
      <c r="AS32" s="32">
        <v>0</v>
      </c>
      <c r="AT32" s="32">
        <v>0</v>
      </c>
      <c r="AU32" s="46">
        <v>16916576.932791188</v>
      </c>
      <c r="AV32" s="32">
        <v>0</v>
      </c>
      <c r="AW32" s="32">
        <v>0</v>
      </c>
      <c r="AX32" s="32">
        <v>8289670.4239823883</v>
      </c>
      <c r="AY32" s="32">
        <v>0</v>
      </c>
      <c r="AZ32" s="32">
        <v>0</v>
      </c>
      <c r="BA32" s="32">
        <v>0</v>
      </c>
      <c r="BB32" s="32">
        <v>0</v>
      </c>
      <c r="BC32" s="32">
        <v>0</v>
      </c>
      <c r="BD32" s="32">
        <v>0</v>
      </c>
      <c r="BE32" s="32">
        <v>0</v>
      </c>
      <c r="BF32" s="32">
        <v>0</v>
      </c>
      <c r="BG32" s="32">
        <v>0</v>
      </c>
      <c r="BH32" s="32">
        <v>0</v>
      </c>
      <c r="BI32" s="32"/>
      <c r="BJ32" s="32">
        <v>0</v>
      </c>
      <c r="BK32" s="32">
        <v>0</v>
      </c>
      <c r="BL32" s="46">
        <v>8289670.4239823883</v>
      </c>
      <c r="BM32" s="32">
        <v>39879.933553824005</v>
      </c>
      <c r="BN32" s="32">
        <v>201954.38078205602</v>
      </c>
      <c r="BO32" s="32">
        <v>2072361.102651126</v>
      </c>
      <c r="BP32" s="32">
        <v>0</v>
      </c>
      <c r="BQ32" s="32">
        <v>0</v>
      </c>
      <c r="BR32" s="32">
        <v>0</v>
      </c>
      <c r="BS32" s="32">
        <v>0</v>
      </c>
      <c r="BT32" s="32">
        <v>0</v>
      </c>
      <c r="BU32" s="32">
        <v>0</v>
      </c>
      <c r="BV32" s="32">
        <v>299476.61386284599</v>
      </c>
      <c r="BW32" s="32">
        <v>3350840.057580078</v>
      </c>
      <c r="BX32" s="32">
        <v>0</v>
      </c>
      <c r="BY32" s="32">
        <v>0</v>
      </c>
      <c r="BZ32" s="32">
        <v>0</v>
      </c>
      <c r="CA32" s="32">
        <v>0</v>
      </c>
      <c r="CB32" s="32">
        <v>17995.997779494002</v>
      </c>
      <c r="CC32" s="32">
        <v>3683.510164278</v>
      </c>
      <c r="CD32" s="32">
        <v>1217958.1591791601</v>
      </c>
      <c r="CE32" s="32">
        <v>0</v>
      </c>
      <c r="CF32" s="32">
        <v>43605.345074675999</v>
      </c>
      <c r="CG32" s="32">
        <v>0</v>
      </c>
      <c r="CH32" s="32">
        <v>0</v>
      </c>
      <c r="CI32" s="32">
        <v>2585062.292476356</v>
      </c>
      <c r="CJ32" s="32">
        <v>0</v>
      </c>
      <c r="CK32" s="32">
        <v>0</v>
      </c>
      <c r="CL32" s="32"/>
      <c r="CM32" s="46">
        <v>9832817.3931038938</v>
      </c>
      <c r="CN32" s="32">
        <v>309774.18967542599</v>
      </c>
      <c r="CO32" s="32">
        <v>71540.852528753996</v>
      </c>
      <c r="CP32" s="32">
        <v>68367.77707183201</v>
      </c>
      <c r="CQ32" s="32">
        <v>0</v>
      </c>
      <c r="CR32" s="32">
        <v>0</v>
      </c>
      <c r="CS32" s="32">
        <v>113358.40638960601</v>
      </c>
      <c r="CT32" s="32">
        <v>0</v>
      </c>
      <c r="CU32" s="32">
        <v>7491116.9098712523</v>
      </c>
      <c r="CV32" s="32">
        <v>27600.296601485999</v>
      </c>
      <c r="CW32" s="32">
        <v>0</v>
      </c>
      <c r="CX32" s="32">
        <v>0</v>
      </c>
      <c r="CY32" s="32">
        <v>0</v>
      </c>
      <c r="CZ32" s="32">
        <v>0</v>
      </c>
      <c r="DA32" s="32"/>
      <c r="DB32" s="32">
        <v>0</v>
      </c>
      <c r="DC32" s="46">
        <v>8081758.4321383564</v>
      </c>
      <c r="DD32" s="32">
        <v>496221.25931086804</v>
      </c>
      <c r="DE32" s="32">
        <v>0</v>
      </c>
      <c r="DF32" s="32">
        <v>32219.60372925</v>
      </c>
      <c r="DG32" s="32">
        <v>0</v>
      </c>
      <c r="DH32" s="32">
        <v>0</v>
      </c>
      <c r="DI32" s="46">
        <v>528440.86304011801</v>
      </c>
      <c r="DJ32" s="32">
        <v>6878209.2606683401</v>
      </c>
      <c r="DK32" s="32">
        <v>1128519.078702918</v>
      </c>
      <c r="DL32" s="32">
        <v>0</v>
      </c>
      <c r="DM32" s="46">
        <v>8006728.3393712584</v>
      </c>
      <c r="DN32" s="32">
        <v>97560.325223129999</v>
      </c>
      <c r="DO32" s="32">
        <v>138052.27253054999</v>
      </c>
      <c r="DP32" s="32">
        <v>111467.766391464</v>
      </c>
      <c r="DQ32" s="32">
        <v>0</v>
      </c>
      <c r="DR32" s="32">
        <v>129557.72478873</v>
      </c>
      <c r="DS32" s="32">
        <v>4360438.007373672</v>
      </c>
      <c r="DT32" s="32">
        <v>0</v>
      </c>
      <c r="DU32" s="32">
        <v>239762.101792584</v>
      </c>
      <c r="DV32" s="32">
        <v>0</v>
      </c>
      <c r="DW32" s="32">
        <v>98767.846135308006</v>
      </c>
      <c r="DX32" s="32">
        <v>0</v>
      </c>
      <c r="DY32" s="32">
        <v>0</v>
      </c>
      <c r="DZ32" s="32">
        <v>21062.415237863999</v>
      </c>
      <c r="EA32" s="32">
        <v>11554.6165098</v>
      </c>
      <c r="EB32" s="32">
        <v>0</v>
      </c>
      <c r="EC32" s="32">
        <v>7656.5206103400005</v>
      </c>
      <c r="ED32" s="32">
        <v>0</v>
      </c>
      <c r="EE32" s="32"/>
      <c r="EF32" s="46">
        <v>5215879.5965934414</v>
      </c>
      <c r="EG32" s="32">
        <v>0</v>
      </c>
      <c r="EH32" s="32">
        <v>0</v>
      </c>
      <c r="EI32" s="32">
        <v>0</v>
      </c>
      <c r="EJ32" s="32">
        <v>0</v>
      </c>
      <c r="EK32" s="32">
        <v>0</v>
      </c>
      <c r="EL32" s="32">
        <v>0</v>
      </c>
      <c r="EM32" s="32">
        <v>542054.99471243401</v>
      </c>
      <c r="EN32" s="32">
        <v>3410724.7145527923</v>
      </c>
      <c r="EO32" s="32">
        <v>0</v>
      </c>
      <c r="EP32" s="32"/>
      <c r="EQ32" s="32">
        <v>0</v>
      </c>
      <c r="ER32" s="32">
        <v>0</v>
      </c>
      <c r="ES32" s="32">
        <v>0</v>
      </c>
      <c r="ET32" s="32">
        <v>0</v>
      </c>
      <c r="EU32" s="32"/>
      <c r="EV32" s="32">
        <v>8520593.8790140152</v>
      </c>
      <c r="EW32" s="32">
        <v>242405.69647098001</v>
      </c>
      <c r="EX32" s="32">
        <v>0</v>
      </c>
      <c r="EY32" s="32">
        <v>0</v>
      </c>
      <c r="EZ32" s="32">
        <v>0</v>
      </c>
      <c r="FA32" s="32">
        <v>0</v>
      </c>
      <c r="FB32" s="32">
        <v>0</v>
      </c>
      <c r="FC32" s="32">
        <v>0</v>
      </c>
      <c r="FD32" s="32">
        <v>0</v>
      </c>
      <c r="FE32" s="32">
        <v>1396.7118858000001</v>
      </c>
      <c r="FF32" s="32">
        <v>11513.984891304</v>
      </c>
      <c r="FG32" s="32">
        <v>0</v>
      </c>
      <c r="FH32" s="32">
        <v>0</v>
      </c>
      <c r="FI32" s="32">
        <v>0</v>
      </c>
      <c r="FJ32" s="32">
        <v>0</v>
      </c>
      <c r="FK32" s="32">
        <v>91421.141616000008</v>
      </c>
      <c r="FL32" s="32">
        <v>0</v>
      </c>
      <c r="FM32" s="32">
        <v>432776.25676744204</v>
      </c>
      <c r="FN32" s="32">
        <v>4573.5965569560003</v>
      </c>
      <c r="FO32" s="32">
        <v>0</v>
      </c>
      <c r="FP32" s="32">
        <v>0</v>
      </c>
      <c r="FQ32" s="32">
        <v>0</v>
      </c>
      <c r="FR32" s="32">
        <v>0</v>
      </c>
      <c r="FS32" s="32">
        <v>0</v>
      </c>
      <c r="FT32" s="32">
        <v>0</v>
      </c>
      <c r="FU32" s="32">
        <v>0</v>
      </c>
      <c r="FV32" s="46">
        <v>13257460.976467725</v>
      </c>
      <c r="FW32" s="32">
        <v>0</v>
      </c>
      <c r="FX32" s="32">
        <v>156579.02082664802</v>
      </c>
      <c r="FY32" s="32">
        <v>0</v>
      </c>
      <c r="FZ32" s="32">
        <v>0</v>
      </c>
      <c r="GA32" s="32">
        <v>7951.0998444360002</v>
      </c>
      <c r="GB32" s="32">
        <v>31738.372997688002</v>
      </c>
      <c r="GC32" s="32">
        <v>0</v>
      </c>
      <c r="GD32" s="32">
        <v>235780.203179976</v>
      </c>
      <c r="GE32" s="32">
        <v>0</v>
      </c>
      <c r="GF32" s="32">
        <v>0</v>
      </c>
      <c r="GG32" s="32">
        <v>0</v>
      </c>
      <c r="GH32" s="32">
        <v>0</v>
      </c>
      <c r="GI32" s="46">
        <v>432048.69684874802</v>
      </c>
      <c r="GJ32" s="32">
        <v>17415893.813536219</v>
      </c>
      <c r="GK32" s="32">
        <v>0</v>
      </c>
      <c r="GL32" s="32">
        <v>0</v>
      </c>
      <c r="GM32" s="32">
        <v>0</v>
      </c>
      <c r="GN32" s="32">
        <v>224038.93517271001</v>
      </c>
      <c r="GO32" s="32">
        <v>0</v>
      </c>
      <c r="GP32" s="32">
        <v>0</v>
      </c>
      <c r="GQ32" s="32">
        <v>0</v>
      </c>
      <c r="GR32" s="32">
        <v>4606406.5888915202</v>
      </c>
      <c r="GS32" s="32">
        <v>0</v>
      </c>
      <c r="GT32" s="32">
        <v>0</v>
      </c>
      <c r="GU32" s="32">
        <v>0</v>
      </c>
      <c r="GV32" s="32">
        <v>0</v>
      </c>
      <c r="GW32" s="32">
        <v>2124097.8503773143</v>
      </c>
      <c r="GX32" s="32">
        <v>1353515.3963864401</v>
      </c>
      <c r="GY32" s="32">
        <v>0</v>
      </c>
      <c r="GZ32" s="32">
        <v>0</v>
      </c>
      <c r="HA32" s="32">
        <v>0</v>
      </c>
      <c r="HB32" s="32">
        <v>0</v>
      </c>
      <c r="HC32" s="32">
        <v>0</v>
      </c>
      <c r="HD32" s="46">
        <v>25723952.584364206</v>
      </c>
      <c r="HE32" s="32">
        <v>0</v>
      </c>
      <c r="HF32" s="32">
        <v>25423.965535793999</v>
      </c>
      <c r="HG32" s="32">
        <v>0</v>
      </c>
      <c r="HH32" s="32">
        <v>827179.75907964609</v>
      </c>
      <c r="HI32" s="32">
        <v>23929.483817988003</v>
      </c>
      <c r="HJ32" s="32">
        <v>4992.610122696</v>
      </c>
      <c r="HK32" s="32">
        <v>0</v>
      </c>
      <c r="HL32" s="32">
        <v>0</v>
      </c>
      <c r="HM32" s="32">
        <v>36071.989057901999</v>
      </c>
      <c r="HN32" s="32">
        <v>525.67156429199997</v>
      </c>
      <c r="HO32" s="32">
        <v>0</v>
      </c>
      <c r="HP32" s="32">
        <v>0</v>
      </c>
      <c r="HQ32" s="32">
        <v>0</v>
      </c>
      <c r="HR32" s="32">
        <v>0</v>
      </c>
      <c r="HS32" s="32">
        <v>808.82315568600006</v>
      </c>
      <c r="HT32" s="32">
        <v>0</v>
      </c>
      <c r="HU32" s="32">
        <v>0</v>
      </c>
      <c r="HV32" s="32">
        <v>0</v>
      </c>
      <c r="HW32" s="32">
        <v>0</v>
      </c>
      <c r="HX32" s="32">
        <v>0</v>
      </c>
      <c r="HY32" s="32">
        <v>0</v>
      </c>
      <c r="HZ32" s="32">
        <v>0</v>
      </c>
      <c r="IA32" s="32">
        <v>0</v>
      </c>
      <c r="IB32" s="32">
        <v>0</v>
      </c>
      <c r="IC32" s="32">
        <v>0</v>
      </c>
      <c r="ID32" s="32">
        <v>0</v>
      </c>
      <c r="IE32" s="32">
        <v>0</v>
      </c>
      <c r="IF32" s="32">
        <v>0</v>
      </c>
      <c r="IG32" s="32">
        <v>0</v>
      </c>
      <c r="IH32" s="32">
        <v>0</v>
      </c>
      <c r="II32" s="32">
        <v>0</v>
      </c>
      <c r="IJ32" s="32">
        <v>0</v>
      </c>
      <c r="IK32" s="32">
        <v>0</v>
      </c>
      <c r="IL32" s="32">
        <v>0</v>
      </c>
      <c r="IM32" s="32">
        <v>0</v>
      </c>
      <c r="IN32" s="46">
        <v>918932.3023340042</v>
      </c>
      <c r="IO32" s="4"/>
    </row>
    <row r="33" spans="1:260">
      <c r="A33" s="54">
        <v>1952</v>
      </c>
      <c r="B33" s="46">
        <f t="shared" si="0"/>
        <v>118426678.93463193</v>
      </c>
      <c r="C33" s="32">
        <v>7204074.8410062604</v>
      </c>
      <c r="D33" s="32">
        <v>0</v>
      </c>
      <c r="E33" s="32">
        <v>0</v>
      </c>
      <c r="F33" s="32">
        <v>0</v>
      </c>
      <c r="G33" s="32">
        <v>977632.29367994401</v>
      </c>
      <c r="H33" s="32">
        <v>44580.503918580005</v>
      </c>
      <c r="I33" s="32">
        <v>0</v>
      </c>
      <c r="J33" s="32"/>
      <c r="K33" s="32">
        <v>0</v>
      </c>
      <c r="L33" s="32">
        <v>0</v>
      </c>
      <c r="M33" s="46">
        <v>8226287.6386047844</v>
      </c>
      <c r="N33" s="32">
        <v>415444.33200274204</v>
      </c>
      <c r="O33" s="32">
        <v>9461785.9595934357</v>
      </c>
      <c r="P33" s="32">
        <v>1591438.9174420801</v>
      </c>
      <c r="Q33" s="32">
        <v>694069.30714867206</v>
      </c>
      <c r="R33" s="32">
        <v>79206.261305640001</v>
      </c>
      <c r="S33" s="32">
        <v>0</v>
      </c>
      <c r="T33" s="32">
        <v>0</v>
      </c>
      <c r="U33" s="32">
        <v>0</v>
      </c>
      <c r="V33" s="32">
        <v>1072094.4579927539</v>
      </c>
      <c r="W33" s="32">
        <v>0</v>
      </c>
      <c r="X33" s="32">
        <v>0</v>
      </c>
      <c r="Y33" s="32">
        <v>0</v>
      </c>
      <c r="Z33" s="32">
        <v>291919.13282259001</v>
      </c>
      <c r="AA33" s="32">
        <v>192635.77302761402</v>
      </c>
      <c r="AB33" s="32">
        <v>0</v>
      </c>
      <c r="AC33" s="32"/>
      <c r="AD33" s="46">
        <v>13798594.141335526</v>
      </c>
      <c r="AE33" s="32">
        <v>1763438.9072260382</v>
      </c>
      <c r="AF33" s="32">
        <v>0</v>
      </c>
      <c r="AG33" s="32">
        <v>1063749.739344138</v>
      </c>
      <c r="AH33" s="32">
        <v>0</v>
      </c>
      <c r="AI33" s="32">
        <v>11130159.576919615</v>
      </c>
      <c r="AJ33" s="32">
        <v>1968591.758226576</v>
      </c>
      <c r="AK33" s="32">
        <v>321662.74729974003</v>
      </c>
      <c r="AL33" s="32">
        <v>1155547.993169304</v>
      </c>
      <c r="AM33" s="32">
        <v>0</v>
      </c>
      <c r="AN33" s="32">
        <v>497832.55693185003</v>
      </c>
      <c r="AO33" s="32">
        <v>0</v>
      </c>
      <c r="AP33" s="32">
        <v>0</v>
      </c>
      <c r="AQ33" s="32">
        <v>0</v>
      </c>
      <c r="AR33" s="32">
        <v>5603662.6845669542</v>
      </c>
      <c r="AS33" s="32">
        <v>0</v>
      </c>
      <c r="AT33" s="32">
        <v>0</v>
      </c>
      <c r="AU33" s="46">
        <v>23504645.963684216</v>
      </c>
      <c r="AV33" s="32">
        <v>0</v>
      </c>
      <c r="AW33" s="32">
        <v>0</v>
      </c>
      <c r="AX33" s="32">
        <v>10373917.544781672</v>
      </c>
      <c r="AY33" s="32">
        <v>0</v>
      </c>
      <c r="AZ33" s="32">
        <v>0</v>
      </c>
      <c r="BA33" s="32">
        <v>0</v>
      </c>
      <c r="BB33" s="32">
        <v>0</v>
      </c>
      <c r="BC33" s="32">
        <v>0</v>
      </c>
      <c r="BD33" s="32">
        <v>0</v>
      </c>
      <c r="BE33" s="32">
        <v>0</v>
      </c>
      <c r="BF33" s="32">
        <v>0</v>
      </c>
      <c r="BG33" s="32">
        <v>0</v>
      </c>
      <c r="BH33" s="32">
        <v>0</v>
      </c>
      <c r="BI33" s="32"/>
      <c r="BJ33" s="32">
        <v>0</v>
      </c>
      <c r="BK33" s="32">
        <v>0</v>
      </c>
      <c r="BL33" s="46">
        <v>10373917.544781672</v>
      </c>
      <c r="BM33" s="32">
        <v>39660.26886633</v>
      </c>
      <c r="BN33" s="32">
        <v>193383.648755556</v>
      </c>
      <c r="BO33" s="32">
        <v>2092321.3852372861</v>
      </c>
      <c r="BP33" s="32">
        <v>0</v>
      </c>
      <c r="BQ33" s="32">
        <v>0</v>
      </c>
      <c r="BR33" s="32">
        <v>0</v>
      </c>
      <c r="BS33" s="32">
        <v>0</v>
      </c>
      <c r="BT33" s="32">
        <v>0</v>
      </c>
      <c r="BU33" s="32">
        <v>0</v>
      </c>
      <c r="BV33" s="32">
        <v>340339.324689042</v>
      </c>
      <c r="BW33" s="32">
        <v>3204779.546991582</v>
      </c>
      <c r="BX33" s="32">
        <v>0</v>
      </c>
      <c r="BY33" s="32">
        <v>0</v>
      </c>
      <c r="BZ33" s="32">
        <v>0</v>
      </c>
      <c r="CA33" s="32">
        <v>0</v>
      </c>
      <c r="CB33" s="32">
        <v>20920.204573128001</v>
      </c>
      <c r="CC33" s="32">
        <v>5285.9196187140005</v>
      </c>
      <c r="CD33" s="32">
        <v>1392456.993500622</v>
      </c>
      <c r="CE33" s="32">
        <v>0</v>
      </c>
      <c r="CF33" s="32">
        <v>40306.565548031998</v>
      </c>
      <c r="CG33" s="32">
        <v>0</v>
      </c>
      <c r="CH33" s="32">
        <v>0</v>
      </c>
      <c r="CI33" s="32">
        <v>0</v>
      </c>
      <c r="CJ33" s="32">
        <v>0</v>
      </c>
      <c r="CK33" s="32">
        <v>0</v>
      </c>
      <c r="CL33" s="32"/>
      <c r="CM33" s="46">
        <v>7329453.8577802917</v>
      </c>
      <c r="CN33" s="32">
        <v>341540.49691083003</v>
      </c>
      <c r="CO33" s="32">
        <v>74260.631491830005</v>
      </c>
      <c r="CP33" s="32">
        <v>64719.819573738001</v>
      </c>
      <c r="CQ33" s="32">
        <v>0</v>
      </c>
      <c r="CR33" s="32">
        <v>0</v>
      </c>
      <c r="CS33" s="32">
        <v>109238.10632649601</v>
      </c>
      <c r="CT33" s="32">
        <v>0</v>
      </c>
      <c r="CU33" s="32">
        <v>5560547.4583903858</v>
      </c>
      <c r="CV33" s="32">
        <v>29883.28566573</v>
      </c>
      <c r="CW33" s="32">
        <v>0</v>
      </c>
      <c r="CX33" s="32">
        <v>0</v>
      </c>
      <c r="CY33" s="32">
        <v>0</v>
      </c>
      <c r="CZ33" s="32">
        <v>0</v>
      </c>
      <c r="DA33" s="32"/>
      <c r="DB33" s="32">
        <v>0</v>
      </c>
      <c r="DC33" s="46">
        <v>6180189.7983590104</v>
      </c>
      <c r="DD33" s="32">
        <v>500703.43472620804</v>
      </c>
      <c r="DE33" s="32">
        <v>35741.857157621998</v>
      </c>
      <c r="DF33" s="32">
        <v>0</v>
      </c>
      <c r="DG33" s="32">
        <v>0</v>
      </c>
      <c r="DH33" s="32">
        <v>0</v>
      </c>
      <c r="DI33" s="46">
        <v>536445.29188382998</v>
      </c>
      <c r="DJ33" s="32">
        <v>8949596.4742136411</v>
      </c>
      <c r="DK33" s="32">
        <v>1190520.3890516581</v>
      </c>
      <c r="DL33" s="32">
        <v>0</v>
      </c>
      <c r="DM33" s="46">
        <v>10140116.863265298</v>
      </c>
      <c r="DN33" s="32">
        <v>94808.80280810401</v>
      </c>
      <c r="DO33" s="32">
        <v>136863.797689542</v>
      </c>
      <c r="DP33" s="32">
        <v>109837.42269931201</v>
      </c>
      <c r="DQ33" s="32">
        <v>0</v>
      </c>
      <c r="DR33" s="32">
        <v>115711.23104814001</v>
      </c>
      <c r="DS33" s="32">
        <v>4425647.9458455183</v>
      </c>
      <c r="DT33" s="32">
        <v>0</v>
      </c>
      <c r="DU33" s="32">
        <v>236606.80266875401</v>
      </c>
      <c r="DV33" s="32">
        <v>0</v>
      </c>
      <c r="DW33" s="32">
        <v>94892.605521252</v>
      </c>
      <c r="DX33" s="32">
        <v>0</v>
      </c>
      <c r="DY33" s="32">
        <v>0</v>
      </c>
      <c r="DZ33" s="32">
        <v>23551.101870744002</v>
      </c>
      <c r="EA33" s="32">
        <v>10802.931567624</v>
      </c>
      <c r="EB33" s="32">
        <v>0</v>
      </c>
      <c r="EC33" s="32">
        <v>9002.4429730200009</v>
      </c>
      <c r="ED33" s="32">
        <v>0</v>
      </c>
      <c r="EE33" s="32"/>
      <c r="EF33" s="46">
        <v>5257725.0846920097</v>
      </c>
      <c r="EG33" s="32">
        <v>0</v>
      </c>
      <c r="EH33" s="32">
        <v>0</v>
      </c>
      <c r="EI33" s="32">
        <v>0</v>
      </c>
      <c r="EJ33" s="32">
        <v>0</v>
      </c>
      <c r="EK33" s="32">
        <v>0</v>
      </c>
      <c r="EL33" s="32">
        <v>0</v>
      </c>
      <c r="EM33" s="32">
        <v>461918.01539562002</v>
      </c>
      <c r="EN33" s="32">
        <v>3868664.6405500383</v>
      </c>
      <c r="EO33" s="32">
        <v>0</v>
      </c>
      <c r="EP33" s="32"/>
      <c r="EQ33" s="32">
        <v>0</v>
      </c>
      <c r="ER33" s="32">
        <v>0</v>
      </c>
      <c r="ES33" s="32">
        <v>0</v>
      </c>
      <c r="ET33" s="32">
        <v>0</v>
      </c>
      <c r="EU33" s="32"/>
      <c r="EV33" s="32">
        <v>9028381.1824773848</v>
      </c>
      <c r="EW33" s="32">
        <v>252373.14038328</v>
      </c>
      <c r="EX33" s="32">
        <v>0</v>
      </c>
      <c r="EY33" s="32">
        <v>0</v>
      </c>
      <c r="EZ33" s="32">
        <v>0</v>
      </c>
      <c r="FA33" s="32">
        <v>0</v>
      </c>
      <c r="FB33" s="32">
        <v>0</v>
      </c>
      <c r="FC33" s="32">
        <v>0</v>
      </c>
      <c r="FD33" s="32">
        <v>0</v>
      </c>
      <c r="FE33" s="32">
        <v>12697.380780000001</v>
      </c>
      <c r="FF33" s="32">
        <v>13245.907629696001</v>
      </c>
      <c r="FG33" s="32">
        <v>0</v>
      </c>
      <c r="FH33" s="32">
        <v>0</v>
      </c>
      <c r="FI33" s="32">
        <v>0</v>
      </c>
      <c r="FJ33" s="32">
        <v>0</v>
      </c>
      <c r="FK33" s="32">
        <v>266644.99638000003</v>
      </c>
      <c r="FL33" s="32">
        <v>0</v>
      </c>
      <c r="FM33" s="32">
        <v>138411.608406624</v>
      </c>
      <c r="FN33" s="32">
        <v>6918.8027870220003</v>
      </c>
      <c r="FO33" s="32">
        <v>0</v>
      </c>
      <c r="FP33" s="32">
        <v>0</v>
      </c>
      <c r="FQ33" s="32">
        <v>0</v>
      </c>
      <c r="FR33" s="32">
        <v>0</v>
      </c>
      <c r="FS33" s="32">
        <v>0</v>
      </c>
      <c r="FT33" s="32">
        <v>0</v>
      </c>
      <c r="FU33" s="32">
        <v>0</v>
      </c>
      <c r="FV33" s="46">
        <v>14049255.674789667</v>
      </c>
      <c r="FW33" s="32">
        <v>0</v>
      </c>
      <c r="FX33" s="32">
        <v>154679.49266196002</v>
      </c>
      <c r="FY33" s="32">
        <v>0</v>
      </c>
      <c r="FZ33" s="32">
        <v>0</v>
      </c>
      <c r="GA33" s="32">
        <v>8083.1526045480005</v>
      </c>
      <c r="GB33" s="32">
        <v>33004.301861453998</v>
      </c>
      <c r="GC33" s="32">
        <v>0</v>
      </c>
      <c r="GD33" s="32">
        <v>266498.97650103003</v>
      </c>
      <c r="GE33" s="32">
        <v>0</v>
      </c>
      <c r="GF33" s="32">
        <v>0</v>
      </c>
      <c r="GG33" s="32">
        <v>0</v>
      </c>
      <c r="GH33" s="32">
        <v>0</v>
      </c>
      <c r="GI33" s="46">
        <v>462265.92362899205</v>
      </c>
      <c r="GJ33" s="32">
        <v>8822914.7061715797</v>
      </c>
      <c r="GK33" s="32">
        <v>0</v>
      </c>
      <c r="GL33" s="32">
        <v>0</v>
      </c>
      <c r="GM33" s="32">
        <v>0</v>
      </c>
      <c r="GN33" s="32">
        <v>235093.27487977801</v>
      </c>
      <c r="GO33" s="32">
        <v>0</v>
      </c>
      <c r="GP33" s="32">
        <v>0</v>
      </c>
      <c r="GQ33" s="32">
        <v>0</v>
      </c>
      <c r="GR33" s="32">
        <v>5139885.7726251418</v>
      </c>
      <c r="GS33" s="32">
        <v>0</v>
      </c>
      <c r="GT33" s="32">
        <v>0</v>
      </c>
      <c r="GU33" s="32">
        <v>0</v>
      </c>
      <c r="GV33" s="32">
        <v>0</v>
      </c>
      <c r="GW33" s="32">
        <v>2271880.1257995781</v>
      </c>
      <c r="GX33" s="32">
        <v>1250199.3484557359</v>
      </c>
      <c r="GY33" s="32">
        <v>0</v>
      </c>
      <c r="GZ33" s="32">
        <v>0</v>
      </c>
      <c r="HA33" s="32">
        <v>0</v>
      </c>
      <c r="HB33" s="32">
        <v>0</v>
      </c>
      <c r="HC33" s="32">
        <v>0</v>
      </c>
      <c r="HD33" s="46">
        <v>17719973.227931812</v>
      </c>
      <c r="HE33" s="32">
        <v>0</v>
      </c>
      <c r="HF33" s="32">
        <v>32524.340867970001</v>
      </c>
      <c r="HG33" s="32">
        <v>0</v>
      </c>
      <c r="HH33" s="32">
        <v>708720.81483071402</v>
      </c>
      <c r="HI33" s="32">
        <v>24834.807067602</v>
      </c>
      <c r="HJ33" s="32">
        <v>5211.0050721120006</v>
      </c>
      <c r="HK33" s="32">
        <v>0</v>
      </c>
      <c r="HL33" s="32">
        <v>0</v>
      </c>
      <c r="HM33" s="32">
        <v>41397.270557034004</v>
      </c>
      <c r="HN33" s="32">
        <v>3611.1350938320002</v>
      </c>
      <c r="HO33" s="32">
        <v>0</v>
      </c>
      <c r="HP33" s="32">
        <v>0</v>
      </c>
      <c r="HQ33" s="32">
        <v>0</v>
      </c>
      <c r="HR33" s="32">
        <v>0</v>
      </c>
      <c r="HS33" s="32">
        <v>31508.55040557</v>
      </c>
      <c r="HT33" s="32">
        <v>0</v>
      </c>
      <c r="HU33" s="32">
        <v>0</v>
      </c>
      <c r="HV33" s="32">
        <v>0</v>
      </c>
      <c r="HW33" s="32">
        <v>0</v>
      </c>
      <c r="HX33" s="32">
        <v>0</v>
      </c>
      <c r="HY33" s="32">
        <v>0</v>
      </c>
      <c r="HZ33" s="32">
        <v>0</v>
      </c>
      <c r="IA33" s="32">
        <v>0</v>
      </c>
      <c r="IB33" s="32">
        <v>0</v>
      </c>
      <c r="IC33" s="32">
        <v>0</v>
      </c>
      <c r="ID33" s="32">
        <v>0</v>
      </c>
      <c r="IE33" s="32">
        <v>0</v>
      </c>
      <c r="IF33" s="32">
        <v>0</v>
      </c>
      <c r="IG33" s="32">
        <v>0</v>
      </c>
      <c r="IH33" s="32">
        <v>0</v>
      </c>
      <c r="II33" s="32">
        <v>0</v>
      </c>
      <c r="IJ33" s="32">
        <v>0</v>
      </c>
      <c r="IK33" s="32">
        <v>0</v>
      </c>
      <c r="IL33" s="32">
        <v>0</v>
      </c>
      <c r="IM33" s="32">
        <v>0</v>
      </c>
      <c r="IN33" s="46">
        <v>847807.92389483401</v>
      </c>
      <c r="IO33" s="4"/>
    </row>
    <row r="34" spans="1:260">
      <c r="A34" s="54">
        <v>1953</v>
      </c>
      <c r="B34" s="46">
        <f t="shared" si="0"/>
        <v>133235000.53904499</v>
      </c>
      <c r="C34" s="32">
        <v>10447765.511398152</v>
      </c>
      <c r="D34" s="32">
        <v>0</v>
      </c>
      <c r="E34" s="32">
        <v>0</v>
      </c>
      <c r="F34" s="32">
        <v>0</v>
      </c>
      <c r="G34" s="32">
        <v>0</v>
      </c>
      <c r="H34" s="32">
        <v>50082.279010554004</v>
      </c>
      <c r="I34" s="32">
        <v>0</v>
      </c>
      <c r="J34" s="32"/>
      <c r="K34" s="32">
        <v>0</v>
      </c>
      <c r="L34" s="32">
        <v>0</v>
      </c>
      <c r="M34" s="46">
        <v>10497847.790408706</v>
      </c>
      <c r="N34" s="32">
        <v>408981.36518572201</v>
      </c>
      <c r="O34" s="32">
        <v>9718342.8869437259</v>
      </c>
      <c r="P34" s="32">
        <v>1642310.9735371501</v>
      </c>
      <c r="Q34" s="32">
        <v>1003552.7268042361</v>
      </c>
      <c r="R34" s="32">
        <v>79752.248679180004</v>
      </c>
      <c r="S34" s="32">
        <v>0</v>
      </c>
      <c r="T34" s="32">
        <v>0</v>
      </c>
      <c r="U34" s="32">
        <v>0</v>
      </c>
      <c r="V34" s="32">
        <v>1154894.0780591341</v>
      </c>
      <c r="W34" s="32">
        <v>0</v>
      </c>
      <c r="X34" s="32">
        <v>0</v>
      </c>
      <c r="Y34" s="32">
        <v>0</v>
      </c>
      <c r="Z34" s="32">
        <v>279136.67959136399</v>
      </c>
      <c r="AA34" s="32">
        <v>215202.827887908</v>
      </c>
      <c r="AB34" s="32">
        <v>0</v>
      </c>
      <c r="AC34" s="32"/>
      <c r="AD34" s="46">
        <v>14502173.786688419</v>
      </c>
      <c r="AE34" s="32">
        <v>0</v>
      </c>
      <c r="AF34" s="32">
        <v>0</v>
      </c>
      <c r="AG34" s="32">
        <v>842039.50380647997</v>
      </c>
      <c r="AH34" s="32">
        <v>0</v>
      </c>
      <c r="AI34" s="32">
        <v>0</v>
      </c>
      <c r="AJ34" s="32">
        <v>0</v>
      </c>
      <c r="AK34" s="32">
        <v>0</v>
      </c>
      <c r="AL34" s="32">
        <v>4509283.0535672223</v>
      </c>
      <c r="AM34" s="32">
        <v>22021061.13806361</v>
      </c>
      <c r="AN34" s="32">
        <v>684687.21249032998</v>
      </c>
      <c r="AO34" s="32">
        <v>0</v>
      </c>
      <c r="AP34" s="32">
        <v>0</v>
      </c>
      <c r="AQ34" s="32">
        <v>0</v>
      </c>
      <c r="AR34" s="32">
        <v>0</v>
      </c>
      <c r="AS34" s="32">
        <v>0</v>
      </c>
      <c r="AT34" s="32">
        <v>0</v>
      </c>
      <c r="AU34" s="46">
        <v>28057070.907927644</v>
      </c>
      <c r="AV34" s="32">
        <v>0</v>
      </c>
      <c r="AW34" s="32">
        <v>0</v>
      </c>
      <c r="AX34" s="32">
        <v>10440093.753930876</v>
      </c>
      <c r="AY34" s="32">
        <v>0</v>
      </c>
      <c r="AZ34" s="32">
        <v>0</v>
      </c>
      <c r="BA34" s="32">
        <v>0</v>
      </c>
      <c r="BB34" s="32">
        <v>0</v>
      </c>
      <c r="BC34" s="32">
        <v>0</v>
      </c>
      <c r="BD34" s="32">
        <v>0</v>
      </c>
      <c r="BE34" s="32">
        <v>0</v>
      </c>
      <c r="BF34" s="32">
        <v>0</v>
      </c>
      <c r="BG34" s="32">
        <v>6348690.3900000006</v>
      </c>
      <c r="BH34" s="32">
        <v>0</v>
      </c>
      <c r="BI34" s="32"/>
      <c r="BJ34" s="32">
        <v>0</v>
      </c>
      <c r="BK34" s="32">
        <v>0</v>
      </c>
      <c r="BL34" s="46">
        <v>16788784.143930875</v>
      </c>
      <c r="BM34" s="32">
        <v>37887.714509442005</v>
      </c>
      <c r="BN34" s="32">
        <v>192257.39108037</v>
      </c>
      <c r="BO34" s="32">
        <v>2109188.585865438</v>
      </c>
      <c r="BP34" s="32">
        <v>0</v>
      </c>
      <c r="BQ34" s="32">
        <v>0</v>
      </c>
      <c r="BR34" s="32">
        <v>0</v>
      </c>
      <c r="BS34" s="32">
        <v>0</v>
      </c>
      <c r="BT34" s="32">
        <v>0</v>
      </c>
      <c r="BU34" s="32">
        <v>0</v>
      </c>
      <c r="BV34" s="32">
        <v>347200.98926255404</v>
      </c>
      <c r="BW34" s="32">
        <v>3515801.889197682</v>
      </c>
      <c r="BX34" s="32">
        <v>0</v>
      </c>
      <c r="BY34" s="32">
        <v>0</v>
      </c>
      <c r="BZ34" s="32">
        <v>0</v>
      </c>
      <c r="CA34" s="32">
        <v>0</v>
      </c>
      <c r="CB34" s="32">
        <v>20607.849005939999</v>
      </c>
      <c r="CC34" s="32">
        <v>6903.5659300860007</v>
      </c>
      <c r="CD34" s="32">
        <v>1656161.276491974</v>
      </c>
      <c r="CE34" s="32">
        <v>3603.5166653640003</v>
      </c>
      <c r="CF34" s="32">
        <v>41316.007320042001</v>
      </c>
      <c r="CG34" s="32">
        <v>0</v>
      </c>
      <c r="CH34" s="32">
        <v>0</v>
      </c>
      <c r="CI34" s="32">
        <v>2687329.5367546319</v>
      </c>
      <c r="CJ34" s="32">
        <v>0</v>
      </c>
      <c r="CK34" s="32">
        <v>0</v>
      </c>
      <c r="CL34" s="32"/>
      <c r="CM34" s="46">
        <v>10618258.322083523</v>
      </c>
      <c r="CN34" s="32">
        <v>363282.22202042403</v>
      </c>
      <c r="CO34" s="32">
        <v>76204.600489247998</v>
      </c>
      <c r="CP34" s="32">
        <v>74005.414138152002</v>
      </c>
      <c r="CQ34" s="32">
        <v>0</v>
      </c>
      <c r="CR34" s="32">
        <v>0</v>
      </c>
      <c r="CS34" s="32">
        <v>107244.61754403601</v>
      </c>
      <c r="CT34" s="32">
        <v>0</v>
      </c>
      <c r="CU34" s="32">
        <v>5421052.7634032285</v>
      </c>
      <c r="CV34" s="32">
        <v>27386.980604382003</v>
      </c>
      <c r="CW34" s="32">
        <v>0</v>
      </c>
      <c r="CX34" s="32">
        <v>0</v>
      </c>
      <c r="CY34" s="32">
        <v>0</v>
      </c>
      <c r="CZ34" s="32">
        <v>0</v>
      </c>
      <c r="DA34" s="32"/>
      <c r="DB34" s="32">
        <v>0</v>
      </c>
      <c r="DC34" s="46">
        <v>6069176.5981994709</v>
      </c>
      <c r="DD34" s="32">
        <v>472745.07198672602</v>
      </c>
      <c r="DE34" s="32">
        <v>46153.709397222003</v>
      </c>
      <c r="DF34" s="32">
        <v>0</v>
      </c>
      <c r="DG34" s="32">
        <v>0</v>
      </c>
      <c r="DH34" s="32">
        <v>0</v>
      </c>
      <c r="DI34" s="46">
        <v>518898.78138394805</v>
      </c>
      <c r="DJ34" s="32">
        <v>9913576.5440789275</v>
      </c>
      <c r="DK34" s="32">
        <v>1776543.8739290761</v>
      </c>
      <c r="DL34" s="32">
        <v>0</v>
      </c>
      <c r="DM34" s="46">
        <v>11690120.418008003</v>
      </c>
      <c r="DN34" s="32">
        <v>99204.63603414</v>
      </c>
      <c r="DO34" s="32">
        <v>139708.01098426201</v>
      </c>
      <c r="DP34" s="32">
        <v>106753.22890785</v>
      </c>
      <c r="DQ34" s="32">
        <v>0</v>
      </c>
      <c r="DR34" s="32">
        <v>128228.30902106401</v>
      </c>
      <c r="DS34" s="32">
        <v>4348995.1278147362</v>
      </c>
      <c r="DT34" s="32">
        <v>0</v>
      </c>
      <c r="DU34" s="32">
        <v>224102.42207661</v>
      </c>
      <c r="DV34" s="32">
        <v>0</v>
      </c>
      <c r="DW34" s="32">
        <v>97467.634343436002</v>
      </c>
      <c r="DX34" s="32">
        <v>0</v>
      </c>
      <c r="DY34" s="32">
        <v>0</v>
      </c>
      <c r="DZ34" s="32">
        <v>23100.344853054001</v>
      </c>
      <c r="EA34" s="32">
        <v>10885.464542694001</v>
      </c>
      <c r="EB34" s="32">
        <v>0</v>
      </c>
      <c r="EC34" s="32">
        <v>11620.642889856001</v>
      </c>
      <c r="ED34" s="32">
        <v>0</v>
      </c>
      <c r="EE34" s="32"/>
      <c r="EF34" s="46">
        <v>5190065.8214677023</v>
      </c>
      <c r="EG34" s="32">
        <v>0</v>
      </c>
      <c r="EH34" s="32">
        <v>0</v>
      </c>
      <c r="EI34" s="32">
        <v>0</v>
      </c>
      <c r="EJ34" s="32">
        <v>0</v>
      </c>
      <c r="EK34" s="32">
        <v>0</v>
      </c>
      <c r="EL34" s="32">
        <v>0</v>
      </c>
      <c r="EM34" s="32">
        <v>395885.28664922999</v>
      </c>
      <c r="EN34" s="32">
        <v>2511412.405000044</v>
      </c>
      <c r="EO34" s="32">
        <v>0</v>
      </c>
      <c r="EP34" s="32"/>
      <c r="EQ34" s="32">
        <v>0</v>
      </c>
      <c r="ER34" s="32">
        <v>0</v>
      </c>
      <c r="ES34" s="32">
        <v>0</v>
      </c>
      <c r="ET34" s="32">
        <v>0</v>
      </c>
      <c r="EU34" s="32"/>
      <c r="EV34" s="32">
        <v>8850082.0220884681</v>
      </c>
      <c r="EW34" s="32">
        <v>402016.85182789201</v>
      </c>
      <c r="EX34" s="32">
        <v>0</v>
      </c>
      <c r="EY34" s="32">
        <v>0</v>
      </c>
      <c r="EZ34" s="32">
        <v>0</v>
      </c>
      <c r="FA34" s="32">
        <v>0</v>
      </c>
      <c r="FB34" s="32">
        <v>0</v>
      </c>
      <c r="FC34" s="32">
        <v>0</v>
      </c>
      <c r="FD34" s="32">
        <v>0</v>
      </c>
      <c r="FE34" s="32">
        <v>14475.0140892</v>
      </c>
      <c r="FF34" s="32">
        <v>13484.618388360001</v>
      </c>
      <c r="FG34" s="32">
        <v>0</v>
      </c>
      <c r="FH34" s="32">
        <v>0</v>
      </c>
      <c r="FI34" s="32">
        <v>0</v>
      </c>
      <c r="FJ34" s="32">
        <v>0</v>
      </c>
      <c r="FK34" s="32">
        <v>458692.88067750004</v>
      </c>
      <c r="FL34" s="32">
        <v>0</v>
      </c>
      <c r="FM34" s="32">
        <v>239983.03621815602</v>
      </c>
      <c r="FN34" s="32">
        <v>8003.1591056340003</v>
      </c>
      <c r="FO34" s="32">
        <v>0</v>
      </c>
      <c r="FP34" s="32">
        <v>0</v>
      </c>
      <c r="FQ34" s="32">
        <v>0</v>
      </c>
      <c r="FR34" s="32">
        <v>0</v>
      </c>
      <c r="FS34" s="32">
        <v>0</v>
      </c>
      <c r="FT34" s="32">
        <v>0</v>
      </c>
      <c r="FU34" s="32">
        <v>0</v>
      </c>
      <c r="FV34" s="46">
        <v>12894035.274044484</v>
      </c>
      <c r="FW34" s="32">
        <v>0</v>
      </c>
      <c r="FX34" s="32">
        <v>136002.91527265799</v>
      </c>
      <c r="FY34" s="32">
        <v>0</v>
      </c>
      <c r="FZ34" s="32">
        <v>0</v>
      </c>
      <c r="GA34" s="32">
        <v>8271.073840092</v>
      </c>
      <c r="GB34" s="32">
        <v>32262.774823902</v>
      </c>
      <c r="GC34" s="32">
        <v>0</v>
      </c>
      <c r="GD34" s="32">
        <v>276794.01283745404</v>
      </c>
      <c r="GE34" s="32">
        <v>0</v>
      </c>
      <c r="GF34" s="32">
        <v>0</v>
      </c>
      <c r="GG34" s="32">
        <v>0</v>
      </c>
      <c r="GH34" s="32">
        <v>0</v>
      </c>
      <c r="GI34" s="46">
        <v>453330.77677410602</v>
      </c>
      <c r="GJ34" s="32">
        <v>5871214.2739346465</v>
      </c>
      <c r="GK34" s="32">
        <v>0</v>
      </c>
      <c r="GL34" s="32">
        <v>0</v>
      </c>
      <c r="GM34" s="32">
        <v>0</v>
      </c>
      <c r="GN34" s="32">
        <v>100798.15732203001</v>
      </c>
      <c r="GO34" s="32">
        <v>0</v>
      </c>
      <c r="GP34" s="32">
        <v>0</v>
      </c>
      <c r="GQ34" s="32">
        <v>0</v>
      </c>
      <c r="GR34" s="32">
        <v>5510084.2579564322</v>
      </c>
      <c r="GS34" s="32">
        <v>0</v>
      </c>
      <c r="GT34" s="32">
        <v>0</v>
      </c>
      <c r="GU34" s="32">
        <v>0</v>
      </c>
      <c r="GV34" s="32">
        <v>0</v>
      </c>
      <c r="GW34" s="32">
        <v>2282064.694923216</v>
      </c>
      <c r="GX34" s="32">
        <v>1487161.67778633</v>
      </c>
      <c r="GY34" s="32">
        <v>0</v>
      </c>
      <c r="GZ34" s="32">
        <v>0</v>
      </c>
      <c r="HA34" s="32">
        <v>0</v>
      </c>
      <c r="HB34" s="32">
        <v>0</v>
      </c>
      <c r="HC34" s="32">
        <v>0</v>
      </c>
      <c r="HD34" s="46">
        <v>15251323.061922655</v>
      </c>
      <c r="HE34" s="32">
        <v>0</v>
      </c>
      <c r="HF34" s="32">
        <v>29311.903530629999</v>
      </c>
      <c r="HG34" s="32">
        <v>0</v>
      </c>
      <c r="HH34" s="32">
        <v>607609.03220341797</v>
      </c>
      <c r="HI34" s="32">
        <v>21386.198447753999</v>
      </c>
      <c r="HJ34" s="32">
        <v>5643.9857567099998</v>
      </c>
      <c r="HK34" s="32">
        <v>0</v>
      </c>
      <c r="HL34" s="32">
        <v>0</v>
      </c>
      <c r="HM34" s="32">
        <v>38710.504783985998</v>
      </c>
      <c r="HN34" s="32">
        <v>1253.2314829859999</v>
      </c>
      <c r="HO34" s="32">
        <v>0</v>
      </c>
      <c r="HP34" s="32">
        <v>0</v>
      </c>
      <c r="HQ34" s="32">
        <v>0</v>
      </c>
      <c r="HR34" s="32">
        <v>0</v>
      </c>
      <c r="HS34" s="32">
        <v>0</v>
      </c>
      <c r="HT34" s="32">
        <v>0</v>
      </c>
      <c r="HU34" s="32">
        <v>0</v>
      </c>
      <c r="HV34" s="32">
        <v>0</v>
      </c>
      <c r="HW34" s="32">
        <v>0</v>
      </c>
      <c r="HX34" s="32">
        <v>0</v>
      </c>
      <c r="HY34" s="32">
        <v>0</v>
      </c>
      <c r="HZ34" s="32">
        <v>0</v>
      </c>
      <c r="IA34" s="32">
        <v>0</v>
      </c>
      <c r="IB34" s="32">
        <v>0</v>
      </c>
      <c r="IC34" s="32">
        <v>0</v>
      </c>
      <c r="ID34" s="32">
        <v>0</v>
      </c>
      <c r="IE34" s="32">
        <v>0</v>
      </c>
      <c r="IF34" s="32">
        <v>0</v>
      </c>
      <c r="IG34" s="32">
        <v>0</v>
      </c>
      <c r="IH34" s="32">
        <v>0</v>
      </c>
      <c r="II34" s="32">
        <v>0</v>
      </c>
      <c r="IJ34" s="32">
        <v>0</v>
      </c>
      <c r="IK34" s="32">
        <v>0</v>
      </c>
      <c r="IL34" s="32">
        <v>0</v>
      </c>
      <c r="IM34" s="32">
        <v>0</v>
      </c>
      <c r="IN34" s="46">
        <v>703914.85620548413</v>
      </c>
      <c r="IO34" s="4"/>
      <c r="IP34" s="7"/>
      <c r="IQ34" s="4"/>
      <c r="IR34" s="4"/>
      <c r="IS34" s="4"/>
      <c r="IT34" s="4"/>
      <c r="IU34" s="4"/>
      <c r="IV34" s="4"/>
      <c r="IZ34" s="4"/>
    </row>
    <row r="35" spans="1:260">
      <c r="A35" s="54">
        <v>1954</v>
      </c>
      <c r="B35" s="46">
        <f t="shared" si="0"/>
        <v>133291656.25208537</v>
      </c>
      <c r="C35" s="32">
        <v>10171092.123678109</v>
      </c>
      <c r="D35" s="32">
        <v>0</v>
      </c>
      <c r="E35" s="32">
        <v>0</v>
      </c>
      <c r="F35" s="32">
        <v>0</v>
      </c>
      <c r="G35" s="32">
        <v>0</v>
      </c>
      <c r="H35" s="32">
        <v>51481.530372510002</v>
      </c>
      <c r="I35" s="32">
        <v>0</v>
      </c>
      <c r="J35" s="32"/>
      <c r="K35" s="32">
        <v>0</v>
      </c>
      <c r="L35" s="32">
        <v>0</v>
      </c>
      <c r="M35" s="46">
        <v>10222573.654050618</v>
      </c>
      <c r="N35" s="32">
        <v>423301.47122940602</v>
      </c>
      <c r="O35" s="32">
        <v>10353462.064345092</v>
      </c>
      <c r="P35" s="32">
        <v>2130857.9359045862</v>
      </c>
      <c r="Q35" s="32">
        <v>720566.20136037597</v>
      </c>
      <c r="R35" s="32">
        <v>84056.660763599997</v>
      </c>
      <c r="S35" s="32">
        <v>0</v>
      </c>
      <c r="T35" s="32">
        <v>0</v>
      </c>
      <c r="U35" s="32">
        <v>0</v>
      </c>
      <c r="V35" s="32">
        <v>1285922.159542188</v>
      </c>
      <c r="W35" s="32">
        <v>0</v>
      </c>
      <c r="X35" s="32">
        <v>0</v>
      </c>
      <c r="Y35" s="32">
        <v>0</v>
      </c>
      <c r="Z35" s="32">
        <v>264995.60661667801</v>
      </c>
      <c r="AA35" s="32">
        <v>227351.681818212</v>
      </c>
      <c r="AB35" s="32">
        <v>0</v>
      </c>
      <c r="AC35" s="32"/>
      <c r="AD35" s="46">
        <v>15490513.781580139</v>
      </c>
      <c r="AE35" s="32">
        <v>0</v>
      </c>
      <c r="AF35" s="32">
        <v>0</v>
      </c>
      <c r="AG35" s="32">
        <v>849843.31403386802</v>
      </c>
      <c r="AH35" s="32">
        <v>0</v>
      </c>
      <c r="AI35" s="32">
        <v>0</v>
      </c>
      <c r="AJ35" s="32">
        <v>0</v>
      </c>
      <c r="AK35" s="32">
        <v>0</v>
      </c>
      <c r="AL35" s="32">
        <v>2712160.534608</v>
      </c>
      <c r="AM35" s="32">
        <v>21933727.283320691</v>
      </c>
      <c r="AN35" s="32">
        <v>630549.390058644</v>
      </c>
      <c r="AO35" s="32">
        <v>0</v>
      </c>
      <c r="AP35" s="32">
        <v>0</v>
      </c>
      <c r="AQ35" s="32">
        <v>0</v>
      </c>
      <c r="AR35" s="32">
        <v>0</v>
      </c>
      <c r="AS35" s="32">
        <v>0</v>
      </c>
      <c r="AT35" s="32">
        <v>0</v>
      </c>
      <c r="AU35" s="46">
        <v>26126280.522021204</v>
      </c>
      <c r="AV35" s="32">
        <v>0</v>
      </c>
      <c r="AW35" s="32">
        <v>0</v>
      </c>
      <c r="AX35" s="32">
        <v>11572075.408372501</v>
      </c>
      <c r="AY35" s="32">
        <v>0</v>
      </c>
      <c r="AZ35" s="32">
        <v>0</v>
      </c>
      <c r="BA35" s="32">
        <v>0</v>
      </c>
      <c r="BB35" s="32">
        <v>0</v>
      </c>
      <c r="BC35" s="32">
        <v>0</v>
      </c>
      <c r="BD35" s="32">
        <v>0</v>
      </c>
      <c r="BE35" s="32">
        <v>0</v>
      </c>
      <c r="BF35" s="32">
        <v>0</v>
      </c>
      <c r="BG35" s="32">
        <v>3809214.2340000002</v>
      </c>
      <c r="BH35" s="32">
        <v>0</v>
      </c>
      <c r="BI35" s="32"/>
      <c r="BJ35" s="32">
        <v>0</v>
      </c>
      <c r="BK35" s="32">
        <v>0</v>
      </c>
      <c r="BL35" s="46">
        <v>15381289.6423725</v>
      </c>
      <c r="BM35" s="32">
        <v>39712.328127528002</v>
      </c>
      <c r="BN35" s="32">
        <v>194388.011575254</v>
      </c>
      <c r="BO35" s="32">
        <v>2268458.181679368</v>
      </c>
      <c r="BP35" s="32">
        <v>0</v>
      </c>
      <c r="BQ35" s="32">
        <v>0</v>
      </c>
      <c r="BR35" s="32">
        <v>0</v>
      </c>
      <c r="BS35" s="32">
        <v>0</v>
      </c>
      <c r="BT35" s="32">
        <v>0</v>
      </c>
      <c r="BU35" s="32">
        <v>0</v>
      </c>
      <c r="BV35" s="32">
        <v>404849.63747990999</v>
      </c>
      <c r="BW35" s="32">
        <v>4533187.1426236499</v>
      </c>
      <c r="BX35" s="32">
        <v>0</v>
      </c>
      <c r="BY35" s="32">
        <v>0</v>
      </c>
      <c r="BZ35" s="32">
        <v>0</v>
      </c>
      <c r="CA35" s="32">
        <v>0</v>
      </c>
      <c r="CB35" s="32">
        <v>25139.544206322</v>
      </c>
      <c r="CC35" s="32">
        <v>6476.9339358779998</v>
      </c>
      <c r="CD35" s="32">
        <v>1058419.3788926941</v>
      </c>
      <c r="CE35" s="32">
        <v>0</v>
      </c>
      <c r="CF35" s="32">
        <v>40960.480658202003</v>
      </c>
      <c r="CG35" s="32">
        <v>0</v>
      </c>
      <c r="CH35" s="32">
        <v>0</v>
      </c>
      <c r="CI35" s="32">
        <v>1106297.3925998399</v>
      </c>
      <c r="CJ35" s="32">
        <v>0</v>
      </c>
      <c r="CK35" s="32">
        <v>0</v>
      </c>
      <c r="CL35" s="32"/>
      <c r="CM35" s="46">
        <v>9677889.0317786448</v>
      </c>
      <c r="CN35" s="32">
        <v>395939.88538658404</v>
      </c>
      <c r="CO35" s="32">
        <v>80770.578617735999</v>
      </c>
      <c r="CP35" s="32">
        <v>71730.043502376007</v>
      </c>
      <c r="CQ35" s="32">
        <v>0</v>
      </c>
      <c r="CR35" s="32">
        <v>0</v>
      </c>
      <c r="CS35" s="32">
        <v>116337.21192059401</v>
      </c>
      <c r="CT35" s="32">
        <v>0</v>
      </c>
      <c r="CU35" s="32">
        <v>5848237.093675158</v>
      </c>
      <c r="CV35" s="32">
        <v>29577.278788932002</v>
      </c>
      <c r="CW35" s="32">
        <v>0</v>
      </c>
      <c r="CX35" s="32">
        <v>0</v>
      </c>
      <c r="CY35" s="32">
        <v>0</v>
      </c>
      <c r="CZ35" s="32">
        <v>0</v>
      </c>
      <c r="DA35" s="32"/>
      <c r="DB35" s="32">
        <v>0</v>
      </c>
      <c r="DC35" s="46">
        <v>6542592.09189138</v>
      </c>
      <c r="DD35" s="32">
        <v>498980.40015436203</v>
      </c>
      <c r="DE35" s="32">
        <v>43897.384832616</v>
      </c>
      <c r="DF35" s="32">
        <v>0</v>
      </c>
      <c r="DG35" s="32">
        <v>0</v>
      </c>
      <c r="DH35" s="32">
        <v>0</v>
      </c>
      <c r="DI35" s="46">
        <v>542877.78498697805</v>
      </c>
      <c r="DJ35" s="32">
        <v>8335356.8697669059</v>
      </c>
      <c r="DK35" s="32">
        <v>1839096.2506036682</v>
      </c>
      <c r="DL35" s="32">
        <v>0</v>
      </c>
      <c r="DM35" s="46">
        <v>10174453.120370574</v>
      </c>
      <c r="DN35" s="32">
        <v>102500.87608462801</v>
      </c>
      <c r="DO35" s="32">
        <v>149152.32280842602</v>
      </c>
      <c r="DP35" s="32">
        <v>117512.98938082201</v>
      </c>
      <c r="DQ35" s="32">
        <v>0</v>
      </c>
      <c r="DR35" s="32">
        <v>141877.99335956402</v>
      </c>
      <c r="DS35" s="32">
        <v>5589999.033109596</v>
      </c>
      <c r="DT35" s="32">
        <v>0</v>
      </c>
      <c r="DU35" s="32">
        <v>234114.30682164</v>
      </c>
      <c r="DV35" s="32">
        <v>0</v>
      </c>
      <c r="DW35" s="32">
        <v>106499.28129225</v>
      </c>
      <c r="DX35" s="32">
        <v>0</v>
      </c>
      <c r="DY35" s="32">
        <v>0</v>
      </c>
      <c r="DZ35" s="32">
        <v>23708.549392416</v>
      </c>
      <c r="EA35" s="32">
        <v>11776.82067345</v>
      </c>
      <c r="EB35" s="32">
        <v>0</v>
      </c>
      <c r="EC35" s="32">
        <v>10105.845362802</v>
      </c>
      <c r="ED35" s="32">
        <v>0</v>
      </c>
      <c r="EE35" s="32"/>
      <c r="EF35" s="46">
        <v>6487248.0182855939</v>
      </c>
      <c r="EG35" s="32">
        <v>0</v>
      </c>
      <c r="EH35" s="32">
        <v>0</v>
      </c>
      <c r="EI35" s="32">
        <v>0</v>
      </c>
      <c r="EJ35" s="32">
        <v>0</v>
      </c>
      <c r="EK35" s="32">
        <v>0</v>
      </c>
      <c r="EL35" s="32">
        <v>0</v>
      </c>
      <c r="EM35" s="32">
        <v>336128.87322239403</v>
      </c>
      <c r="EN35" s="32">
        <v>1809664.991693706</v>
      </c>
      <c r="EO35" s="32">
        <v>0</v>
      </c>
      <c r="EP35" s="32"/>
      <c r="EQ35" s="32">
        <v>0</v>
      </c>
      <c r="ER35" s="32">
        <v>0</v>
      </c>
      <c r="ES35" s="32">
        <v>0</v>
      </c>
      <c r="ET35" s="32">
        <v>0</v>
      </c>
      <c r="EU35" s="32"/>
      <c r="EV35" s="32">
        <v>9380319.5645089559</v>
      </c>
      <c r="EW35" s="32">
        <v>449026.36468968604</v>
      </c>
      <c r="EX35" s="32">
        <v>0</v>
      </c>
      <c r="EY35" s="32">
        <v>0</v>
      </c>
      <c r="EZ35" s="32">
        <v>0</v>
      </c>
      <c r="FA35" s="32">
        <v>0</v>
      </c>
      <c r="FB35" s="32">
        <v>0</v>
      </c>
      <c r="FC35" s="32">
        <v>0</v>
      </c>
      <c r="FD35" s="32">
        <v>0</v>
      </c>
      <c r="FE35" s="32">
        <v>24315.484193700002</v>
      </c>
      <c r="FF35" s="32">
        <v>13371.611699418001</v>
      </c>
      <c r="FG35" s="32">
        <v>0</v>
      </c>
      <c r="FH35" s="32">
        <v>0</v>
      </c>
      <c r="FI35" s="32">
        <v>0</v>
      </c>
      <c r="FJ35" s="32">
        <v>0</v>
      </c>
      <c r="FK35" s="32">
        <v>461168.86992960004</v>
      </c>
      <c r="FL35" s="32">
        <v>0</v>
      </c>
      <c r="FM35" s="32">
        <v>359662.19876004604</v>
      </c>
      <c r="FN35" s="32">
        <v>6319.4864142060005</v>
      </c>
      <c r="FO35" s="32">
        <v>0</v>
      </c>
      <c r="FP35" s="32">
        <v>0</v>
      </c>
      <c r="FQ35" s="32">
        <v>0</v>
      </c>
      <c r="FR35" s="32">
        <v>0</v>
      </c>
      <c r="FS35" s="32">
        <v>0</v>
      </c>
      <c r="FT35" s="32">
        <v>0</v>
      </c>
      <c r="FU35" s="32">
        <v>0</v>
      </c>
      <c r="FV35" s="46">
        <v>12839977.445111711</v>
      </c>
      <c r="FW35" s="32">
        <v>0</v>
      </c>
      <c r="FX35" s="32">
        <v>128572.408040202</v>
      </c>
      <c r="FY35" s="32">
        <v>0</v>
      </c>
      <c r="FZ35" s="32">
        <v>0</v>
      </c>
      <c r="GA35" s="32">
        <v>9366.8578014060004</v>
      </c>
      <c r="GB35" s="32">
        <v>31806.938853900003</v>
      </c>
      <c r="GC35" s="32">
        <v>0</v>
      </c>
      <c r="GD35" s="32">
        <v>265713.00863074802</v>
      </c>
      <c r="GE35" s="32">
        <v>0</v>
      </c>
      <c r="GF35" s="32">
        <v>0</v>
      </c>
      <c r="GG35" s="32">
        <v>0</v>
      </c>
      <c r="GH35" s="32">
        <v>0</v>
      </c>
      <c r="GI35" s="46">
        <v>435459.21332625602</v>
      </c>
      <c r="GJ35" s="32">
        <v>8835585.4224519432</v>
      </c>
      <c r="GK35" s="32">
        <v>0</v>
      </c>
      <c r="GL35" s="32">
        <v>0</v>
      </c>
      <c r="GM35" s="32">
        <v>0</v>
      </c>
      <c r="GN35" s="32">
        <v>100856.56527361801</v>
      </c>
      <c r="GO35" s="32">
        <v>0</v>
      </c>
      <c r="GP35" s="32">
        <v>0</v>
      </c>
      <c r="GQ35" s="32">
        <v>0</v>
      </c>
      <c r="GR35" s="32">
        <v>5814693.1531305546</v>
      </c>
      <c r="GS35" s="32">
        <v>0</v>
      </c>
      <c r="GT35" s="32">
        <v>0</v>
      </c>
      <c r="GU35" s="32">
        <v>0</v>
      </c>
      <c r="GV35" s="32">
        <v>0</v>
      </c>
      <c r="GW35" s="32">
        <v>2389569.6087732422</v>
      </c>
      <c r="GX35" s="32">
        <v>1586345.9980112221</v>
      </c>
      <c r="GY35" s="32">
        <v>0</v>
      </c>
      <c r="GZ35" s="32">
        <v>0</v>
      </c>
      <c r="HA35" s="32">
        <v>0</v>
      </c>
      <c r="HB35" s="32">
        <v>0</v>
      </c>
      <c r="HC35" s="32">
        <v>0</v>
      </c>
      <c r="HD35" s="46">
        <v>18727050.74764058</v>
      </c>
      <c r="HE35" s="32">
        <v>0</v>
      </c>
      <c r="HF35" s="32">
        <v>33023.347932623998</v>
      </c>
      <c r="HG35" s="32">
        <v>0</v>
      </c>
      <c r="HH35" s="32">
        <v>542132.44873519207</v>
      </c>
      <c r="HI35" s="32">
        <v>0</v>
      </c>
      <c r="HJ35" s="32">
        <v>6300.4403430359998</v>
      </c>
      <c r="HK35" s="32">
        <v>0</v>
      </c>
      <c r="HL35" s="32">
        <v>0</v>
      </c>
      <c r="HM35" s="32">
        <v>46007.689518252002</v>
      </c>
      <c r="HN35" s="32">
        <v>7454.6322559380005</v>
      </c>
      <c r="HO35" s="32">
        <v>0</v>
      </c>
      <c r="HP35" s="32">
        <v>0</v>
      </c>
      <c r="HQ35" s="32">
        <v>8532.6398841600003</v>
      </c>
      <c r="HR35" s="32">
        <v>0</v>
      </c>
      <c r="HS35" s="32">
        <v>0</v>
      </c>
      <c r="HT35" s="32">
        <v>0</v>
      </c>
      <c r="HU35" s="32">
        <v>0</v>
      </c>
      <c r="HV35" s="32">
        <v>0</v>
      </c>
      <c r="HW35" s="32">
        <v>0</v>
      </c>
      <c r="HX35" s="32">
        <v>0</v>
      </c>
      <c r="HY35" s="32">
        <v>0</v>
      </c>
      <c r="HZ35" s="32">
        <v>0</v>
      </c>
      <c r="IA35" s="32">
        <v>0</v>
      </c>
      <c r="IB35" s="32">
        <v>0</v>
      </c>
      <c r="IC35" s="32">
        <v>0</v>
      </c>
      <c r="ID35" s="32">
        <v>0</v>
      </c>
      <c r="IE35" s="32">
        <v>0</v>
      </c>
      <c r="IF35" s="32">
        <v>0</v>
      </c>
      <c r="IG35" s="32">
        <v>0</v>
      </c>
      <c r="IH35" s="32">
        <v>0</v>
      </c>
      <c r="II35" s="32">
        <v>0</v>
      </c>
      <c r="IJ35" s="32">
        <v>0</v>
      </c>
      <c r="IK35" s="32">
        <v>0</v>
      </c>
      <c r="IL35" s="32">
        <v>0</v>
      </c>
      <c r="IM35" s="32">
        <v>0</v>
      </c>
      <c r="IN35" s="46">
        <v>643451.19866920216</v>
      </c>
      <c r="IO35" s="4"/>
    </row>
    <row r="36" spans="1:260">
      <c r="A36" s="54">
        <v>1955</v>
      </c>
      <c r="B36" s="46">
        <f t="shared" si="0"/>
        <v>134769377.42726177</v>
      </c>
      <c r="C36" s="32">
        <v>9775958.5219710544</v>
      </c>
      <c r="D36" s="32">
        <v>0</v>
      </c>
      <c r="E36" s="32">
        <v>0</v>
      </c>
      <c r="F36" s="32">
        <v>0</v>
      </c>
      <c r="G36" s="32">
        <v>0</v>
      </c>
      <c r="H36" s="32">
        <v>52377.965455578</v>
      </c>
      <c r="I36" s="32">
        <v>0</v>
      </c>
      <c r="J36" s="32"/>
      <c r="K36" s="32">
        <v>0</v>
      </c>
      <c r="L36" s="32">
        <v>0</v>
      </c>
      <c r="M36" s="46">
        <v>9828336.487426633</v>
      </c>
      <c r="N36" s="32">
        <v>429713.64852330601</v>
      </c>
      <c r="O36" s="32">
        <v>10378121.647557931</v>
      </c>
      <c r="P36" s="32">
        <v>2209840.723308498</v>
      </c>
      <c r="Q36" s="32">
        <v>684990.67989097198</v>
      </c>
      <c r="R36" s="32">
        <v>80234.749148820003</v>
      </c>
      <c r="S36" s="32">
        <v>0</v>
      </c>
      <c r="T36" s="32">
        <v>0</v>
      </c>
      <c r="U36" s="32">
        <v>0</v>
      </c>
      <c r="V36" s="32">
        <v>1382653.3458003839</v>
      </c>
      <c r="W36" s="32">
        <v>0</v>
      </c>
      <c r="X36" s="32">
        <v>0</v>
      </c>
      <c r="Y36" s="32">
        <v>0</v>
      </c>
      <c r="Z36" s="32">
        <v>249987.30253471801</v>
      </c>
      <c r="AA36" s="32">
        <v>229359.13771953</v>
      </c>
      <c r="AB36" s="32">
        <v>0</v>
      </c>
      <c r="AC36" s="32"/>
      <c r="AD36" s="46">
        <v>15644901.234484158</v>
      </c>
      <c r="AE36" s="32">
        <v>0</v>
      </c>
      <c r="AF36" s="32">
        <v>0</v>
      </c>
      <c r="AG36" s="32">
        <v>854325.48944920802</v>
      </c>
      <c r="AH36" s="32">
        <v>0</v>
      </c>
      <c r="AI36" s="32">
        <v>0</v>
      </c>
      <c r="AJ36" s="32">
        <v>0</v>
      </c>
      <c r="AK36" s="32">
        <v>0</v>
      </c>
      <c r="AL36" s="32">
        <v>3152759.6476739999</v>
      </c>
      <c r="AM36" s="32">
        <v>23191966.613286324</v>
      </c>
      <c r="AN36" s="32">
        <v>601420.32881124597</v>
      </c>
      <c r="AO36" s="32">
        <v>0</v>
      </c>
      <c r="AP36" s="32">
        <v>0</v>
      </c>
      <c r="AQ36" s="32">
        <v>0</v>
      </c>
      <c r="AR36" s="32">
        <v>0</v>
      </c>
      <c r="AS36" s="32">
        <v>0</v>
      </c>
      <c r="AT36" s="32">
        <v>0</v>
      </c>
      <c r="AU36" s="46">
        <v>27800472.079220779</v>
      </c>
      <c r="AV36" s="32">
        <v>0</v>
      </c>
      <c r="AW36" s="32">
        <v>0</v>
      </c>
      <c r="AX36" s="32">
        <v>10165384.651017498</v>
      </c>
      <c r="AY36" s="32">
        <v>0</v>
      </c>
      <c r="AZ36" s="32">
        <v>0</v>
      </c>
      <c r="BA36" s="32">
        <v>0</v>
      </c>
      <c r="BB36" s="32">
        <v>0</v>
      </c>
      <c r="BC36" s="32">
        <v>0</v>
      </c>
      <c r="BD36" s="32">
        <v>0</v>
      </c>
      <c r="BE36" s="32">
        <v>0</v>
      </c>
      <c r="BF36" s="32">
        <v>0</v>
      </c>
      <c r="BG36" s="32">
        <v>3809214.2340000002</v>
      </c>
      <c r="BH36" s="32">
        <v>0</v>
      </c>
      <c r="BI36" s="32"/>
      <c r="BJ36" s="32">
        <v>0</v>
      </c>
      <c r="BK36" s="32">
        <v>0</v>
      </c>
      <c r="BL36" s="46">
        <v>13974598.885017499</v>
      </c>
      <c r="BM36" s="32">
        <v>37100.476901082002</v>
      </c>
      <c r="BN36" s="32">
        <v>192565.937433324</v>
      </c>
      <c r="BO36" s="32">
        <v>2252888.6533669322</v>
      </c>
      <c r="BP36" s="32">
        <v>0</v>
      </c>
      <c r="BQ36" s="32">
        <v>0</v>
      </c>
      <c r="BR36" s="32">
        <v>0</v>
      </c>
      <c r="BS36" s="32">
        <v>0</v>
      </c>
      <c r="BT36" s="32">
        <v>0</v>
      </c>
      <c r="BU36" s="32">
        <v>0</v>
      </c>
      <c r="BV36" s="32">
        <v>404312.53827291599</v>
      </c>
      <c r="BW36" s="32">
        <v>4228644.273829584</v>
      </c>
      <c r="BX36" s="32">
        <v>0</v>
      </c>
      <c r="BY36" s="32">
        <v>0</v>
      </c>
      <c r="BZ36" s="32">
        <v>0</v>
      </c>
      <c r="CA36" s="32">
        <v>0</v>
      </c>
      <c r="CB36" s="32">
        <v>28086.606285360001</v>
      </c>
      <c r="CC36" s="32">
        <v>7893.961630926</v>
      </c>
      <c r="CD36" s="32">
        <v>1104805.4503581901</v>
      </c>
      <c r="CE36" s="32">
        <v>0</v>
      </c>
      <c r="CF36" s="32">
        <v>42520.988756063998</v>
      </c>
      <c r="CG36" s="32">
        <v>0</v>
      </c>
      <c r="CH36" s="32">
        <v>0</v>
      </c>
      <c r="CI36" s="32">
        <v>1247503.6945161421</v>
      </c>
      <c r="CJ36" s="32">
        <v>0</v>
      </c>
      <c r="CK36" s="32">
        <v>0</v>
      </c>
      <c r="CL36" s="32"/>
      <c r="CM36" s="46">
        <v>9546322.5813505203</v>
      </c>
      <c r="CN36" s="32">
        <v>405734.64492027601</v>
      </c>
      <c r="CO36" s="32">
        <v>83412.903558054008</v>
      </c>
      <c r="CP36" s="32">
        <v>71308.490460479996</v>
      </c>
      <c r="CQ36" s="32">
        <v>0</v>
      </c>
      <c r="CR36" s="32">
        <v>0</v>
      </c>
      <c r="CS36" s="32">
        <v>117284.43652678201</v>
      </c>
      <c r="CT36" s="32">
        <v>0</v>
      </c>
      <c r="CU36" s="32">
        <v>5740055.4094295586</v>
      </c>
      <c r="CV36" s="32">
        <v>29520.140575422</v>
      </c>
      <c r="CW36" s="32">
        <v>0</v>
      </c>
      <c r="CX36" s="32">
        <v>0</v>
      </c>
      <c r="CY36" s="32">
        <v>0</v>
      </c>
      <c r="CZ36" s="32">
        <v>0</v>
      </c>
      <c r="DA36" s="32"/>
      <c r="DB36" s="32">
        <v>0</v>
      </c>
      <c r="DC36" s="46">
        <v>6447316.0254705725</v>
      </c>
      <c r="DD36" s="32">
        <v>482745.52908905403</v>
      </c>
      <c r="DE36" s="32">
        <v>41260.138844610003</v>
      </c>
      <c r="DF36" s="32">
        <v>0</v>
      </c>
      <c r="DG36" s="32">
        <v>0</v>
      </c>
      <c r="DH36" s="32">
        <v>0</v>
      </c>
      <c r="DI36" s="46">
        <v>524005.66793366405</v>
      </c>
      <c r="DJ36" s="32">
        <v>8298906.4987617601</v>
      </c>
      <c r="DK36" s="32">
        <v>1929189.2461900802</v>
      </c>
      <c r="DL36" s="32">
        <v>0</v>
      </c>
      <c r="DM36" s="46">
        <v>10228095.74495184</v>
      </c>
      <c r="DN36" s="32">
        <v>101094.00629420401</v>
      </c>
      <c r="DO36" s="32">
        <v>147769.578041484</v>
      </c>
      <c r="DP36" s="32">
        <v>118888.11571929601</v>
      </c>
      <c r="DQ36" s="32">
        <v>0</v>
      </c>
      <c r="DR36" s="32">
        <v>135182.66447427002</v>
      </c>
      <c r="DS36" s="32">
        <v>5477760.535704786</v>
      </c>
      <c r="DT36" s="32">
        <v>0</v>
      </c>
      <c r="DU36" s="32">
        <v>224706.81740173802</v>
      </c>
      <c r="DV36" s="32">
        <v>0</v>
      </c>
      <c r="DW36" s="32">
        <v>108731.48083337401</v>
      </c>
      <c r="DX36" s="32">
        <v>0</v>
      </c>
      <c r="DY36" s="32">
        <v>0</v>
      </c>
      <c r="DZ36" s="32">
        <v>22380.403362828001</v>
      </c>
      <c r="EA36" s="32">
        <v>12028.228812894</v>
      </c>
      <c r="EB36" s="32">
        <v>0</v>
      </c>
      <c r="EC36" s="32">
        <v>9624.6146312399997</v>
      </c>
      <c r="ED36" s="32">
        <v>0</v>
      </c>
      <c r="EE36" s="32"/>
      <c r="EF36" s="46">
        <v>6358166.4452761142</v>
      </c>
      <c r="EG36" s="32">
        <v>0</v>
      </c>
      <c r="EH36" s="32">
        <v>0</v>
      </c>
      <c r="EI36" s="32">
        <v>0</v>
      </c>
      <c r="EJ36" s="32">
        <v>0</v>
      </c>
      <c r="EK36" s="32">
        <v>0</v>
      </c>
      <c r="EL36" s="32">
        <v>0</v>
      </c>
      <c r="EM36" s="32">
        <v>176704.369362948</v>
      </c>
      <c r="EN36" s="32">
        <v>2269972.9792064219</v>
      </c>
      <c r="EO36" s="32">
        <v>0</v>
      </c>
      <c r="EP36" s="32"/>
      <c r="EQ36" s="32">
        <v>0</v>
      </c>
      <c r="ER36" s="32">
        <v>0</v>
      </c>
      <c r="ES36" s="32">
        <v>0</v>
      </c>
      <c r="ET36" s="32">
        <v>0</v>
      </c>
      <c r="EU36" s="32"/>
      <c r="EV36" s="32">
        <v>9668232.6736954562</v>
      </c>
      <c r="EW36" s="32">
        <v>469767.53619381599</v>
      </c>
      <c r="EX36" s="32">
        <v>0</v>
      </c>
      <c r="EY36" s="32">
        <v>0</v>
      </c>
      <c r="EZ36" s="32">
        <v>0</v>
      </c>
      <c r="FA36" s="32">
        <v>0</v>
      </c>
      <c r="FB36" s="32">
        <v>0</v>
      </c>
      <c r="FC36" s="32">
        <v>0</v>
      </c>
      <c r="FD36" s="32">
        <v>0</v>
      </c>
      <c r="FE36" s="32">
        <v>23984.082555342</v>
      </c>
      <c r="FF36" s="32">
        <v>14430.573256470001</v>
      </c>
      <c r="FG36" s="32">
        <v>0</v>
      </c>
      <c r="FH36" s="32">
        <v>0</v>
      </c>
      <c r="FI36" s="32">
        <v>0</v>
      </c>
      <c r="FJ36" s="32">
        <v>0</v>
      </c>
      <c r="FK36" s="32">
        <v>507895.23120000004</v>
      </c>
      <c r="FL36" s="32">
        <v>0</v>
      </c>
      <c r="FM36" s="32">
        <v>414175.86366282002</v>
      </c>
      <c r="FN36" s="32">
        <v>5213.5445482679997</v>
      </c>
      <c r="FO36" s="32">
        <v>0</v>
      </c>
      <c r="FP36" s="32">
        <v>0</v>
      </c>
      <c r="FQ36" s="32">
        <v>0</v>
      </c>
      <c r="FR36" s="32">
        <v>0</v>
      </c>
      <c r="FS36" s="32">
        <v>0</v>
      </c>
      <c r="FT36" s="32">
        <v>0</v>
      </c>
      <c r="FU36" s="32">
        <v>0</v>
      </c>
      <c r="FV36" s="46">
        <v>13550376.853681544</v>
      </c>
      <c r="FW36" s="32">
        <v>0</v>
      </c>
      <c r="FX36" s="32">
        <v>142078.61197588799</v>
      </c>
      <c r="FY36" s="32">
        <v>0</v>
      </c>
      <c r="FZ36" s="32">
        <v>0</v>
      </c>
      <c r="GA36" s="32">
        <v>9733.812105948</v>
      </c>
      <c r="GB36" s="32">
        <v>34825.106265306</v>
      </c>
      <c r="GC36" s="32">
        <v>0</v>
      </c>
      <c r="GD36" s="32">
        <v>281123.81968343403</v>
      </c>
      <c r="GE36" s="32">
        <v>0</v>
      </c>
      <c r="GF36" s="32">
        <v>0</v>
      </c>
      <c r="GG36" s="32">
        <v>0</v>
      </c>
      <c r="GH36" s="32">
        <v>0</v>
      </c>
      <c r="GI36" s="46">
        <v>467761.350030576</v>
      </c>
      <c r="GJ36" s="32">
        <v>9412112.5362439975</v>
      </c>
      <c r="GK36" s="32">
        <v>0</v>
      </c>
      <c r="GL36" s="32">
        <v>0</v>
      </c>
      <c r="GM36" s="32">
        <v>0</v>
      </c>
      <c r="GN36" s="32">
        <v>170293.461807126</v>
      </c>
      <c r="GO36" s="32">
        <v>0</v>
      </c>
      <c r="GP36" s="32">
        <v>0</v>
      </c>
      <c r="GQ36" s="32">
        <v>0</v>
      </c>
      <c r="GR36" s="32">
        <v>5925129.8922026819</v>
      </c>
      <c r="GS36" s="32">
        <v>0</v>
      </c>
      <c r="GT36" s="32">
        <v>0</v>
      </c>
      <c r="GU36" s="32">
        <v>0</v>
      </c>
      <c r="GV36" s="32">
        <v>0</v>
      </c>
      <c r="GW36" s="32">
        <v>2432154.0844332059</v>
      </c>
      <c r="GX36" s="32">
        <v>1866918.7513688041</v>
      </c>
      <c r="GY36" s="32">
        <v>0</v>
      </c>
      <c r="GZ36" s="32">
        <v>0</v>
      </c>
      <c r="HA36" s="32">
        <v>0</v>
      </c>
      <c r="HB36" s="32">
        <v>0</v>
      </c>
      <c r="HC36" s="32">
        <v>0</v>
      </c>
      <c r="HD36" s="46">
        <v>19806608.726055816</v>
      </c>
      <c r="HE36" s="32">
        <v>0</v>
      </c>
      <c r="HF36" s="32">
        <v>29757.581596008</v>
      </c>
      <c r="HG36" s="32">
        <v>0</v>
      </c>
      <c r="HH36" s="32">
        <v>500349.17780244601</v>
      </c>
      <c r="HI36" s="32">
        <v>0</v>
      </c>
      <c r="HJ36" s="32">
        <v>6478.2036739559999</v>
      </c>
      <c r="HK36" s="32">
        <v>0</v>
      </c>
      <c r="HL36" s="32">
        <v>0</v>
      </c>
      <c r="HM36" s="32">
        <v>54895.856064252002</v>
      </c>
      <c r="HN36" s="32">
        <v>934.52722540800005</v>
      </c>
      <c r="HO36" s="32">
        <v>0</v>
      </c>
      <c r="HP36" s="32">
        <v>0</v>
      </c>
      <c r="HQ36" s="32">
        <v>0</v>
      </c>
      <c r="HR36" s="32">
        <v>0</v>
      </c>
      <c r="HS36" s="32">
        <v>0</v>
      </c>
      <c r="HT36" s="32">
        <v>0</v>
      </c>
      <c r="HU36" s="32">
        <v>0</v>
      </c>
      <c r="HV36" s="32">
        <v>0</v>
      </c>
      <c r="HW36" s="32">
        <v>0</v>
      </c>
      <c r="HX36" s="32">
        <v>0</v>
      </c>
      <c r="HY36" s="32">
        <v>0</v>
      </c>
      <c r="HZ36" s="32">
        <v>0</v>
      </c>
      <c r="IA36" s="32">
        <v>0</v>
      </c>
      <c r="IB36" s="32">
        <v>0</v>
      </c>
      <c r="IC36" s="32">
        <v>0</v>
      </c>
      <c r="ID36" s="32">
        <v>0</v>
      </c>
      <c r="IE36" s="32">
        <v>0</v>
      </c>
      <c r="IF36" s="32">
        <v>0</v>
      </c>
      <c r="IG36" s="32">
        <v>0</v>
      </c>
      <c r="IH36" s="32">
        <v>0</v>
      </c>
      <c r="II36" s="32">
        <v>0</v>
      </c>
      <c r="IJ36" s="32">
        <v>0</v>
      </c>
      <c r="IK36" s="32">
        <v>0</v>
      </c>
      <c r="IL36" s="32">
        <v>0</v>
      </c>
      <c r="IM36" s="32">
        <v>0</v>
      </c>
      <c r="IN36" s="46">
        <v>592415.34636206995</v>
      </c>
      <c r="IO36" s="4"/>
    </row>
    <row r="37" spans="1:260">
      <c r="A37" s="54">
        <v>1956</v>
      </c>
      <c r="B37" s="46">
        <f t="shared" si="0"/>
        <v>138981002.13189387</v>
      </c>
      <c r="C37" s="32">
        <v>10893687.366487129</v>
      </c>
      <c r="D37" s="32">
        <v>0</v>
      </c>
      <c r="E37" s="32">
        <v>0</v>
      </c>
      <c r="F37" s="32">
        <v>0</v>
      </c>
      <c r="G37" s="32">
        <v>0</v>
      </c>
      <c r="H37" s="32">
        <v>55398.672343140002</v>
      </c>
      <c r="I37" s="32">
        <v>0</v>
      </c>
      <c r="J37" s="32"/>
      <c r="K37" s="32">
        <v>0</v>
      </c>
      <c r="L37" s="32">
        <v>0</v>
      </c>
      <c r="M37" s="46">
        <v>10949086.038830269</v>
      </c>
      <c r="N37" s="32">
        <v>466956.33608912403</v>
      </c>
      <c r="O37" s="32">
        <v>11497366.559339136</v>
      </c>
      <c r="P37" s="32">
        <v>2300139.416463546</v>
      </c>
      <c r="Q37" s="32">
        <v>861578.23335074401</v>
      </c>
      <c r="R37" s="32">
        <v>79993.498913999996</v>
      </c>
      <c r="S37" s="32">
        <v>0</v>
      </c>
      <c r="T37" s="32">
        <v>0</v>
      </c>
      <c r="U37" s="32">
        <v>0</v>
      </c>
      <c r="V37" s="32">
        <v>1402581.8849345942</v>
      </c>
      <c r="W37" s="32">
        <v>0</v>
      </c>
      <c r="X37" s="32">
        <v>0</v>
      </c>
      <c r="Y37" s="32">
        <v>0</v>
      </c>
      <c r="Z37" s="32">
        <v>238644.732283944</v>
      </c>
      <c r="AA37" s="32">
        <v>219960.536466174</v>
      </c>
      <c r="AB37" s="32">
        <v>0</v>
      </c>
      <c r="AC37" s="32"/>
      <c r="AD37" s="46">
        <v>17067221.197841264</v>
      </c>
      <c r="AE37" s="32">
        <v>0</v>
      </c>
      <c r="AF37" s="32">
        <v>0</v>
      </c>
      <c r="AG37" s="32">
        <v>831936.19791983406</v>
      </c>
      <c r="AH37" s="32">
        <v>0</v>
      </c>
      <c r="AI37" s="32">
        <v>0</v>
      </c>
      <c r="AJ37" s="32">
        <v>0</v>
      </c>
      <c r="AK37" s="32">
        <v>0</v>
      </c>
      <c r="AL37" s="32">
        <v>4732214.7771359161</v>
      </c>
      <c r="AM37" s="32">
        <v>23343508.583157547</v>
      </c>
      <c r="AN37" s="32">
        <v>683399.69807923806</v>
      </c>
      <c r="AO37" s="32">
        <v>0</v>
      </c>
      <c r="AP37" s="32">
        <v>0</v>
      </c>
      <c r="AQ37" s="32">
        <v>0</v>
      </c>
      <c r="AR37" s="32">
        <v>0</v>
      </c>
      <c r="AS37" s="32">
        <v>0</v>
      </c>
      <c r="AT37" s="32">
        <v>0</v>
      </c>
      <c r="AU37" s="46">
        <v>29591059.256292537</v>
      </c>
      <c r="AV37" s="32">
        <v>0</v>
      </c>
      <c r="AW37" s="32">
        <v>0</v>
      </c>
      <c r="AX37" s="32">
        <v>9328069.842599256</v>
      </c>
      <c r="AY37" s="32">
        <v>0</v>
      </c>
      <c r="AZ37" s="32">
        <v>0</v>
      </c>
      <c r="BA37" s="32">
        <v>0</v>
      </c>
      <c r="BB37" s="32">
        <v>0</v>
      </c>
      <c r="BC37" s="32">
        <v>0</v>
      </c>
      <c r="BD37" s="32">
        <v>0</v>
      </c>
      <c r="BE37" s="32">
        <v>0</v>
      </c>
      <c r="BF37" s="32">
        <v>0</v>
      </c>
      <c r="BG37" s="32">
        <v>0</v>
      </c>
      <c r="BH37" s="32">
        <v>0</v>
      </c>
      <c r="BI37" s="32"/>
      <c r="BJ37" s="32">
        <v>0</v>
      </c>
      <c r="BK37" s="32">
        <v>0</v>
      </c>
      <c r="BL37" s="46">
        <v>9328069.842599256</v>
      </c>
      <c r="BM37" s="32">
        <v>41792.159099292003</v>
      </c>
      <c r="BN37" s="32">
        <v>204995.40347886601</v>
      </c>
      <c r="BO37" s="32">
        <v>2457503.1354223979</v>
      </c>
      <c r="BP37" s="32">
        <v>0</v>
      </c>
      <c r="BQ37" s="32">
        <v>0</v>
      </c>
      <c r="BR37" s="32">
        <v>0</v>
      </c>
      <c r="BS37" s="32">
        <v>0</v>
      </c>
      <c r="BT37" s="32">
        <v>0</v>
      </c>
      <c r="BU37" s="32">
        <v>0</v>
      </c>
      <c r="BV37" s="32">
        <v>484497.76763669401</v>
      </c>
      <c r="BW37" s="32">
        <v>4441529.8297251426</v>
      </c>
      <c r="BX37" s="32">
        <v>0</v>
      </c>
      <c r="BY37" s="32">
        <v>0</v>
      </c>
      <c r="BZ37" s="32">
        <v>0</v>
      </c>
      <c r="CA37" s="32">
        <v>0</v>
      </c>
      <c r="CB37" s="32">
        <v>31239.365933034002</v>
      </c>
      <c r="CC37" s="32">
        <v>1910.95580739</v>
      </c>
      <c r="CD37" s="32">
        <v>1150658.2318309261</v>
      </c>
      <c r="CE37" s="32">
        <v>0</v>
      </c>
      <c r="CF37" s="32">
        <v>49279.804545258005</v>
      </c>
      <c r="CG37" s="32">
        <v>0</v>
      </c>
      <c r="CH37" s="32">
        <v>0</v>
      </c>
      <c r="CI37" s="32">
        <v>0</v>
      </c>
      <c r="CJ37" s="32">
        <v>0</v>
      </c>
      <c r="CK37" s="32">
        <v>116667.343820874</v>
      </c>
      <c r="CL37" s="32"/>
      <c r="CM37" s="46">
        <v>8980073.9972998723</v>
      </c>
      <c r="CN37" s="32">
        <v>459905.48054199002</v>
      </c>
      <c r="CO37" s="32">
        <v>95201.151874206</v>
      </c>
      <c r="CP37" s="32">
        <v>83367.192987246002</v>
      </c>
      <c r="CQ37" s="32">
        <v>0</v>
      </c>
      <c r="CR37" s="32">
        <v>0</v>
      </c>
      <c r="CS37" s="32">
        <v>131918.167875732</v>
      </c>
      <c r="CT37" s="32">
        <v>0</v>
      </c>
      <c r="CU37" s="32">
        <v>6023078.7572776806</v>
      </c>
      <c r="CV37" s="32">
        <v>33730.592042069999</v>
      </c>
      <c r="CW37" s="32">
        <v>0</v>
      </c>
      <c r="CX37" s="32">
        <v>0</v>
      </c>
      <c r="CY37" s="32">
        <v>0</v>
      </c>
      <c r="CZ37" s="32">
        <v>0</v>
      </c>
      <c r="DA37" s="32"/>
      <c r="DB37" s="32">
        <v>0</v>
      </c>
      <c r="DC37" s="46">
        <v>6827201.3425989244</v>
      </c>
      <c r="DD37" s="32">
        <v>561503.57285315997</v>
      </c>
      <c r="DE37" s="32">
        <v>121009.848047634</v>
      </c>
      <c r="DF37" s="32">
        <v>0</v>
      </c>
      <c r="DG37" s="32">
        <v>0</v>
      </c>
      <c r="DH37" s="32">
        <v>0</v>
      </c>
      <c r="DI37" s="46">
        <v>682513.42090079398</v>
      </c>
      <c r="DJ37" s="32">
        <v>8298883.6434763568</v>
      </c>
      <c r="DK37" s="32">
        <v>1958701.7683370342</v>
      </c>
      <c r="DL37" s="32">
        <v>0</v>
      </c>
      <c r="DM37" s="46">
        <v>10257585.411813391</v>
      </c>
      <c r="DN37" s="32">
        <v>109890.75169858801</v>
      </c>
      <c r="DO37" s="32">
        <v>159157.85886306601</v>
      </c>
      <c r="DP37" s="32">
        <v>125665.97757966</v>
      </c>
      <c r="DQ37" s="32">
        <v>0</v>
      </c>
      <c r="DR37" s="32">
        <v>146456.668868832</v>
      </c>
      <c r="DS37" s="32">
        <v>5906425.3805756643</v>
      </c>
      <c r="DT37" s="32">
        <v>0</v>
      </c>
      <c r="DU37" s="32">
        <v>229973.690949282</v>
      </c>
      <c r="DV37" s="32">
        <v>0</v>
      </c>
      <c r="DW37" s="32">
        <v>116908.594055694</v>
      </c>
      <c r="DX37" s="32">
        <v>0</v>
      </c>
      <c r="DY37" s="32">
        <v>0</v>
      </c>
      <c r="DZ37" s="32">
        <v>23697.121749714002</v>
      </c>
      <c r="EA37" s="32">
        <v>11191.471419492</v>
      </c>
      <c r="EB37" s="32">
        <v>0</v>
      </c>
      <c r="EC37" s="32">
        <v>12077.748597936001</v>
      </c>
      <c r="ED37" s="32">
        <v>0</v>
      </c>
      <c r="EE37" s="32"/>
      <c r="EF37" s="46">
        <v>6841445.2643579273</v>
      </c>
      <c r="EG37" s="32">
        <v>0</v>
      </c>
      <c r="EH37" s="32">
        <v>0</v>
      </c>
      <c r="EI37" s="32">
        <v>0</v>
      </c>
      <c r="EJ37" s="32">
        <v>0</v>
      </c>
      <c r="EK37" s="32">
        <v>0</v>
      </c>
      <c r="EL37" s="32">
        <v>0</v>
      </c>
      <c r="EM37" s="32">
        <v>293444.08825426799</v>
      </c>
      <c r="EN37" s="32">
        <v>3763134.1694113021</v>
      </c>
      <c r="EO37" s="32">
        <v>0</v>
      </c>
      <c r="EP37" s="32"/>
      <c r="EQ37" s="32">
        <v>0</v>
      </c>
      <c r="ER37" s="32">
        <v>0</v>
      </c>
      <c r="ES37" s="32">
        <v>0</v>
      </c>
      <c r="ET37" s="32">
        <v>0</v>
      </c>
      <c r="EU37" s="32"/>
      <c r="EV37" s="32">
        <v>10732869.959956117</v>
      </c>
      <c r="EW37" s="32">
        <v>474344.941965006</v>
      </c>
      <c r="EX37" s="32">
        <v>0</v>
      </c>
      <c r="EY37" s="32">
        <v>0</v>
      </c>
      <c r="EZ37" s="32">
        <v>0</v>
      </c>
      <c r="FA37" s="32">
        <v>0</v>
      </c>
      <c r="FB37" s="32">
        <v>0</v>
      </c>
      <c r="FC37" s="32">
        <v>0</v>
      </c>
      <c r="FD37" s="32">
        <v>0</v>
      </c>
      <c r="FE37" s="32">
        <v>21585.547326</v>
      </c>
      <c r="FF37" s="32">
        <v>12062.511741</v>
      </c>
      <c r="FG37" s="32">
        <v>0</v>
      </c>
      <c r="FH37" s="32">
        <v>0</v>
      </c>
      <c r="FI37" s="32">
        <v>0</v>
      </c>
      <c r="FJ37" s="32">
        <v>0</v>
      </c>
      <c r="FK37" s="32">
        <v>487579.421952</v>
      </c>
      <c r="FL37" s="32">
        <v>0</v>
      </c>
      <c r="FM37" s="32">
        <v>361314.127999524</v>
      </c>
      <c r="FN37" s="32">
        <v>3932.3788275659999</v>
      </c>
      <c r="FO37" s="32">
        <v>8161.8763653840006</v>
      </c>
      <c r="FP37" s="32">
        <v>0</v>
      </c>
      <c r="FQ37" s="32">
        <v>0</v>
      </c>
      <c r="FR37" s="32">
        <v>0</v>
      </c>
      <c r="FS37" s="32">
        <v>0</v>
      </c>
      <c r="FT37" s="32">
        <v>0</v>
      </c>
      <c r="FU37" s="32">
        <v>0</v>
      </c>
      <c r="FV37" s="46">
        <v>16158429.023798168</v>
      </c>
      <c r="FW37" s="32">
        <v>0</v>
      </c>
      <c r="FX37" s="32">
        <v>185793.154525272</v>
      </c>
      <c r="FY37" s="32">
        <v>0</v>
      </c>
      <c r="FZ37" s="32">
        <v>0</v>
      </c>
      <c r="GA37" s="32">
        <v>10538.8260474</v>
      </c>
      <c r="GB37" s="32">
        <v>35903.113893528003</v>
      </c>
      <c r="GC37" s="32">
        <v>0</v>
      </c>
      <c r="GD37" s="32">
        <v>277593.947826594</v>
      </c>
      <c r="GE37" s="32">
        <v>0</v>
      </c>
      <c r="GF37" s="32">
        <v>0</v>
      </c>
      <c r="GG37" s="32">
        <v>0</v>
      </c>
      <c r="GH37" s="32">
        <v>0</v>
      </c>
      <c r="GI37" s="46">
        <v>509829.04229279398</v>
      </c>
      <c r="GJ37" s="32">
        <v>10153390.70513271</v>
      </c>
      <c r="GK37" s="32">
        <v>0</v>
      </c>
      <c r="GL37" s="32">
        <v>0</v>
      </c>
      <c r="GM37" s="32">
        <v>0</v>
      </c>
      <c r="GN37" s="32">
        <v>162297.92112996001</v>
      </c>
      <c r="GO37" s="32">
        <v>0</v>
      </c>
      <c r="GP37" s="32">
        <v>0</v>
      </c>
      <c r="GQ37" s="32">
        <v>0</v>
      </c>
      <c r="GR37" s="32">
        <v>6258296.4664891027</v>
      </c>
      <c r="GS37" s="32">
        <v>0</v>
      </c>
      <c r="GT37" s="32">
        <v>0</v>
      </c>
      <c r="GU37" s="32">
        <v>0</v>
      </c>
      <c r="GV37" s="32">
        <v>0</v>
      </c>
      <c r="GW37" s="32">
        <v>2449686.62781423</v>
      </c>
      <c r="GX37" s="32">
        <v>2092508.0367347521</v>
      </c>
      <c r="GY37" s="32">
        <v>0</v>
      </c>
      <c r="GZ37" s="32">
        <v>0</v>
      </c>
      <c r="HA37" s="32">
        <v>0</v>
      </c>
      <c r="HB37" s="32">
        <v>0</v>
      </c>
      <c r="HC37" s="32">
        <v>0</v>
      </c>
      <c r="HD37" s="46">
        <v>21116179.757300757</v>
      </c>
      <c r="HE37" s="32">
        <v>0</v>
      </c>
      <c r="HF37" s="32">
        <v>33140.163835799998</v>
      </c>
      <c r="HG37" s="32">
        <v>0</v>
      </c>
      <c r="HH37" s="32">
        <v>570759.96344178007</v>
      </c>
      <c r="HI37" s="32">
        <v>0</v>
      </c>
      <c r="HJ37" s="32">
        <v>7172.7504026220004</v>
      </c>
      <c r="HK37" s="32">
        <v>0</v>
      </c>
      <c r="HL37" s="32">
        <v>0</v>
      </c>
      <c r="HM37" s="32">
        <v>60513.177321324001</v>
      </c>
      <c r="HN37" s="32">
        <v>722.48096638200002</v>
      </c>
      <c r="HO37" s="32">
        <v>0</v>
      </c>
      <c r="HP37" s="32">
        <v>0</v>
      </c>
      <c r="HQ37" s="32">
        <v>0</v>
      </c>
      <c r="HR37" s="32">
        <v>0</v>
      </c>
      <c r="HS37" s="32">
        <v>0</v>
      </c>
      <c r="HT37" s="32">
        <v>0</v>
      </c>
      <c r="HU37" s="32">
        <v>0</v>
      </c>
      <c r="HV37" s="32">
        <v>0</v>
      </c>
      <c r="HW37" s="32">
        <v>0</v>
      </c>
      <c r="HX37" s="32">
        <v>0</v>
      </c>
      <c r="HY37" s="32">
        <v>0</v>
      </c>
      <c r="HZ37" s="32">
        <v>0</v>
      </c>
      <c r="IA37" s="32">
        <v>0</v>
      </c>
      <c r="IB37" s="32">
        <v>0</v>
      </c>
      <c r="IC37" s="32">
        <v>0</v>
      </c>
      <c r="ID37" s="32">
        <v>0</v>
      </c>
      <c r="IE37" s="32">
        <v>0</v>
      </c>
      <c r="IF37" s="32">
        <v>0</v>
      </c>
      <c r="IG37" s="32">
        <v>0</v>
      </c>
      <c r="IH37" s="32">
        <v>0</v>
      </c>
      <c r="II37" s="32">
        <v>0</v>
      </c>
      <c r="IJ37" s="32">
        <v>0</v>
      </c>
      <c r="IK37" s="32">
        <v>0</v>
      </c>
      <c r="IL37" s="32">
        <v>0</v>
      </c>
      <c r="IM37" s="32">
        <v>0</v>
      </c>
      <c r="IN37" s="46">
        <v>672308.5359679081</v>
      </c>
      <c r="IO37" s="4"/>
    </row>
    <row r="38" spans="1:260">
      <c r="A38" s="54">
        <v>1957</v>
      </c>
      <c r="B38" s="46">
        <f t="shared" si="0"/>
        <v>141496128.5207721</v>
      </c>
      <c r="C38" s="32">
        <v>10249824.772680655</v>
      </c>
      <c r="D38" s="32">
        <v>0</v>
      </c>
      <c r="E38" s="32">
        <v>0</v>
      </c>
      <c r="F38" s="32">
        <v>0</v>
      </c>
      <c r="G38" s="32">
        <v>0</v>
      </c>
      <c r="H38" s="32">
        <v>56138.929642613999</v>
      </c>
      <c r="I38" s="32">
        <v>0</v>
      </c>
      <c r="J38" s="32"/>
      <c r="K38" s="32">
        <v>0</v>
      </c>
      <c r="L38" s="32">
        <v>0</v>
      </c>
      <c r="M38" s="46">
        <v>10305963.702323269</v>
      </c>
      <c r="N38" s="32">
        <v>465305.67658772401</v>
      </c>
      <c r="O38" s="32">
        <v>11567631.3250995</v>
      </c>
      <c r="P38" s="32">
        <v>2926247.2627253463</v>
      </c>
      <c r="Q38" s="32">
        <v>839525.42241204006</v>
      </c>
      <c r="R38" s="32">
        <v>81644.158415400001</v>
      </c>
      <c r="S38" s="32">
        <v>0</v>
      </c>
      <c r="T38" s="32">
        <v>0</v>
      </c>
      <c r="U38" s="32">
        <v>0</v>
      </c>
      <c r="V38" s="32">
        <v>1432324.2296736659</v>
      </c>
      <c r="W38" s="32">
        <v>0</v>
      </c>
      <c r="X38" s="32">
        <v>0</v>
      </c>
      <c r="Y38" s="32">
        <v>0</v>
      </c>
      <c r="Z38" s="32">
        <v>225960.048884724</v>
      </c>
      <c r="AA38" s="32">
        <v>188098.99887492001</v>
      </c>
      <c r="AB38" s="32">
        <v>0</v>
      </c>
      <c r="AC38" s="32"/>
      <c r="AD38" s="46">
        <v>17726737.122673318</v>
      </c>
      <c r="AE38" s="32">
        <v>0</v>
      </c>
      <c r="AF38" s="32">
        <v>0</v>
      </c>
      <c r="AG38" s="32">
        <v>1047305.36149596</v>
      </c>
      <c r="AH38" s="32">
        <v>0</v>
      </c>
      <c r="AI38" s="32">
        <v>0</v>
      </c>
      <c r="AJ38" s="32">
        <v>0</v>
      </c>
      <c r="AK38" s="32">
        <v>0</v>
      </c>
      <c r="AL38" s="32">
        <v>5747678.9168498702</v>
      </c>
      <c r="AM38" s="32">
        <v>26008936.407804757</v>
      </c>
      <c r="AN38" s="32">
        <v>585346.71448184398</v>
      </c>
      <c r="AO38" s="32">
        <v>0</v>
      </c>
      <c r="AP38" s="32">
        <v>0</v>
      </c>
      <c r="AQ38" s="32">
        <v>0</v>
      </c>
      <c r="AR38" s="32">
        <v>0</v>
      </c>
      <c r="AS38" s="32">
        <v>0</v>
      </c>
      <c r="AT38" s="32">
        <v>0</v>
      </c>
      <c r="AU38" s="46">
        <v>33389267.400632434</v>
      </c>
      <c r="AV38" s="32">
        <v>0</v>
      </c>
      <c r="AW38" s="32">
        <v>0</v>
      </c>
      <c r="AX38" s="32">
        <v>4473043.4590830244</v>
      </c>
      <c r="AY38" s="32">
        <v>0</v>
      </c>
      <c r="AZ38" s="32">
        <v>0</v>
      </c>
      <c r="BA38" s="32">
        <v>0</v>
      </c>
      <c r="BB38" s="32">
        <v>0</v>
      </c>
      <c r="BC38" s="32">
        <v>0</v>
      </c>
      <c r="BD38" s="32">
        <v>0</v>
      </c>
      <c r="BE38" s="32">
        <v>0</v>
      </c>
      <c r="BF38" s="32">
        <v>0</v>
      </c>
      <c r="BG38" s="32">
        <v>0</v>
      </c>
      <c r="BH38" s="32">
        <v>0</v>
      </c>
      <c r="BI38" s="32"/>
      <c r="BJ38" s="32">
        <v>0</v>
      </c>
      <c r="BK38" s="32">
        <v>0</v>
      </c>
      <c r="BL38" s="46">
        <v>4473043.4590830244</v>
      </c>
      <c r="BM38" s="32">
        <v>36031.357439405998</v>
      </c>
      <c r="BN38" s="32">
        <v>204898.90338493802</v>
      </c>
      <c r="BO38" s="32">
        <v>2473809.1118200743</v>
      </c>
      <c r="BP38" s="32">
        <v>0</v>
      </c>
      <c r="BQ38" s="32">
        <v>0</v>
      </c>
      <c r="BR38" s="32">
        <v>0</v>
      </c>
      <c r="BS38" s="32">
        <v>0</v>
      </c>
      <c r="BT38" s="32">
        <v>0</v>
      </c>
      <c r="BU38" s="32">
        <v>0</v>
      </c>
      <c r="BV38" s="32">
        <v>516111.70630273799</v>
      </c>
      <c r="BW38" s="32">
        <v>3860938.284345408</v>
      </c>
      <c r="BX38" s="32">
        <v>0</v>
      </c>
      <c r="BY38" s="32">
        <v>0</v>
      </c>
      <c r="BZ38" s="32">
        <v>0</v>
      </c>
      <c r="CA38" s="32">
        <v>0</v>
      </c>
      <c r="CB38" s="32">
        <v>29099.857271604</v>
      </c>
      <c r="CC38" s="32">
        <v>5209.7353340340005</v>
      </c>
      <c r="CD38" s="32">
        <v>1257248.9342647921</v>
      </c>
      <c r="CE38" s="32">
        <v>0</v>
      </c>
      <c r="CF38" s="32">
        <v>47851.349207507999</v>
      </c>
      <c r="CG38" s="32">
        <v>0</v>
      </c>
      <c r="CH38" s="32">
        <v>0</v>
      </c>
      <c r="CI38" s="32">
        <v>0</v>
      </c>
      <c r="CJ38" s="32">
        <v>0</v>
      </c>
      <c r="CK38" s="32">
        <v>0</v>
      </c>
      <c r="CL38" s="32"/>
      <c r="CM38" s="46">
        <v>8431199.2393705025</v>
      </c>
      <c r="CN38" s="32">
        <v>436279.464124644</v>
      </c>
      <c r="CO38" s="32">
        <v>98634.523637118007</v>
      </c>
      <c r="CP38" s="32">
        <v>89587.639831367997</v>
      </c>
      <c r="CQ38" s="32">
        <v>0</v>
      </c>
      <c r="CR38" s="32">
        <v>0</v>
      </c>
      <c r="CS38" s="32">
        <v>131546.13461887802</v>
      </c>
      <c r="CT38" s="32">
        <v>0</v>
      </c>
      <c r="CU38" s="32">
        <v>5085068.640321726</v>
      </c>
      <c r="CV38" s="32">
        <v>34064.533156584002</v>
      </c>
      <c r="CW38" s="32">
        <v>0</v>
      </c>
      <c r="CX38" s="32">
        <v>0</v>
      </c>
      <c r="CY38" s="32">
        <v>0</v>
      </c>
      <c r="CZ38" s="32">
        <v>0</v>
      </c>
      <c r="DA38" s="32"/>
      <c r="DB38" s="32">
        <v>0</v>
      </c>
      <c r="DC38" s="46">
        <v>5875180.9356903182</v>
      </c>
      <c r="DD38" s="32">
        <v>551950.063554288</v>
      </c>
      <c r="DE38" s="32">
        <v>94848.164688522011</v>
      </c>
      <c r="DF38" s="32">
        <v>0</v>
      </c>
      <c r="DG38" s="32">
        <v>0</v>
      </c>
      <c r="DH38" s="32">
        <v>0</v>
      </c>
      <c r="DI38" s="46">
        <v>646798.22824281</v>
      </c>
      <c r="DJ38" s="32">
        <v>7647706.0886025243</v>
      </c>
      <c r="DK38" s="32">
        <v>2042109.5929427762</v>
      </c>
      <c r="DL38" s="32">
        <v>0</v>
      </c>
      <c r="DM38" s="46">
        <v>9689815.6815453004</v>
      </c>
      <c r="DN38" s="32">
        <v>113924.709572394</v>
      </c>
      <c r="DO38" s="32">
        <v>162861.684836592</v>
      </c>
      <c r="DP38" s="32">
        <v>127871.512621146</v>
      </c>
      <c r="DQ38" s="32">
        <v>0</v>
      </c>
      <c r="DR38" s="32">
        <v>139673.72805615602</v>
      </c>
      <c r="DS38" s="32">
        <v>5950153.8902439065</v>
      </c>
      <c r="DT38" s="32">
        <v>0</v>
      </c>
      <c r="DU38" s="32">
        <v>218191.79132352001</v>
      </c>
      <c r="DV38" s="32">
        <v>0</v>
      </c>
      <c r="DW38" s="32">
        <v>119144.602811052</v>
      </c>
      <c r="DX38" s="32">
        <v>0</v>
      </c>
      <c r="DY38" s="32">
        <v>0</v>
      </c>
      <c r="DZ38" s="32">
        <v>22752.436619682001</v>
      </c>
      <c r="EA38" s="32">
        <v>10780.076282220001</v>
      </c>
      <c r="EB38" s="32">
        <v>0</v>
      </c>
      <c r="EC38" s="32">
        <v>12306.301451976</v>
      </c>
      <c r="ED38" s="32">
        <v>0</v>
      </c>
      <c r="EE38" s="32"/>
      <c r="EF38" s="46">
        <v>6877660.7338186456</v>
      </c>
      <c r="EG38" s="32">
        <v>0</v>
      </c>
      <c r="EH38" s="32">
        <v>0</v>
      </c>
      <c r="EI38" s="32">
        <v>0</v>
      </c>
      <c r="EJ38" s="32">
        <v>0</v>
      </c>
      <c r="EK38" s="32">
        <v>0</v>
      </c>
      <c r="EL38" s="32">
        <v>0</v>
      </c>
      <c r="EM38" s="32">
        <v>244649.32365480601</v>
      </c>
      <c r="EN38" s="32">
        <v>6783422.0434075622</v>
      </c>
      <c r="EO38" s="32">
        <v>0</v>
      </c>
      <c r="EP38" s="32"/>
      <c r="EQ38" s="32">
        <v>0</v>
      </c>
      <c r="ER38" s="32">
        <v>0</v>
      </c>
      <c r="ES38" s="32">
        <v>0</v>
      </c>
      <c r="ET38" s="32">
        <v>0</v>
      </c>
      <c r="EU38" s="32"/>
      <c r="EV38" s="32">
        <v>10890253.994724216</v>
      </c>
      <c r="EW38" s="32">
        <v>477678.00441975601</v>
      </c>
      <c r="EX38" s="32">
        <v>0</v>
      </c>
      <c r="EY38" s="32">
        <v>0</v>
      </c>
      <c r="EZ38" s="32">
        <v>0</v>
      </c>
      <c r="FA38" s="32">
        <v>0</v>
      </c>
      <c r="FB38" s="32">
        <v>0</v>
      </c>
      <c r="FC38" s="32">
        <v>0</v>
      </c>
      <c r="FD38" s="32">
        <v>0</v>
      </c>
      <c r="FE38" s="32">
        <v>25394.761560000003</v>
      </c>
      <c r="FF38" s="32">
        <v>13520.171054544</v>
      </c>
      <c r="FG38" s="32">
        <v>0</v>
      </c>
      <c r="FH38" s="32">
        <v>0</v>
      </c>
      <c r="FI38" s="32">
        <v>0</v>
      </c>
      <c r="FJ38" s="32">
        <v>0</v>
      </c>
      <c r="FK38" s="32">
        <v>505508.12361336005</v>
      </c>
      <c r="FL38" s="32">
        <v>0</v>
      </c>
      <c r="FM38" s="32">
        <v>0</v>
      </c>
      <c r="FN38" s="32">
        <v>0</v>
      </c>
      <c r="FO38" s="32">
        <v>417333.70226280601</v>
      </c>
      <c r="FP38" s="32">
        <v>0</v>
      </c>
      <c r="FQ38" s="32">
        <v>0</v>
      </c>
      <c r="FR38" s="32">
        <v>0</v>
      </c>
      <c r="FS38" s="32">
        <v>0</v>
      </c>
      <c r="FT38" s="32">
        <v>0</v>
      </c>
      <c r="FU38" s="32">
        <v>0</v>
      </c>
      <c r="FV38" s="46">
        <v>19357760.124697056</v>
      </c>
      <c r="FW38" s="32">
        <v>0</v>
      </c>
      <c r="FX38" s="32">
        <v>162591.230625978</v>
      </c>
      <c r="FY38" s="32">
        <v>0</v>
      </c>
      <c r="FZ38" s="32">
        <v>0</v>
      </c>
      <c r="GA38" s="32">
        <v>10364.871930714</v>
      </c>
      <c r="GB38" s="32">
        <v>33780.111827111999</v>
      </c>
      <c r="GC38" s="32">
        <v>0</v>
      </c>
      <c r="GD38" s="32">
        <v>291460.75737643201</v>
      </c>
      <c r="GE38" s="32">
        <v>0</v>
      </c>
      <c r="GF38" s="32">
        <v>0</v>
      </c>
      <c r="GG38" s="32">
        <v>0</v>
      </c>
      <c r="GH38" s="32">
        <v>0</v>
      </c>
      <c r="GI38" s="46">
        <v>498196.97176023602</v>
      </c>
      <c r="GJ38" s="32">
        <v>12334702.953304704</v>
      </c>
      <c r="GK38" s="32">
        <v>0</v>
      </c>
      <c r="GL38" s="32">
        <v>0</v>
      </c>
      <c r="GM38" s="32">
        <v>0</v>
      </c>
      <c r="GN38" s="32">
        <v>205180.785238254</v>
      </c>
      <c r="GO38" s="32">
        <v>0</v>
      </c>
      <c r="GP38" s="32">
        <v>0</v>
      </c>
      <c r="GQ38" s="32">
        <v>0</v>
      </c>
      <c r="GR38" s="32">
        <v>6230108.281157502</v>
      </c>
      <c r="GS38" s="32">
        <v>0</v>
      </c>
      <c r="GT38" s="32">
        <v>0</v>
      </c>
      <c r="GU38" s="32">
        <v>0</v>
      </c>
      <c r="GV38" s="32">
        <v>0</v>
      </c>
      <c r="GW38" s="32">
        <v>2491610.8396736342</v>
      </c>
      <c r="GX38" s="32">
        <v>2228955.3603347102</v>
      </c>
      <c r="GY38" s="32">
        <v>0</v>
      </c>
      <c r="GZ38" s="32">
        <v>0</v>
      </c>
      <c r="HA38" s="32">
        <v>0</v>
      </c>
      <c r="HB38" s="32">
        <v>0</v>
      </c>
      <c r="HC38" s="32">
        <v>0</v>
      </c>
      <c r="HD38" s="46">
        <v>23490558.219708804</v>
      </c>
      <c r="HE38" s="32">
        <v>0</v>
      </c>
      <c r="HF38" s="32">
        <v>76035.725324874002</v>
      </c>
      <c r="HG38" s="32">
        <v>0</v>
      </c>
      <c r="HH38" s="32">
        <v>560436.99286763999</v>
      </c>
      <c r="HI38" s="32">
        <v>0</v>
      </c>
      <c r="HJ38" s="32">
        <v>7287.0268296419999</v>
      </c>
      <c r="HK38" s="32">
        <v>0</v>
      </c>
      <c r="HL38" s="32">
        <v>0</v>
      </c>
      <c r="HM38" s="32">
        <v>65013.129069756003</v>
      </c>
      <c r="HN38" s="32">
        <v>25173.827134428</v>
      </c>
      <c r="HO38" s="32">
        <v>0</v>
      </c>
      <c r="HP38" s="32">
        <v>0</v>
      </c>
      <c r="HQ38" s="32">
        <v>0</v>
      </c>
      <c r="HR38" s="32">
        <v>0</v>
      </c>
      <c r="HS38" s="32">
        <v>0</v>
      </c>
      <c r="HT38" s="32">
        <v>0</v>
      </c>
      <c r="HU38" s="32">
        <v>0</v>
      </c>
      <c r="HV38" s="32">
        <v>0</v>
      </c>
      <c r="HW38" s="32">
        <v>0</v>
      </c>
      <c r="HX38" s="32">
        <v>0</v>
      </c>
      <c r="HY38" s="32">
        <v>0</v>
      </c>
      <c r="HZ38" s="32">
        <v>0</v>
      </c>
      <c r="IA38" s="32">
        <v>0</v>
      </c>
      <c r="IB38" s="32">
        <v>0</v>
      </c>
      <c r="IC38" s="32">
        <v>0</v>
      </c>
      <c r="ID38" s="32">
        <v>0</v>
      </c>
      <c r="IE38" s="32">
        <v>0</v>
      </c>
      <c r="IF38" s="32">
        <v>0</v>
      </c>
      <c r="IG38" s="32">
        <v>0</v>
      </c>
      <c r="IH38" s="32">
        <v>0</v>
      </c>
      <c r="II38" s="32">
        <v>0</v>
      </c>
      <c r="IJ38" s="32">
        <v>0</v>
      </c>
      <c r="IK38" s="32">
        <v>0</v>
      </c>
      <c r="IL38" s="32">
        <v>0</v>
      </c>
      <c r="IM38" s="32">
        <v>0</v>
      </c>
      <c r="IN38" s="46">
        <v>733946.70122634002</v>
      </c>
      <c r="IO38" s="4"/>
    </row>
    <row r="39" spans="1:260">
      <c r="A39" s="54">
        <v>1958</v>
      </c>
      <c r="B39" s="46">
        <f t="shared" si="0"/>
        <v>141572312.80545205</v>
      </c>
      <c r="C39" s="32">
        <v>10158084.926807076</v>
      </c>
      <c r="D39" s="32">
        <v>0</v>
      </c>
      <c r="E39" s="32">
        <v>0</v>
      </c>
      <c r="F39" s="32">
        <v>0</v>
      </c>
      <c r="G39" s="32">
        <v>0</v>
      </c>
      <c r="H39" s="32">
        <v>56610.002469552004</v>
      </c>
      <c r="I39" s="32">
        <v>0</v>
      </c>
      <c r="J39" s="32"/>
      <c r="K39" s="32">
        <v>0</v>
      </c>
      <c r="L39" s="32">
        <v>0</v>
      </c>
      <c r="M39" s="46">
        <v>10214694.929276628</v>
      </c>
      <c r="N39" s="32">
        <v>470138.29971259204</v>
      </c>
      <c r="O39" s="32">
        <v>11654217.304114476</v>
      </c>
      <c r="P39" s="32">
        <v>2773142.2452801061</v>
      </c>
      <c r="Q39" s="32">
        <v>878887.30283003999</v>
      </c>
      <c r="R39" s="32">
        <v>87992.848805400004</v>
      </c>
      <c r="S39" s="32">
        <v>0</v>
      </c>
      <c r="T39" s="32">
        <v>0</v>
      </c>
      <c r="U39" s="32">
        <v>0</v>
      </c>
      <c r="V39" s="32">
        <v>1576942.317805554</v>
      </c>
      <c r="W39" s="32">
        <v>0</v>
      </c>
      <c r="X39" s="32">
        <v>0</v>
      </c>
      <c r="Y39" s="32">
        <v>0</v>
      </c>
      <c r="Z39" s="32">
        <v>299503.27836248401</v>
      </c>
      <c r="AA39" s="32">
        <v>224102.42207661</v>
      </c>
      <c r="AB39" s="32">
        <v>0</v>
      </c>
      <c r="AC39" s="32"/>
      <c r="AD39" s="46">
        <v>17964926.018987261</v>
      </c>
      <c r="AE39" s="32">
        <v>0</v>
      </c>
      <c r="AF39" s="32">
        <v>0</v>
      </c>
      <c r="AG39" s="32">
        <v>982675.69332576008</v>
      </c>
      <c r="AH39" s="32">
        <v>0</v>
      </c>
      <c r="AI39" s="32">
        <v>0</v>
      </c>
      <c r="AJ39" s="32">
        <v>0</v>
      </c>
      <c r="AK39" s="32">
        <v>0</v>
      </c>
      <c r="AL39" s="32">
        <v>5621346.3267792603</v>
      </c>
      <c r="AM39" s="32">
        <v>25973326.603407245</v>
      </c>
      <c r="AN39" s="32">
        <v>592218.53695998003</v>
      </c>
      <c r="AO39" s="32">
        <v>0</v>
      </c>
      <c r="AP39" s="32">
        <v>0</v>
      </c>
      <c r="AQ39" s="32">
        <v>0</v>
      </c>
      <c r="AR39" s="32">
        <v>0</v>
      </c>
      <c r="AS39" s="32">
        <v>0</v>
      </c>
      <c r="AT39" s="32">
        <v>0</v>
      </c>
      <c r="AU39" s="46">
        <v>33169567.160472244</v>
      </c>
      <c r="AV39" s="32">
        <v>0</v>
      </c>
      <c r="AW39" s="32">
        <v>0</v>
      </c>
      <c r="AX39" s="32">
        <v>1862428.957524996</v>
      </c>
      <c r="AY39" s="32">
        <v>0</v>
      </c>
      <c r="AZ39" s="32">
        <v>0</v>
      </c>
      <c r="BA39" s="32">
        <v>0</v>
      </c>
      <c r="BB39" s="32">
        <v>0</v>
      </c>
      <c r="BC39" s="32">
        <v>0</v>
      </c>
      <c r="BD39" s="32">
        <v>0</v>
      </c>
      <c r="BE39" s="32">
        <v>0</v>
      </c>
      <c r="BF39" s="32">
        <v>0</v>
      </c>
      <c r="BG39" s="32">
        <v>0</v>
      </c>
      <c r="BH39" s="32">
        <v>0</v>
      </c>
      <c r="BI39" s="32"/>
      <c r="BJ39" s="32">
        <v>0</v>
      </c>
      <c r="BK39" s="32">
        <v>0</v>
      </c>
      <c r="BL39" s="46">
        <v>1862428.957524996</v>
      </c>
      <c r="BM39" s="32">
        <v>39097.774897775998</v>
      </c>
      <c r="BN39" s="32">
        <v>212446.22652057</v>
      </c>
      <c r="BO39" s="32">
        <v>2521454.7634589463</v>
      </c>
      <c r="BP39" s="32">
        <v>0</v>
      </c>
      <c r="BQ39" s="32">
        <v>0</v>
      </c>
      <c r="BR39" s="32">
        <v>0</v>
      </c>
      <c r="BS39" s="32">
        <v>0</v>
      </c>
      <c r="BT39" s="32">
        <v>0</v>
      </c>
      <c r="BU39" s="32">
        <v>0</v>
      </c>
      <c r="BV39" s="32">
        <v>560470.00605766801</v>
      </c>
      <c r="BW39" s="32">
        <v>4438914.169284462</v>
      </c>
      <c r="BX39" s="32">
        <v>0</v>
      </c>
      <c r="BY39" s="32">
        <v>0</v>
      </c>
      <c r="BZ39" s="32">
        <v>0</v>
      </c>
      <c r="CA39" s="32">
        <v>0</v>
      </c>
      <c r="CB39" s="32">
        <v>30284.522898378</v>
      </c>
      <c r="CC39" s="32">
        <v>6588.6708867420002</v>
      </c>
      <c r="CD39" s="32">
        <v>1261765.3926082382</v>
      </c>
      <c r="CE39" s="32">
        <v>0</v>
      </c>
      <c r="CF39" s="32">
        <v>48931.896311886005</v>
      </c>
      <c r="CG39" s="32">
        <v>0</v>
      </c>
      <c r="CH39" s="32">
        <v>0</v>
      </c>
      <c r="CI39" s="32">
        <v>1217233.1387366219</v>
      </c>
      <c r="CJ39" s="32">
        <v>0</v>
      </c>
      <c r="CK39" s="32">
        <v>0</v>
      </c>
      <c r="CL39" s="32"/>
      <c r="CM39" s="46">
        <v>10337186.56166129</v>
      </c>
      <c r="CN39" s="32">
        <v>446662.11238845001</v>
      </c>
      <c r="CO39" s="32">
        <v>102836.08693722001</v>
      </c>
      <c r="CP39" s="32">
        <v>96620.719045410005</v>
      </c>
      <c r="CQ39" s="32">
        <v>0</v>
      </c>
      <c r="CR39" s="32">
        <v>0</v>
      </c>
      <c r="CS39" s="32">
        <v>135914.03360719801</v>
      </c>
      <c r="CT39" s="32">
        <v>0</v>
      </c>
      <c r="CU39" s="32">
        <v>4734618.3913175706</v>
      </c>
      <c r="CV39" s="32">
        <v>34478.467770012001</v>
      </c>
      <c r="CW39" s="32">
        <v>0</v>
      </c>
      <c r="CX39" s="32">
        <v>0</v>
      </c>
      <c r="CY39" s="32">
        <v>0</v>
      </c>
      <c r="CZ39" s="32">
        <v>0</v>
      </c>
      <c r="DA39" s="32"/>
      <c r="DB39" s="32">
        <v>0</v>
      </c>
      <c r="DC39" s="46">
        <v>5551129.811065861</v>
      </c>
      <c r="DD39" s="32">
        <v>522977.18009048403</v>
      </c>
      <c r="DE39" s="32">
        <v>120430.84748406601</v>
      </c>
      <c r="DF39" s="32">
        <v>0</v>
      </c>
      <c r="DG39" s="32">
        <v>0</v>
      </c>
      <c r="DH39" s="32">
        <v>0</v>
      </c>
      <c r="DI39" s="46">
        <v>643408.02757455001</v>
      </c>
      <c r="DJ39" s="32">
        <v>7559766.5687964</v>
      </c>
      <c r="DK39" s="32">
        <v>2089399.7179198081</v>
      </c>
      <c r="DL39" s="32">
        <v>0</v>
      </c>
      <c r="DM39" s="46">
        <v>9649166.2867162079</v>
      </c>
      <c r="DN39" s="32">
        <v>115261.743768528</v>
      </c>
      <c r="DO39" s="32">
        <v>158958.50998482</v>
      </c>
      <c r="DP39" s="32">
        <v>128832.70434619201</v>
      </c>
      <c r="DQ39" s="32">
        <v>0</v>
      </c>
      <c r="DR39" s="32">
        <v>147473.72906931001</v>
      </c>
      <c r="DS39" s="32">
        <v>6074506.958650914</v>
      </c>
      <c r="DT39" s="32">
        <v>0</v>
      </c>
      <c r="DU39" s="32">
        <v>224135.435266638</v>
      </c>
      <c r="DV39" s="32">
        <v>0</v>
      </c>
      <c r="DW39" s="32">
        <v>121795.815917916</v>
      </c>
      <c r="DX39" s="32">
        <v>0</v>
      </c>
      <c r="DY39" s="32">
        <v>0</v>
      </c>
      <c r="DZ39" s="32">
        <v>23194.305470826002</v>
      </c>
      <c r="EA39" s="32">
        <v>10894.35270924</v>
      </c>
      <c r="EB39" s="32">
        <v>0</v>
      </c>
      <c r="EC39" s="32">
        <v>11482.241439354</v>
      </c>
      <c r="ED39" s="32">
        <v>0</v>
      </c>
      <c r="EE39" s="32"/>
      <c r="EF39" s="46">
        <v>7016535.7966237385</v>
      </c>
      <c r="EG39" s="32">
        <v>0</v>
      </c>
      <c r="EH39" s="32">
        <v>0</v>
      </c>
      <c r="EI39" s="32">
        <v>0</v>
      </c>
      <c r="EJ39" s="32">
        <v>0</v>
      </c>
      <c r="EK39" s="32">
        <v>0</v>
      </c>
      <c r="EL39" s="32">
        <v>0</v>
      </c>
      <c r="EM39" s="32">
        <v>518715.93910071603</v>
      </c>
      <c r="EN39" s="32">
        <v>4847586.9881172301</v>
      </c>
      <c r="EO39" s="32">
        <v>0</v>
      </c>
      <c r="EP39" s="32"/>
      <c r="EQ39" s="32">
        <v>0</v>
      </c>
      <c r="ER39" s="32">
        <v>0</v>
      </c>
      <c r="ES39" s="32">
        <v>0</v>
      </c>
      <c r="ET39" s="32">
        <v>0</v>
      </c>
      <c r="EU39" s="32"/>
      <c r="EV39" s="32">
        <v>11138090.360954802</v>
      </c>
      <c r="EW39" s="32">
        <v>499991.11166445003</v>
      </c>
      <c r="EX39" s="32">
        <v>0</v>
      </c>
      <c r="EY39" s="32">
        <v>0</v>
      </c>
      <c r="EZ39" s="32">
        <v>0</v>
      </c>
      <c r="FA39" s="32">
        <v>0</v>
      </c>
      <c r="FB39" s="32">
        <v>0</v>
      </c>
      <c r="FC39" s="32">
        <v>0</v>
      </c>
      <c r="FD39" s="32">
        <v>0</v>
      </c>
      <c r="FE39" s="32">
        <v>25394.761560000003</v>
      </c>
      <c r="FF39" s="32">
        <v>14191.862497806</v>
      </c>
      <c r="FG39" s="32">
        <v>0</v>
      </c>
      <c r="FH39" s="32">
        <v>0</v>
      </c>
      <c r="FI39" s="32">
        <v>0</v>
      </c>
      <c r="FJ39" s="32">
        <v>0</v>
      </c>
      <c r="FK39" s="32">
        <v>607992.49310297403</v>
      </c>
      <c r="FL39" s="32">
        <v>0</v>
      </c>
      <c r="FM39" s="32">
        <v>0</v>
      </c>
      <c r="FN39" s="32">
        <v>0</v>
      </c>
      <c r="FO39" s="32">
        <v>490144.29286956001</v>
      </c>
      <c r="FP39" s="32">
        <v>0</v>
      </c>
      <c r="FQ39" s="32">
        <v>0</v>
      </c>
      <c r="FR39" s="32">
        <v>0</v>
      </c>
      <c r="FS39" s="32">
        <v>0</v>
      </c>
      <c r="FT39" s="32">
        <v>0</v>
      </c>
      <c r="FU39" s="32">
        <v>0</v>
      </c>
      <c r="FV39" s="46">
        <v>18142107.809867542</v>
      </c>
      <c r="FW39" s="32">
        <v>0</v>
      </c>
      <c r="FX39" s="32">
        <v>163294.66552119001</v>
      </c>
      <c r="FY39" s="32">
        <v>0</v>
      </c>
      <c r="FZ39" s="32">
        <v>0</v>
      </c>
      <c r="GA39" s="32">
        <v>10583.266880130001</v>
      </c>
      <c r="GB39" s="32">
        <v>33658.216971624002</v>
      </c>
      <c r="GC39" s="32">
        <v>0</v>
      </c>
      <c r="GD39" s="32">
        <v>295374.09013282799</v>
      </c>
      <c r="GE39" s="32">
        <v>0</v>
      </c>
      <c r="GF39" s="32">
        <v>0</v>
      </c>
      <c r="GG39" s="32">
        <v>0</v>
      </c>
      <c r="GH39" s="32">
        <v>0</v>
      </c>
      <c r="GI39" s="46">
        <v>502910.23950577201</v>
      </c>
      <c r="GJ39" s="32">
        <v>14469069.175518805</v>
      </c>
      <c r="GK39" s="32">
        <v>0</v>
      </c>
      <c r="GL39" s="32">
        <v>0</v>
      </c>
      <c r="GM39" s="32">
        <v>0</v>
      </c>
      <c r="GN39" s="32">
        <v>208369.09755211201</v>
      </c>
      <c r="GO39" s="32">
        <v>0</v>
      </c>
      <c r="GP39" s="32">
        <v>0</v>
      </c>
      <c r="GQ39" s="32">
        <v>0</v>
      </c>
      <c r="GR39" s="32">
        <v>6247192.6069969926</v>
      </c>
      <c r="GS39" s="32">
        <v>0</v>
      </c>
      <c r="GT39" s="32">
        <v>0</v>
      </c>
      <c r="GU39" s="32">
        <v>0</v>
      </c>
      <c r="GV39" s="32">
        <v>0</v>
      </c>
      <c r="GW39" s="32">
        <v>2592821.6618710142</v>
      </c>
      <c r="GX39" s="32">
        <v>2252764.2190352879</v>
      </c>
      <c r="GY39" s="32">
        <v>0</v>
      </c>
      <c r="GZ39" s="32">
        <v>0</v>
      </c>
      <c r="HA39" s="32">
        <v>0</v>
      </c>
      <c r="HB39" s="32">
        <v>0</v>
      </c>
      <c r="HC39" s="32">
        <v>0</v>
      </c>
      <c r="HD39" s="46">
        <v>25770216.76097421</v>
      </c>
      <c r="HE39" s="32">
        <v>0</v>
      </c>
      <c r="HF39" s="32">
        <v>29920.108069992002</v>
      </c>
      <c r="HG39" s="32">
        <v>0</v>
      </c>
      <c r="HH39" s="32">
        <v>620537.50531361403</v>
      </c>
      <c r="HI39" s="32">
        <v>0</v>
      </c>
      <c r="HJ39" s="32">
        <v>7655.2508722620005</v>
      </c>
      <c r="HK39" s="32">
        <v>0</v>
      </c>
      <c r="HL39" s="32">
        <v>0</v>
      </c>
      <c r="HM39" s="32">
        <v>74895.500530830002</v>
      </c>
      <c r="HN39" s="32">
        <v>7519.3888979160001</v>
      </c>
      <c r="HO39" s="32">
        <v>0</v>
      </c>
      <c r="HP39" s="32">
        <v>0</v>
      </c>
      <c r="HQ39" s="32">
        <v>7506.6915171360006</v>
      </c>
      <c r="HR39" s="32">
        <v>0</v>
      </c>
      <c r="HS39" s="32">
        <v>0</v>
      </c>
      <c r="HT39" s="32">
        <v>0</v>
      </c>
      <c r="HU39" s="32">
        <v>0</v>
      </c>
      <c r="HV39" s="32">
        <v>0</v>
      </c>
      <c r="HW39" s="32">
        <v>0</v>
      </c>
      <c r="HX39" s="32">
        <v>0</v>
      </c>
      <c r="HY39" s="32">
        <v>0</v>
      </c>
      <c r="HZ39" s="32">
        <v>0</v>
      </c>
      <c r="IA39" s="32">
        <v>0</v>
      </c>
      <c r="IB39" s="32">
        <v>0</v>
      </c>
      <c r="IC39" s="32">
        <v>0</v>
      </c>
      <c r="ID39" s="32">
        <v>0</v>
      </c>
      <c r="IE39" s="32">
        <v>0</v>
      </c>
      <c r="IF39" s="32">
        <v>0</v>
      </c>
      <c r="IG39" s="32">
        <v>0</v>
      </c>
      <c r="IH39" s="32">
        <v>0</v>
      </c>
      <c r="II39" s="32">
        <v>0</v>
      </c>
      <c r="IJ39" s="32">
        <v>0</v>
      </c>
      <c r="IK39" s="32">
        <v>0</v>
      </c>
      <c r="IL39" s="32">
        <v>0</v>
      </c>
      <c r="IM39" s="32">
        <v>0</v>
      </c>
      <c r="IN39" s="46">
        <v>748034.44520175003</v>
      </c>
      <c r="IO39" s="4"/>
    </row>
    <row r="40" spans="1:260">
      <c r="A40" s="54">
        <v>1959</v>
      </c>
      <c r="B40" s="46">
        <f t="shared" si="0"/>
        <v>149538189.86163983</v>
      </c>
      <c r="C40" s="32">
        <v>10576927.077906547</v>
      </c>
      <c r="D40" s="32">
        <v>0</v>
      </c>
      <c r="E40" s="32">
        <v>0</v>
      </c>
      <c r="F40" s="32">
        <v>0</v>
      </c>
      <c r="G40" s="32">
        <v>0</v>
      </c>
      <c r="H40" s="32">
        <v>60608.407677174</v>
      </c>
      <c r="I40" s="32">
        <v>0</v>
      </c>
      <c r="J40" s="32"/>
      <c r="K40" s="32">
        <v>0</v>
      </c>
      <c r="L40" s="32">
        <v>0</v>
      </c>
      <c r="M40" s="46">
        <v>10637535.485583721</v>
      </c>
      <c r="N40" s="32">
        <v>482883.93053955602</v>
      </c>
      <c r="O40" s="32">
        <v>13025944.55375367</v>
      </c>
      <c r="P40" s="32">
        <v>3153033.9110988481</v>
      </c>
      <c r="Q40" s="32">
        <v>1204422.75126768</v>
      </c>
      <c r="R40" s="32">
        <v>97120.995848142004</v>
      </c>
      <c r="S40" s="32">
        <v>0</v>
      </c>
      <c r="T40" s="32">
        <v>0</v>
      </c>
      <c r="U40" s="32">
        <v>0</v>
      </c>
      <c r="V40" s="32">
        <v>1732050.9819378781</v>
      </c>
      <c r="W40" s="32">
        <v>0</v>
      </c>
      <c r="X40" s="32">
        <v>0</v>
      </c>
      <c r="Y40" s="32">
        <v>0</v>
      </c>
      <c r="Z40" s="32">
        <v>318402.05991543602</v>
      </c>
      <c r="AA40" s="32">
        <v>258765.00186793201</v>
      </c>
      <c r="AB40" s="32">
        <v>0</v>
      </c>
      <c r="AC40" s="32"/>
      <c r="AD40" s="46">
        <v>20272624.18622914</v>
      </c>
      <c r="AE40" s="32">
        <v>0</v>
      </c>
      <c r="AF40" s="32">
        <v>0</v>
      </c>
      <c r="AG40" s="32">
        <v>1021942.34338791</v>
      </c>
      <c r="AH40" s="32">
        <v>0</v>
      </c>
      <c r="AI40" s="32">
        <v>0</v>
      </c>
      <c r="AJ40" s="32">
        <v>0</v>
      </c>
      <c r="AK40" s="32">
        <v>0</v>
      </c>
      <c r="AL40" s="32">
        <v>5034106.4328231178</v>
      </c>
      <c r="AM40" s="32">
        <v>26567349.438176066</v>
      </c>
      <c r="AN40" s="32">
        <v>595874.11288654199</v>
      </c>
      <c r="AO40" s="32">
        <v>0</v>
      </c>
      <c r="AP40" s="32">
        <v>0</v>
      </c>
      <c r="AQ40" s="32">
        <v>0</v>
      </c>
      <c r="AR40" s="32">
        <v>0</v>
      </c>
      <c r="AS40" s="32">
        <v>0</v>
      </c>
      <c r="AT40" s="32">
        <v>0</v>
      </c>
      <c r="AU40" s="46">
        <v>33219272.327273633</v>
      </c>
      <c r="AV40" s="32">
        <v>0</v>
      </c>
      <c r="AW40" s="32">
        <v>0</v>
      </c>
      <c r="AX40" s="32">
        <v>2686929.5692600622</v>
      </c>
      <c r="AY40" s="32">
        <v>0</v>
      </c>
      <c r="AZ40" s="32">
        <v>0</v>
      </c>
      <c r="BA40" s="32">
        <v>0</v>
      </c>
      <c r="BB40" s="32">
        <v>0</v>
      </c>
      <c r="BC40" s="32">
        <v>0</v>
      </c>
      <c r="BD40" s="32">
        <v>0</v>
      </c>
      <c r="BE40" s="32">
        <v>0</v>
      </c>
      <c r="BF40" s="32">
        <v>0</v>
      </c>
      <c r="BG40" s="32">
        <v>0</v>
      </c>
      <c r="BH40" s="32">
        <v>0</v>
      </c>
      <c r="BI40" s="32"/>
      <c r="BJ40" s="32">
        <v>0</v>
      </c>
      <c r="BK40" s="32">
        <v>0</v>
      </c>
      <c r="BL40" s="46">
        <v>2686929.5692600622</v>
      </c>
      <c r="BM40" s="32">
        <v>41535.672007535999</v>
      </c>
      <c r="BN40" s="32">
        <v>216288.453944598</v>
      </c>
      <c r="BO40" s="32">
        <v>2658561.081121386</v>
      </c>
      <c r="BP40" s="32">
        <v>0</v>
      </c>
      <c r="BQ40" s="32">
        <v>0</v>
      </c>
      <c r="BR40" s="32">
        <v>0</v>
      </c>
      <c r="BS40" s="32">
        <v>0</v>
      </c>
      <c r="BT40" s="32">
        <v>0</v>
      </c>
      <c r="BU40" s="32">
        <v>0</v>
      </c>
      <c r="BV40" s="32">
        <v>612743.85299084999</v>
      </c>
      <c r="BW40" s="32">
        <v>4967749.9208668377</v>
      </c>
      <c r="BX40" s="32">
        <v>0</v>
      </c>
      <c r="BY40" s="32">
        <v>0</v>
      </c>
      <c r="BZ40" s="32">
        <v>0</v>
      </c>
      <c r="CA40" s="32">
        <v>0</v>
      </c>
      <c r="CB40" s="32">
        <v>30896.536651974002</v>
      </c>
      <c r="CC40" s="32">
        <v>5988.0847758480004</v>
      </c>
      <c r="CD40" s="32">
        <v>1337440.5123189602</v>
      </c>
      <c r="CE40" s="32">
        <v>0</v>
      </c>
      <c r="CF40" s="32">
        <v>50706.990144930001</v>
      </c>
      <c r="CG40" s="32">
        <v>0</v>
      </c>
      <c r="CH40" s="32">
        <v>0</v>
      </c>
      <c r="CI40" s="32">
        <v>304556.83591292403</v>
      </c>
      <c r="CJ40" s="32">
        <v>0</v>
      </c>
      <c r="CK40" s="32">
        <v>80054.446341743998</v>
      </c>
      <c r="CL40" s="32"/>
      <c r="CM40" s="46">
        <v>10306522.387077589</v>
      </c>
      <c r="CN40" s="32">
        <v>613877.72909450403</v>
      </c>
      <c r="CO40" s="32">
        <v>103137.014861706</v>
      </c>
      <c r="CP40" s="32">
        <v>120608.61081498601</v>
      </c>
      <c r="CQ40" s="32">
        <v>0</v>
      </c>
      <c r="CR40" s="32">
        <v>0</v>
      </c>
      <c r="CS40" s="32">
        <v>142545.875588592</v>
      </c>
      <c r="CT40" s="32">
        <v>0</v>
      </c>
      <c r="CU40" s="32">
        <v>5920323.9335774519</v>
      </c>
      <c r="CV40" s="32">
        <v>35650.436016006002</v>
      </c>
      <c r="CW40" s="32">
        <v>0</v>
      </c>
      <c r="CX40" s="32">
        <v>0</v>
      </c>
      <c r="CY40" s="32">
        <v>0</v>
      </c>
      <c r="CZ40" s="32">
        <v>0</v>
      </c>
      <c r="DA40" s="32"/>
      <c r="DB40" s="32">
        <v>0</v>
      </c>
      <c r="DC40" s="46">
        <v>6936143.5999532463</v>
      </c>
      <c r="DD40" s="32">
        <v>551291.06949180597</v>
      </c>
      <c r="DE40" s="32">
        <v>112356.583046064</v>
      </c>
      <c r="DF40" s="32">
        <v>0</v>
      </c>
      <c r="DG40" s="32">
        <v>0</v>
      </c>
      <c r="DH40" s="32">
        <v>0</v>
      </c>
      <c r="DI40" s="46">
        <v>663647.65253786999</v>
      </c>
      <c r="DJ40" s="32">
        <v>8394446.6707027927</v>
      </c>
      <c r="DK40" s="32">
        <v>2097886.6472331602</v>
      </c>
      <c r="DL40" s="32">
        <v>0</v>
      </c>
      <c r="DM40" s="46">
        <v>10492333.317935953</v>
      </c>
      <c r="DN40" s="32">
        <v>124100.390529486</v>
      </c>
      <c r="DO40" s="32">
        <v>168773.58532776</v>
      </c>
      <c r="DP40" s="32">
        <v>132102.279897042</v>
      </c>
      <c r="DQ40" s="32">
        <v>0</v>
      </c>
      <c r="DR40" s="32">
        <v>148481.90110324201</v>
      </c>
      <c r="DS40" s="32">
        <v>6436202.0080738384</v>
      </c>
      <c r="DT40" s="32">
        <v>0</v>
      </c>
      <c r="DU40" s="32">
        <v>248482.66291228801</v>
      </c>
      <c r="DV40" s="32">
        <v>0</v>
      </c>
      <c r="DW40" s="32">
        <v>124132.13398143601</v>
      </c>
      <c r="DX40" s="32">
        <v>0</v>
      </c>
      <c r="DY40" s="32">
        <v>0</v>
      </c>
      <c r="DZ40" s="32">
        <v>22818.462999738</v>
      </c>
      <c r="EA40" s="32">
        <v>11846.65626774</v>
      </c>
      <c r="EB40" s="32">
        <v>0</v>
      </c>
      <c r="EC40" s="32">
        <v>6530.2629351539999</v>
      </c>
      <c r="ED40" s="32">
        <v>0</v>
      </c>
      <c r="EE40" s="32"/>
      <c r="EF40" s="46">
        <v>7423470.3440277232</v>
      </c>
      <c r="EG40" s="32">
        <v>0</v>
      </c>
      <c r="EH40" s="32">
        <v>0</v>
      </c>
      <c r="EI40" s="32">
        <v>0</v>
      </c>
      <c r="EJ40" s="32">
        <v>0</v>
      </c>
      <c r="EK40" s="32">
        <v>0</v>
      </c>
      <c r="EL40" s="32">
        <v>0</v>
      </c>
      <c r="EM40" s="32">
        <v>1326296.021208354</v>
      </c>
      <c r="EN40" s="32">
        <v>1824616.157562156</v>
      </c>
      <c r="EO40" s="32">
        <v>6862.9343115900001</v>
      </c>
      <c r="EP40" s="32"/>
      <c r="EQ40" s="32">
        <v>0</v>
      </c>
      <c r="ER40" s="32">
        <v>0</v>
      </c>
      <c r="ES40" s="32">
        <v>0</v>
      </c>
      <c r="ET40" s="32">
        <v>0</v>
      </c>
      <c r="EU40" s="32"/>
      <c r="EV40" s="32">
        <v>11642281.766181277</v>
      </c>
      <c r="EW40" s="32">
        <v>515657.140070814</v>
      </c>
      <c r="EX40" s="32">
        <v>0</v>
      </c>
      <c r="EY40" s="32">
        <v>0</v>
      </c>
      <c r="EZ40" s="32">
        <v>0</v>
      </c>
      <c r="FA40" s="32">
        <v>0</v>
      </c>
      <c r="FB40" s="32">
        <v>0</v>
      </c>
      <c r="FC40" s="32">
        <v>0</v>
      </c>
      <c r="FD40" s="32">
        <v>0</v>
      </c>
      <c r="FE40" s="32">
        <v>25394.761560000003</v>
      </c>
      <c r="FF40" s="32">
        <v>15375.258386502001</v>
      </c>
      <c r="FG40" s="32">
        <v>0</v>
      </c>
      <c r="FH40" s="32">
        <v>0</v>
      </c>
      <c r="FI40" s="32">
        <v>0</v>
      </c>
      <c r="FJ40" s="32">
        <v>0</v>
      </c>
      <c r="FK40" s="32">
        <v>695520.61777182599</v>
      </c>
      <c r="FL40" s="32">
        <v>0</v>
      </c>
      <c r="FM40" s="32">
        <v>0</v>
      </c>
      <c r="FN40" s="32">
        <v>0</v>
      </c>
      <c r="FO40" s="32">
        <v>463947.05684426404</v>
      </c>
      <c r="FP40" s="32">
        <v>0</v>
      </c>
      <c r="FQ40" s="32">
        <v>0</v>
      </c>
      <c r="FR40" s="32">
        <v>0</v>
      </c>
      <c r="FS40" s="32">
        <v>0</v>
      </c>
      <c r="FT40" s="32">
        <v>0</v>
      </c>
      <c r="FU40" s="32">
        <v>0</v>
      </c>
      <c r="FV40" s="46">
        <v>16515951.713896785</v>
      </c>
      <c r="FW40" s="32">
        <v>0</v>
      </c>
      <c r="FX40" s="32">
        <v>155762.57924249402</v>
      </c>
      <c r="FY40" s="32">
        <v>0</v>
      </c>
      <c r="FZ40" s="32">
        <v>0</v>
      </c>
      <c r="GA40" s="32">
        <v>15259.712221404001</v>
      </c>
      <c r="GB40" s="32">
        <v>34778.125956420001</v>
      </c>
      <c r="GC40" s="32">
        <v>0</v>
      </c>
      <c r="GD40" s="32">
        <v>299645.48902722</v>
      </c>
      <c r="GE40" s="32">
        <v>0</v>
      </c>
      <c r="GF40" s="32">
        <v>0</v>
      </c>
      <c r="GG40" s="32">
        <v>0</v>
      </c>
      <c r="GH40" s="32">
        <v>0</v>
      </c>
      <c r="GI40" s="46">
        <v>505445.90644753806</v>
      </c>
      <c r="GJ40" s="32">
        <v>16957706.288613763</v>
      </c>
      <c r="GK40" s="32">
        <v>0</v>
      </c>
      <c r="GL40" s="32">
        <v>0</v>
      </c>
      <c r="GM40" s="32">
        <v>0</v>
      </c>
      <c r="GN40" s="32">
        <v>379691.04720241803</v>
      </c>
      <c r="GO40" s="32">
        <v>0</v>
      </c>
      <c r="GP40" s="32">
        <v>0</v>
      </c>
      <c r="GQ40" s="32">
        <v>0</v>
      </c>
      <c r="GR40" s="32">
        <v>6317706.2414206443</v>
      </c>
      <c r="GS40" s="32">
        <v>0</v>
      </c>
      <c r="GT40" s="32">
        <v>0</v>
      </c>
      <c r="GU40" s="32">
        <v>0</v>
      </c>
      <c r="GV40" s="32">
        <v>0</v>
      </c>
      <c r="GW40" s="32">
        <v>2662639.4798279223</v>
      </c>
      <c r="GX40" s="32">
        <v>2609161.921196796</v>
      </c>
      <c r="GY40" s="32">
        <v>0</v>
      </c>
      <c r="GZ40" s="32">
        <v>0</v>
      </c>
      <c r="HA40" s="32">
        <v>0</v>
      </c>
      <c r="HB40" s="32">
        <v>0</v>
      </c>
      <c r="HC40" s="32">
        <v>0</v>
      </c>
      <c r="HD40" s="46">
        <v>28926904.978261545</v>
      </c>
      <c r="HE40" s="32">
        <v>0</v>
      </c>
      <c r="HF40" s="32">
        <v>115193.17791231601</v>
      </c>
      <c r="HG40" s="32">
        <v>0</v>
      </c>
      <c r="HH40" s="32">
        <v>608204.53936200007</v>
      </c>
      <c r="HI40" s="32">
        <v>0</v>
      </c>
      <c r="HJ40" s="32">
        <v>7958.7182729040005</v>
      </c>
      <c r="HK40" s="32">
        <v>0</v>
      </c>
      <c r="HL40" s="32">
        <v>0</v>
      </c>
      <c r="HM40" s="32">
        <v>84121.417405578002</v>
      </c>
      <c r="HN40" s="32">
        <v>1307.8302203400001</v>
      </c>
      <c r="HO40" s="32">
        <v>0</v>
      </c>
      <c r="HP40" s="32">
        <v>0</v>
      </c>
      <c r="HQ40" s="32">
        <v>134622.709981872</v>
      </c>
      <c r="HR40" s="32">
        <v>0</v>
      </c>
      <c r="HS40" s="32">
        <v>0</v>
      </c>
      <c r="HT40" s="32">
        <v>0</v>
      </c>
      <c r="HU40" s="32">
        <v>0</v>
      </c>
      <c r="HV40" s="32">
        <v>0</v>
      </c>
      <c r="HW40" s="32">
        <v>0</v>
      </c>
      <c r="HX40" s="32">
        <v>0</v>
      </c>
      <c r="HY40" s="32">
        <v>0</v>
      </c>
      <c r="HZ40" s="32">
        <v>0</v>
      </c>
      <c r="IA40" s="32">
        <v>0</v>
      </c>
      <c r="IB40" s="32">
        <v>0</v>
      </c>
      <c r="IC40" s="32">
        <v>0</v>
      </c>
      <c r="ID40" s="32">
        <v>0</v>
      </c>
      <c r="IE40" s="32">
        <v>0</v>
      </c>
      <c r="IF40" s="32">
        <v>0</v>
      </c>
      <c r="IG40" s="32">
        <v>0</v>
      </c>
      <c r="IH40" s="32">
        <v>0</v>
      </c>
      <c r="II40" s="32">
        <v>0</v>
      </c>
      <c r="IJ40" s="32">
        <v>0</v>
      </c>
      <c r="IK40" s="32">
        <v>0</v>
      </c>
      <c r="IL40" s="32">
        <v>0</v>
      </c>
      <c r="IM40" s="32">
        <v>0</v>
      </c>
      <c r="IN40" s="46">
        <v>951408.39315501018</v>
      </c>
      <c r="IO40" s="4"/>
    </row>
    <row r="41" spans="1:260">
      <c r="A41" s="54">
        <v>1960</v>
      </c>
      <c r="B41" s="46">
        <f t="shared" si="0"/>
        <v>161364474.4516564</v>
      </c>
      <c r="C41" s="32">
        <v>11056119.879853357</v>
      </c>
      <c r="D41" s="32">
        <v>0</v>
      </c>
      <c r="E41" s="32">
        <v>0</v>
      </c>
      <c r="F41" s="32">
        <v>0</v>
      </c>
      <c r="G41" s="32">
        <v>0</v>
      </c>
      <c r="H41" s="32">
        <v>63988.450440810004</v>
      </c>
      <c r="I41" s="32">
        <v>0</v>
      </c>
      <c r="J41" s="32"/>
      <c r="K41" s="32">
        <v>0</v>
      </c>
      <c r="L41" s="32">
        <v>0</v>
      </c>
      <c r="M41" s="46">
        <v>11120108.330294166</v>
      </c>
      <c r="N41" s="32">
        <v>508243.13943337201</v>
      </c>
      <c r="O41" s="32">
        <v>13330451.869881552</v>
      </c>
      <c r="P41" s="32">
        <v>3426864.3552622502</v>
      </c>
      <c r="Q41" s="32">
        <v>1249443.854299326</v>
      </c>
      <c r="R41" s="32">
        <v>104308.9831077</v>
      </c>
      <c r="S41" s="32">
        <v>0</v>
      </c>
      <c r="T41" s="32">
        <v>0</v>
      </c>
      <c r="U41" s="32">
        <v>0</v>
      </c>
      <c r="V41" s="32">
        <v>1901489.9100185102</v>
      </c>
      <c r="W41" s="32">
        <v>0</v>
      </c>
      <c r="X41" s="32">
        <v>0</v>
      </c>
      <c r="Y41" s="32">
        <v>0</v>
      </c>
      <c r="Z41" s="32">
        <v>304019.73670593003</v>
      </c>
      <c r="AA41" s="32">
        <v>294453.53002627799</v>
      </c>
      <c r="AB41" s="32">
        <v>0</v>
      </c>
      <c r="AC41" s="32"/>
      <c r="AD41" s="46">
        <v>21119275.37873492</v>
      </c>
      <c r="AE41" s="32">
        <v>0</v>
      </c>
      <c r="AF41" s="32">
        <v>0</v>
      </c>
      <c r="AG41" s="32">
        <v>998979.13024728</v>
      </c>
      <c r="AH41" s="32">
        <v>0</v>
      </c>
      <c r="AI41" s="32">
        <v>0</v>
      </c>
      <c r="AJ41" s="32">
        <v>0</v>
      </c>
      <c r="AK41" s="32">
        <v>0</v>
      </c>
      <c r="AL41" s="32">
        <v>5924503.9113302287</v>
      </c>
      <c r="AM41" s="32">
        <v>26642533.1692506</v>
      </c>
      <c r="AN41" s="32">
        <v>610166.28469251003</v>
      </c>
      <c r="AO41" s="32">
        <v>0</v>
      </c>
      <c r="AP41" s="32">
        <v>0</v>
      </c>
      <c r="AQ41" s="32">
        <v>0</v>
      </c>
      <c r="AR41" s="32">
        <v>0</v>
      </c>
      <c r="AS41" s="32">
        <v>0</v>
      </c>
      <c r="AT41" s="32">
        <v>0</v>
      </c>
      <c r="AU41" s="46">
        <v>34176182.495520622</v>
      </c>
      <c r="AV41" s="32">
        <v>0</v>
      </c>
      <c r="AW41" s="32">
        <v>0</v>
      </c>
      <c r="AX41" s="32">
        <v>3464967.9252449521</v>
      </c>
      <c r="AY41" s="32">
        <v>0</v>
      </c>
      <c r="AZ41" s="32">
        <v>0</v>
      </c>
      <c r="BA41" s="32">
        <v>0</v>
      </c>
      <c r="BB41" s="32">
        <v>0</v>
      </c>
      <c r="BC41" s="32">
        <v>0</v>
      </c>
      <c r="BD41" s="32">
        <v>0</v>
      </c>
      <c r="BE41" s="32">
        <v>0</v>
      </c>
      <c r="BF41" s="32">
        <v>0</v>
      </c>
      <c r="BG41" s="32">
        <v>0</v>
      </c>
      <c r="BH41" s="32">
        <v>0</v>
      </c>
      <c r="BI41" s="32"/>
      <c r="BJ41" s="32">
        <v>0</v>
      </c>
      <c r="BK41" s="32">
        <v>0</v>
      </c>
      <c r="BL41" s="46">
        <v>3464967.9252449521</v>
      </c>
      <c r="BM41" s="32">
        <v>45394.406026577999</v>
      </c>
      <c r="BN41" s="32">
        <v>342019.18816623604</v>
      </c>
      <c r="BO41" s="32">
        <v>2980435.8746801522</v>
      </c>
      <c r="BP41" s="32">
        <v>0</v>
      </c>
      <c r="BQ41" s="32">
        <v>0</v>
      </c>
      <c r="BR41" s="32">
        <v>0</v>
      </c>
      <c r="BS41" s="32">
        <v>0</v>
      </c>
      <c r="BT41" s="32">
        <v>0</v>
      </c>
      <c r="BU41" s="32">
        <v>0</v>
      </c>
      <c r="BV41" s="32">
        <v>632814.60278979607</v>
      </c>
      <c r="BW41" s="32">
        <v>4580120.4712007642</v>
      </c>
      <c r="BX41" s="32">
        <v>0</v>
      </c>
      <c r="BY41" s="32">
        <v>0</v>
      </c>
      <c r="BZ41" s="32">
        <v>0</v>
      </c>
      <c r="CA41" s="32">
        <v>0</v>
      </c>
      <c r="CB41" s="32">
        <v>30887.648485428002</v>
      </c>
      <c r="CC41" s="32">
        <v>5600.8146620580001</v>
      </c>
      <c r="CD41" s="32">
        <v>1522065.5078124721</v>
      </c>
      <c r="CE41" s="32">
        <v>0</v>
      </c>
      <c r="CF41" s="32">
        <v>55217.099797986004</v>
      </c>
      <c r="CG41" s="32">
        <v>0</v>
      </c>
      <c r="CH41" s="32">
        <v>0</v>
      </c>
      <c r="CI41" s="32">
        <v>0</v>
      </c>
      <c r="CJ41" s="32">
        <v>0</v>
      </c>
      <c r="CK41" s="32">
        <v>131250.285646704</v>
      </c>
      <c r="CL41" s="32"/>
      <c r="CM41" s="46">
        <v>10325805.899268173</v>
      </c>
      <c r="CN41" s="32">
        <v>652608.54968773806</v>
      </c>
      <c r="CO41" s="32">
        <v>0</v>
      </c>
      <c r="CP41" s="32">
        <v>0</v>
      </c>
      <c r="CQ41" s="32">
        <v>234111.767345484</v>
      </c>
      <c r="CR41" s="32">
        <v>0</v>
      </c>
      <c r="CS41" s="32">
        <v>153206.59649148001</v>
      </c>
      <c r="CT41" s="32">
        <v>0</v>
      </c>
      <c r="CU41" s="32">
        <v>6748883.8979478842</v>
      </c>
      <c r="CV41" s="32">
        <v>0</v>
      </c>
      <c r="CW41" s="32">
        <v>0</v>
      </c>
      <c r="CX41" s="32">
        <v>0</v>
      </c>
      <c r="CY41" s="32">
        <v>0</v>
      </c>
      <c r="CZ41" s="32">
        <v>0</v>
      </c>
      <c r="DA41" s="32"/>
      <c r="DB41" s="32">
        <v>0</v>
      </c>
      <c r="DC41" s="46">
        <v>7788810.8114725864</v>
      </c>
      <c r="DD41" s="32">
        <v>589011.17857495206</v>
      </c>
      <c r="DE41" s="32">
        <v>221574.37356331199</v>
      </c>
      <c r="DF41" s="32">
        <v>0</v>
      </c>
      <c r="DG41" s="32">
        <v>0</v>
      </c>
      <c r="DH41" s="32">
        <v>0</v>
      </c>
      <c r="DI41" s="46">
        <v>810585.55213826406</v>
      </c>
      <c r="DJ41" s="32">
        <v>9017330.6519845501</v>
      </c>
      <c r="DK41" s="32">
        <v>2212824.6077917982</v>
      </c>
      <c r="DL41" s="32">
        <v>0</v>
      </c>
      <c r="DM41" s="46">
        <v>11230155.259776348</v>
      </c>
      <c r="DN41" s="32">
        <v>139483.26734445599</v>
      </c>
      <c r="DO41" s="32">
        <v>180378.99136068</v>
      </c>
      <c r="DP41" s="32">
        <v>145322.79276517802</v>
      </c>
      <c r="DQ41" s="32">
        <v>0</v>
      </c>
      <c r="DR41" s="32">
        <v>164732.00902548601</v>
      </c>
      <c r="DS41" s="32">
        <v>7160827.56206958</v>
      </c>
      <c r="DT41" s="32">
        <v>0</v>
      </c>
      <c r="DU41" s="32">
        <v>279328.41004114202</v>
      </c>
      <c r="DV41" s="32">
        <v>0</v>
      </c>
      <c r="DW41" s="32">
        <v>141517.38774541201</v>
      </c>
      <c r="DX41" s="32">
        <v>0</v>
      </c>
      <c r="DY41" s="32">
        <v>0</v>
      </c>
      <c r="DZ41" s="32">
        <v>22531.502194110002</v>
      </c>
      <c r="EA41" s="32">
        <v>12915.775729416</v>
      </c>
      <c r="EB41" s="32">
        <v>0</v>
      </c>
      <c r="EC41" s="32">
        <v>0</v>
      </c>
      <c r="ED41" s="32">
        <v>0</v>
      </c>
      <c r="EE41" s="32"/>
      <c r="EF41" s="46">
        <v>8247037.6982754609</v>
      </c>
      <c r="EG41" s="32">
        <v>0</v>
      </c>
      <c r="EH41" s="32">
        <v>0</v>
      </c>
      <c r="EI41" s="32">
        <v>0</v>
      </c>
      <c r="EJ41" s="32">
        <v>0</v>
      </c>
      <c r="EK41" s="32">
        <v>0</v>
      </c>
      <c r="EL41" s="32">
        <v>0</v>
      </c>
      <c r="EM41" s="32">
        <v>0</v>
      </c>
      <c r="EN41" s="32">
        <v>0</v>
      </c>
      <c r="EO41" s="32">
        <v>3976434.9296583664</v>
      </c>
      <c r="EP41" s="32"/>
      <c r="EQ41" s="32">
        <v>0</v>
      </c>
      <c r="ER41" s="32">
        <v>0</v>
      </c>
      <c r="ES41" s="32">
        <v>0</v>
      </c>
      <c r="ET41" s="32">
        <v>0</v>
      </c>
      <c r="EU41" s="32"/>
      <c r="EV41" s="32">
        <v>13157204.997304998</v>
      </c>
      <c r="EW41" s="32">
        <v>100148.05142609401</v>
      </c>
      <c r="EX41" s="32">
        <v>0</v>
      </c>
      <c r="EY41" s="32">
        <v>0</v>
      </c>
      <c r="EZ41" s="32">
        <v>0</v>
      </c>
      <c r="FA41" s="32">
        <v>0</v>
      </c>
      <c r="FB41" s="32">
        <v>0</v>
      </c>
      <c r="FC41" s="32">
        <v>0</v>
      </c>
      <c r="FD41" s="32">
        <v>0</v>
      </c>
      <c r="FE41" s="32">
        <v>25394.761560000003</v>
      </c>
      <c r="FF41" s="32">
        <v>15106.073913966</v>
      </c>
      <c r="FG41" s="32">
        <v>0</v>
      </c>
      <c r="FH41" s="32">
        <v>0</v>
      </c>
      <c r="FI41" s="32">
        <v>0</v>
      </c>
      <c r="FJ41" s="32">
        <v>0</v>
      </c>
      <c r="FK41" s="32">
        <v>0</v>
      </c>
      <c r="FL41" s="32">
        <v>0</v>
      </c>
      <c r="FM41" s="32">
        <v>0</v>
      </c>
      <c r="FN41" s="32">
        <v>0</v>
      </c>
      <c r="FO41" s="32">
        <v>569749.25193169201</v>
      </c>
      <c r="FP41" s="32">
        <v>0</v>
      </c>
      <c r="FQ41" s="32">
        <v>0</v>
      </c>
      <c r="FR41" s="32">
        <v>0</v>
      </c>
      <c r="FS41" s="32">
        <v>0</v>
      </c>
      <c r="FT41" s="32">
        <v>0</v>
      </c>
      <c r="FU41" s="32">
        <v>0</v>
      </c>
      <c r="FV41" s="46">
        <v>17844038.06579512</v>
      </c>
      <c r="FW41" s="32">
        <v>0</v>
      </c>
      <c r="FX41" s="32">
        <v>213020.14813182602</v>
      </c>
      <c r="FY41" s="32">
        <v>0</v>
      </c>
      <c r="FZ41" s="32">
        <v>0</v>
      </c>
      <c r="GA41" s="32">
        <v>12777.374278914</v>
      </c>
      <c r="GB41" s="32">
        <v>40158.006192906003</v>
      </c>
      <c r="GC41" s="32">
        <v>0</v>
      </c>
      <c r="GD41" s="32">
        <v>403319.60309592</v>
      </c>
      <c r="GE41" s="32">
        <v>0</v>
      </c>
      <c r="GF41" s="32">
        <v>0</v>
      </c>
      <c r="GG41" s="32">
        <v>0</v>
      </c>
      <c r="GH41" s="32">
        <v>0</v>
      </c>
      <c r="GI41" s="46">
        <v>669275.13169956603</v>
      </c>
      <c r="GJ41" s="32">
        <v>21399637.355571553</v>
      </c>
      <c r="GK41" s="32">
        <v>0</v>
      </c>
      <c r="GL41" s="32">
        <v>0</v>
      </c>
      <c r="GM41" s="32">
        <v>0</v>
      </c>
      <c r="GN41" s="32">
        <v>362662.58983836003</v>
      </c>
      <c r="GO41" s="32">
        <v>0</v>
      </c>
      <c r="GP41" s="32">
        <v>0</v>
      </c>
      <c r="GQ41" s="32">
        <v>0</v>
      </c>
      <c r="GR41" s="32">
        <v>6431096.3912622007</v>
      </c>
      <c r="GS41" s="32">
        <v>0</v>
      </c>
      <c r="GT41" s="32">
        <v>0</v>
      </c>
      <c r="GU41" s="32">
        <v>0</v>
      </c>
      <c r="GV41" s="32">
        <v>0</v>
      </c>
      <c r="GW41" s="32">
        <v>2752395.994823664</v>
      </c>
      <c r="GX41" s="32">
        <v>2913831.763798662</v>
      </c>
      <c r="GY41" s="32">
        <v>0</v>
      </c>
      <c r="GZ41" s="32">
        <v>0</v>
      </c>
      <c r="HA41" s="32">
        <v>0</v>
      </c>
      <c r="HB41" s="32">
        <v>0</v>
      </c>
      <c r="HC41" s="32">
        <v>0</v>
      </c>
      <c r="HD41" s="46">
        <v>33859624.095294438</v>
      </c>
      <c r="HE41" s="32">
        <v>0</v>
      </c>
      <c r="HF41" s="32">
        <v>29790.594786036003</v>
      </c>
      <c r="HG41" s="32">
        <v>0</v>
      </c>
      <c r="HH41" s="32">
        <v>670421.70518400008</v>
      </c>
      <c r="HI41" s="32">
        <v>0</v>
      </c>
      <c r="HJ41" s="32">
        <v>8395.5081717360008</v>
      </c>
      <c r="HK41" s="32">
        <v>0</v>
      </c>
      <c r="HL41" s="32">
        <v>0</v>
      </c>
      <c r="HM41" s="32">
        <v>0</v>
      </c>
      <c r="HN41" s="32">
        <v>0</v>
      </c>
      <c r="HO41" s="32">
        <v>0</v>
      </c>
      <c r="HP41" s="32">
        <v>0</v>
      </c>
      <c r="HQ41" s="32">
        <v>0</v>
      </c>
      <c r="HR41" s="32">
        <v>0</v>
      </c>
      <c r="HS41" s="32">
        <v>0</v>
      </c>
      <c r="HT41" s="32">
        <v>0</v>
      </c>
      <c r="HU41" s="32">
        <v>0</v>
      </c>
      <c r="HV41" s="32">
        <v>0</v>
      </c>
      <c r="HW41" s="32">
        <v>0</v>
      </c>
      <c r="HX41" s="32">
        <v>0</v>
      </c>
      <c r="HY41" s="32">
        <v>0</v>
      </c>
      <c r="HZ41" s="32">
        <v>0</v>
      </c>
      <c r="IA41" s="32">
        <v>0</v>
      </c>
      <c r="IB41" s="32">
        <v>0</v>
      </c>
      <c r="IC41" s="32">
        <v>0</v>
      </c>
      <c r="ID41" s="32">
        <v>0</v>
      </c>
      <c r="IE41" s="32">
        <v>0</v>
      </c>
      <c r="IF41" s="32">
        <v>0</v>
      </c>
      <c r="IG41" s="32">
        <v>0</v>
      </c>
      <c r="IH41" s="32">
        <v>0</v>
      </c>
      <c r="II41" s="32">
        <v>0</v>
      </c>
      <c r="IJ41" s="32">
        <v>0</v>
      </c>
      <c r="IK41" s="32">
        <v>0</v>
      </c>
      <c r="IL41" s="32">
        <v>0</v>
      </c>
      <c r="IM41" s="32">
        <v>0</v>
      </c>
      <c r="IN41" s="46">
        <v>708607.80814177217</v>
      </c>
      <c r="IO41" s="4"/>
    </row>
    <row r="42" spans="1:260">
      <c r="A42" s="54">
        <v>1961</v>
      </c>
      <c r="B42" s="46">
        <f t="shared" si="0"/>
        <v>180333054.77649412</v>
      </c>
      <c r="C42" s="32">
        <v>12165250.058105214</v>
      </c>
      <c r="D42" s="32">
        <v>0</v>
      </c>
      <c r="E42" s="32">
        <v>0</v>
      </c>
      <c r="F42" s="32">
        <v>0</v>
      </c>
      <c r="G42" s="32">
        <v>0</v>
      </c>
      <c r="H42" s="32">
        <v>70371.423758916004</v>
      </c>
      <c r="I42" s="32">
        <v>0</v>
      </c>
      <c r="J42" s="32"/>
      <c r="K42" s="32">
        <v>0</v>
      </c>
      <c r="L42" s="32">
        <v>0</v>
      </c>
      <c r="M42" s="46">
        <v>12235621.48186413</v>
      </c>
      <c r="N42" s="32">
        <v>562777.120145394</v>
      </c>
      <c r="O42" s="32">
        <v>14119807.401355656</v>
      </c>
      <c r="P42" s="32">
        <v>3742669.8008081759</v>
      </c>
      <c r="Q42" s="32">
        <v>1358213.42727504</v>
      </c>
      <c r="R42" s="32">
        <v>104537.53596174001</v>
      </c>
      <c r="S42" s="32">
        <v>0</v>
      </c>
      <c r="T42" s="32">
        <v>0</v>
      </c>
      <c r="U42" s="32">
        <v>0</v>
      </c>
      <c r="V42" s="32">
        <v>2107212.8734160699</v>
      </c>
      <c r="W42" s="32">
        <v>0</v>
      </c>
      <c r="X42" s="32">
        <v>0</v>
      </c>
      <c r="Y42" s="32">
        <v>0</v>
      </c>
      <c r="Z42" s="32">
        <v>293714.54246488202</v>
      </c>
      <c r="AA42" s="32">
        <v>307477.23349232401</v>
      </c>
      <c r="AB42" s="32">
        <v>0</v>
      </c>
      <c r="AC42" s="32"/>
      <c r="AD42" s="46">
        <v>22596409.934919279</v>
      </c>
      <c r="AE42" s="32">
        <v>0</v>
      </c>
      <c r="AF42" s="32">
        <v>0</v>
      </c>
      <c r="AG42" s="32">
        <v>1026199.775163444</v>
      </c>
      <c r="AH42" s="32">
        <v>0</v>
      </c>
      <c r="AI42" s="32">
        <v>0</v>
      </c>
      <c r="AJ42" s="32">
        <v>0</v>
      </c>
      <c r="AK42" s="32">
        <v>0</v>
      </c>
      <c r="AL42" s="32">
        <v>8060820.4512321362</v>
      </c>
      <c r="AM42" s="32">
        <v>23938505.30703219</v>
      </c>
      <c r="AN42" s="32">
        <v>625400.60215235397</v>
      </c>
      <c r="AO42" s="32">
        <v>0</v>
      </c>
      <c r="AP42" s="32">
        <v>0</v>
      </c>
      <c r="AQ42" s="32">
        <v>0</v>
      </c>
      <c r="AR42" s="32">
        <v>0</v>
      </c>
      <c r="AS42" s="32">
        <v>0</v>
      </c>
      <c r="AT42" s="32">
        <v>0</v>
      </c>
      <c r="AU42" s="46">
        <v>33650926.135580122</v>
      </c>
      <c r="AV42" s="32">
        <v>0</v>
      </c>
      <c r="AW42" s="32">
        <v>0</v>
      </c>
      <c r="AX42" s="32">
        <v>4042310.2108830842</v>
      </c>
      <c r="AY42" s="32">
        <v>0</v>
      </c>
      <c r="AZ42" s="32">
        <v>0</v>
      </c>
      <c r="BA42" s="32">
        <v>0</v>
      </c>
      <c r="BB42" s="32">
        <v>0</v>
      </c>
      <c r="BC42" s="32">
        <v>0</v>
      </c>
      <c r="BD42" s="32">
        <v>0</v>
      </c>
      <c r="BE42" s="32">
        <v>0</v>
      </c>
      <c r="BF42" s="32">
        <v>0</v>
      </c>
      <c r="BG42" s="32">
        <v>0</v>
      </c>
      <c r="BH42" s="32">
        <v>0</v>
      </c>
      <c r="BI42" s="32"/>
      <c r="BJ42" s="32">
        <v>0</v>
      </c>
      <c r="BK42" s="32">
        <v>0</v>
      </c>
      <c r="BL42" s="46">
        <v>4042310.2108830842</v>
      </c>
      <c r="BM42" s="32">
        <v>50147.035652532002</v>
      </c>
      <c r="BN42" s="32">
        <v>373102.37631567603</v>
      </c>
      <c r="BO42" s="32">
        <v>3011081.0031926823</v>
      </c>
      <c r="BP42" s="32">
        <v>0</v>
      </c>
      <c r="BQ42" s="32">
        <v>0</v>
      </c>
      <c r="BR42" s="32">
        <v>0</v>
      </c>
      <c r="BS42" s="32">
        <v>0</v>
      </c>
      <c r="BT42" s="32">
        <v>0</v>
      </c>
      <c r="BU42" s="32">
        <v>0</v>
      </c>
      <c r="BV42" s="32">
        <v>680403.11621515802</v>
      </c>
      <c r="BW42" s="32">
        <v>5697098.90051274</v>
      </c>
      <c r="BX42" s="32">
        <v>0</v>
      </c>
      <c r="BY42" s="32">
        <v>0</v>
      </c>
      <c r="BZ42" s="32">
        <v>0</v>
      </c>
      <c r="CA42" s="32">
        <v>0</v>
      </c>
      <c r="CB42" s="32">
        <v>33009.380813766002</v>
      </c>
      <c r="CC42" s="32">
        <v>6323.2956284400007</v>
      </c>
      <c r="CD42" s="32">
        <v>1458197.682489072</v>
      </c>
      <c r="CE42" s="32">
        <v>0</v>
      </c>
      <c r="CF42" s="32">
        <v>57569.924456519999</v>
      </c>
      <c r="CG42" s="32">
        <v>0</v>
      </c>
      <c r="CH42" s="32">
        <v>0</v>
      </c>
      <c r="CI42" s="32">
        <v>686801.32639020006</v>
      </c>
      <c r="CJ42" s="32">
        <v>0</v>
      </c>
      <c r="CK42" s="32">
        <v>0</v>
      </c>
      <c r="CL42" s="32"/>
      <c r="CM42" s="46">
        <v>12053734.041666785</v>
      </c>
      <c r="CN42" s="32">
        <v>676140.60548731207</v>
      </c>
      <c r="CO42" s="32">
        <v>0</v>
      </c>
      <c r="CP42" s="32">
        <v>0</v>
      </c>
      <c r="CQ42" s="32">
        <v>252991.502827266</v>
      </c>
      <c r="CR42" s="32">
        <v>0</v>
      </c>
      <c r="CS42" s="32">
        <v>158016.36433094399</v>
      </c>
      <c r="CT42" s="32">
        <v>0</v>
      </c>
      <c r="CU42" s="32">
        <v>6935578.5665085362</v>
      </c>
      <c r="CV42" s="32">
        <v>0</v>
      </c>
      <c r="CW42" s="32">
        <v>0</v>
      </c>
      <c r="CX42" s="32">
        <v>0</v>
      </c>
      <c r="CY42" s="32">
        <v>0</v>
      </c>
      <c r="CZ42" s="32">
        <v>0</v>
      </c>
      <c r="DA42" s="32"/>
      <c r="DB42" s="32">
        <v>0</v>
      </c>
      <c r="DC42" s="46">
        <v>8022727.0391540583</v>
      </c>
      <c r="DD42" s="32">
        <v>626787.15613353008</v>
      </c>
      <c r="DE42" s="32">
        <v>84974.681393994004</v>
      </c>
      <c r="DF42" s="32">
        <v>0</v>
      </c>
      <c r="DG42" s="32">
        <v>0</v>
      </c>
      <c r="DH42" s="32">
        <v>0</v>
      </c>
      <c r="DI42" s="46">
        <v>711761.8375275241</v>
      </c>
      <c r="DJ42" s="32">
        <v>9557619.4410304856</v>
      </c>
      <c r="DK42" s="32">
        <v>2361503.3182971301</v>
      </c>
      <c r="DL42" s="32">
        <v>0</v>
      </c>
      <c r="DM42" s="46">
        <v>11919122.759327617</v>
      </c>
      <c r="DN42" s="32">
        <v>0</v>
      </c>
      <c r="DO42" s="32">
        <v>0</v>
      </c>
      <c r="DP42" s="32">
        <v>0</v>
      </c>
      <c r="DQ42" s="32">
        <v>453537.74408082</v>
      </c>
      <c r="DR42" s="32">
        <v>212502.09499600201</v>
      </c>
      <c r="DS42" s="32">
        <v>7547959.2744090781</v>
      </c>
      <c r="DT42" s="32">
        <v>0</v>
      </c>
      <c r="DU42" s="32">
        <v>304726.98081537604</v>
      </c>
      <c r="DV42" s="32">
        <v>0</v>
      </c>
      <c r="DW42" s="32">
        <v>163040.71790559002</v>
      </c>
      <c r="DX42" s="32">
        <v>0</v>
      </c>
      <c r="DY42" s="32">
        <v>0</v>
      </c>
      <c r="DZ42" s="32">
        <v>23481.266276454</v>
      </c>
      <c r="EA42" s="32">
        <v>0</v>
      </c>
      <c r="EB42" s="32">
        <v>0</v>
      </c>
      <c r="EC42" s="32">
        <v>0</v>
      </c>
      <c r="ED42" s="32">
        <v>0</v>
      </c>
      <c r="EE42" s="32"/>
      <c r="EF42" s="46">
        <v>8705248.0784833208</v>
      </c>
      <c r="EG42" s="32">
        <v>0</v>
      </c>
      <c r="EH42" s="32">
        <v>0</v>
      </c>
      <c r="EI42" s="32">
        <v>0</v>
      </c>
      <c r="EJ42" s="32">
        <v>0</v>
      </c>
      <c r="EK42" s="32">
        <v>0</v>
      </c>
      <c r="EL42" s="32">
        <v>0</v>
      </c>
      <c r="EM42" s="32">
        <v>0</v>
      </c>
      <c r="EN42" s="32">
        <v>0</v>
      </c>
      <c r="EO42" s="32">
        <v>4432924.8147705365</v>
      </c>
      <c r="EP42" s="32"/>
      <c r="EQ42" s="32">
        <v>0</v>
      </c>
      <c r="ER42" s="32">
        <v>0</v>
      </c>
      <c r="ES42" s="32">
        <v>0</v>
      </c>
      <c r="ET42" s="32">
        <v>0</v>
      </c>
      <c r="EU42" s="32"/>
      <c r="EV42" s="32">
        <v>14296723.816977631</v>
      </c>
      <c r="EW42" s="32">
        <v>0</v>
      </c>
      <c r="EX42" s="32">
        <v>0</v>
      </c>
      <c r="EY42" s="32">
        <v>0</v>
      </c>
      <c r="EZ42" s="32">
        <v>0</v>
      </c>
      <c r="FA42" s="32">
        <v>0</v>
      </c>
      <c r="FB42" s="32">
        <v>0</v>
      </c>
      <c r="FC42" s="32">
        <v>0</v>
      </c>
      <c r="FD42" s="32">
        <v>0</v>
      </c>
      <c r="FE42" s="32">
        <v>38092.142339999999</v>
      </c>
      <c r="FF42" s="32">
        <v>16399.937015448002</v>
      </c>
      <c r="FG42" s="32">
        <v>0</v>
      </c>
      <c r="FH42" s="32">
        <v>0</v>
      </c>
      <c r="FI42" s="32">
        <v>0</v>
      </c>
      <c r="FJ42" s="32">
        <v>0</v>
      </c>
      <c r="FK42" s="32">
        <v>0</v>
      </c>
      <c r="FL42" s="32">
        <v>0</v>
      </c>
      <c r="FM42" s="32">
        <v>0</v>
      </c>
      <c r="FN42" s="32">
        <v>0</v>
      </c>
      <c r="FO42" s="32">
        <v>621397.11799241998</v>
      </c>
      <c r="FP42" s="32">
        <v>0</v>
      </c>
      <c r="FQ42" s="32">
        <v>0</v>
      </c>
      <c r="FR42" s="32">
        <v>0</v>
      </c>
      <c r="FS42" s="32">
        <v>0</v>
      </c>
      <c r="FT42" s="32">
        <v>0</v>
      </c>
      <c r="FU42" s="32">
        <v>0</v>
      </c>
      <c r="FV42" s="46">
        <v>19405537.829096038</v>
      </c>
      <c r="FW42" s="32">
        <v>0</v>
      </c>
      <c r="FX42" s="32">
        <v>237225.16511274001</v>
      </c>
      <c r="FY42" s="32">
        <v>0</v>
      </c>
      <c r="FZ42" s="32">
        <v>0</v>
      </c>
      <c r="GA42" s="32">
        <v>13889.664835242</v>
      </c>
      <c r="GB42" s="32">
        <v>41076.026823300002</v>
      </c>
      <c r="GC42" s="32">
        <v>0</v>
      </c>
      <c r="GD42" s="32">
        <v>414955.48284271202</v>
      </c>
      <c r="GE42" s="32">
        <v>0</v>
      </c>
      <c r="GF42" s="32">
        <v>0</v>
      </c>
      <c r="GG42" s="32">
        <v>0</v>
      </c>
      <c r="GH42" s="32">
        <v>0</v>
      </c>
      <c r="GI42" s="46">
        <v>707146.33961399412</v>
      </c>
      <c r="GJ42" s="32">
        <v>32493271.646939419</v>
      </c>
      <c r="GK42" s="32">
        <v>0</v>
      </c>
      <c r="GL42" s="32">
        <v>0</v>
      </c>
      <c r="GM42" s="32">
        <v>0</v>
      </c>
      <c r="GN42" s="32">
        <v>353695.69953152403</v>
      </c>
      <c r="GO42" s="32">
        <v>0</v>
      </c>
      <c r="GP42" s="32">
        <v>0</v>
      </c>
      <c r="GQ42" s="32">
        <v>0</v>
      </c>
      <c r="GR42" s="32">
        <v>6653440.2261007801</v>
      </c>
      <c r="GS42" s="32">
        <v>0</v>
      </c>
      <c r="GT42" s="32">
        <v>0</v>
      </c>
      <c r="GU42" s="32">
        <v>0</v>
      </c>
      <c r="GV42" s="32">
        <v>0</v>
      </c>
      <c r="GW42" s="32">
        <v>2890895.21515767</v>
      </c>
      <c r="GX42" s="32">
        <v>3081677.1705914042</v>
      </c>
      <c r="GY42" s="32">
        <v>0</v>
      </c>
      <c r="GZ42" s="32">
        <v>0</v>
      </c>
      <c r="HA42" s="32">
        <v>0</v>
      </c>
      <c r="HB42" s="32">
        <v>0</v>
      </c>
      <c r="HC42" s="32">
        <v>0</v>
      </c>
      <c r="HD42" s="46">
        <v>45472979.958320804</v>
      </c>
      <c r="HE42" s="32">
        <v>0</v>
      </c>
      <c r="HF42" s="32">
        <v>22579.752241074002</v>
      </c>
      <c r="HG42" s="32">
        <v>0</v>
      </c>
      <c r="HH42" s="32">
        <v>778428.16557483608</v>
      </c>
      <c r="HI42" s="32">
        <v>0</v>
      </c>
      <c r="HJ42" s="32">
        <v>8521.2122414580008</v>
      </c>
      <c r="HK42" s="32">
        <v>0</v>
      </c>
      <c r="HL42" s="32">
        <v>0</v>
      </c>
      <c r="HM42" s="32">
        <v>0</v>
      </c>
      <c r="HN42" s="32">
        <v>0</v>
      </c>
      <c r="HO42" s="32">
        <v>0</v>
      </c>
      <c r="HP42" s="32">
        <v>0</v>
      </c>
      <c r="HQ42" s="32">
        <v>0</v>
      </c>
      <c r="HR42" s="32">
        <v>0</v>
      </c>
      <c r="HS42" s="32">
        <v>0</v>
      </c>
      <c r="HT42" s="32">
        <v>0</v>
      </c>
      <c r="HU42" s="32">
        <v>0</v>
      </c>
      <c r="HV42" s="32">
        <v>0</v>
      </c>
      <c r="HW42" s="32">
        <v>0</v>
      </c>
      <c r="HX42" s="32">
        <v>0</v>
      </c>
      <c r="HY42" s="32">
        <v>0</v>
      </c>
      <c r="HZ42" s="32">
        <v>0</v>
      </c>
      <c r="IA42" s="32">
        <v>0</v>
      </c>
      <c r="IB42" s="32">
        <v>0</v>
      </c>
      <c r="IC42" s="32">
        <v>0</v>
      </c>
      <c r="ID42" s="32">
        <v>0</v>
      </c>
      <c r="IE42" s="32">
        <v>0</v>
      </c>
      <c r="IF42" s="32">
        <v>0</v>
      </c>
      <c r="IG42" s="32">
        <v>0</v>
      </c>
      <c r="IH42" s="32">
        <v>0</v>
      </c>
      <c r="II42" s="32">
        <v>0</v>
      </c>
      <c r="IJ42" s="32">
        <v>0</v>
      </c>
      <c r="IK42" s="32">
        <v>0</v>
      </c>
      <c r="IL42" s="32">
        <v>0</v>
      </c>
      <c r="IM42" s="32">
        <v>0</v>
      </c>
      <c r="IN42" s="46">
        <v>809529.13005736808</v>
      </c>
      <c r="IO42" s="4"/>
    </row>
    <row r="43" spans="1:260">
      <c r="A43" s="54">
        <v>1962</v>
      </c>
      <c r="B43" s="46">
        <f t="shared" si="0"/>
        <v>199812760.54620227</v>
      </c>
      <c r="C43" s="32">
        <v>13541365.522541976</v>
      </c>
      <c r="D43" s="32">
        <v>0</v>
      </c>
      <c r="E43" s="32">
        <v>0</v>
      </c>
      <c r="F43" s="32">
        <v>0</v>
      </c>
      <c r="G43" s="32">
        <v>0</v>
      </c>
      <c r="H43" s="32">
        <v>0</v>
      </c>
      <c r="I43" s="32">
        <v>77165.792214294008</v>
      </c>
      <c r="J43" s="32"/>
      <c r="K43" s="32">
        <v>0</v>
      </c>
      <c r="L43" s="32">
        <v>0</v>
      </c>
      <c r="M43" s="46">
        <v>13618531.31475627</v>
      </c>
      <c r="N43" s="32">
        <v>648977.09878465801</v>
      </c>
      <c r="O43" s="32">
        <v>15551660.558202384</v>
      </c>
      <c r="P43" s="32">
        <v>4394908.8567152163</v>
      </c>
      <c r="Q43" s="32">
        <v>2138721.4238216402</v>
      </c>
      <c r="R43" s="32">
        <v>117887.562113832</v>
      </c>
      <c r="S43" s="32">
        <v>0</v>
      </c>
      <c r="T43" s="32">
        <v>0</v>
      </c>
      <c r="U43" s="32">
        <v>0</v>
      </c>
      <c r="V43" s="32">
        <v>2638805.2263657842</v>
      </c>
      <c r="W43" s="32">
        <v>0</v>
      </c>
      <c r="X43" s="32">
        <v>0</v>
      </c>
      <c r="Y43" s="32">
        <v>0</v>
      </c>
      <c r="Z43" s="32">
        <v>278544.98164701601</v>
      </c>
      <c r="AA43" s="32">
        <v>363046.05073791603</v>
      </c>
      <c r="AB43" s="32">
        <v>0</v>
      </c>
      <c r="AC43" s="32"/>
      <c r="AD43" s="46">
        <v>26132551.758388445</v>
      </c>
      <c r="AE43" s="32">
        <v>0</v>
      </c>
      <c r="AF43" s="32">
        <v>0</v>
      </c>
      <c r="AG43" s="32">
        <v>1030698.457173798</v>
      </c>
      <c r="AH43" s="32">
        <v>0</v>
      </c>
      <c r="AI43" s="32">
        <v>0</v>
      </c>
      <c r="AJ43" s="32">
        <v>0</v>
      </c>
      <c r="AK43" s="32">
        <v>0</v>
      </c>
      <c r="AL43" s="32">
        <v>9711171.4062791821</v>
      </c>
      <c r="AM43" s="32">
        <v>25044270.679377347</v>
      </c>
      <c r="AN43" s="32">
        <v>656033.03328410408</v>
      </c>
      <c r="AO43" s="32">
        <v>0</v>
      </c>
      <c r="AP43" s="32">
        <v>0</v>
      </c>
      <c r="AQ43" s="32">
        <v>0</v>
      </c>
      <c r="AR43" s="32">
        <v>0</v>
      </c>
      <c r="AS43" s="32">
        <v>0</v>
      </c>
      <c r="AT43" s="32">
        <v>0</v>
      </c>
      <c r="AU43" s="46">
        <v>36442173.576114431</v>
      </c>
      <c r="AV43" s="32">
        <v>0</v>
      </c>
      <c r="AW43" s="32">
        <v>0</v>
      </c>
      <c r="AX43" s="32">
        <v>4426149.4923863281</v>
      </c>
      <c r="AY43" s="32">
        <v>0</v>
      </c>
      <c r="AZ43" s="32">
        <v>0</v>
      </c>
      <c r="BA43" s="32">
        <v>0</v>
      </c>
      <c r="BB43" s="32">
        <v>0</v>
      </c>
      <c r="BC43" s="32">
        <v>0</v>
      </c>
      <c r="BD43" s="32">
        <v>0</v>
      </c>
      <c r="BE43" s="32">
        <v>0</v>
      </c>
      <c r="BF43" s="32">
        <v>0</v>
      </c>
      <c r="BG43" s="32">
        <v>0</v>
      </c>
      <c r="BH43" s="32">
        <v>0</v>
      </c>
      <c r="BI43" s="32"/>
      <c r="BJ43" s="32">
        <v>0</v>
      </c>
      <c r="BK43" s="32">
        <v>0</v>
      </c>
      <c r="BL43" s="46">
        <v>4426149.4923863281</v>
      </c>
      <c r="BM43" s="32">
        <v>53645.164057422</v>
      </c>
      <c r="BN43" s="32">
        <v>424625.80804476002</v>
      </c>
      <c r="BO43" s="32">
        <v>3327914.9365817881</v>
      </c>
      <c r="BP43" s="32">
        <v>0</v>
      </c>
      <c r="BQ43" s="32">
        <v>0</v>
      </c>
      <c r="BR43" s="32">
        <v>0</v>
      </c>
      <c r="BS43" s="32">
        <v>0</v>
      </c>
      <c r="BT43" s="32">
        <v>0</v>
      </c>
      <c r="BU43" s="32">
        <v>0</v>
      </c>
      <c r="BV43" s="32">
        <v>797742.15147929406</v>
      </c>
      <c r="BW43" s="32">
        <v>7428182.3420351818</v>
      </c>
      <c r="BX43" s="32">
        <v>0</v>
      </c>
      <c r="BY43" s="32">
        <v>0</v>
      </c>
      <c r="BZ43" s="32">
        <v>0</v>
      </c>
      <c r="CA43" s="32">
        <v>0</v>
      </c>
      <c r="CB43" s="32">
        <v>36497.351314031999</v>
      </c>
      <c r="CC43" s="32">
        <v>6848.9671927320005</v>
      </c>
      <c r="CD43" s="32">
        <v>1558250.503559316</v>
      </c>
      <c r="CE43" s="32">
        <v>0</v>
      </c>
      <c r="CF43" s="32">
        <v>57892.437928332001</v>
      </c>
      <c r="CG43" s="32">
        <v>0</v>
      </c>
      <c r="CH43" s="32">
        <v>0</v>
      </c>
      <c r="CI43" s="32">
        <v>0</v>
      </c>
      <c r="CJ43" s="32">
        <v>0</v>
      </c>
      <c r="CK43" s="32">
        <v>536289.11410023598</v>
      </c>
      <c r="CL43" s="32"/>
      <c r="CM43" s="46">
        <v>14227888.776293093</v>
      </c>
      <c r="CN43" s="32">
        <v>745955.88396806398</v>
      </c>
      <c r="CO43" s="32">
        <v>0</v>
      </c>
      <c r="CP43" s="32">
        <v>0</v>
      </c>
      <c r="CQ43" s="32">
        <v>281217.78030120599</v>
      </c>
      <c r="CR43" s="32">
        <v>0</v>
      </c>
      <c r="CS43" s="32">
        <v>181444.30160812201</v>
      </c>
      <c r="CT43" s="32">
        <v>0</v>
      </c>
      <c r="CU43" s="32">
        <v>7692287.8622591821</v>
      </c>
      <c r="CV43" s="32">
        <v>0</v>
      </c>
      <c r="CW43" s="32">
        <v>0</v>
      </c>
      <c r="CX43" s="32">
        <v>0</v>
      </c>
      <c r="CY43" s="32">
        <v>0</v>
      </c>
      <c r="CZ43" s="32">
        <v>0</v>
      </c>
      <c r="DA43" s="32"/>
      <c r="DB43" s="32">
        <v>0</v>
      </c>
      <c r="DC43" s="46">
        <v>8900905.8281365745</v>
      </c>
      <c r="DD43" s="32">
        <v>667254.97841746802</v>
      </c>
      <c r="DE43" s="32">
        <v>281691.3926043</v>
      </c>
      <c r="DF43" s="32">
        <v>0</v>
      </c>
      <c r="DG43" s="32">
        <v>0</v>
      </c>
      <c r="DH43" s="32">
        <v>0</v>
      </c>
      <c r="DI43" s="46">
        <v>948946.37102176808</v>
      </c>
      <c r="DJ43" s="32">
        <v>10240046.519741977</v>
      </c>
      <c r="DK43" s="32">
        <v>2356374.846200088</v>
      </c>
      <c r="DL43" s="32">
        <v>0</v>
      </c>
      <c r="DM43" s="46">
        <v>12596421.365942065</v>
      </c>
      <c r="DN43" s="32">
        <v>0</v>
      </c>
      <c r="DO43" s="32">
        <v>0</v>
      </c>
      <c r="DP43" s="32">
        <v>0</v>
      </c>
      <c r="DQ43" s="32">
        <v>504312.03034388402</v>
      </c>
      <c r="DR43" s="32">
        <v>233841.31313487</v>
      </c>
      <c r="DS43" s="32">
        <v>8029728.3749161502</v>
      </c>
      <c r="DT43" s="32">
        <v>0</v>
      </c>
      <c r="DU43" s="32">
        <v>331799.06637641403</v>
      </c>
      <c r="DV43" s="32">
        <v>0</v>
      </c>
      <c r="DW43" s="32">
        <v>189587.131902336</v>
      </c>
      <c r="DX43" s="32">
        <v>0</v>
      </c>
      <c r="DY43" s="32">
        <v>0</v>
      </c>
      <c r="DZ43" s="32">
        <v>26388.966475074001</v>
      </c>
      <c r="EA43" s="32">
        <v>0</v>
      </c>
      <c r="EB43" s="32">
        <v>0</v>
      </c>
      <c r="EC43" s="32">
        <v>0</v>
      </c>
      <c r="ED43" s="32">
        <v>0</v>
      </c>
      <c r="EE43" s="32"/>
      <c r="EF43" s="46">
        <v>9315656.8831487261</v>
      </c>
      <c r="EG43" s="32">
        <v>0</v>
      </c>
      <c r="EH43" s="32">
        <v>0</v>
      </c>
      <c r="EI43" s="32">
        <v>0</v>
      </c>
      <c r="EJ43" s="32">
        <v>0</v>
      </c>
      <c r="EK43" s="32">
        <v>0</v>
      </c>
      <c r="EL43" s="32">
        <v>0</v>
      </c>
      <c r="EM43" s="32">
        <v>0</v>
      </c>
      <c r="EN43" s="32">
        <v>0</v>
      </c>
      <c r="EO43" s="32">
        <v>5443489.0352414884</v>
      </c>
      <c r="EP43" s="32"/>
      <c r="EQ43" s="32">
        <v>0</v>
      </c>
      <c r="ER43" s="32">
        <v>0</v>
      </c>
      <c r="ES43" s="32">
        <v>0</v>
      </c>
      <c r="ET43" s="32">
        <v>0</v>
      </c>
      <c r="EU43" s="32"/>
      <c r="EV43" s="32">
        <v>16464533.670428172</v>
      </c>
      <c r="EW43" s="32">
        <v>0</v>
      </c>
      <c r="EX43" s="32">
        <v>0</v>
      </c>
      <c r="EY43" s="32">
        <v>0</v>
      </c>
      <c r="EZ43" s="32">
        <v>0</v>
      </c>
      <c r="FA43" s="32">
        <v>0</v>
      </c>
      <c r="FB43" s="32">
        <v>0</v>
      </c>
      <c r="FC43" s="32">
        <v>0</v>
      </c>
      <c r="FD43" s="32">
        <v>0</v>
      </c>
      <c r="FE43" s="32">
        <v>38092.142339999999</v>
      </c>
      <c r="FF43" s="32">
        <v>17884.260828630002</v>
      </c>
      <c r="FG43" s="32">
        <v>0</v>
      </c>
      <c r="FH43" s="32">
        <v>0</v>
      </c>
      <c r="FI43" s="32">
        <v>0</v>
      </c>
      <c r="FJ43" s="32">
        <v>0</v>
      </c>
      <c r="FK43" s="32">
        <v>0</v>
      </c>
      <c r="FL43" s="32">
        <v>0</v>
      </c>
      <c r="FM43" s="32">
        <v>0</v>
      </c>
      <c r="FN43" s="32">
        <v>0</v>
      </c>
      <c r="FO43" s="32">
        <v>654863.60451426602</v>
      </c>
      <c r="FP43" s="32">
        <v>0</v>
      </c>
      <c r="FQ43" s="32">
        <v>0</v>
      </c>
      <c r="FR43" s="32">
        <v>0</v>
      </c>
      <c r="FS43" s="32">
        <v>0</v>
      </c>
      <c r="FT43" s="32">
        <v>0</v>
      </c>
      <c r="FU43" s="32">
        <v>0</v>
      </c>
      <c r="FV43" s="46">
        <v>22618862.713352557</v>
      </c>
      <c r="FW43" s="32">
        <v>0</v>
      </c>
      <c r="FX43" s="32">
        <v>220071.00367896</v>
      </c>
      <c r="FY43" s="32">
        <v>0</v>
      </c>
      <c r="FZ43" s="32">
        <v>0</v>
      </c>
      <c r="GA43" s="32">
        <v>15118.771294746</v>
      </c>
      <c r="GB43" s="32">
        <v>44291.003636795998</v>
      </c>
      <c r="GC43" s="32">
        <v>0</v>
      </c>
      <c r="GD43" s="32">
        <v>450396.41207584803</v>
      </c>
      <c r="GE43" s="32">
        <v>0</v>
      </c>
      <c r="GF43" s="32">
        <v>0</v>
      </c>
      <c r="GG43" s="32">
        <v>0</v>
      </c>
      <c r="GH43" s="32">
        <v>0</v>
      </c>
      <c r="GI43" s="46">
        <v>729877.19068634999</v>
      </c>
      <c r="GJ43" s="32">
        <v>31104204.854107056</v>
      </c>
      <c r="GK43" s="32">
        <v>0</v>
      </c>
      <c r="GL43" s="32">
        <v>0</v>
      </c>
      <c r="GM43" s="32">
        <v>0</v>
      </c>
      <c r="GN43" s="32">
        <v>470036.72066635202</v>
      </c>
      <c r="GO43" s="32">
        <v>0</v>
      </c>
      <c r="GP43" s="32">
        <v>0</v>
      </c>
      <c r="GQ43" s="32">
        <v>0</v>
      </c>
      <c r="GR43" s="32">
        <v>10831049.91736131</v>
      </c>
      <c r="GS43" s="32">
        <v>0</v>
      </c>
      <c r="GT43" s="32">
        <v>0</v>
      </c>
      <c r="GU43" s="32">
        <v>0</v>
      </c>
      <c r="GV43" s="32">
        <v>0</v>
      </c>
      <c r="GW43" s="32">
        <v>3199963.430461728</v>
      </c>
      <c r="GX43" s="32">
        <v>3383598.0302544003</v>
      </c>
      <c r="GY43" s="32">
        <v>0</v>
      </c>
      <c r="GZ43" s="32">
        <v>0</v>
      </c>
      <c r="HA43" s="32">
        <v>0</v>
      </c>
      <c r="HB43" s="32">
        <v>0</v>
      </c>
      <c r="HC43" s="32">
        <v>0</v>
      </c>
      <c r="HD43" s="46">
        <v>48988852.952850848</v>
      </c>
      <c r="HE43" s="32">
        <v>0</v>
      </c>
      <c r="HF43" s="32">
        <v>26668.308852234</v>
      </c>
      <c r="HG43" s="32">
        <v>0</v>
      </c>
      <c r="HH43" s="32">
        <v>829198.64262366598</v>
      </c>
      <c r="HI43" s="32">
        <v>0</v>
      </c>
      <c r="HJ43" s="32">
        <v>9930.6215080380007</v>
      </c>
      <c r="HK43" s="32">
        <v>0</v>
      </c>
      <c r="HL43" s="32">
        <v>0</v>
      </c>
      <c r="HM43" s="32">
        <v>0</v>
      </c>
      <c r="HN43" s="32">
        <v>144.75014089200002</v>
      </c>
      <c r="HO43" s="32">
        <v>0</v>
      </c>
      <c r="HP43" s="32">
        <v>0</v>
      </c>
      <c r="HQ43" s="32">
        <v>0</v>
      </c>
      <c r="HR43" s="32">
        <v>0</v>
      </c>
      <c r="HS43" s="32">
        <v>0</v>
      </c>
      <c r="HT43" s="32">
        <v>0</v>
      </c>
      <c r="HU43" s="32">
        <v>0</v>
      </c>
      <c r="HV43" s="32">
        <v>0</v>
      </c>
      <c r="HW43" s="32">
        <v>0</v>
      </c>
      <c r="HX43" s="32">
        <v>0</v>
      </c>
      <c r="HY43" s="32">
        <v>0</v>
      </c>
      <c r="HZ43" s="32">
        <v>0</v>
      </c>
      <c r="IA43" s="32">
        <v>0</v>
      </c>
      <c r="IB43" s="32">
        <v>0</v>
      </c>
      <c r="IC43" s="32">
        <v>0</v>
      </c>
      <c r="ID43" s="32">
        <v>0</v>
      </c>
      <c r="IE43" s="32">
        <v>0</v>
      </c>
      <c r="IF43" s="32">
        <v>0</v>
      </c>
      <c r="IG43" s="32">
        <v>0</v>
      </c>
      <c r="IH43" s="32">
        <v>0</v>
      </c>
      <c r="II43" s="32">
        <v>0</v>
      </c>
      <c r="IJ43" s="32">
        <v>0</v>
      </c>
      <c r="IK43" s="32">
        <v>0</v>
      </c>
      <c r="IL43" s="32">
        <v>0</v>
      </c>
      <c r="IM43" s="32">
        <v>0</v>
      </c>
      <c r="IN43" s="46">
        <v>865942.32312483003</v>
      </c>
      <c r="IO43" s="4"/>
    </row>
    <row r="44" spans="1:260">
      <c r="A44" s="54">
        <v>1963</v>
      </c>
      <c r="B44" s="46">
        <f t="shared" si="0"/>
        <v>218136859.91478956</v>
      </c>
      <c r="C44" s="32">
        <v>14790533.843678376</v>
      </c>
      <c r="D44" s="32">
        <v>0</v>
      </c>
      <c r="E44" s="32">
        <v>0</v>
      </c>
      <c r="F44" s="32">
        <v>0</v>
      </c>
      <c r="G44" s="32">
        <v>0</v>
      </c>
      <c r="H44" s="32">
        <v>0</v>
      </c>
      <c r="I44" s="32">
        <v>76241.422893509996</v>
      </c>
      <c r="J44" s="32"/>
      <c r="K44" s="32">
        <v>0</v>
      </c>
      <c r="L44" s="32">
        <v>0</v>
      </c>
      <c r="M44" s="46">
        <v>14866775.266571885</v>
      </c>
      <c r="N44" s="32">
        <v>1107404.6042038561</v>
      </c>
      <c r="O44" s="32">
        <v>17378056.888549898</v>
      </c>
      <c r="P44" s="32">
        <v>4686901.6343463305</v>
      </c>
      <c r="Q44" s="32">
        <v>0</v>
      </c>
      <c r="R44" s="32">
        <v>0</v>
      </c>
      <c r="S44" s="32">
        <v>3015337.1652301382</v>
      </c>
      <c r="T44" s="32">
        <v>0</v>
      </c>
      <c r="U44" s="32">
        <v>0</v>
      </c>
      <c r="V44" s="32">
        <v>0</v>
      </c>
      <c r="W44" s="32">
        <v>2725607.0608540201</v>
      </c>
      <c r="X44" s="32">
        <v>0</v>
      </c>
      <c r="Y44" s="32">
        <v>0</v>
      </c>
      <c r="Z44" s="32">
        <v>260392.80608392801</v>
      </c>
      <c r="AA44" s="32">
        <v>0</v>
      </c>
      <c r="AB44" s="32">
        <v>0</v>
      </c>
      <c r="AC44" s="32"/>
      <c r="AD44" s="46">
        <v>29173700.159268178</v>
      </c>
      <c r="AE44" s="32">
        <v>0</v>
      </c>
      <c r="AF44" s="32">
        <v>0</v>
      </c>
      <c r="AG44" s="32">
        <v>1057755.3058779</v>
      </c>
      <c r="AH44" s="32">
        <v>0</v>
      </c>
      <c r="AI44" s="32">
        <v>0</v>
      </c>
      <c r="AJ44" s="32">
        <v>0</v>
      </c>
      <c r="AK44" s="32">
        <v>0</v>
      </c>
      <c r="AL44" s="32">
        <v>11293119.031588212</v>
      </c>
      <c r="AM44" s="32">
        <v>27335361.942297067</v>
      </c>
      <c r="AN44" s="32">
        <v>657885.58113990608</v>
      </c>
      <c r="AO44" s="32">
        <v>0</v>
      </c>
      <c r="AP44" s="32">
        <v>0</v>
      </c>
      <c r="AQ44" s="32">
        <v>0</v>
      </c>
      <c r="AR44" s="32">
        <v>0</v>
      </c>
      <c r="AS44" s="32">
        <v>0</v>
      </c>
      <c r="AT44" s="32">
        <v>0</v>
      </c>
      <c r="AU44" s="46">
        <v>40344121.860903084</v>
      </c>
      <c r="AV44" s="32">
        <v>0</v>
      </c>
      <c r="AW44" s="32">
        <v>0</v>
      </c>
      <c r="AX44" s="32">
        <v>6355925.3575684447</v>
      </c>
      <c r="AY44" s="32">
        <v>0</v>
      </c>
      <c r="AZ44" s="32">
        <v>0</v>
      </c>
      <c r="BA44" s="32">
        <v>0</v>
      </c>
      <c r="BB44" s="32">
        <v>0</v>
      </c>
      <c r="BC44" s="32">
        <v>0</v>
      </c>
      <c r="BD44" s="32">
        <v>0</v>
      </c>
      <c r="BE44" s="32">
        <v>0</v>
      </c>
      <c r="BF44" s="32">
        <v>0</v>
      </c>
      <c r="BG44" s="32">
        <v>0</v>
      </c>
      <c r="BH44" s="32">
        <v>0</v>
      </c>
      <c r="BI44" s="32"/>
      <c r="BJ44" s="32">
        <v>0</v>
      </c>
      <c r="BK44" s="32">
        <v>0</v>
      </c>
      <c r="BL44" s="46">
        <v>6355925.3575684447</v>
      </c>
      <c r="BM44" s="32">
        <v>57861.96421446</v>
      </c>
      <c r="BN44" s="32">
        <v>455587.10133871203</v>
      </c>
      <c r="BO44" s="32">
        <v>3500500.2756197043</v>
      </c>
      <c r="BP44" s="32">
        <v>0</v>
      </c>
      <c r="BQ44" s="32">
        <v>0</v>
      </c>
      <c r="BR44" s="32">
        <v>0</v>
      </c>
      <c r="BS44" s="32">
        <v>0</v>
      </c>
      <c r="BT44" s="32">
        <v>0</v>
      </c>
      <c r="BU44" s="32">
        <v>0</v>
      </c>
      <c r="BV44" s="32">
        <v>839729.85024259798</v>
      </c>
      <c r="BW44" s="32">
        <v>8991783.5218551904</v>
      </c>
      <c r="BX44" s="32">
        <v>0</v>
      </c>
      <c r="BY44" s="32">
        <v>0</v>
      </c>
      <c r="BZ44" s="32">
        <v>0</v>
      </c>
      <c r="CA44" s="32">
        <v>0</v>
      </c>
      <c r="CB44" s="32">
        <v>36353.870911218</v>
      </c>
      <c r="CC44" s="32">
        <v>5809.0517068500003</v>
      </c>
      <c r="CD44" s="32">
        <v>1910427.596349552</v>
      </c>
      <c r="CE44" s="32">
        <v>0</v>
      </c>
      <c r="CF44" s="32">
        <v>69477.528152004001</v>
      </c>
      <c r="CG44" s="32">
        <v>0</v>
      </c>
      <c r="CH44" s="32">
        <v>0</v>
      </c>
      <c r="CI44" s="32">
        <v>351454.61182385404</v>
      </c>
      <c r="CJ44" s="32">
        <v>0</v>
      </c>
      <c r="CK44" s="32">
        <v>137315.82444531002</v>
      </c>
      <c r="CL44" s="32"/>
      <c r="CM44" s="46">
        <v>16356301.196659451</v>
      </c>
      <c r="CN44" s="32">
        <v>785823.12014110805</v>
      </c>
      <c r="CO44" s="32">
        <v>0</v>
      </c>
      <c r="CP44" s="32">
        <v>0</v>
      </c>
      <c r="CQ44" s="32">
        <v>283039.85444313602</v>
      </c>
      <c r="CR44" s="32">
        <v>0</v>
      </c>
      <c r="CS44" s="32">
        <v>187467.939050154</v>
      </c>
      <c r="CT44" s="32">
        <v>0</v>
      </c>
      <c r="CU44" s="32">
        <v>7966495.4186317502</v>
      </c>
      <c r="CV44" s="32">
        <v>0</v>
      </c>
      <c r="CW44" s="32">
        <v>0</v>
      </c>
      <c r="CX44" s="32">
        <v>0</v>
      </c>
      <c r="CY44" s="32">
        <v>0</v>
      </c>
      <c r="CZ44" s="32">
        <v>0</v>
      </c>
      <c r="DA44" s="32"/>
      <c r="DB44" s="32">
        <v>0</v>
      </c>
      <c r="DC44" s="46">
        <v>9222826.3322661482</v>
      </c>
      <c r="DD44" s="32">
        <v>734171.44486614608</v>
      </c>
      <c r="DE44" s="32">
        <v>279252.22575646202</v>
      </c>
      <c r="DF44" s="32">
        <v>0</v>
      </c>
      <c r="DG44" s="32">
        <v>0</v>
      </c>
      <c r="DH44" s="32">
        <v>0</v>
      </c>
      <c r="DI44" s="46">
        <v>1013423.6706226082</v>
      </c>
      <c r="DJ44" s="32">
        <v>11027298.095220834</v>
      </c>
      <c r="DK44" s="32">
        <v>2720242.4174744701</v>
      </c>
      <c r="DL44" s="32">
        <v>0</v>
      </c>
      <c r="DM44" s="46">
        <v>13747540.512695305</v>
      </c>
      <c r="DN44" s="32">
        <v>0</v>
      </c>
      <c r="DO44" s="32">
        <v>0</v>
      </c>
      <c r="DP44" s="32">
        <v>0</v>
      </c>
      <c r="DQ44" s="32">
        <v>481198.98811005004</v>
      </c>
      <c r="DR44" s="32">
        <v>247017.38517027601</v>
      </c>
      <c r="DS44" s="32">
        <v>9609923.7616775408</v>
      </c>
      <c r="DT44" s="32">
        <v>0</v>
      </c>
      <c r="DU44" s="32">
        <v>372216.099137232</v>
      </c>
      <c r="DV44" s="32">
        <v>0</v>
      </c>
      <c r="DW44" s="32">
        <v>201515.05140706801</v>
      </c>
      <c r="DX44" s="32">
        <v>0</v>
      </c>
      <c r="DY44" s="32">
        <v>0</v>
      </c>
      <c r="DZ44" s="32">
        <v>25406.189202702</v>
      </c>
      <c r="EA44" s="32">
        <v>0</v>
      </c>
      <c r="EB44" s="32">
        <v>0</v>
      </c>
      <c r="EC44" s="32">
        <v>0</v>
      </c>
      <c r="ED44" s="32">
        <v>0</v>
      </c>
      <c r="EE44" s="32"/>
      <c r="EF44" s="46">
        <v>10937277.474704867</v>
      </c>
      <c r="EG44" s="32">
        <v>0</v>
      </c>
      <c r="EH44" s="32">
        <v>0</v>
      </c>
      <c r="EI44" s="32">
        <v>0</v>
      </c>
      <c r="EJ44" s="32">
        <v>0</v>
      </c>
      <c r="EK44" s="32">
        <v>0</v>
      </c>
      <c r="EL44" s="32">
        <v>0</v>
      </c>
      <c r="EM44" s="32">
        <v>0</v>
      </c>
      <c r="EN44" s="32">
        <v>0</v>
      </c>
      <c r="EO44" s="32">
        <v>6169830.0053806081</v>
      </c>
      <c r="EP44" s="32"/>
      <c r="EQ44" s="32">
        <v>0</v>
      </c>
      <c r="ER44" s="32">
        <v>0</v>
      </c>
      <c r="ES44" s="32">
        <v>0</v>
      </c>
      <c r="ET44" s="32">
        <v>0</v>
      </c>
      <c r="EU44" s="32"/>
      <c r="EV44" s="32">
        <v>17487872.725701883</v>
      </c>
      <c r="EW44" s="32">
        <v>0</v>
      </c>
      <c r="EX44" s="32">
        <v>0</v>
      </c>
      <c r="EY44" s="32">
        <v>0</v>
      </c>
      <c r="EZ44" s="32">
        <v>0</v>
      </c>
      <c r="FA44" s="32">
        <v>0</v>
      </c>
      <c r="FB44" s="32">
        <v>0</v>
      </c>
      <c r="FC44" s="32">
        <v>0</v>
      </c>
      <c r="FD44" s="32">
        <v>0</v>
      </c>
      <c r="FE44" s="32">
        <v>44440.832730000002</v>
      </c>
      <c r="FF44" s="32">
        <v>17884.260828630002</v>
      </c>
      <c r="FG44" s="32">
        <v>0</v>
      </c>
      <c r="FH44" s="32">
        <v>0</v>
      </c>
      <c r="FI44" s="32">
        <v>0</v>
      </c>
      <c r="FJ44" s="32">
        <v>0</v>
      </c>
      <c r="FK44" s="32">
        <v>0</v>
      </c>
      <c r="FL44" s="32">
        <v>0</v>
      </c>
      <c r="FM44" s="32">
        <v>0</v>
      </c>
      <c r="FN44" s="32">
        <v>0</v>
      </c>
      <c r="FO44" s="32">
        <v>689960.43472826399</v>
      </c>
      <c r="FP44" s="32">
        <v>0</v>
      </c>
      <c r="FQ44" s="32">
        <v>0</v>
      </c>
      <c r="FR44" s="32">
        <v>0</v>
      </c>
      <c r="FS44" s="32">
        <v>0</v>
      </c>
      <c r="FT44" s="32">
        <v>0</v>
      </c>
      <c r="FU44" s="32">
        <v>0</v>
      </c>
      <c r="FV44" s="46">
        <v>24409988.259369384</v>
      </c>
      <c r="FW44" s="32">
        <v>0</v>
      </c>
      <c r="FX44" s="32">
        <v>211066.021229784</v>
      </c>
      <c r="FY44" s="32">
        <v>0</v>
      </c>
      <c r="FZ44" s="32">
        <v>0</v>
      </c>
      <c r="GA44" s="32">
        <v>15908.548379262</v>
      </c>
      <c r="GB44" s="32">
        <v>48644.935506258</v>
      </c>
      <c r="GC44" s="32">
        <v>0</v>
      </c>
      <c r="GD44" s="32">
        <v>465856.74291357602</v>
      </c>
      <c r="GE44" s="32">
        <v>0</v>
      </c>
      <c r="GF44" s="32">
        <v>0</v>
      </c>
      <c r="GG44" s="32">
        <v>0</v>
      </c>
      <c r="GH44" s="32">
        <v>0</v>
      </c>
      <c r="GI44" s="46">
        <v>741476.24802887999</v>
      </c>
      <c r="GJ44" s="32">
        <v>30979092.482329406</v>
      </c>
      <c r="GK44" s="32">
        <v>0</v>
      </c>
      <c r="GL44" s="32">
        <v>0</v>
      </c>
      <c r="GM44" s="32">
        <v>0</v>
      </c>
      <c r="GN44" s="32">
        <v>562866.00181085407</v>
      </c>
      <c r="GO44" s="32">
        <v>0</v>
      </c>
      <c r="GP44" s="32">
        <v>0</v>
      </c>
      <c r="GQ44" s="32">
        <v>0</v>
      </c>
      <c r="GR44" s="32">
        <v>11370754.626891367</v>
      </c>
      <c r="GS44" s="32">
        <v>0</v>
      </c>
      <c r="GT44" s="32">
        <v>0</v>
      </c>
      <c r="GU44" s="32">
        <v>0</v>
      </c>
      <c r="GV44" s="32">
        <v>0</v>
      </c>
      <c r="GW44" s="32">
        <v>3300954.5879716142</v>
      </c>
      <c r="GX44" s="32">
        <v>3612606.7202644022</v>
      </c>
      <c r="GY44" s="32">
        <v>0</v>
      </c>
      <c r="GZ44" s="32">
        <v>0</v>
      </c>
      <c r="HA44" s="32">
        <v>0</v>
      </c>
      <c r="HB44" s="32">
        <v>0</v>
      </c>
      <c r="HC44" s="32">
        <v>0</v>
      </c>
      <c r="HD44" s="46">
        <v>49826274.41926764</v>
      </c>
      <c r="HE44" s="32">
        <v>0</v>
      </c>
      <c r="HF44" s="32">
        <v>90578.035532207999</v>
      </c>
      <c r="HG44" s="32">
        <v>0</v>
      </c>
      <c r="HH44" s="32">
        <v>1039406.320912722</v>
      </c>
      <c r="HI44" s="32">
        <v>0</v>
      </c>
      <c r="HJ44" s="32">
        <v>11108.938444422</v>
      </c>
      <c r="HK44" s="32">
        <v>0</v>
      </c>
      <c r="HL44" s="32">
        <v>0</v>
      </c>
      <c r="HM44" s="32">
        <v>0</v>
      </c>
      <c r="HN44" s="32">
        <v>135.86197434600001</v>
      </c>
      <c r="HO44" s="32">
        <v>0</v>
      </c>
      <c r="HP44" s="32">
        <v>0</v>
      </c>
      <c r="HQ44" s="32">
        <v>0</v>
      </c>
      <c r="HR44" s="32">
        <v>0</v>
      </c>
      <c r="HS44" s="32">
        <v>0</v>
      </c>
      <c r="HT44" s="32">
        <v>0</v>
      </c>
      <c r="HU44" s="32">
        <v>0</v>
      </c>
      <c r="HV44" s="32">
        <v>0</v>
      </c>
      <c r="HW44" s="32">
        <v>0</v>
      </c>
      <c r="HX44" s="32">
        <v>0</v>
      </c>
      <c r="HY44" s="32">
        <v>0</v>
      </c>
      <c r="HZ44" s="32">
        <v>0</v>
      </c>
      <c r="IA44" s="32">
        <v>0</v>
      </c>
      <c r="IB44" s="32">
        <v>0</v>
      </c>
      <c r="IC44" s="32">
        <v>0</v>
      </c>
      <c r="ID44" s="32">
        <v>0</v>
      </c>
      <c r="IE44" s="32">
        <v>0</v>
      </c>
      <c r="IF44" s="32">
        <v>0</v>
      </c>
      <c r="IG44" s="32">
        <v>0</v>
      </c>
      <c r="IH44" s="32">
        <v>0</v>
      </c>
      <c r="II44" s="32">
        <v>0</v>
      </c>
      <c r="IJ44" s="32">
        <v>0</v>
      </c>
      <c r="IK44" s="32">
        <v>0</v>
      </c>
      <c r="IL44" s="32">
        <v>0</v>
      </c>
      <c r="IM44" s="32">
        <v>0</v>
      </c>
      <c r="IN44" s="46">
        <v>1141229.156863698</v>
      </c>
      <c r="IO44" s="4"/>
    </row>
    <row r="45" spans="1:260">
      <c r="A45" s="54">
        <v>1964</v>
      </c>
      <c r="B45" s="46">
        <f t="shared" si="0"/>
        <v>263351097.72652787</v>
      </c>
      <c r="C45" s="32">
        <v>18580331.2429896</v>
      </c>
      <c r="D45" s="32">
        <v>0</v>
      </c>
      <c r="E45" s="32">
        <v>0</v>
      </c>
      <c r="F45" s="32">
        <v>0</v>
      </c>
      <c r="G45" s="32">
        <v>0</v>
      </c>
      <c r="H45" s="32">
        <v>0</v>
      </c>
      <c r="I45" s="32">
        <v>79508.45896820401</v>
      </c>
      <c r="J45" s="32"/>
      <c r="K45" s="32">
        <v>0</v>
      </c>
      <c r="L45" s="32">
        <v>0</v>
      </c>
      <c r="M45" s="46">
        <v>18659839.701957803</v>
      </c>
      <c r="N45" s="32">
        <v>1456469.568964914</v>
      </c>
      <c r="O45" s="32">
        <v>20973346.920906536</v>
      </c>
      <c r="P45" s="32">
        <v>6655674.9651180599</v>
      </c>
      <c r="Q45" s="32">
        <v>0</v>
      </c>
      <c r="R45" s="32">
        <v>0</v>
      </c>
      <c r="S45" s="32">
        <v>4092952.4443860361</v>
      </c>
      <c r="T45" s="32">
        <v>0</v>
      </c>
      <c r="U45" s="32">
        <v>0</v>
      </c>
      <c r="V45" s="32">
        <v>0</v>
      </c>
      <c r="W45" s="32">
        <v>3094662.7819151101</v>
      </c>
      <c r="X45" s="32">
        <v>0</v>
      </c>
      <c r="Y45" s="32">
        <v>0</v>
      </c>
      <c r="Z45" s="32">
        <v>303085.20948052203</v>
      </c>
      <c r="AA45" s="32">
        <v>0</v>
      </c>
      <c r="AB45" s="32">
        <v>0</v>
      </c>
      <c r="AC45" s="32"/>
      <c r="AD45" s="46">
        <v>36576191.89077118</v>
      </c>
      <c r="AE45" s="32">
        <v>0</v>
      </c>
      <c r="AF45" s="32">
        <v>0</v>
      </c>
      <c r="AG45" s="32">
        <v>1074519.6577217341</v>
      </c>
      <c r="AH45" s="32">
        <v>0</v>
      </c>
      <c r="AI45" s="32">
        <v>0</v>
      </c>
      <c r="AJ45" s="32">
        <v>0</v>
      </c>
      <c r="AK45" s="32">
        <v>0</v>
      </c>
      <c r="AL45" s="32">
        <v>0</v>
      </c>
      <c r="AM45" s="32">
        <v>0</v>
      </c>
      <c r="AN45" s="32">
        <v>0</v>
      </c>
      <c r="AO45" s="32">
        <v>44256080.760698691</v>
      </c>
      <c r="AP45" s="32">
        <v>0</v>
      </c>
      <c r="AQ45" s="32">
        <v>0</v>
      </c>
      <c r="AR45" s="32">
        <v>0</v>
      </c>
      <c r="AS45" s="32">
        <v>0</v>
      </c>
      <c r="AT45" s="32">
        <v>0</v>
      </c>
      <c r="AU45" s="46">
        <v>45330600.418420427</v>
      </c>
      <c r="AV45" s="32">
        <v>0</v>
      </c>
      <c r="AW45" s="32">
        <v>0</v>
      </c>
      <c r="AX45" s="32">
        <v>6555013.9395084539</v>
      </c>
      <c r="AY45" s="32">
        <v>0</v>
      </c>
      <c r="AZ45" s="32">
        <v>0</v>
      </c>
      <c r="BA45" s="32">
        <v>0</v>
      </c>
      <c r="BB45" s="32">
        <v>0</v>
      </c>
      <c r="BC45" s="32">
        <v>0</v>
      </c>
      <c r="BD45" s="32">
        <v>0</v>
      </c>
      <c r="BE45" s="32">
        <v>0</v>
      </c>
      <c r="BF45" s="32">
        <v>0</v>
      </c>
      <c r="BG45" s="32">
        <v>0</v>
      </c>
      <c r="BH45" s="32">
        <v>0</v>
      </c>
      <c r="BI45" s="32"/>
      <c r="BJ45" s="32">
        <v>0</v>
      </c>
      <c r="BK45" s="32">
        <v>0</v>
      </c>
      <c r="BL45" s="46">
        <v>6555013.9395084539</v>
      </c>
      <c r="BM45" s="32">
        <v>54697.776924083999</v>
      </c>
      <c r="BN45" s="32">
        <v>655846.38178663806</v>
      </c>
      <c r="BO45" s="32">
        <v>3856642.7604275341</v>
      </c>
      <c r="BP45" s="32">
        <v>0</v>
      </c>
      <c r="BQ45" s="32">
        <v>0</v>
      </c>
      <c r="BR45" s="32">
        <v>0</v>
      </c>
      <c r="BS45" s="32">
        <v>0</v>
      </c>
      <c r="BT45" s="32">
        <v>0</v>
      </c>
      <c r="BU45" s="32">
        <v>0</v>
      </c>
      <c r="BV45" s="32">
        <v>932033.45982280804</v>
      </c>
      <c r="BW45" s="32">
        <v>9981433.8864434045</v>
      </c>
      <c r="BX45" s="32">
        <v>0</v>
      </c>
      <c r="BY45" s="32">
        <v>0</v>
      </c>
      <c r="BZ45" s="32">
        <v>0</v>
      </c>
      <c r="CA45" s="32">
        <v>0</v>
      </c>
      <c r="CB45" s="32">
        <v>42013.093524864002</v>
      </c>
      <c r="CC45" s="32">
        <v>6716.9144326200003</v>
      </c>
      <c r="CD45" s="32">
        <v>1916232.838842168</v>
      </c>
      <c r="CE45" s="32">
        <v>283.15159139400004</v>
      </c>
      <c r="CF45" s="32">
        <v>38520.044072286</v>
      </c>
      <c r="CG45" s="32">
        <v>0</v>
      </c>
      <c r="CH45" s="32">
        <v>0</v>
      </c>
      <c r="CI45" s="32">
        <v>2725472.4686177522</v>
      </c>
      <c r="CJ45" s="32">
        <v>0</v>
      </c>
      <c r="CK45" s="32">
        <v>148621.572291822</v>
      </c>
      <c r="CL45" s="32"/>
      <c r="CM45" s="46">
        <v>20358514.348777376</v>
      </c>
      <c r="CN45" s="32">
        <v>794232.59543170198</v>
      </c>
      <c r="CO45" s="32">
        <v>0</v>
      </c>
      <c r="CP45" s="32">
        <v>0</v>
      </c>
      <c r="CQ45" s="32">
        <v>322130.01091244404</v>
      </c>
      <c r="CR45" s="32">
        <v>0</v>
      </c>
      <c r="CS45" s="32">
        <v>199926.60907149001</v>
      </c>
      <c r="CT45" s="32">
        <v>0</v>
      </c>
      <c r="CU45" s="32">
        <v>8958577.3316393346</v>
      </c>
      <c r="CV45" s="32">
        <v>0</v>
      </c>
      <c r="CW45" s="32">
        <v>0</v>
      </c>
      <c r="CX45" s="32">
        <v>0</v>
      </c>
      <c r="CY45" s="32">
        <v>0</v>
      </c>
      <c r="CZ45" s="32">
        <v>0</v>
      </c>
      <c r="DA45" s="32"/>
      <c r="DB45" s="32">
        <v>0</v>
      </c>
      <c r="DC45" s="46">
        <v>10274866.547054971</v>
      </c>
      <c r="DD45" s="32">
        <v>807304.54894471203</v>
      </c>
      <c r="DE45" s="32">
        <v>186618.484275972</v>
      </c>
      <c r="DF45" s="32">
        <v>0</v>
      </c>
      <c r="DG45" s="32">
        <v>0</v>
      </c>
      <c r="DH45" s="32">
        <v>0</v>
      </c>
      <c r="DI45" s="46">
        <v>993923.03322068404</v>
      </c>
      <c r="DJ45" s="32">
        <v>14385644.844318049</v>
      </c>
      <c r="DK45" s="32">
        <v>2816399.68212141</v>
      </c>
      <c r="DL45" s="32">
        <v>0</v>
      </c>
      <c r="DM45" s="46">
        <v>17202044.526439458</v>
      </c>
      <c r="DN45" s="32">
        <v>0</v>
      </c>
      <c r="DO45" s="32">
        <v>0</v>
      </c>
      <c r="DP45" s="32">
        <v>0</v>
      </c>
      <c r="DQ45" s="32">
        <v>519506.98592331004</v>
      </c>
      <c r="DR45" s="32">
        <v>241033.10960866199</v>
      </c>
      <c r="DS45" s="32">
        <v>10718532.07757934</v>
      </c>
      <c r="DT45" s="32">
        <v>0</v>
      </c>
      <c r="DU45" s="32">
        <v>394525.39716769202</v>
      </c>
      <c r="DV45" s="32">
        <v>0</v>
      </c>
      <c r="DW45" s="32">
        <v>219716.74675519802</v>
      </c>
      <c r="DX45" s="32">
        <v>0</v>
      </c>
      <c r="DY45" s="32">
        <v>0</v>
      </c>
      <c r="DZ45" s="32">
        <v>0</v>
      </c>
      <c r="EA45" s="32">
        <v>0</v>
      </c>
      <c r="EB45" s="32">
        <v>0</v>
      </c>
      <c r="EC45" s="32">
        <v>0</v>
      </c>
      <c r="ED45" s="32">
        <v>0</v>
      </c>
      <c r="EE45" s="32"/>
      <c r="EF45" s="46">
        <v>12093314.317034202</v>
      </c>
      <c r="EG45" s="32">
        <v>0</v>
      </c>
      <c r="EH45" s="32">
        <v>0</v>
      </c>
      <c r="EI45" s="32">
        <v>0</v>
      </c>
      <c r="EJ45" s="32">
        <v>0</v>
      </c>
      <c r="EK45" s="32">
        <v>0</v>
      </c>
      <c r="EL45" s="32">
        <v>0</v>
      </c>
      <c r="EM45" s="32">
        <v>0</v>
      </c>
      <c r="EN45" s="32">
        <v>0</v>
      </c>
      <c r="EO45" s="32">
        <v>8797848.8067737818</v>
      </c>
      <c r="EP45" s="32"/>
      <c r="EQ45" s="32">
        <v>0</v>
      </c>
      <c r="ER45" s="32">
        <v>0</v>
      </c>
      <c r="ES45" s="32">
        <v>0</v>
      </c>
      <c r="ET45" s="32">
        <v>0</v>
      </c>
      <c r="EU45" s="32"/>
      <c r="EV45" s="32">
        <v>22473259.308472142</v>
      </c>
      <c r="EW45" s="32">
        <v>0</v>
      </c>
      <c r="EX45" s="32">
        <v>0</v>
      </c>
      <c r="EY45" s="32">
        <v>0</v>
      </c>
      <c r="EZ45" s="32">
        <v>0</v>
      </c>
      <c r="FA45" s="32">
        <v>0</v>
      </c>
      <c r="FB45" s="32">
        <v>0</v>
      </c>
      <c r="FC45" s="32">
        <v>0</v>
      </c>
      <c r="FD45" s="32">
        <v>0</v>
      </c>
      <c r="FE45" s="32">
        <v>50789.523120000005</v>
      </c>
      <c r="FF45" s="32">
        <v>23631.095369658</v>
      </c>
      <c r="FG45" s="32">
        <v>0</v>
      </c>
      <c r="FH45" s="32">
        <v>0</v>
      </c>
      <c r="FI45" s="32">
        <v>0</v>
      </c>
      <c r="FJ45" s="32">
        <v>0</v>
      </c>
      <c r="FK45" s="32">
        <v>0</v>
      </c>
      <c r="FL45" s="32">
        <v>0</v>
      </c>
      <c r="FM45" s="32">
        <v>0</v>
      </c>
      <c r="FN45" s="32">
        <v>0</v>
      </c>
      <c r="FO45" s="32">
        <v>730732.99415092205</v>
      </c>
      <c r="FP45" s="32">
        <v>0</v>
      </c>
      <c r="FQ45" s="32">
        <v>0</v>
      </c>
      <c r="FR45" s="32">
        <v>0</v>
      </c>
      <c r="FS45" s="32">
        <v>0</v>
      </c>
      <c r="FT45" s="32">
        <v>0</v>
      </c>
      <c r="FU45" s="32">
        <v>0</v>
      </c>
      <c r="FV45" s="46">
        <v>32076261.727886505</v>
      </c>
      <c r="FW45" s="32">
        <v>0</v>
      </c>
      <c r="FX45" s="32">
        <v>246861.20738668201</v>
      </c>
      <c r="FY45" s="32">
        <v>0</v>
      </c>
      <c r="FZ45" s="32">
        <v>0</v>
      </c>
      <c r="GA45" s="32">
        <v>16347.877754250001</v>
      </c>
      <c r="GB45" s="32">
        <v>46528.282130232001</v>
      </c>
      <c r="GC45" s="32">
        <v>0</v>
      </c>
      <c r="GD45" s="32">
        <v>566701.88054449204</v>
      </c>
      <c r="GE45" s="32">
        <v>0</v>
      </c>
      <c r="GF45" s="32">
        <v>0</v>
      </c>
      <c r="GG45" s="32">
        <v>0</v>
      </c>
      <c r="GH45" s="32">
        <v>0</v>
      </c>
      <c r="GI45" s="46">
        <v>876439.24781565601</v>
      </c>
      <c r="GJ45" s="32">
        <v>38481254.843741179</v>
      </c>
      <c r="GK45" s="32">
        <v>0</v>
      </c>
      <c r="GL45" s="32">
        <v>0</v>
      </c>
      <c r="GM45" s="32">
        <v>0</v>
      </c>
      <c r="GN45" s="32">
        <v>646981.07052604202</v>
      </c>
      <c r="GO45" s="32">
        <v>0</v>
      </c>
      <c r="GP45" s="32">
        <v>0</v>
      </c>
      <c r="GQ45" s="32">
        <v>0</v>
      </c>
      <c r="GR45" s="32">
        <v>14205838.504830547</v>
      </c>
      <c r="GS45" s="32">
        <v>0</v>
      </c>
      <c r="GT45" s="32">
        <v>0</v>
      </c>
      <c r="GU45" s="32">
        <v>0</v>
      </c>
      <c r="GV45" s="32">
        <v>0</v>
      </c>
      <c r="GW45" s="32">
        <v>3647614.6688129404</v>
      </c>
      <c r="GX45" s="32">
        <v>4182248.044459464</v>
      </c>
      <c r="GY45" s="32">
        <v>0</v>
      </c>
      <c r="GZ45" s="32">
        <v>0</v>
      </c>
      <c r="HA45" s="32">
        <v>0</v>
      </c>
      <c r="HB45" s="32">
        <v>0</v>
      </c>
      <c r="HC45" s="32">
        <v>0</v>
      </c>
      <c r="HD45" s="46">
        <v>61163937.132370166</v>
      </c>
      <c r="HE45" s="32">
        <v>0</v>
      </c>
      <c r="HF45" s="32">
        <v>334702.95736080001</v>
      </c>
      <c r="HG45" s="32">
        <v>0</v>
      </c>
      <c r="HH45" s="32">
        <v>843586.04478548409</v>
      </c>
      <c r="HI45" s="32">
        <v>0</v>
      </c>
      <c r="HJ45" s="32">
        <v>11861.893124676</v>
      </c>
      <c r="HK45" s="32">
        <v>0</v>
      </c>
      <c r="HL45" s="32">
        <v>0</v>
      </c>
      <c r="HM45" s="32">
        <v>0</v>
      </c>
      <c r="HN45" s="32">
        <v>0</v>
      </c>
      <c r="HO45" s="32">
        <v>0</v>
      </c>
      <c r="HP45" s="32">
        <v>0</v>
      </c>
      <c r="HQ45" s="32">
        <v>0</v>
      </c>
      <c r="HR45" s="32">
        <v>0</v>
      </c>
      <c r="HS45" s="32">
        <v>0</v>
      </c>
      <c r="HT45" s="32">
        <v>0</v>
      </c>
      <c r="HU45" s="32">
        <v>0</v>
      </c>
      <c r="HV45" s="32">
        <v>0</v>
      </c>
      <c r="HW45" s="32">
        <v>0</v>
      </c>
      <c r="HX45" s="32">
        <v>0</v>
      </c>
      <c r="HY45" s="32">
        <v>0</v>
      </c>
      <c r="HZ45" s="32">
        <v>0</v>
      </c>
      <c r="IA45" s="32">
        <v>0</v>
      </c>
      <c r="IB45" s="32">
        <v>0</v>
      </c>
      <c r="IC45" s="32">
        <v>0</v>
      </c>
      <c r="ID45" s="32">
        <v>0</v>
      </c>
      <c r="IE45" s="32">
        <v>0</v>
      </c>
      <c r="IF45" s="32">
        <v>0</v>
      </c>
      <c r="IG45" s="32">
        <v>0</v>
      </c>
      <c r="IH45" s="32">
        <v>0</v>
      </c>
      <c r="II45" s="32">
        <v>0</v>
      </c>
      <c r="IJ45" s="32">
        <v>0</v>
      </c>
      <c r="IK45" s="32">
        <v>0</v>
      </c>
      <c r="IL45" s="32">
        <v>0</v>
      </c>
      <c r="IM45" s="32">
        <v>0</v>
      </c>
      <c r="IN45" s="46">
        <v>1190150.8952709602</v>
      </c>
      <c r="IO45" s="4"/>
    </row>
    <row r="46" spans="1:260">
      <c r="A46" s="54">
        <v>1965</v>
      </c>
      <c r="B46" s="46">
        <f t="shared" si="0"/>
        <v>290801508.09659636</v>
      </c>
      <c r="C46" s="32">
        <v>20605068.279549181</v>
      </c>
      <c r="D46" s="32">
        <v>0</v>
      </c>
      <c r="E46" s="32">
        <v>0</v>
      </c>
      <c r="F46" s="32">
        <v>0</v>
      </c>
      <c r="G46" s="32">
        <v>0</v>
      </c>
      <c r="H46" s="32">
        <v>0</v>
      </c>
      <c r="I46" s="32">
        <v>102544.04717928001</v>
      </c>
      <c r="J46" s="32"/>
      <c r="K46" s="32">
        <v>0</v>
      </c>
      <c r="L46" s="32">
        <v>0</v>
      </c>
      <c r="M46" s="46">
        <v>20707612.326728463</v>
      </c>
      <c r="N46" s="32">
        <v>1536699.239161422</v>
      </c>
      <c r="O46" s="32">
        <v>23629432.01277582</v>
      </c>
      <c r="P46" s="32">
        <v>7423154.1792463027</v>
      </c>
      <c r="Q46" s="32">
        <v>0</v>
      </c>
      <c r="R46" s="32">
        <v>0</v>
      </c>
      <c r="S46" s="32">
        <v>3436848.3057695641</v>
      </c>
      <c r="T46" s="32">
        <v>0</v>
      </c>
      <c r="U46" s="32">
        <v>0</v>
      </c>
      <c r="V46" s="32">
        <v>0</v>
      </c>
      <c r="W46" s="32">
        <v>4720874.7463612985</v>
      </c>
      <c r="X46" s="32">
        <v>0</v>
      </c>
      <c r="Y46" s="32">
        <v>0</v>
      </c>
      <c r="Z46" s="32">
        <v>321832.89220219199</v>
      </c>
      <c r="AA46" s="32">
        <v>0</v>
      </c>
      <c r="AB46" s="32">
        <v>0</v>
      </c>
      <c r="AC46" s="32"/>
      <c r="AD46" s="46">
        <v>41068841.375516601</v>
      </c>
      <c r="AE46" s="32">
        <v>0</v>
      </c>
      <c r="AF46" s="32">
        <v>0</v>
      </c>
      <c r="AG46" s="32">
        <v>1122464.9675470141</v>
      </c>
      <c r="AH46" s="32">
        <v>0</v>
      </c>
      <c r="AI46" s="32">
        <v>0</v>
      </c>
      <c r="AJ46" s="32">
        <v>0</v>
      </c>
      <c r="AK46" s="32">
        <v>0</v>
      </c>
      <c r="AL46" s="32">
        <v>0</v>
      </c>
      <c r="AM46" s="32">
        <v>0</v>
      </c>
      <c r="AN46" s="32">
        <v>0</v>
      </c>
      <c r="AO46" s="32">
        <v>49117121.893490411</v>
      </c>
      <c r="AP46" s="32">
        <v>0</v>
      </c>
      <c r="AQ46" s="32">
        <v>0</v>
      </c>
      <c r="AR46" s="32">
        <v>0</v>
      </c>
      <c r="AS46" s="32">
        <v>0</v>
      </c>
      <c r="AT46" s="32">
        <v>0</v>
      </c>
      <c r="AU46" s="46">
        <v>50239586.861037426</v>
      </c>
      <c r="AV46" s="32">
        <v>0</v>
      </c>
      <c r="AW46" s="32">
        <v>0</v>
      </c>
      <c r="AX46" s="32">
        <v>10837322.42346663</v>
      </c>
      <c r="AY46" s="32">
        <v>0</v>
      </c>
      <c r="AZ46" s="32">
        <v>0</v>
      </c>
      <c r="BA46" s="32">
        <v>0</v>
      </c>
      <c r="BB46" s="32">
        <v>0</v>
      </c>
      <c r="BC46" s="32">
        <v>0</v>
      </c>
      <c r="BD46" s="32">
        <v>0</v>
      </c>
      <c r="BE46" s="32">
        <v>0</v>
      </c>
      <c r="BF46" s="32">
        <v>0</v>
      </c>
      <c r="BG46" s="32">
        <v>0</v>
      </c>
      <c r="BH46" s="32">
        <v>0</v>
      </c>
      <c r="BI46" s="32"/>
      <c r="BJ46" s="32">
        <v>0</v>
      </c>
      <c r="BK46" s="32">
        <v>0</v>
      </c>
      <c r="BL46" s="46">
        <v>10837322.42346663</v>
      </c>
      <c r="BM46" s="32">
        <v>68388.092881079996</v>
      </c>
      <c r="BN46" s="32">
        <v>848582.46412241401</v>
      </c>
      <c r="BO46" s="32">
        <v>4701145.5561053343</v>
      </c>
      <c r="BP46" s="32">
        <v>0</v>
      </c>
      <c r="BQ46" s="32">
        <v>0</v>
      </c>
      <c r="BR46" s="32">
        <v>0</v>
      </c>
      <c r="BS46" s="32">
        <v>0</v>
      </c>
      <c r="BT46" s="32">
        <v>0</v>
      </c>
      <c r="BU46" s="32">
        <v>0</v>
      </c>
      <c r="BV46" s="32">
        <v>0</v>
      </c>
      <c r="BW46" s="32">
        <v>11285834.544234727</v>
      </c>
      <c r="BX46" s="32">
        <v>0</v>
      </c>
      <c r="BY46" s="32">
        <v>0</v>
      </c>
      <c r="BZ46" s="32">
        <v>0</v>
      </c>
      <c r="CA46" s="32">
        <v>0</v>
      </c>
      <c r="CB46" s="32">
        <v>45912.459162402003</v>
      </c>
      <c r="CC46" s="32">
        <v>9270.3577074780005</v>
      </c>
      <c r="CD46" s="32">
        <v>2193840.75378762</v>
      </c>
      <c r="CE46" s="32">
        <v>0</v>
      </c>
      <c r="CF46" s="32">
        <v>51453.596134794003</v>
      </c>
      <c r="CG46" s="32">
        <v>0</v>
      </c>
      <c r="CH46" s="32">
        <v>0</v>
      </c>
      <c r="CI46" s="32">
        <v>777117.79587834002</v>
      </c>
      <c r="CJ46" s="32">
        <v>0</v>
      </c>
      <c r="CK46" s="32">
        <v>450542.43195481802</v>
      </c>
      <c r="CL46" s="32"/>
      <c r="CM46" s="46">
        <v>20432088.05196901</v>
      </c>
      <c r="CN46" s="32">
        <v>863377.45220727008</v>
      </c>
      <c r="CO46" s="32">
        <v>0</v>
      </c>
      <c r="CP46" s="32">
        <v>0</v>
      </c>
      <c r="CQ46" s="32">
        <v>334328.38462779002</v>
      </c>
      <c r="CR46" s="32">
        <v>0</v>
      </c>
      <c r="CS46" s="32">
        <v>255357.02486658</v>
      </c>
      <c r="CT46" s="32">
        <v>0</v>
      </c>
      <c r="CU46" s="32">
        <v>9905757.4969946053</v>
      </c>
      <c r="CV46" s="32">
        <v>0</v>
      </c>
      <c r="CW46" s="32">
        <v>0</v>
      </c>
      <c r="CX46" s="32">
        <v>0</v>
      </c>
      <c r="CY46" s="32">
        <v>0</v>
      </c>
      <c r="CZ46" s="32">
        <v>0</v>
      </c>
      <c r="DA46" s="32"/>
      <c r="DB46" s="32">
        <v>0</v>
      </c>
      <c r="DC46" s="46">
        <v>11358820.358696245</v>
      </c>
      <c r="DD46" s="32">
        <v>918626.29545720608</v>
      </c>
      <c r="DE46" s="32">
        <v>229761.64469025601</v>
      </c>
      <c r="DF46" s="32">
        <v>0</v>
      </c>
      <c r="DG46" s="32">
        <v>0</v>
      </c>
      <c r="DH46" s="32">
        <v>0</v>
      </c>
      <c r="DI46" s="46">
        <v>1148387.9401474621</v>
      </c>
      <c r="DJ46" s="32">
        <v>14812524.437451258</v>
      </c>
      <c r="DK46" s="32">
        <v>3004440.2730447422</v>
      </c>
      <c r="DL46" s="32">
        <v>0</v>
      </c>
      <c r="DM46" s="46">
        <v>17816964.710496001</v>
      </c>
      <c r="DN46" s="32">
        <v>0</v>
      </c>
      <c r="DO46" s="32">
        <v>0</v>
      </c>
      <c r="DP46" s="32">
        <v>0</v>
      </c>
      <c r="DQ46" s="32">
        <v>620391.48543464404</v>
      </c>
      <c r="DR46" s="32">
        <v>329994.76856757601</v>
      </c>
      <c r="DS46" s="32">
        <v>11010305.190522961</v>
      </c>
      <c r="DT46" s="32">
        <v>0</v>
      </c>
      <c r="DU46" s="32">
        <v>493005.01275929401</v>
      </c>
      <c r="DV46" s="32">
        <v>0</v>
      </c>
      <c r="DW46" s="32">
        <v>284680.35603991203</v>
      </c>
      <c r="DX46" s="32">
        <v>0</v>
      </c>
      <c r="DY46" s="32">
        <v>0</v>
      </c>
      <c r="DZ46" s="32">
        <v>0</v>
      </c>
      <c r="EA46" s="32">
        <v>0</v>
      </c>
      <c r="EB46" s="32">
        <v>0</v>
      </c>
      <c r="EC46" s="32">
        <v>0</v>
      </c>
      <c r="ED46" s="32">
        <v>0</v>
      </c>
      <c r="EE46" s="32"/>
      <c r="EF46" s="46">
        <v>12738376.813324388</v>
      </c>
      <c r="EG46" s="32">
        <v>0</v>
      </c>
      <c r="EH46" s="32">
        <v>0</v>
      </c>
      <c r="EI46" s="32">
        <v>0</v>
      </c>
      <c r="EJ46" s="32">
        <v>0</v>
      </c>
      <c r="EK46" s="32">
        <v>0</v>
      </c>
      <c r="EL46" s="32">
        <v>0</v>
      </c>
      <c r="EM46" s="32">
        <v>0</v>
      </c>
      <c r="EN46" s="32">
        <v>0</v>
      </c>
      <c r="EO46" s="32">
        <v>9250111.7338242903</v>
      </c>
      <c r="EP46" s="32"/>
      <c r="EQ46" s="32">
        <v>0</v>
      </c>
      <c r="ER46" s="32">
        <v>0</v>
      </c>
      <c r="ES46" s="32">
        <v>0</v>
      </c>
      <c r="ET46" s="32">
        <v>0</v>
      </c>
      <c r="EU46" s="32"/>
      <c r="EV46" s="32">
        <v>23651478.475024134</v>
      </c>
      <c r="EW46" s="32">
        <v>0</v>
      </c>
      <c r="EX46" s="32">
        <v>0</v>
      </c>
      <c r="EY46" s="32">
        <v>0</v>
      </c>
      <c r="EZ46" s="32">
        <v>0</v>
      </c>
      <c r="FA46" s="32">
        <v>0</v>
      </c>
      <c r="FB46" s="32">
        <v>0</v>
      </c>
      <c r="FC46" s="32">
        <v>0</v>
      </c>
      <c r="FD46" s="32">
        <v>0</v>
      </c>
      <c r="FE46" s="32">
        <v>50789.523120000005</v>
      </c>
      <c r="FF46" s="32">
        <v>31007.003864760001</v>
      </c>
      <c r="FG46" s="32">
        <v>0</v>
      </c>
      <c r="FH46" s="32">
        <v>0</v>
      </c>
      <c r="FI46" s="32">
        <v>0</v>
      </c>
      <c r="FJ46" s="32">
        <v>0</v>
      </c>
      <c r="FK46" s="32">
        <v>0</v>
      </c>
      <c r="FL46" s="32">
        <v>0</v>
      </c>
      <c r="FM46" s="32">
        <v>0</v>
      </c>
      <c r="FN46" s="32">
        <v>0</v>
      </c>
      <c r="FO46" s="32">
        <v>1152302.5426419361</v>
      </c>
      <c r="FP46" s="32">
        <v>0</v>
      </c>
      <c r="FQ46" s="32">
        <v>0</v>
      </c>
      <c r="FR46" s="32">
        <v>0</v>
      </c>
      <c r="FS46" s="32">
        <v>0</v>
      </c>
      <c r="FT46" s="32">
        <v>0</v>
      </c>
      <c r="FU46" s="32">
        <v>0</v>
      </c>
      <c r="FV46" s="46">
        <v>34135689.278475121</v>
      </c>
      <c r="FW46" s="32">
        <v>0</v>
      </c>
      <c r="FX46" s="32">
        <v>388452.23994061799</v>
      </c>
      <c r="FY46" s="32">
        <v>0</v>
      </c>
      <c r="FZ46" s="32">
        <v>0</v>
      </c>
      <c r="GA46" s="32">
        <v>17563.017094896</v>
      </c>
      <c r="GB46" s="32">
        <v>54320.664714917999</v>
      </c>
      <c r="GC46" s="32">
        <v>0</v>
      </c>
      <c r="GD46" s="32">
        <v>643466.43552613806</v>
      </c>
      <c r="GE46" s="32">
        <v>0</v>
      </c>
      <c r="GF46" s="32">
        <v>0</v>
      </c>
      <c r="GG46" s="32">
        <v>0</v>
      </c>
      <c r="GH46" s="32">
        <v>0</v>
      </c>
      <c r="GI46" s="46">
        <v>1103802.3572765701</v>
      </c>
      <c r="GJ46" s="32">
        <v>42658827.712597445</v>
      </c>
      <c r="GK46" s="32">
        <v>0</v>
      </c>
      <c r="GL46" s="32">
        <v>0</v>
      </c>
      <c r="GM46" s="32">
        <v>0</v>
      </c>
      <c r="GN46" s="32">
        <v>1018630.866480486</v>
      </c>
      <c r="GO46" s="32">
        <v>0</v>
      </c>
      <c r="GP46" s="32">
        <v>0</v>
      </c>
      <c r="GQ46" s="32">
        <v>0</v>
      </c>
      <c r="GR46" s="32">
        <v>15855230.807628702</v>
      </c>
      <c r="GS46" s="32">
        <v>0</v>
      </c>
      <c r="GT46" s="32">
        <v>0</v>
      </c>
      <c r="GU46" s="32">
        <v>0</v>
      </c>
      <c r="GV46" s="32">
        <v>0</v>
      </c>
      <c r="GW46" s="32">
        <v>4261703.1744283922</v>
      </c>
      <c r="GX46" s="32">
        <v>4061553.0914551741</v>
      </c>
      <c r="GY46" s="32">
        <v>0</v>
      </c>
      <c r="GZ46" s="32">
        <v>0</v>
      </c>
      <c r="HA46" s="32">
        <v>0</v>
      </c>
      <c r="HB46" s="32">
        <v>0</v>
      </c>
      <c r="HC46" s="32">
        <v>0</v>
      </c>
      <c r="HD46" s="46">
        <v>67855945.6525902</v>
      </c>
      <c r="HE46" s="32">
        <v>0</v>
      </c>
      <c r="HF46" s="32">
        <v>378116.57198569801</v>
      </c>
      <c r="HG46" s="32">
        <v>0</v>
      </c>
      <c r="HH46" s="32">
        <v>965279.01191908203</v>
      </c>
      <c r="HI46" s="32">
        <v>0</v>
      </c>
      <c r="HJ46" s="32">
        <v>14674.362967446001</v>
      </c>
      <c r="HK46" s="32">
        <v>0</v>
      </c>
      <c r="HL46" s="32">
        <v>0</v>
      </c>
      <c r="HM46" s="32">
        <v>0</v>
      </c>
      <c r="HN46" s="32">
        <v>0</v>
      </c>
      <c r="HO46" s="32">
        <v>0</v>
      </c>
      <c r="HP46" s="32">
        <v>0</v>
      </c>
      <c r="HQ46" s="32">
        <v>0</v>
      </c>
      <c r="HR46" s="32">
        <v>0</v>
      </c>
      <c r="HS46" s="32">
        <v>0</v>
      </c>
      <c r="HT46" s="32">
        <v>0</v>
      </c>
      <c r="HU46" s="32">
        <v>0</v>
      </c>
      <c r="HV46" s="32">
        <v>0</v>
      </c>
      <c r="HW46" s="32">
        <v>0</v>
      </c>
      <c r="HX46" s="32">
        <v>0</v>
      </c>
      <c r="HY46" s="32">
        <v>0</v>
      </c>
      <c r="HZ46" s="32">
        <v>0</v>
      </c>
      <c r="IA46" s="32">
        <v>0</v>
      </c>
      <c r="IB46" s="32">
        <v>0</v>
      </c>
      <c r="IC46" s="32">
        <v>0</v>
      </c>
      <c r="ID46" s="32">
        <v>0</v>
      </c>
      <c r="IE46" s="32">
        <v>0</v>
      </c>
      <c r="IF46" s="32">
        <v>0</v>
      </c>
      <c r="IG46" s="32">
        <v>0</v>
      </c>
      <c r="IH46" s="32">
        <v>0</v>
      </c>
      <c r="II46" s="32">
        <v>0</v>
      </c>
      <c r="IJ46" s="32">
        <v>0</v>
      </c>
      <c r="IK46" s="32">
        <v>0</v>
      </c>
      <c r="IL46" s="32">
        <v>0</v>
      </c>
      <c r="IM46" s="32">
        <v>0</v>
      </c>
      <c r="IN46" s="46">
        <v>1358069.946872226</v>
      </c>
      <c r="IO46" s="4"/>
    </row>
    <row r="47" spans="1:260">
      <c r="A47" s="54">
        <v>1966</v>
      </c>
      <c r="B47" s="46">
        <f t="shared" si="0"/>
        <v>313398191.02520239</v>
      </c>
      <c r="C47" s="32">
        <v>25130996.329580907</v>
      </c>
      <c r="D47" s="32">
        <v>0</v>
      </c>
      <c r="E47" s="32">
        <v>0</v>
      </c>
      <c r="F47" s="32">
        <v>0</v>
      </c>
      <c r="G47" s="32">
        <v>0</v>
      </c>
      <c r="H47" s="32">
        <v>0</v>
      </c>
      <c r="I47" s="32">
        <v>101896.4807595</v>
      </c>
      <c r="J47" s="32"/>
      <c r="K47" s="32">
        <v>0</v>
      </c>
      <c r="L47" s="32">
        <v>0</v>
      </c>
      <c r="M47" s="46">
        <v>25232892.810340408</v>
      </c>
      <c r="N47" s="32">
        <v>1622720.1847316881</v>
      </c>
      <c r="O47" s="32">
        <v>24551251.699499197</v>
      </c>
      <c r="P47" s="32">
        <v>8565857.5020185579</v>
      </c>
      <c r="Q47" s="32">
        <v>0</v>
      </c>
      <c r="R47" s="32">
        <v>0</v>
      </c>
      <c r="S47" s="32">
        <v>4272181.0530480482</v>
      </c>
      <c r="T47" s="32">
        <v>0</v>
      </c>
      <c r="U47" s="32">
        <v>0</v>
      </c>
      <c r="V47" s="32">
        <v>0</v>
      </c>
      <c r="W47" s="32">
        <v>4577580.9950447641</v>
      </c>
      <c r="X47" s="32">
        <v>0</v>
      </c>
      <c r="Y47" s="32">
        <v>0</v>
      </c>
      <c r="Z47" s="32">
        <v>309437.70908475603</v>
      </c>
      <c r="AA47" s="32">
        <v>0</v>
      </c>
      <c r="AB47" s="32">
        <v>0</v>
      </c>
      <c r="AC47" s="32"/>
      <c r="AD47" s="46">
        <v>43899029.143427022</v>
      </c>
      <c r="AE47" s="32">
        <v>0</v>
      </c>
      <c r="AF47" s="32">
        <v>0</v>
      </c>
      <c r="AG47" s="32">
        <v>628872.06605760602</v>
      </c>
      <c r="AH47" s="32">
        <v>0</v>
      </c>
      <c r="AI47" s="32">
        <v>0</v>
      </c>
      <c r="AJ47" s="32">
        <v>0</v>
      </c>
      <c r="AK47" s="32">
        <v>0</v>
      </c>
      <c r="AL47" s="32">
        <v>0</v>
      </c>
      <c r="AM47" s="32">
        <v>0</v>
      </c>
      <c r="AN47" s="32">
        <v>0</v>
      </c>
      <c r="AO47" s="32">
        <v>54567098.020572402</v>
      </c>
      <c r="AP47" s="32">
        <v>0</v>
      </c>
      <c r="AQ47" s="32">
        <v>0</v>
      </c>
      <c r="AR47" s="32">
        <v>0</v>
      </c>
      <c r="AS47" s="32">
        <v>0</v>
      </c>
      <c r="AT47" s="32">
        <v>0</v>
      </c>
      <c r="AU47" s="46">
        <v>55195970.086630009</v>
      </c>
      <c r="AV47" s="32">
        <v>0</v>
      </c>
      <c r="AW47" s="32">
        <v>0</v>
      </c>
      <c r="AX47" s="32">
        <v>12866352.444467928</v>
      </c>
      <c r="AY47" s="32">
        <v>0</v>
      </c>
      <c r="AZ47" s="32">
        <v>0</v>
      </c>
      <c r="BA47" s="32">
        <v>0</v>
      </c>
      <c r="BB47" s="32">
        <v>0</v>
      </c>
      <c r="BC47" s="32">
        <v>0</v>
      </c>
      <c r="BD47" s="32">
        <v>34602.902101656</v>
      </c>
      <c r="BE47" s="32">
        <v>0</v>
      </c>
      <c r="BF47" s="32">
        <v>0</v>
      </c>
      <c r="BG47" s="32">
        <v>0</v>
      </c>
      <c r="BH47" s="32">
        <v>0</v>
      </c>
      <c r="BI47" s="32"/>
      <c r="BJ47" s="32">
        <v>0</v>
      </c>
      <c r="BK47" s="32">
        <v>0</v>
      </c>
      <c r="BL47" s="46">
        <v>12900955.346569585</v>
      </c>
      <c r="BM47" s="32">
        <v>74429.506656204001</v>
      </c>
      <c r="BN47" s="32">
        <v>974231.93510706001</v>
      </c>
      <c r="BO47" s="32">
        <v>4878139.4257500665</v>
      </c>
      <c r="BP47" s="32">
        <v>0</v>
      </c>
      <c r="BQ47" s="32">
        <v>0</v>
      </c>
      <c r="BR47" s="32">
        <v>0</v>
      </c>
      <c r="BS47" s="32">
        <v>0</v>
      </c>
      <c r="BT47" s="32">
        <v>0</v>
      </c>
      <c r="BU47" s="32">
        <v>0</v>
      </c>
      <c r="BV47" s="32">
        <v>0</v>
      </c>
      <c r="BW47" s="32">
        <v>9844595.4835154228</v>
      </c>
      <c r="BX47" s="32">
        <v>0</v>
      </c>
      <c r="BY47" s="32">
        <v>0</v>
      </c>
      <c r="BZ47" s="32">
        <v>0</v>
      </c>
      <c r="CA47" s="32">
        <v>0</v>
      </c>
      <c r="CB47" s="32">
        <v>54231.783049458005</v>
      </c>
      <c r="CC47" s="32">
        <v>6898.4869777740005</v>
      </c>
      <c r="CD47" s="32">
        <v>2380389.4024693021</v>
      </c>
      <c r="CE47" s="32">
        <v>0</v>
      </c>
      <c r="CF47" s="32">
        <v>62434.291033338006</v>
      </c>
      <c r="CG47" s="32">
        <v>0</v>
      </c>
      <c r="CH47" s="32">
        <v>0</v>
      </c>
      <c r="CI47" s="32">
        <v>2698193.4157500002</v>
      </c>
      <c r="CJ47" s="32">
        <v>0</v>
      </c>
      <c r="CK47" s="32">
        <v>0</v>
      </c>
      <c r="CL47" s="32"/>
      <c r="CM47" s="46">
        <v>20973543.73030863</v>
      </c>
      <c r="CN47" s="32">
        <v>896174.78676201007</v>
      </c>
      <c r="CO47" s="32">
        <v>0</v>
      </c>
      <c r="CP47" s="32">
        <v>0</v>
      </c>
      <c r="CQ47" s="32">
        <v>345163.05964736402</v>
      </c>
      <c r="CR47" s="32">
        <v>0</v>
      </c>
      <c r="CS47" s="32">
        <v>264241.38219834602</v>
      </c>
      <c r="CT47" s="32">
        <v>0</v>
      </c>
      <c r="CU47" s="32">
        <v>10042887.939680526</v>
      </c>
      <c r="CV47" s="32">
        <v>0</v>
      </c>
      <c r="CW47" s="32">
        <v>0</v>
      </c>
      <c r="CX47" s="32">
        <v>0</v>
      </c>
      <c r="CY47" s="32">
        <v>0</v>
      </c>
      <c r="CZ47" s="32">
        <v>0</v>
      </c>
      <c r="DA47" s="32"/>
      <c r="DB47" s="32">
        <v>0</v>
      </c>
      <c r="DC47" s="46">
        <v>11548467.168288246</v>
      </c>
      <c r="DD47" s="32">
        <v>979535.63105886604</v>
      </c>
      <c r="DE47" s="32">
        <v>254694.221589864</v>
      </c>
      <c r="DF47" s="32">
        <v>0</v>
      </c>
      <c r="DG47" s="32">
        <v>0</v>
      </c>
      <c r="DH47" s="32">
        <v>0</v>
      </c>
      <c r="DI47" s="46">
        <v>1234229.8526487299</v>
      </c>
      <c r="DJ47" s="32">
        <v>13164018.411831547</v>
      </c>
      <c r="DK47" s="32">
        <v>3195162.55078881</v>
      </c>
      <c r="DL47" s="32">
        <v>0</v>
      </c>
      <c r="DM47" s="46">
        <v>16359180.962620357</v>
      </c>
      <c r="DN47" s="32">
        <v>0</v>
      </c>
      <c r="DO47" s="32">
        <v>0</v>
      </c>
      <c r="DP47" s="32">
        <v>0</v>
      </c>
      <c r="DQ47" s="32">
        <v>649007.57249853003</v>
      </c>
      <c r="DR47" s="32">
        <v>310320.177048966</v>
      </c>
      <c r="DS47" s="32">
        <v>12397179.145694617</v>
      </c>
      <c r="DT47" s="32">
        <v>0</v>
      </c>
      <c r="DU47" s="32">
        <v>498676.93275372003</v>
      </c>
      <c r="DV47" s="32">
        <v>0</v>
      </c>
      <c r="DW47" s="32">
        <v>293569.79232399003</v>
      </c>
      <c r="DX47" s="32">
        <v>0</v>
      </c>
      <c r="DY47" s="32">
        <v>0</v>
      </c>
      <c r="DZ47" s="32">
        <v>0</v>
      </c>
      <c r="EA47" s="32">
        <v>0</v>
      </c>
      <c r="EB47" s="32">
        <v>0</v>
      </c>
      <c r="EC47" s="32">
        <v>0</v>
      </c>
      <c r="ED47" s="32">
        <v>0</v>
      </c>
      <c r="EE47" s="32"/>
      <c r="EF47" s="46">
        <v>14148753.620319823</v>
      </c>
      <c r="EG47" s="32">
        <v>0</v>
      </c>
      <c r="EH47" s="32">
        <v>0</v>
      </c>
      <c r="EI47" s="32">
        <v>0</v>
      </c>
      <c r="EJ47" s="32">
        <v>0</v>
      </c>
      <c r="EK47" s="32">
        <v>0</v>
      </c>
      <c r="EL47" s="32">
        <v>0</v>
      </c>
      <c r="EM47" s="32">
        <v>0</v>
      </c>
      <c r="EN47" s="32">
        <v>0</v>
      </c>
      <c r="EO47" s="32">
        <v>9269387.6275864076</v>
      </c>
      <c r="EP47" s="32"/>
      <c r="EQ47" s="32">
        <v>0</v>
      </c>
      <c r="ER47" s="32">
        <v>0</v>
      </c>
      <c r="ES47" s="32">
        <v>0</v>
      </c>
      <c r="ET47" s="32">
        <v>0</v>
      </c>
      <c r="EU47" s="32"/>
      <c r="EV47" s="32">
        <v>24418190.767353266</v>
      </c>
      <c r="EW47" s="32">
        <v>0</v>
      </c>
      <c r="EX47" s="32">
        <v>0</v>
      </c>
      <c r="EY47" s="32">
        <v>0</v>
      </c>
      <c r="EZ47" s="32">
        <v>0</v>
      </c>
      <c r="FA47" s="32">
        <v>0</v>
      </c>
      <c r="FB47" s="32">
        <v>0</v>
      </c>
      <c r="FC47" s="32">
        <v>0</v>
      </c>
      <c r="FD47" s="32">
        <v>0</v>
      </c>
      <c r="FE47" s="32">
        <v>50789.523120000005</v>
      </c>
      <c r="FF47" s="32">
        <v>31748.530902312003</v>
      </c>
      <c r="FG47" s="32">
        <v>0</v>
      </c>
      <c r="FH47" s="32">
        <v>0</v>
      </c>
      <c r="FI47" s="32">
        <v>0</v>
      </c>
      <c r="FJ47" s="32">
        <v>0</v>
      </c>
      <c r="FK47" s="32">
        <v>0</v>
      </c>
      <c r="FL47" s="32">
        <v>0</v>
      </c>
      <c r="FM47" s="32">
        <v>0</v>
      </c>
      <c r="FN47" s="32">
        <v>0</v>
      </c>
      <c r="FO47" s="32">
        <v>1274045.029560576</v>
      </c>
      <c r="FP47" s="32">
        <v>0</v>
      </c>
      <c r="FQ47" s="32">
        <v>0</v>
      </c>
      <c r="FR47" s="32">
        <v>0</v>
      </c>
      <c r="FS47" s="32">
        <v>0</v>
      </c>
      <c r="FT47" s="32">
        <v>0</v>
      </c>
      <c r="FU47" s="32">
        <v>0</v>
      </c>
      <c r="FV47" s="46">
        <v>35044161.478522561</v>
      </c>
      <c r="FW47" s="32">
        <v>0</v>
      </c>
      <c r="FX47" s="32">
        <v>517758.55658990401</v>
      </c>
      <c r="FY47" s="32">
        <v>0</v>
      </c>
      <c r="FZ47" s="32">
        <v>0</v>
      </c>
      <c r="GA47" s="32">
        <v>20324.697414546001</v>
      </c>
      <c r="GB47" s="32">
        <v>59000.919270426006</v>
      </c>
      <c r="GC47" s="32">
        <v>0</v>
      </c>
      <c r="GD47" s="32">
        <v>675223.85459499608</v>
      </c>
      <c r="GE47" s="32">
        <v>0</v>
      </c>
      <c r="GF47" s="32">
        <v>0</v>
      </c>
      <c r="GG47" s="32">
        <v>0</v>
      </c>
      <c r="GH47" s="32">
        <v>0</v>
      </c>
      <c r="GI47" s="46">
        <v>1272308.0278698723</v>
      </c>
      <c r="GJ47" s="32">
        <v>48681018.922958605</v>
      </c>
      <c r="GK47" s="32">
        <v>0</v>
      </c>
      <c r="GL47" s="32">
        <v>0</v>
      </c>
      <c r="GM47" s="32">
        <v>0</v>
      </c>
      <c r="GN47" s="32">
        <v>916907.07009959407</v>
      </c>
      <c r="GO47" s="32">
        <v>0</v>
      </c>
      <c r="GP47" s="32">
        <v>0</v>
      </c>
      <c r="GQ47" s="32">
        <v>0</v>
      </c>
      <c r="GR47" s="32">
        <v>16929295.899118513</v>
      </c>
      <c r="GS47" s="32">
        <v>0</v>
      </c>
      <c r="GT47" s="32">
        <v>0</v>
      </c>
      <c r="GU47" s="32">
        <v>0</v>
      </c>
      <c r="GV47" s="32">
        <v>0</v>
      </c>
      <c r="GW47" s="32">
        <v>3864742.419627096</v>
      </c>
      <c r="GX47" s="32">
        <v>3999859.0577213103</v>
      </c>
      <c r="GY47" s="32">
        <v>0</v>
      </c>
      <c r="GZ47" s="32">
        <v>0</v>
      </c>
      <c r="HA47" s="32">
        <v>0</v>
      </c>
      <c r="HB47" s="32">
        <v>0</v>
      </c>
      <c r="HC47" s="32">
        <v>0</v>
      </c>
      <c r="HD47" s="46">
        <v>74391823.36952512</v>
      </c>
      <c r="HE47" s="32">
        <v>0</v>
      </c>
      <c r="HF47" s="32">
        <v>224047.82333925602</v>
      </c>
      <c r="HG47" s="32">
        <v>0</v>
      </c>
      <c r="HH47" s="32">
        <v>958287.834061614</v>
      </c>
      <c r="HI47" s="32">
        <v>0</v>
      </c>
      <c r="HJ47" s="32">
        <v>14539.770731178001</v>
      </c>
      <c r="HK47" s="32">
        <v>0</v>
      </c>
      <c r="HL47" s="32">
        <v>0</v>
      </c>
      <c r="HM47" s="32">
        <v>0</v>
      </c>
      <c r="HN47" s="32">
        <v>0</v>
      </c>
      <c r="HO47" s="32">
        <v>0</v>
      </c>
      <c r="HP47" s="32">
        <v>0</v>
      </c>
      <c r="HQ47" s="32">
        <v>0</v>
      </c>
      <c r="HR47" s="32">
        <v>0</v>
      </c>
      <c r="HS47" s="32">
        <v>0</v>
      </c>
      <c r="HT47" s="32">
        <v>0</v>
      </c>
      <c r="HU47" s="32">
        <v>0</v>
      </c>
      <c r="HV47" s="32">
        <v>0</v>
      </c>
      <c r="HW47" s="32">
        <v>0</v>
      </c>
      <c r="HX47" s="32">
        <v>0</v>
      </c>
      <c r="HY47" s="32">
        <v>0</v>
      </c>
      <c r="HZ47" s="32">
        <v>0</v>
      </c>
      <c r="IA47" s="32">
        <v>0</v>
      </c>
      <c r="IB47" s="32">
        <v>0</v>
      </c>
      <c r="IC47" s="32">
        <v>0</v>
      </c>
      <c r="ID47" s="32">
        <v>0</v>
      </c>
      <c r="IE47" s="32">
        <v>0</v>
      </c>
      <c r="IF47" s="32">
        <v>0</v>
      </c>
      <c r="IG47" s="32">
        <v>0</v>
      </c>
      <c r="IH47" s="32">
        <v>0</v>
      </c>
      <c r="II47" s="32">
        <v>0</v>
      </c>
      <c r="IJ47" s="32">
        <v>0</v>
      </c>
      <c r="IK47" s="32">
        <v>0</v>
      </c>
      <c r="IL47" s="32">
        <v>0</v>
      </c>
      <c r="IM47" s="32">
        <v>0</v>
      </c>
      <c r="IN47" s="46">
        <v>1196875.4281320481</v>
      </c>
      <c r="IO47" s="4"/>
    </row>
    <row r="48" spans="1:260">
      <c r="A48" s="54">
        <v>1967</v>
      </c>
      <c r="B48" s="46">
        <f t="shared" si="0"/>
        <v>354798412.45352966</v>
      </c>
      <c r="C48" s="32">
        <v>29172115.526146825</v>
      </c>
      <c r="D48" s="32">
        <v>0</v>
      </c>
      <c r="E48" s="32">
        <v>0</v>
      </c>
      <c r="F48" s="32">
        <v>0</v>
      </c>
      <c r="G48" s="32">
        <v>0</v>
      </c>
      <c r="H48" s="32">
        <v>0</v>
      </c>
      <c r="I48" s="32">
        <v>109742.19234346201</v>
      </c>
      <c r="J48" s="32"/>
      <c r="K48" s="32">
        <v>0</v>
      </c>
      <c r="L48" s="32">
        <v>0</v>
      </c>
      <c r="M48" s="46">
        <v>29281857.718490288</v>
      </c>
      <c r="N48" s="32">
        <v>1832700.5799047821</v>
      </c>
      <c r="O48" s="32">
        <v>25664706.605644722</v>
      </c>
      <c r="P48" s="32">
        <v>13059629.435224932</v>
      </c>
      <c r="Q48" s="32">
        <v>0</v>
      </c>
      <c r="R48" s="32">
        <v>0</v>
      </c>
      <c r="S48" s="32">
        <v>4694800.6749295685</v>
      </c>
      <c r="T48" s="32">
        <v>0</v>
      </c>
      <c r="U48" s="32">
        <v>0</v>
      </c>
      <c r="V48" s="32">
        <v>0</v>
      </c>
      <c r="W48" s="32">
        <v>5799689.9280009065</v>
      </c>
      <c r="X48" s="32">
        <v>0</v>
      </c>
      <c r="Y48" s="32">
        <v>0</v>
      </c>
      <c r="Z48" s="32">
        <v>274173.27344446199</v>
      </c>
      <c r="AA48" s="32">
        <v>0</v>
      </c>
      <c r="AB48" s="32">
        <v>0</v>
      </c>
      <c r="AC48" s="32"/>
      <c r="AD48" s="46">
        <v>51325700.497149363</v>
      </c>
      <c r="AE48" s="32">
        <v>0</v>
      </c>
      <c r="AF48" s="32">
        <v>0</v>
      </c>
      <c r="AG48" s="32">
        <v>0</v>
      </c>
      <c r="AH48" s="32">
        <v>0</v>
      </c>
      <c r="AI48" s="32">
        <v>0</v>
      </c>
      <c r="AJ48" s="32">
        <v>0</v>
      </c>
      <c r="AK48" s="32">
        <v>0</v>
      </c>
      <c r="AL48" s="32">
        <v>0</v>
      </c>
      <c r="AM48" s="32">
        <v>0</v>
      </c>
      <c r="AN48" s="32">
        <v>0</v>
      </c>
      <c r="AO48" s="32">
        <v>57243220.849050604</v>
      </c>
      <c r="AP48" s="32">
        <v>0</v>
      </c>
      <c r="AQ48" s="32">
        <v>0</v>
      </c>
      <c r="AR48" s="32">
        <v>0</v>
      </c>
      <c r="AS48" s="32">
        <v>0</v>
      </c>
      <c r="AT48" s="32">
        <v>0</v>
      </c>
      <c r="AU48" s="46">
        <v>57243220.849050604</v>
      </c>
      <c r="AV48" s="32">
        <v>0</v>
      </c>
      <c r="AW48" s="32">
        <v>0</v>
      </c>
      <c r="AX48" s="32">
        <v>12439474.121072797</v>
      </c>
      <c r="AY48" s="32">
        <v>0</v>
      </c>
      <c r="AZ48" s="32">
        <v>0</v>
      </c>
      <c r="BA48" s="32">
        <v>0</v>
      </c>
      <c r="BB48" s="32">
        <v>0</v>
      </c>
      <c r="BC48" s="32">
        <v>0</v>
      </c>
      <c r="BD48" s="32">
        <v>911650.35445667407</v>
      </c>
      <c r="BE48" s="32">
        <v>0</v>
      </c>
      <c r="BF48" s="32">
        <v>0</v>
      </c>
      <c r="BG48" s="32">
        <v>0</v>
      </c>
      <c r="BH48" s="32">
        <v>0</v>
      </c>
      <c r="BI48" s="32"/>
      <c r="BJ48" s="32">
        <v>0</v>
      </c>
      <c r="BK48" s="32">
        <v>0</v>
      </c>
      <c r="BL48" s="46">
        <v>13351124.475529471</v>
      </c>
      <c r="BM48" s="32">
        <v>71671.635550788007</v>
      </c>
      <c r="BN48" s="32">
        <v>1558115.9113230482</v>
      </c>
      <c r="BO48" s="32">
        <v>5161165.3130743438</v>
      </c>
      <c r="BP48" s="32">
        <v>0</v>
      </c>
      <c r="BQ48" s="32">
        <v>0</v>
      </c>
      <c r="BR48" s="32">
        <v>0</v>
      </c>
      <c r="BS48" s="32">
        <v>0</v>
      </c>
      <c r="BT48" s="32">
        <v>0</v>
      </c>
      <c r="BU48" s="32">
        <v>0</v>
      </c>
      <c r="BV48" s="32">
        <v>0</v>
      </c>
      <c r="BW48" s="32">
        <v>10812979.005035214</v>
      </c>
      <c r="BX48" s="32">
        <v>0</v>
      </c>
      <c r="BY48" s="32">
        <v>0</v>
      </c>
      <c r="BZ48" s="32">
        <v>0</v>
      </c>
      <c r="CA48" s="32">
        <v>0</v>
      </c>
      <c r="CB48" s="32">
        <v>52080.846745326002</v>
      </c>
      <c r="CC48" s="32">
        <v>10875.30663807</v>
      </c>
      <c r="CD48" s="32">
        <v>2507067.3612971283</v>
      </c>
      <c r="CE48" s="32">
        <v>0</v>
      </c>
      <c r="CF48" s="32">
        <v>54988.546943945999</v>
      </c>
      <c r="CG48" s="32">
        <v>0</v>
      </c>
      <c r="CH48" s="32">
        <v>0</v>
      </c>
      <c r="CI48" s="32">
        <v>1644310.8110100001</v>
      </c>
      <c r="CJ48" s="32">
        <v>0</v>
      </c>
      <c r="CK48" s="32">
        <v>584079.51588000008</v>
      </c>
      <c r="CL48" s="32"/>
      <c r="CM48" s="46">
        <v>22457334.253497865</v>
      </c>
      <c r="CN48" s="32">
        <v>945187.94631088804</v>
      </c>
      <c r="CO48" s="32">
        <v>0</v>
      </c>
      <c r="CP48" s="32">
        <v>0</v>
      </c>
      <c r="CQ48" s="32">
        <v>383496.45222218399</v>
      </c>
      <c r="CR48" s="32">
        <v>0</v>
      </c>
      <c r="CS48" s="32">
        <v>306253.20598513202</v>
      </c>
      <c r="CT48" s="32">
        <v>0</v>
      </c>
      <c r="CU48" s="32">
        <v>11924700.71870427</v>
      </c>
      <c r="CV48" s="32">
        <v>0</v>
      </c>
      <c r="CW48" s="32">
        <v>0</v>
      </c>
      <c r="CX48" s="32">
        <v>0</v>
      </c>
      <c r="CY48" s="32">
        <v>0</v>
      </c>
      <c r="CZ48" s="32">
        <v>0</v>
      </c>
      <c r="DA48" s="32"/>
      <c r="DB48" s="32">
        <v>0</v>
      </c>
      <c r="DC48" s="46">
        <v>13559638.323222473</v>
      </c>
      <c r="DD48" s="32">
        <v>1114803.3679843619</v>
      </c>
      <c r="DE48" s="32">
        <v>263564.61180277204</v>
      </c>
      <c r="DF48" s="32">
        <v>0</v>
      </c>
      <c r="DG48" s="32">
        <v>0</v>
      </c>
      <c r="DH48" s="32">
        <v>0</v>
      </c>
      <c r="DI48" s="46">
        <v>1378367.9797871341</v>
      </c>
      <c r="DJ48" s="32">
        <v>14321724.959733451</v>
      </c>
      <c r="DK48" s="32">
        <v>3226340.9692941001</v>
      </c>
      <c r="DL48" s="32">
        <v>0</v>
      </c>
      <c r="DM48" s="46">
        <v>17548065.92902755</v>
      </c>
      <c r="DN48" s="32">
        <v>0</v>
      </c>
      <c r="DO48" s="32">
        <v>0</v>
      </c>
      <c r="DP48" s="32">
        <v>0</v>
      </c>
      <c r="DQ48" s="32">
        <v>689794.09904004599</v>
      </c>
      <c r="DR48" s="32">
        <v>360586.56808083004</v>
      </c>
      <c r="DS48" s="32">
        <v>12319749.247960098</v>
      </c>
      <c r="DT48" s="32">
        <v>0</v>
      </c>
      <c r="DU48" s="32">
        <v>545871.82737490197</v>
      </c>
      <c r="DV48" s="32">
        <v>0</v>
      </c>
      <c r="DW48" s="32">
        <v>321371.97727987799</v>
      </c>
      <c r="DX48" s="32">
        <v>0</v>
      </c>
      <c r="DY48" s="32">
        <v>0</v>
      </c>
      <c r="DZ48" s="32">
        <v>0</v>
      </c>
      <c r="EA48" s="32">
        <v>0</v>
      </c>
      <c r="EB48" s="32">
        <v>0</v>
      </c>
      <c r="EC48" s="32">
        <v>0</v>
      </c>
      <c r="ED48" s="32">
        <v>0</v>
      </c>
      <c r="EE48" s="32"/>
      <c r="EF48" s="46">
        <v>14237373.719735753</v>
      </c>
      <c r="EG48" s="32">
        <v>0</v>
      </c>
      <c r="EH48" s="32">
        <v>0</v>
      </c>
      <c r="EI48" s="32">
        <v>0</v>
      </c>
      <c r="EJ48" s="32">
        <v>0</v>
      </c>
      <c r="EK48" s="32">
        <v>0</v>
      </c>
      <c r="EL48" s="32">
        <v>0</v>
      </c>
      <c r="EM48" s="32">
        <v>0</v>
      </c>
      <c r="EN48" s="32">
        <v>0</v>
      </c>
      <c r="EO48" s="32">
        <v>10830463.298369274</v>
      </c>
      <c r="EP48" s="32"/>
      <c r="EQ48" s="32">
        <v>0</v>
      </c>
      <c r="ER48" s="32">
        <v>0</v>
      </c>
      <c r="ES48" s="32">
        <v>0</v>
      </c>
      <c r="ET48" s="32">
        <v>0</v>
      </c>
      <c r="EU48" s="32"/>
      <c r="EV48" s="32">
        <v>27055525.637024727</v>
      </c>
      <c r="EW48" s="32">
        <v>0</v>
      </c>
      <c r="EX48" s="32">
        <v>0</v>
      </c>
      <c r="EY48" s="32">
        <v>0</v>
      </c>
      <c r="EZ48" s="32">
        <v>0</v>
      </c>
      <c r="FA48" s="32">
        <v>0</v>
      </c>
      <c r="FB48" s="32">
        <v>0</v>
      </c>
      <c r="FC48" s="32">
        <v>0</v>
      </c>
      <c r="FD48" s="32">
        <v>0</v>
      </c>
      <c r="FE48" s="32">
        <v>76184.284679999997</v>
      </c>
      <c r="FF48" s="32">
        <v>37077.621615677999</v>
      </c>
      <c r="FG48" s="32">
        <v>0</v>
      </c>
      <c r="FH48" s="32">
        <v>0</v>
      </c>
      <c r="FI48" s="32">
        <v>0</v>
      </c>
      <c r="FJ48" s="32">
        <v>0</v>
      </c>
      <c r="FK48" s="32">
        <v>0</v>
      </c>
      <c r="FL48" s="32">
        <v>0</v>
      </c>
      <c r="FM48" s="32">
        <v>0</v>
      </c>
      <c r="FN48" s="32">
        <v>0</v>
      </c>
      <c r="FO48" s="32">
        <v>1439324.29569768</v>
      </c>
      <c r="FP48" s="32">
        <v>0</v>
      </c>
      <c r="FQ48" s="32">
        <v>0</v>
      </c>
      <c r="FR48" s="32">
        <v>0</v>
      </c>
      <c r="FS48" s="32">
        <v>0</v>
      </c>
      <c r="FT48" s="32">
        <v>0</v>
      </c>
      <c r="FU48" s="32">
        <v>0</v>
      </c>
      <c r="FV48" s="46">
        <v>39438575.137387365</v>
      </c>
      <c r="FW48" s="32">
        <v>0</v>
      </c>
      <c r="FX48" s="32">
        <v>368810.661612036</v>
      </c>
      <c r="FY48" s="32">
        <v>0</v>
      </c>
      <c r="FZ48" s="32">
        <v>0</v>
      </c>
      <c r="GA48" s="32">
        <v>20176.138059420002</v>
      </c>
      <c r="GB48" s="32">
        <v>63438.653853036005</v>
      </c>
      <c r="GC48" s="32">
        <v>0</v>
      </c>
      <c r="GD48" s="32">
        <v>681029.09708761203</v>
      </c>
      <c r="GE48" s="32">
        <v>0</v>
      </c>
      <c r="GF48" s="32">
        <v>0</v>
      </c>
      <c r="GG48" s="32">
        <v>0</v>
      </c>
      <c r="GH48" s="32">
        <v>0</v>
      </c>
      <c r="GI48" s="46">
        <v>1133454.5506121041</v>
      </c>
      <c r="GJ48" s="32">
        <v>62481833.836192556</v>
      </c>
      <c r="GK48" s="32">
        <v>0</v>
      </c>
      <c r="GL48" s="32">
        <v>0</v>
      </c>
      <c r="GM48" s="32">
        <v>0</v>
      </c>
      <c r="GN48" s="32">
        <v>1181411.288080086</v>
      </c>
      <c r="GO48" s="32">
        <v>0</v>
      </c>
      <c r="GP48" s="32">
        <v>0</v>
      </c>
      <c r="GQ48" s="32">
        <v>0</v>
      </c>
      <c r="GR48" s="32">
        <v>19839521.606775656</v>
      </c>
      <c r="GS48" s="32">
        <v>0</v>
      </c>
      <c r="GT48" s="32">
        <v>0</v>
      </c>
      <c r="GU48" s="32">
        <v>0</v>
      </c>
      <c r="GV48" s="32">
        <v>0</v>
      </c>
      <c r="GW48" s="32">
        <v>4271106.8546340605</v>
      </c>
      <c r="GX48" s="32">
        <v>4493992.8676319458</v>
      </c>
      <c r="GY48" s="32">
        <v>0</v>
      </c>
      <c r="GZ48" s="32">
        <v>0</v>
      </c>
      <c r="HA48" s="32">
        <v>0</v>
      </c>
      <c r="HB48" s="32">
        <v>0</v>
      </c>
      <c r="HC48" s="32">
        <v>0</v>
      </c>
      <c r="HD48" s="46">
        <v>92267866.453314304</v>
      </c>
      <c r="HE48" s="32">
        <v>0</v>
      </c>
      <c r="HF48" s="32">
        <v>184519.607233038</v>
      </c>
      <c r="HG48" s="32">
        <v>0</v>
      </c>
      <c r="HH48" s="32">
        <v>1376380.8396950641</v>
      </c>
      <c r="HI48" s="32">
        <v>0</v>
      </c>
      <c r="HJ48" s="32">
        <v>14932.11979728</v>
      </c>
      <c r="HK48" s="32">
        <v>0</v>
      </c>
      <c r="HL48" s="32">
        <v>0</v>
      </c>
      <c r="HM48" s="32">
        <v>0</v>
      </c>
      <c r="HN48" s="32">
        <v>0</v>
      </c>
      <c r="HO48" s="32">
        <v>0</v>
      </c>
      <c r="HP48" s="32">
        <v>0</v>
      </c>
      <c r="HQ48" s="32">
        <v>0</v>
      </c>
      <c r="HR48" s="32">
        <v>0</v>
      </c>
      <c r="HS48" s="32">
        <v>0</v>
      </c>
      <c r="HT48" s="32">
        <v>0</v>
      </c>
      <c r="HU48" s="32">
        <v>0</v>
      </c>
      <c r="HV48" s="32">
        <v>0</v>
      </c>
      <c r="HW48" s="32">
        <v>0</v>
      </c>
      <c r="HX48" s="32">
        <v>0</v>
      </c>
      <c r="HY48" s="32">
        <v>0</v>
      </c>
      <c r="HZ48" s="32">
        <v>0</v>
      </c>
      <c r="IA48" s="32">
        <v>0</v>
      </c>
      <c r="IB48" s="32">
        <v>0</v>
      </c>
      <c r="IC48" s="32">
        <v>0</v>
      </c>
      <c r="ID48" s="32">
        <v>0</v>
      </c>
      <c r="IE48" s="32">
        <v>0</v>
      </c>
      <c r="IF48" s="32">
        <v>0</v>
      </c>
      <c r="IG48" s="32">
        <v>0</v>
      </c>
      <c r="IH48" s="32">
        <v>0</v>
      </c>
      <c r="II48" s="32">
        <v>0</v>
      </c>
      <c r="IJ48" s="32">
        <v>0</v>
      </c>
      <c r="IK48" s="32">
        <v>0</v>
      </c>
      <c r="IL48" s="32">
        <v>0</v>
      </c>
      <c r="IM48" s="32">
        <v>0</v>
      </c>
      <c r="IN48" s="46">
        <v>1575832.5667253821</v>
      </c>
      <c r="IO48" s="4"/>
    </row>
    <row r="49" spans="1:249">
      <c r="A49" s="54">
        <v>1968</v>
      </c>
      <c r="B49" s="46">
        <f t="shared" si="0"/>
        <v>410162403.17080712</v>
      </c>
      <c r="C49" s="32">
        <v>32686040.742465224</v>
      </c>
      <c r="D49" s="32">
        <v>0</v>
      </c>
      <c r="E49" s="32">
        <v>0</v>
      </c>
      <c r="F49" s="32">
        <v>0</v>
      </c>
      <c r="G49" s="32">
        <v>0</v>
      </c>
      <c r="H49" s="32">
        <v>0</v>
      </c>
      <c r="I49" s="32">
        <v>113251.748391054</v>
      </c>
      <c r="J49" s="32"/>
      <c r="K49" s="32">
        <v>0</v>
      </c>
      <c r="L49" s="32">
        <v>0</v>
      </c>
      <c r="M49" s="46">
        <v>32799292.490856279</v>
      </c>
      <c r="N49" s="32">
        <v>2048557.3229028601</v>
      </c>
      <c r="O49" s="32">
        <v>26201391.878025293</v>
      </c>
      <c r="P49" s="32">
        <v>17567531.01376329</v>
      </c>
      <c r="Q49" s="32">
        <v>0</v>
      </c>
      <c r="R49" s="32">
        <v>0</v>
      </c>
      <c r="S49" s="32">
        <v>8030142.3095295783</v>
      </c>
      <c r="T49" s="32">
        <v>0</v>
      </c>
      <c r="U49" s="32">
        <v>0</v>
      </c>
      <c r="V49" s="32">
        <v>0</v>
      </c>
      <c r="W49" s="32">
        <v>7286843.9873587685</v>
      </c>
      <c r="X49" s="32">
        <v>0</v>
      </c>
      <c r="Y49" s="32">
        <v>0</v>
      </c>
      <c r="Z49" s="32">
        <v>279438.87725392799</v>
      </c>
      <c r="AA49" s="32">
        <v>0</v>
      </c>
      <c r="AB49" s="32">
        <v>0</v>
      </c>
      <c r="AC49" s="32"/>
      <c r="AD49" s="46">
        <v>61413905.388833724</v>
      </c>
      <c r="AE49" s="32">
        <v>0</v>
      </c>
      <c r="AF49" s="32">
        <v>0</v>
      </c>
      <c r="AG49" s="32">
        <v>0</v>
      </c>
      <c r="AH49" s="32">
        <v>0</v>
      </c>
      <c r="AI49" s="32">
        <v>0</v>
      </c>
      <c r="AJ49" s="32">
        <v>0</v>
      </c>
      <c r="AK49" s="32">
        <v>0</v>
      </c>
      <c r="AL49" s="32">
        <v>0</v>
      </c>
      <c r="AM49" s="32">
        <v>0</v>
      </c>
      <c r="AN49" s="32">
        <v>0</v>
      </c>
      <c r="AO49" s="32">
        <v>62096999.080036163</v>
      </c>
      <c r="AP49" s="32">
        <v>0</v>
      </c>
      <c r="AQ49" s="32">
        <v>0</v>
      </c>
      <c r="AR49" s="32">
        <v>0</v>
      </c>
      <c r="AS49" s="32">
        <v>0</v>
      </c>
      <c r="AT49" s="32">
        <v>0</v>
      </c>
      <c r="AU49" s="46">
        <v>62096999.080036163</v>
      </c>
      <c r="AV49" s="32">
        <v>0</v>
      </c>
      <c r="AW49" s="32">
        <v>0</v>
      </c>
      <c r="AX49" s="32">
        <v>16084836.274535365</v>
      </c>
      <c r="AY49" s="32">
        <v>0</v>
      </c>
      <c r="AZ49" s="32">
        <v>0</v>
      </c>
      <c r="BA49" s="32">
        <v>0</v>
      </c>
      <c r="BB49" s="32">
        <v>0</v>
      </c>
      <c r="BC49" s="32">
        <v>0</v>
      </c>
      <c r="BD49" s="32">
        <v>1375199.9832825242</v>
      </c>
      <c r="BE49" s="32">
        <v>0</v>
      </c>
      <c r="BF49" s="32">
        <v>0</v>
      </c>
      <c r="BG49" s="32">
        <v>0</v>
      </c>
      <c r="BH49" s="32">
        <v>0</v>
      </c>
      <c r="BI49" s="32"/>
      <c r="BJ49" s="32">
        <v>0</v>
      </c>
      <c r="BK49" s="32">
        <v>0</v>
      </c>
      <c r="BL49" s="46">
        <v>17460036.25781789</v>
      </c>
      <c r="BM49" s="32">
        <v>75281.500906542002</v>
      </c>
      <c r="BN49" s="32">
        <v>1682022.0319266</v>
      </c>
      <c r="BO49" s="32">
        <v>5505807.7801097278</v>
      </c>
      <c r="BP49" s="32">
        <v>0</v>
      </c>
      <c r="BQ49" s="32">
        <v>0</v>
      </c>
      <c r="BR49" s="32">
        <v>0</v>
      </c>
      <c r="BS49" s="32">
        <v>0</v>
      </c>
      <c r="BT49" s="32">
        <v>0</v>
      </c>
      <c r="BU49" s="32">
        <v>0</v>
      </c>
      <c r="BV49" s="32">
        <v>0</v>
      </c>
      <c r="BW49" s="32">
        <v>12188340.245053645</v>
      </c>
      <c r="BX49" s="32">
        <v>0</v>
      </c>
      <c r="BY49" s="32">
        <v>0</v>
      </c>
      <c r="BZ49" s="32">
        <v>0</v>
      </c>
      <c r="CA49" s="32">
        <v>0</v>
      </c>
      <c r="CB49" s="32">
        <v>54732.059852190003</v>
      </c>
      <c r="CC49" s="32">
        <v>10432.168048848</v>
      </c>
      <c r="CD49" s="32">
        <v>2687652.0502264439</v>
      </c>
      <c r="CE49" s="32">
        <v>0</v>
      </c>
      <c r="CF49" s="32">
        <v>42190.856855784004</v>
      </c>
      <c r="CG49" s="32">
        <v>0</v>
      </c>
      <c r="CH49" s="32">
        <v>0</v>
      </c>
      <c r="CI49" s="32">
        <v>10973330.4176916</v>
      </c>
      <c r="CJ49" s="32">
        <v>0</v>
      </c>
      <c r="CK49" s="32">
        <v>283151.59139399999</v>
      </c>
      <c r="CL49" s="32"/>
      <c r="CM49" s="46">
        <v>33502940.702065378</v>
      </c>
      <c r="CN49" s="32">
        <v>1070565.693346842</v>
      </c>
      <c r="CO49" s="32">
        <v>0</v>
      </c>
      <c r="CP49" s="32">
        <v>0</v>
      </c>
      <c r="CQ49" s="32">
        <v>400693.784750616</v>
      </c>
      <c r="CR49" s="32">
        <v>0</v>
      </c>
      <c r="CS49" s="32">
        <v>321599.26039583998</v>
      </c>
      <c r="CT49" s="32">
        <v>0</v>
      </c>
      <c r="CU49" s="32">
        <v>13216348.12724016</v>
      </c>
      <c r="CV49" s="32">
        <v>0</v>
      </c>
      <c r="CW49" s="32">
        <v>0</v>
      </c>
      <c r="CX49" s="32">
        <v>0</v>
      </c>
      <c r="CY49" s="32">
        <v>0</v>
      </c>
      <c r="CZ49" s="32">
        <v>0</v>
      </c>
      <c r="DA49" s="32"/>
      <c r="DB49" s="32">
        <v>0</v>
      </c>
      <c r="DC49" s="46">
        <v>15009206.865733458</v>
      </c>
      <c r="DD49" s="32">
        <v>1293837.70672044</v>
      </c>
      <c r="DE49" s="32">
        <v>316340.00527676399</v>
      </c>
      <c r="DF49" s="32">
        <v>0</v>
      </c>
      <c r="DG49" s="32">
        <v>0</v>
      </c>
      <c r="DH49" s="32">
        <v>0</v>
      </c>
      <c r="DI49" s="46">
        <v>1610177.711997204</v>
      </c>
      <c r="DJ49" s="32">
        <v>15541795.963074403</v>
      </c>
      <c r="DK49" s="32">
        <v>3658766.7783520143</v>
      </c>
      <c r="DL49" s="32">
        <v>0</v>
      </c>
      <c r="DM49" s="46">
        <v>19200562.741426416</v>
      </c>
      <c r="DN49" s="32">
        <v>0</v>
      </c>
      <c r="DO49" s="32">
        <v>0</v>
      </c>
      <c r="DP49" s="32">
        <v>0</v>
      </c>
      <c r="DQ49" s="32">
        <v>717341.06664225599</v>
      </c>
      <c r="DR49" s="32">
        <v>398217.795498516</v>
      </c>
      <c r="DS49" s="32">
        <v>12660378.072930925</v>
      </c>
      <c r="DT49" s="32">
        <v>0</v>
      </c>
      <c r="DU49" s="32">
        <v>574995.809669988</v>
      </c>
      <c r="DV49" s="32">
        <v>0</v>
      </c>
      <c r="DW49" s="32">
        <v>359090.81662494602</v>
      </c>
      <c r="DX49" s="32">
        <v>0</v>
      </c>
      <c r="DY49" s="32">
        <v>0</v>
      </c>
      <c r="DZ49" s="32">
        <v>0</v>
      </c>
      <c r="EA49" s="32">
        <v>0</v>
      </c>
      <c r="EB49" s="32">
        <v>0</v>
      </c>
      <c r="EC49" s="32">
        <v>0</v>
      </c>
      <c r="ED49" s="32">
        <v>0</v>
      </c>
      <c r="EE49" s="32"/>
      <c r="EF49" s="46">
        <v>14710023.561366631</v>
      </c>
      <c r="EG49" s="32">
        <v>0</v>
      </c>
      <c r="EH49" s="32">
        <v>0</v>
      </c>
      <c r="EI49" s="32">
        <v>0</v>
      </c>
      <c r="EJ49" s="32">
        <v>0</v>
      </c>
      <c r="EK49" s="32">
        <v>0</v>
      </c>
      <c r="EL49" s="32">
        <v>0</v>
      </c>
      <c r="EM49" s="32">
        <v>0</v>
      </c>
      <c r="EN49" s="32">
        <v>0</v>
      </c>
      <c r="EO49" s="32">
        <v>11940007.411234561</v>
      </c>
      <c r="EP49" s="32"/>
      <c r="EQ49" s="32">
        <v>0</v>
      </c>
      <c r="ER49" s="32">
        <v>0</v>
      </c>
      <c r="ES49" s="32">
        <v>0</v>
      </c>
      <c r="ET49" s="32">
        <v>0</v>
      </c>
      <c r="EU49" s="32"/>
      <c r="EV49" s="32">
        <v>28829097.054113202</v>
      </c>
      <c r="EW49" s="32">
        <v>0</v>
      </c>
      <c r="EX49" s="32">
        <v>0</v>
      </c>
      <c r="EY49" s="32">
        <v>0</v>
      </c>
      <c r="EZ49" s="32">
        <v>0</v>
      </c>
      <c r="FA49" s="32">
        <v>0</v>
      </c>
      <c r="FB49" s="32">
        <v>0</v>
      </c>
      <c r="FC49" s="32">
        <v>0</v>
      </c>
      <c r="FD49" s="32">
        <v>0</v>
      </c>
      <c r="FE49" s="32">
        <v>76184.284679999997</v>
      </c>
      <c r="FF49" s="32">
        <v>47624.066091546003</v>
      </c>
      <c r="FG49" s="32">
        <v>0</v>
      </c>
      <c r="FH49" s="32">
        <v>0</v>
      </c>
      <c r="FI49" s="32">
        <v>0</v>
      </c>
      <c r="FJ49" s="32">
        <v>0</v>
      </c>
      <c r="FK49" s="32">
        <v>0</v>
      </c>
      <c r="FL49" s="32">
        <v>0</v>
      </c>
      <c r="FM49" s="32">
        <v>0</v>
      </c>
      <c r="FN49" s="32">
        <v>0</v>
      </c>
      <c r="FO49" s="32">
        <v>1782694.4851789081</v>
      </c>
      <c r="FP49" s="32">
        <v>0</v>
      </c>
      <c r="FQ49" s="32">
        <v>0</v>
      </c>
      <c r="FR49" s="32">
        <v>0</v>
      </c>
      <c r="FS49" s="32">
        <v>0</v>
      </c>
      <c r="FT49" s="32">
        <v>0</v>
      </c>
      <c r="FU49" s="32">
        <v>0</v>
      </c>
      <c r="FV49" s="46">
        <v>42675607.301298223</v>
      </c>
      <c r="FW49" s="32">
        <v>0</v>
      </c>
      <c r="FX49" s="32">
        <v>346498.82410542003</v>
      </c>
      <c r="FY49" s="32">
        <v>0</v>
      </c>
      <c r="FZ49" s="32">
        <v>0</v>
      </c>
      <c r="GA49" s="32">
        <v>20146.934083626002</v>
      </c>
      <c r="GB49" s="32">
        <v>69627.357245207997</v>
      </c>
      <c r="GC49" s="32">
        <v>0</v>
      </c>
      <c r="GD49" s="32">
        <v>871924.05921028799</v>
      </c>
      <c r="GE49" s="32">
        <v>0</v>
      </c>
      <c r="GF49" s="32">
        <v>0</v>
      </c>
      <c r="GG49" s="32">
        <v>0</v>
      </c>
      <c r="GH49" s="32">
        <v>0</v>
      </c>
      <c r="GI49" s="46">
        <v>1308197.1746445419</v>
      </c>
      <c r="GJ49" s="32">
        <v>70718189.228017807</v>
      </c>
      <c r="GK49" s="32">
        <v>0</v>
      </c>
      <c r="GL49" s="32">
        <v>0</v>
      </c>
      <c r="GM49" s="32">
        <v>0</v>
      </c>
      <c r="GN49" s="32">
        <v>1222064.492123412</v>
      </c>
      <c r="GO49" s="32">
        <v>0</v>
      </c>
      <c r="GP49" s="32">
        <v>0</v>
      </c>
      <c r="GQ49" s="32">
        <v>0</v>
      </c>
      <c r="GR49" s="32">
        <v>21555749.112785496</v>
      </c>
      <c r="GS49" s="32">
        <v>0</v>
      </c>
      <c r="GT49" s="32">
        <v>0</v>
      </c>
      <c r="GU49" s="32">
        <v>0</v>
      </c>
      <c r="GV49" s="32">
        <v>0</v>
      </c>
      <c r="GW49" s="32">
        <v>4569579.1056772079</v>
      </c>
      <c r="GX49" s="32">
        <v>4585759.3780051619</v>
      </c>
      <c r="GY49" s="32">
        <v>0</v>
      </c>
      <c r="GZ49" s="32">
        <v>0</v>
      </c>
      <c r="HA49" s="32">
        <v>0</v>
      </c>
      <c r="HB49" s="32">
        <v>0</v>
      </c>
      <c r="HC49" s="32">
        <v>0</v>
      </c>
      <c r="HD49" s="46">
        <v>102651341.31660908</v>
      </c>
      <c r="HE49" s="32">
        <v>0</v>
      </c>
      <c r="HF49" s="32">
        <v>208177.36710233401</v>
      </c>
      <c r="HG49" s="32">
        <v>0</v>
      </c>
      <c r="HH49" s="32">
        <v>1344935.7761933941</v>
      </c>
      <c r="HI49" s="32">
        <v>0</v>
      </c>
      <c r="HJ49" s="32">
        <v>15000.685653492001</v>
      </c>
      <c r="HK49" s="32">
        <v>0</v>
      </c>
      <c r="HL49" s="32">
        <v>0</v>
      </c>
      <c r="HM49" s="32">
        <v>0</v>
      </c>
      <c r="HN49" s="32">
        <v>0</v>
      </c>
      <c r="HO49" s="32">
        <v>0</v>
      </c>
      <c r="HP49" s="32">
        <v>0</v>
      </c>
      <c r="HQ49" s="32">
        <v>0</v>
      </c>
      <c r="HR49" s="32">
        <v>0</v>
      </c>
      <c r="HS49" s="32">
        <v>0</v>
      </c>
      <c r="HT49" s="32">
        <v>0</v>
      </c>
      <c r="HU49" s="32">
        <v>0</v>
      </c>
      <c r="HV49" s="32">
        <v>0</v>
      </c>
      <c r="HW49" s="32">
        <v>0</v>
      </c>
      <c r="HX49" s="32">
        <v>0</v>
      </c>
      <c r="HY49" s="32">
        <v>0</v>
      </c>
      <c r="HZ49" s="32">
        <v>0</v>
      </c>
      <c r="IA49" s="32">
        <v>0</v>
      </c>
      <c r="IB49" s="32">
        <v>0</v>
      </c>
      <c r="IC49" s="32">
        <v>0</v>
      </c>
      <c r="ID49" s="32">
        <v>0</v>
      </c>
      <c r="IE49" s="32">
        <v>0</v>
      </c>
      <c r="IF49" s="32">
        <v>0</v>
      </c>
      <c r="IG49" s="32">
        <v>0</v>
      </c>
      <c r="IH49" s="32">
        <v>0</v>
      </c>
      <c r="II49" s="32">
        <v>0</v>
      </c>
      <c r="IJ49" s="32">
        <v>0</v>
      </c>
      <c r="IK49" s="32">
        <v>0</v>
      </c>
      <c r="IL49" s="32">
        <v>4155998.7491729702</v>
      </c>
      <c r="IM49" s="32">
        <v>0</v>
      </c>
      <c r="IN49" s="46">
        <v>5724112.5781221902</v>
      </c>
      <c r="IO49" s="4"/>
    </row>
    <row r="50" spans="1:249">
      <c r="A50" s="54">
        <v>1969</v>
      </c>
      <c r="B50" s="46">
        <f t="shared" si="0"/>
        <v>487431833.9465037</v>
      </c>
      <c r="C50" s="32">
        <v>41896969.628940515</v>
      </c>
      <c r="D50" s="32">
        <v>0</v>
      </c>
      <c r="E50" s="32">
        <v>0</v>
      </c>
      <c r="F50" s="32">
        <v>0</v>
      </c>
      <c r="G50" s="32">
        <v>0</v>
      </c>
      <c r="H50" s="32">
        <v>0</v>
      </c>
      <c r="I50" s="32">
        <v>120706.38064699201</v>
      </c>
      <c r="J50" s="32"/>
      <c r="K50" s="32">
        <v>0</v>
      </c>
      <c r="L50" s="32">
        <v>0</v>
      </c>
      <c r="M50" s="46">
        <v>42017676.009587504</v>
      </c>
      <c r="N50" s="32">
        <v>5836587.2468095087</v>
      </c>
      <c r="O50" s="32">
        <v>30351335.246304285</v>
      </c>
      <c r="P50" s="32">
        <v>21230962.809813876</v>
      </c>
      <c r="Q50" s="32">
        <v>0</v>
      </c>
      <c r="R50" s="32">
        <v>0</v>
      </c>
      <c r="S50" s="32">
        <v>9803960.0558051877</v>
      </c>
      <c r="T50" s="32">
        <v>0</v>
      </c>
      <c r="U50" s="32">
        <v>0</v>
      </c>
      <c r="V50" s="32">
        <v>0</v>
      </c>
      <c r="W50" s="32">
        <v>12121068.251943126</v>
      </c>
      <c r="X50" s="32">
        <v>0</v>
      </c>
      <c r="Y50" s="32">
        <v>0</v>
      </c>
      <c r="Z50" s="32">
        <v>368786.53658855404</v>
      </c>
      <c r="AA50" s="32">
        <v>0</v>
      </c>
      <c r="AB50" s="32">
        <v>0</v>
      </c>
      <c r="AC50" s="32"/>
      <c r="AD50" s="46">
        <v>79712700.14726454</v>
      </c>
      <c r="AE50" s="32">
        <v>0</v>
      </c>
      <c r="AF50" s="32">
        <v>0</v>
      </c>
      <c r="AG50" s="32">
        <v>0</v>
      </c>
      <c r="AH50" s="32">
        <v>0</v>
      </c>
      <c r="AI50" s="32">
        <v>0</v>
      </c>
      <c r="AJ50" s="32">
        <v>0</v>
      </c>
      <c r="AK50" s="32">
        <v>0</v>
      </c>
      <c r="AL50" s="32">
        <v>0</v>
      </c>
      <c r="AM50" s="32">
        <v>0</v>
      </c>
      <c r="AN50" s="32">
        <v>0</v>
      </c>
      <c r="AO50" s="32">
        <v>74818159.514760941</v>
      </c>
      <c r="AP50" s="32">
        <v>0</v>
      </c>
      <c r="AQ50" s="32">
        <v>0</v>
      </c>
      <c r="AR50" s="32">
        <v>0</v>
      </c>
      <c r="AS50" s="32">
        <v>0</v>
      </c>
      <c r="AT50" s="32">
        <v>0</v>
      </c>
      <c r="AU50" s="46">
        <v>74818159.514760941</v>
      </c>
      <c r="AV50" s="32">
        <v>0</v>
      </c>
      <c r="AW50" s="32">
        <v>0</v>
      </c>
      <c r="AX50" s="32">
        <v>23062326.355522525</v>
      </c>
      <c r="AY50" s="32">
        <v>0</v>
      </c>
      <c r="AZ50" s="32">
        <v>0</v>
      </c>
      <c r="BA50" s="32">
        <v>0</v>
      </c>
      <c r="BB50" s="32">
        <v>0</v>
      </c>
      <c r="BC50" s="32">
        <v>0</v>
      </c>
      <c r="BD50" s="32">
        <v>2341177.3511445061</v>
      </c>
      <c r="BE50" s="32">
        <v>0</v>
      </c>
      <c r="BF50" s="32">
        <v>0</v>
      </c>
      <c r="BG50" s="32">
        <v>0</v>
      </c>
      <c r="BH50" s="32">
        <v>0</v>
      </c>
      <c r="BI50" s="32"/>
      <c r="BJ50" s="32">
        <v>0</v>
      </c>
      <c r="BK50" s="32">
        <v>0</v>
      </c>
      <c r="BL50" s="46">
        <v>25403503.706667032</v>
      </c>
      <c r="BM50" s="32">
        <v>88484.23744158601</v>
      </c>
      <c r="BN50" s="32">
        <v>1972976.1638099102</v>
      </c>
      <c r="BO50" s="32">
        <v>6323823.8394804485</v>
      </c>
      <c r="BP50" s="32">
        <v>0</v>
      </c>
      <c r="BQ50" s="32">
        <v>0</v>
      </c>
      <c r="BR50" s="32">
        <v>0</v>
      </c>
      <c r="BS50" s="32">
        <v>0</v>
      </c>
      <c r="BT50" s="32">
        <v>0</v>
      </c>
      <c r="BU50" s="32">
        <v>0</v>
      </c>
      <c r="BV50" s="32">
        <v>0</v>
      </c>
      <c r="BW50" s="32">
        <v>12779266.188650221</v>
      </c>
      <c r="BX50" s="32">
        <v>0</v>
      </c>
      <c r="BY50" s="32">
        <v>0</v>
      </c>
      <c r="BZ50" s="32">
        <v>0</v>
      </c>
      <c r="CA50" s="32">
        <v>0</v>
      </c>
      <c r="CB50" s="32">
        <v>70798.055753124005</v>
      </c>
      <c r="CC50" s="32">
        <v>11732.379840720001</v>
      </c>
      <c r="CD50" s="32">
        <v>2583547.4949493022</v>
      </c>
      <c r="CE50" s="32">
        <v>0</v>
      </c>
      <c r="CF50" s="32">
        <v>118940.174980494</v>
      </c>
      <c r="CG50" s="32">
        <v>0</v>
      </c>
      <c r="CH50" s="32">
        <v>0</v>
      </c>
      <c r="CI50" s="32">
        <v>4210451.4666480003</v>
      </c>
      <c r="CJ50" s="32">
        <v>0</v>
      </c>
      <c r="CK50" s="32">
        <v>937066.70156399999</v>
      </c>
      <c r="CL50" s="32"/>
      <c r="CM50" s="46">
        <v>29097086.70311781</v>
      </c>
      <c r="CN50" s="32">
        <v>1212894.4437240961</v>
      </c>
      <c r="CO50" s="32">
        <v>0</v>
      </c>
      <c r="CP50" s="32">
        <v>0</v>
      </c>
      <c r="CQ50" s="32">
        <v>432990.84250262403</v>
      </c>
      <c r="CR50" s="32">
        <v>0</v>
      </c>
      <c r="CS50" s="32">
        <v>370122.30104660999</v>
      </c>
      <c r="CT50" s="32">
        <v>0</v>
      </c>
      <c r="CU50" s="32">
        <v>13931851.882883551</v>
      </c>
      <c r="CV50" s="32">
        <v>0</v>
      </c>
      <c r="CW50" s="32">
        <v>0</v>
      </c>
      <c r="CX50" s="32">
        <v>0</v>
      </c>
      <c r="CY50" s="32">
        <v>0</v>
      </c>
      <c r="CZ50" s="32">
        <v>0</v>
      </c>
      <c r="DA50" s="32"/>
      <c r="DB50" s="32">
        <v>0</v>
      </c>
      <c r="DC50" s="46">
        <v>15947859.47015688</v>
      </c>
      <c r="DD50" s="32">
        <v>1398875.519484912</v>
      </c>
      <c r="DE50" s="32">
        <v>415192.92386329803</v>
      </c>
      <c r="DF50" s="32">
        <v>0</v>
      </c>
      <c r="DG50" s="32">
        <v>0</v>
      </c>
      <c r="DH50" s="32">
        <v>0</v>
      </c>
      <c r="DI50" s="46">
        <v>1814068.4433482101</v>
      </c>
      <c r="DJ50" s="32">
        <v>18270091.059439547</v>
      </c>
      <c r="DK50" s="32">
        <v>3981804.6519902283</v>
      </c>
      <c r="DL50" s="32">
        <v>0</v>
      </c>
      <c r="DM50" s="46">
        <v>22251895.711429775</v>
      </c>
      <c r="DN50" s="32">
        <v>0</v>
      </c>
      <c r="DO50" s="32">
        <v>0</v>
      </c>
      <c r="DP50" s="32">
        <v>0</v>
      </c>
      <c r="DQ50" s="32">
        <v>810560.15737670404</v>
      </c>
      <c r="DR50" s="32">
        <v>394178.75867239799</v>
      </c>
      <c r="DS50" s="32">
        <v>15004370.433394356</v>
      </c>
      <c r="DT50" s="32">
        <v>0</v>
      </c>
      <c r="DU50" s="32">
        <v>634395.42669690598</v>
      </c>
      <c r="DV50" s="32">
        <v>0</v>
      </c>
      <c r="DW50" s="32">
        <v>376351.63605727802</v>
      </c>
      <c r="DX50" s="32">
        <v>0</v>
      </c>
      <c r="DY50" s="32">
        <v>0</v>
      </c>
      <c r="DZ50" s="32">
        <v>0</v>
      </c>
      <c r="EA50" s="32">
        <v>0</v>
      </c>
      <c r="EB50" s="32">
        <v>0</v>
      </c>
      <c r="EC50" s="32">
        <v>0</v>
      </c>
      <c r="ED50" s="32">
        <v>0</v>
      </c>
      <c r="EE50" s="32"/>
      <c r="EF50" s="46">
        <v>17219856.412197642</v>
      </c>
      <c r="EG50" s="32">
        <v>0</v>
      </c>
      <c r="EH50" s="32">
        <v>0</v>
      </c>
      <c r="EI50" s="32">
        <v>0</v>
      </c>
      <c r="EJ50" s="32">
        <v>0</v>
      </c>
      <c r="EK50" s="32">
        <v>0</v>
      </c>
      <c r="EL50" s="32">
        <v>0</v>
      </c>
      <c r="EM50" s="32">
        <v>0</v>
      </c>
      <c r="EN50" s="32">
        <v>0</v>
      </c>
      <c r="EO50" s="32">
        <v>18632271.148808267</v>
      </c>
      <c r="EP50" s="32"/>
      <c r="EQ50" s="32">
        <v>0</v>
      </c>
      <c r="ER50" s="32">
        <v>0</v>
      </c>
      <c r="ES50" s="32">
        <v>0</v>
      </c>
      <c r="ET50" s="32">
        <v>0</v>
      </c>
      <c r="EU50" s="32"/>
      <c r="EV50" s="32">
        <v>33189420.785059854</v>
      </c>
      <c r="EW50" s="32">
        <v>0</v>
      </c>
      <c r="EX50" s="32">
        <v>0</v>
      </c>
      <c r="EY50" s="32">
        <v>0</v>
      </c>
      <c r="EZ50" s="32">
        <v>0</v>
      </c>
      <c r="FA50" s="32">
        <v>0</v>
      </c>
      <c r="FB50" s="32">
        <v>0</v>
      </c>
      <c r="FC50" s="32">
        <v>0</v>
      </c>
      <c r="FD50" s="32">
        <v>0</v>
      </c>
      <c r="FE50" s="32">
        <v>88881.665460000004</v>
      </c>
      <c r="FF50" s="32">
        <v>66700.610975418007</v>
      </c>
      <c r="FG50" s="32">
        <v>0</v>
      </c>
      <c r="FH50" s="32">
        <v>0</v>
      </c>
      <c r="FI50" s="32">
        <v>0</v>
      </c>
      <c r="FJ50" s="32">
        <v>0</v>
      </c>
      <c r="FK50" s="32">
        <v>0</v>
      </c>
      <c r="FL50" s="32">
        <v>0</v>
      </c>
      <c r="FM50" s="32">
        <v>0</v>
      </c>
      <c r="FN50" s="32">
        <v>0</v>
      </c>
      <c r="FO50" s="32">
        <v>2005146.2477541182</v>
      </c>
      <c r="FP50" s="32">
        <v>0</v>
      </c>
      <c r="FQ50" s="32">
        <v>0</v>
      </c>
      <c r="FR50" s="32">
        <v>0</v>
      </c>
      <c r="FS50" s="32">
        <v>0</v>
      </c>
      <c r="FT50" s="32">
        <v>0</v>
      </c>
      <c r="FU50" s="32">
        <v>0</v>
      </c>
      <c r="FV50" s="46">
        <v>53982420.458057657</v>
      </c>
      <c r="FW50" s="32">
        <v>0</v>
      </c>
      <c r="FX50" s="32">
        <v>381604.54248596402</v>
      </c>
      <c r="FY50" s="32">
        <v>0</v>
      </c>
      <c r="FZ50" s="32">
        <v>0</v>
      </c>
      <c r="GA50" s="32">
        <v>23026.70004453</v>
      </c>
      <c r="GB50" s="32">
        <v>88338.217562616002</v>
      </c>
      <c r="GC50" s="32">
        <v>0</v>
      </c>
      <c r="GD50" s="32">
        <v>932348.35486615205</v>
      </c>
      <c r="GE50" s="32">
        <v>0</v>
      </c>
      <c r="GF50" s="32">
        <v>0</v>
      </c>
      <c r="GG50" s="32">
        <v>0</v>
      </c>
      <c r="GH50" s="32">
        <v>0</v>
      </c>
      <c r="GI50" s="46">
        <v>1425317.814959262</v>
      </c>
      <c r="GJ50" s="32">
        <v>83638593.152728111</v>
      </c>
      <c r="GK50" s="32">
        <v>0</v>
      </c>
      <c r="GL50" s="32">
        <v>0</v>
      </c>
      <c r="GM50" s="32">
        <v>0</v>
      </c>
      <c r="GN50" s="32">
        <v>1521197.0069671201</v>
      </c>
      <c r="GO50" s="32">
        <v>0</v>
      </c>
      <c r="GP50" s="32">
        <v>0</v>
      </c>
      <c r="GQ50" s="32">
        <v>0</v>
      </c>
      <c r="GR50" s="32">
        <v>24030617.186162625</v>
      </c>
      <c r="GS50" s="32">
        <v>0</v>
      </c>
      <c r="GT50" s="32">
        <v>0</v>
      </c>
      <c r="GU50" s="32">
        <v>0</v>
      </c>
      <c r="GV50" s="32">
        <v>0</v>
      </c>
      <c r="GW50" s="32">
        <v>5147607.0498774601</v>
      </c>
      <c r="GX50" s="32">
        <v>5507431.7751114899</v>
      </c>
      <c r="GY50" s="32">
        <v>0</v>
      </c>
      <c r="GZ50" s="32">
        <v>0</v>
      </c>
      <c r="HA50" s="32">
        <v>0</v>
      </c>
      <c r="HB50" s="32">
        <v>0</v>
      </c>
      <c r="HC50" s="32">
        <v>0</v>
      </c>
      <c r="HD50" s="46">
        <v>119845446.17084682</v>
      </c>
      <c r="HE50" s="32">
        <v>0</v>
      </c>
      <c r="HF50" s="32">
        <v>2313764.9757785639</v>
      </c>
      <c r="HG50" s="32">
        <v>0</v>
      </c>
      <c r="HH50" s="32">
        <v>1567630.058741502</v>
      </c>
      <c r="HI50" s="32">
        <v>0</v>
      </c>
      <c r="HJ50" s="32">
        <v>14448.349589562</v>
      </c>
      <c r="HK50" s="32">
        <v>0</v>
      </c>
      <c r="HL50" s="32">
        <v>0</v>
      </c>
      <c r="HM50" s="32">
        <v>0</v>
      </c>
      <c r="HN50" s="32">
        <v>0</v>
      </c>
      <c r="HO50" s="32">
        <v>0</v>
      </c>
      <c r="HP50" s="32">
        <v>0</v>
      </c>
      <c r="HQ50" s="32">
        <v>0</v>
      </c>
      <c r="HR50" s="32">
        <v>0</v>
      </c>
      <c r="HS50" s="32">
        <v>0</v>
      </c>
      <c r="HT50" s="32">
        <v>0</v>
      </c>
      <c r="HU50" s="32">
        <v>0</v>
      </c>
      <c r="HV50" s="32">
        <v>0</v>
      </c>
      <c r="HW50" s="32">
        <v>0</v>
      </c>
      <c r="HX50" s="32">
        <v>0</v>
      </c>
      <c r="HY50" s="32">
        <v>0</v>
      </c>
      <c r="HZ50" s="32">
        <v>0</v>
      </c>
      <c r="IA50" s="32">
        <v>0</v>
      </c>
      <c r="IB50" s="32">
        <v>0</v>
      </c>
      <c r="IC50" s="32">
        <v>0</v>
      </c>
      <c r="ID50" s="32">
        <v>0</v>
      </c>
      <c r="IE50" s="32">
        <v>0</v>
      </c>
      <c r="IF50" s="32">
        <v>0</v>
      </c>
      <c r="IG50" s="32">
        <v>0</v>
      </c>
      <c r="IH50" s="32">
        <v>0</v>
      </c>
      <c r="II50" s="32">
        <v>0</v>
      </c>
      <c r="IJ50" s="32">
        <v>0</v>
      </c>
      <c r="IK50" s="32">
        <v>0</v>
      </c>
      <c r="IL50" s="32">
        <v>0</v>
      </c>
      <c r="IM50" s="32">
        <v>0</v>
      </c>
      <c r="IN50" s="46">
        <v>3895843.3841096279</v>
      </c>
      <c r="IO50" s="4"/>
    </row>
    <row r="51" spans="1:249">
      <c r="A51" s="54">
        <v>1970</v>
      </c>
      <c r="B51" s="46">
        <f t="shared" si="0"/>
        <v>578911864.74482334</v>
      </c>
      <c r="C51" s="32">
        <v>56486914.060270682</v>
      </c>
      <c r="D51" s="32">
        <v>0</v>
      </c>
      <c r="E51" s="32">
        <v>0</v>
      </c>
      <c r="F51" s="32">
        <v>0</v>
      </c>
      <c r="G51" s="32">
        <v>0</v>
      </c>
      <c r="H51" s="32">
        <v>0</v>
      </c>
      <c r="I51" s="32">
        <v>181346.531776116</v>
      </c>
      <c r="J51" s="32"/>
      <c r="K51" s="32">
        <v>0</v>
      </c>
      <c r="L51" s="32">
        <v>0</v>
      </c>
      <c r="M51" s="46">
        <v>56668260.592046797</v>
      </c>
      <c r="N51" s="32">
        <v>7310436.9905860862</v>
      </c>
      <c r="O51" s="32">
        <v>35224116.377365187</v>
      </c>
      <c r="P51" s="32">
        <v>25127788.971195877</v>
      </c>
      <c r="Q51" s="32">
        <v>0</v>
      </c>
      <c r="R51" s="32">
        <v>0</v>
      </c>
      <c r="S51" s="32">
        <v>10420603.274433576</v>
      </c>
      <c r="T51" s="32">
        <v>0</v>
      </c>
      <c r="U51" s="32">
        <v>0</v>
      </c>
      <c r="V51" s="32">
        <v>0</v>
      </c>
      <c r="W51" s="32">
        <v>13579974.448279722</v>
      </c>
      <c r="X51" s="32">
        <v>0</v>
      </c>
      <c r="Y51" s="32">
        <v>0</v>
      </c>
      <c r="Z51" s="32">
        <v>452852.08551870001</v>
      </c>
      <c r="AA51" s="32">
        <v>0</v>
      </c>
      <c r="AB51" s="32">
        <v>0</v>
      </c>
      <c r="AC51" s="32"/>
      <c r="AD51" s="46">
        <v>92115772.14737916</v>
      </c>
      <c r="AE51" s="32">
        <v>0</v>
      </c>
      <c r="AF51" s="32">
        <v>0</v>
      </c>
      <c r="AG51" s="32">
        <v>0</v>
      </c>
      <c r="AH51" s="32">
        <v>0</v>
      </c>
      <c r="AI51" s="32">
        <v>0</v>
      </c>
      <c r="AJ51" s="32">
        <v>0</v>
      </c>
      <c r="AK51" s="32">
        <v>0</v>
      </c>
      <c r="AL51" s="32">
        <v>0</v>
      </c>
      <c r="AM51" s="32">
        <v>0</v>
      </c>
      <c r="AN51" s="32">
        <v>0</v>
      </c>
      <c r="AO51" s="32">
        <v>91418345.65275225</v>
      </c>
      <c r="AP51" s="32">
        <v>0</v>
      </c>
      <c r="AQ51" s="32">
        <v>0</v>
      </c>
      <c r="AR51" s="32">
        <v>0</v>
      </c>
      <c r="AS51" s="32">
        <v>0</v>
      </c>
      <c r="AT51" s="32">
        <v>0</v>
      </c>
      <c r="AU51" s="46">
        <v>91418345.65275225</v>
      </c>
      <c r="AV51" s="32">
        <v>0</v>
      </c>
      <c r="AW51" s="32">
        <v>0</v>
      </c>
      <c r="AX51" s="32">
        <v>30077725.736566454</v>
      </c>
      <c r="AY51" s="32">
        <v>0</v>
      </c>
      <c r="AZ51" s="32">
        <v>0</v>
      </c>
      <c r="BA51" s="32">
        <v>0</v>
      </c>
      <c r="BB51" s="32">
        <v>0</v>
      </c>
      <c r="BC51" s="32">
        <v>0</v>
      </c>
      <c r="BD51" s="32">
        <v>3478952.8204360441</v>
      </c>
      <c r="BE51" s="32">
        <v>0</v>
      </c>
      <c r="BF51" s="32">
        <v>0</v>
      </c>
      <c r="BG51" s="32">
        <v>0</v>
      </c>
      <c r="BH51" s="32">
        <v>0</v>
      </c>
      <c r="BI51" s="32"/>
      <c r="BJ51" s="32">
        <v>0</v>
      </c>
      <c r="BK51" s="32">
        <v>0</v>
      </c>
      <c r="BL51" s="46">
        <v>33556678.5570025</v>
      </c>
      <c r="BM51" s="32">
        <v>98816.096182271998</v>
      </c>
      <c r="BN51" s="32">
        <v>2979812.4332838543</v>
      </c>
      <c r="BO51" s="32">
        <v>7136602.2292794185</v>
      </c>
      <c r="BP51" s="32">
        <v>0</v>
      </c>
      <c r="BQ51" s="32">
        <v>0</v>
      </c>
      <c r="BR51" s="32">
        <v>0</v>
      </c>
      <c r="BS51" s="32">
        <v>0</v>
      </c>
      <c r="BT51" s="32">
        <v>0</v>
      </c>
      <c r="BU51" s="32">
        <v>0</v>
      </c>
      <c r="BV51" s="32">
        <v>0</v>
      </c>
      <c r="BW51" s="32">
        <v>14179758.084708426</v>
      </c>
      <c r="BX51" s="32">
        <v>0</v>
      </c>
      <c r="BY51" s="32">
        <v>0</v>
      </c>
      <c r="BZ51" s="32">
        <v>0</v>
      </c>
      <c r="CA51" s="32">
        <v>0</v>
      </c>
      <c r="CB51" s="32">
        <v>79528.774777451996</v>
      </c>
      <c r="CC51" s="32">
        <v>14007.750476496001</v>
      </c>
      <c r="CD51" s="32">
        <v>3030452.12731065</v>
      </c>
      <c r="CE51" s="32">
        <v>0</v>
      </c>
      <c r="CF51" s="32">
        <v>146027.497398468</v>
      </c>
      <c r="CG51" s="32">
        <v>0</v>
      </c>
      <c r="CH51" s="32">
        <v>0</v>
      </c>
      <c r="CI51" s="32">
        <v>2143317.8756639999</v>
      </c>
      <c r="CJ51" s="32">
        <v>0</v>
      </c>
      <c r="CK51" s="32">
        <v>1657008.1917900001</v>
      </c>
      <c r="CL51" s="32"/>
      <c r="CM51" s="46">
        <v>31465331.060871035</v>
      </c>
      <c r="CN51" s="32">
        <v>1311097.256414694</v>
      </c>
      <c r="CO51" s="32">
        <v>0</v>
      </c>
      <c r="CP51" s="32">
        <v>0</v>
      </c>
      <c r="CQ51" s="32">
        <v>529890.90392519406</v>
      </c>
      <c r="CR51" s="32">
        <v>0</v>
      </c>
      <c r="CS51" s="32">
        <v>438182.80150356604</v>
      </c>
      <c r="CT51" s="32">
        <v>0</v>
      </c>
      <c r="CU51" s="32">
        <v>15106398.966913968</v>
      </c>
      <c r="CV51" s="32">
        <v>0</v>
      </c>
      <c r="CW51" s="32">
        <v>0</v>
      </c>
      <c r="CX51" s="32">
        <v>0</v>
      </c>
      <c r="CY51" s="32">
        <v>0</v>
      </c>
      <c r="CZ51" s="32">
        <v>0</v>
      </c>
      <c r="DA51" s="32"/>
      <c r="DB51" s="32">
        <v>0</v>
      </c>
      <c r="DC51" s="46">
        <v>17385569.928757422</v>
      </c>
      <c r="DD51" s="32">
        <v>1642359.2235841141</v>
      </c>
      <c r="DE51" s="32">
        <v>432597.22369844402</v>
      </c>
      <c r="DF51" s="32">
        <v>0</v>
      </c>
      <c r="DG51" s="32">
        <v>0</v>
      </c>
      <c r="DH51" s="32">
        <v>0</v>
      </c>
      <c r="DI51" s="46">
        <v>2074956.4472825581</v>
      </c>
      <c r="DJ51" s="32">
        <v>23567721.472446945</v>
      </c>
      <c r="DK51" s="32">
        <v>4767010.6794254286</v>
      </c>
      <c r="DL51" s="32">
        <v>0</v>
      </c>
      <c r="DM51" s="46">
        <v>28334732.151872374</v>
      </c>
      <c r="DN51" s="32">
        <v>0</v>
      </c>
      <c r="DO51" s="32">
        <v>0</v>
      </c>
      <c r="DP51" s="32">
        <v>0</v>
      </c>
      <c r="DQ51" s="32">
        <v>953987.23119142803</v>
      </c>
      <c r="DR51" s="32">
        <v>420720.09371683199</v>
      </c>
      <c r="DS51" s="32">
        <v>18695526.960378073</v>
      </c>
      <c r="DT51" s="32">
        <v>0</v>
      </c>
      <c r="DU51" s="32">
        <v>764417.87562218402</v>
      </c>
      <c r="DV51" s="32">
        <v>0</v>
      </c>
      <c r="DW51" s="32">
        <v>418195.85441776802</v>
      </c>
      <c r="DX51" s="32">
        <v>0</v>
      </c>
      <c r="DY51" s="32">
        <v>0</v>
      </c>
      <c r="DZ51" s="32">
        <v>0</v>
      </c>
      <c r="EA51" s="32">
        <v>0</v>
      </c>
      <c r="EB51" s="32">
        <v>0</v>
      </c>
      <c r="EC51" s="32">
        <v>0</v>
      </c>
      <c r="ED51" s="32">
        <v>0</v>
      </c>
      <c r="EE51" s="32"/>
      <c r="EF51" s="46">
        <v>21252848.015326284</v>
      </c>
      <c r="EG51" s="32">
        <v>0</v>
      </c>
      <c r="EH51" s="32">
        <v>0</v>
      </c>
      <c r="EI51" s="32">
        <v>0</v>
      </c>
      <c r="EJ51" s="32">
        <v>0</v>
      </c>
      <c r="EK51" s="32">
        <v>0</v>
      </c>
      <c r="EL51" s="32">
        <v>0</v>
      </c>
      <c r="EM51" s="32">
        <v>0</v>
      </c>
      <c r="EN51" s="32">
        <v>0</v>
      </c>
      <c r="EO51" s="32">
        <v>24547354.873337816</v>
      </c>
      <c r="EP51" s="32"/>
      <c r="EQ51" s="32">
        <v>0</v>
      </c>
      <c r="ER51" s="32">
        <v>0</v>
      </c>
      <c r="ES51" s="32">
        <v>0</v>
      </c>
      <c r="ET51" s="32">
        <v>0</v>
      </c>
      <c r="EU51" s="32"/>
      <c r="EV51" s="32">
        <v>43750208.222256944</v>
      </c>
      <c r="EW51" s="32">
        <v>0</v>
      </c>
      <c r="EX51" s="32">
        <v>0</v>
      </c>
      <c r="EY51" s="32">
        <v>0</v>
      </c>
      <c r="EZ51" s="32">
        <v>0</v>
      </c>
      <c r="FA51" s="32">
        <v>0</v>
      </c>
      <c r="FB51" s="32">
        <v>0</v>
      </c>
      <c r="FC51" s="32">
        <v>0</v>
      </c>
      <c r="FD51" s="32">
        <v>0</v>
      </c>
      <c r="FE51" s="32">
        <v>88881.665460000004</v>
      </c>
      <c r="FF51" s="32">
        <v>80832.795783558002</v>
      </c>
      <c r="FG51" s="32">
        <v>0</v>
      </c>
      <c r="FH51" s="32">
        <v>0</v>
      </c>
      <c r="FI51" s="32">
        <v>0</v>
      </c>
      <c r="FJ51" s="32">
        <v>0</v>
      </c>
      <c r="FK51" s="32">
        <v>0</v>
      </c>
      <c r="FL51" s="32">
        <v>0</v>
      </c>
      <c r="FM51" s="32">
        <v>0</v>
      </c>
      <c r="FN51" s="32">
        <v>0</v>
      </c>
      <c r="FO51" s="32">
        <v>2634883.0054428419</v>
      </c>
      <c r="FP51" s="32">
        <v>0</v>
      </c>
      <c r="FQ51" s="32">
        <v>0</v>
      </c>
      <c r="FR51" s="32">
        <v>0</v>
      </c>
      <c r="FS51" s="32">
        <v>0</v>
      </c>
      <c r="FT51" s="32">
        <v>0</v>
      </c>
      <c r="FU51" s="32">
        <v>0</v>
      </c>
      <c r="FV51" s="46">
        <v>71102160.562281176</v>
      </c>
      <c r="FW51" s="32">
        <v>0</v>
      </c>
      <c r="FX51" s="32">
        <v>592006.49070095399</v>
      </c>
      <c r="FY51" s="32">
        <v>0</v>
      </c>
      <c r="FZ51" s="32">
        <v>0</v>
      </c>
      <c r="GA51" s="32">
        <v>24039.951030774002</v>
      </c>
      <c r="GB51" s="32">
        <v>99583.017981384008</v>
      </c>
      <c r="GC51" s="32">
        <v>0</v>
      </c>
      <c r="GD51" s="32">
        <v>1102090.7503474259</v>
      </c>
      <c r="GE51" s="32">
        <v>0</v>
      </c>
      <c r="GF51" s="32">
        <v>0</v>
      </c>
      <c r="GG51" s="32">
        <v>0</v>
      </c>
      <c r="GH51" s="32">
        <v>0</v>
      </c>
      <c r="GI51" s="46">
        <v>1817720.210060538</v>
      </c>
      <c r="GJ51" s="32">
        <v>87743215.75978905</v>
      </c>
      <c r="GK51" s="32">
        <v>0</v>
      </c>
      <c r="GL51" s="32">
        <v>0</v>
      </c>
      <c r="GM51" s="32">
        <v>0</v>
      </c>
      <c r="GN51" s="32">
        <v>2087497.6502789641</v>
      </c>
      <c r="GO51" s="32">
        <v>0</v>
      </c>
      <c r="GP51" s="32">
        <v>0</v>
      </c>
      <c r="GQ51" s="32">
        <v>0</v>
      </c>
      <c r="GR51" s="32">
        <v>26278473.867526442</v>
      </c>
      <c r="GS51" s="32">
        <v>0</v>
      </c>
      <c r="GT51" s="32">
        <v>0</v>
      </c>
      <c r="GU51" s="32">
        <v>0</v>
      </c>
      <c r="GV51" s="32">
        <v>0</v>
      </c>
      <c r="GW51" s="32">
        <v>4822700.12178843</v>
      </c>
      <c r="GX51" s="32">
        <v>7149457.0575810904</v>
      </c>
      <c r="GY51" s="32">
        <v>0</v>
      </c>
      <c r="GZ51" s="32">
        <v>0</v>
      </c>
      <c r="HA51" s="32">
        <v>0</v>
      </c>
      <c r="HB51" s="32">
        <v>0</v>
      </c>
      <c r="HC51" s="32">
        <v>0</v>
      </c>
      <c r="HD51" s="46">
        <v>128081344.45696399</v>
      </c>
      <c r="HE51" s="32">
        <v>0</v>
      </c>
      <c r="HF51" s="32">
        <v>1760006.805201204</v>
      </c>
      <c r="HG51" s="32">
        <v>0</v>
      </c>
      <c r="HH51" s="32">
        <v>1861300.160373654</v>
      </c>
      <c r="HI51" s="32">
        <v>0</v>
      </c>
      <c r="HJ51" s="32">
        <v>16837.996652358001</v>
      </c>
      <c r="HK51" s="32">
        <v>0</v>
      </c>
      <c r="HL51" s="32">
        <v>0</v>
      </c>
      <c r="HM51" s="32">
        <v>0</v>
      </c>
      <c r="HN51" s="32">
        <v>0</v>
      </c>
      <c r="HO51" s="32">
        <v>0</v>
      </c>
      <c r="HP51" s="32">
        <v>0</v>
      </c>
      <c r="HQ51" s="32">
        <v>0</v>
      </c>
      <c r="HR51" s="32">
        <v>0</v>
      </c>
      <c r="HS51" s="32">
        <v>0</v>
      </c>
      <c r="HT51" s="32">
        <v>0</v>
      </c>
      <c r="HU51" s="32">
        <v>0</v>
      </c>
      <c r="HV51" s="32">
        <v>0</v>
      </c>
      <c r="HW51" s="32">
        <v>0</v>
      </c>
      <c r="HX51" s="32">
        <v>0</v>
      </c>
      <c r="HY51" s="32">
        <v>0</v>
      </c>
      <c r="HZ51" s="32">
        <v>0</v>
      </c>
      <c r="IA51" s="32">
        <v>0</v>
      </c>
      <c r="IB51" s="32">
        <v>0</v>
      </c>
      <c r="IC51" s="32">
        <v>0</v>
      </c>
      <c r="ID51" s="32">
        <v>0</v>
      </c>
      <c r="IE51" s="32">
        <v>0</v>
      </c>
      <c r="IF51" s="32">
        <v>0</v>
      </c>
      <c r="IG51" s="32">
        <v>0</v>
      </c>
      <c r="IH51" s="32">
        <v>0</v>
      </c>
      <c r="II51" s="32">
        <v>0</v>
      </c>
      <c r="IJ51" s="32">
        <v>0</v>
      </c>
      <c r="IK51" s="32">
        <v>0</v>
      </c>
      <c r="IL51" s="32">
        <v>0</v>
      </c>
      <c r="IM51" s="32">
        <v>0</v>
      </c>
      <c r="IN51" s="46">
        <v>3638144.962227216</v>
      </c>
      <c r="IO51" s="4"/>
    </row>
    <row r="52" spans="1:249">
      <c r="A52" s="54">
        <v>1971</v>
      </c>
      <c r="B52" s="46">
        <f t="shared" si="0"/>
        <v>682956064.29216552</v>
      </c>
      <c r="C52" s="32">
        <v>67651549.565484151</v>
      </c>
      <c r="D52" s="32">
        <v>0</v>
      </c>
      <c r="E52" s="32">
        <v>0</v>
      </c>
      <c r="F52" s="32">
        <v>0</v>
      </c>
      <c r="G52" s="32">
        <v>0</v>
      </c>
      <c r="H52" s="32">
        <v>0</v>
      </c>
      <c r="I52" s="32">
        <v>75967.159468662008</v>
      </c>
      <c r="J52" s="32"/>
      <c r="K52" s="32">
        <v>0</v>
      </c>
      <c r="L52" s="32">
        <v>0</v>
      </c>
      <c r="M52" s="46">
        <v>67727516.724952817</v>
      </c>
      <c r="N52" s="32">
        <v>9357531.5752230901</v>
      </c>
      <c r="O52" s="32">
        <v>40479305.795115434</v>
      </c>
      <c r="P52" s="32">
        <v>27978688.706634626</v>
      </c>
      <c r="Q52" s="32">
        <v>0</v>
      </c>
      <c r="R52" s="32">
        <v>0</v>
      </c>
      <c r="S52" s="32">
        <v>14224793.15485893</v>
      </c>
      <c r="T52" s="32">
        <v>0</v>
      </c>
      <c r="U52" s="32">
        <v>0</v>
      </c>
      <c r="V52" s="32">
        <v>0</v>
      </c>
      <c r="W52" s="32">
        <v>16245300.693880692</v>
      </c>
      <c r="X52" s="32">
        <v>0</v>
      </c>
      <c r="Y52" s="32">
        <v>0</v>
      </c>
      <c r="Z52" s="32">
        <v>599246.53722170996</v>
      </c>
      <c r="AA52" s="32">
        <v>0</v>
      </c>
      <c r="AB52" s="32">
        <v>0</v>
      </c>
      <c r="AC52" s="32"/>
      <c r="AD52" s="46">
        <v>108884866.46293448</v>
      </c>
      <c r="AE52" s="32">
        <v>0</v>
      </c>
      <c r="AF52" s="32">
        <v>0</v>
      </c>
      <c r="AG52" s="32">
        <v>0</v>
      </c>
      <c r="AH52" s="32">
        <v>0</v>
      </c>
      <c r="AI52" s="32">
        <v>0</v>
      </c>
      <c r="AJ52" s="32">
        <v>0</v>
      </c>
      <c r="AK52" s="32">
        <v>0</v>
      </c>
      <c r="AL52" s="32">
        <v>0</v>
      </c>
      <c r="AM52" s="32">
        <v>0</v>
      </c>
      <c r="AN52" s="32">
        <v>0</v>
      </c>
      <c r="AO52" s="32">
        <v>106857410.9171499</v>
      </c>
      <c r="AP52" s="32">
        <v>0</v>
      </c>
      <c r="AQ52" s="32">
        <v>0</v>
      </c>
      <c r="AR52" s="32">
        <v>0</v>
      </c>
      <c r="AS52" s="32">
        <v>0</v>
      </c>
      <c r="AT52" s="32">
        <v>0</v>
      </c>
      <c r="AU52" s="46">
        <v>106857410.9171499</v>
      </c>
      <c r="AV52" s="32">
        <v>0</v>
      </c>
      <c r="AW52" s="32">
        <v>0</v>
      </c>
      <c r="AX52" s="32">
        <v>42935600.139887579</v>
      </c>
      <c r="AY52" s="32">
        <v>0</v>
      </c>
      <c r="AZ52" s="32">
        <v>0</v>
      </c>
      <c r="BA52" s="32">
        <v>0</v>
      </c>
      <c r="BB52" s="32">
        <v>0</v>
      </c>
      <c r="BC52" s="32">
        <v>0</v>
      </c>
      <c r="BD52" s="32">
        <v>4636054.9730128199</v>
      </c>
      <c r="BE52" s="32">
        <v>0</v>
      </c>
      <c r="BF52" s="32">
        <v>0</v>
      </c>
      <c r="BG52" s="32">
        <v>0</v>
      </c>
      <c r="BH52" s="32">
        <v>0</v>
      </c>
      <c r="BI52" s="32"/>
      <c r="BJ52" s="32">
        <v>0</v>
      </c>
      <c r="BK52" s="32">
        <v>0</v>
      </c>
      <c r="BL52" s="46">
        <v>47571655.112900399</v>
      </c>
      <c r="BM52" s="32">
        <v>122800.178737614</v>
      </c>
      <c r="BN52" s="32">
        <v>3271908.0596992862</v>
      </c>
      <c r="BO52" s="32">
        <v>9607446.502687363</v>
      </c>
      <c r="BP52" s="32">
        <v>0</v>
      </c>
      <c r="BQ52" s="32">
        <v>0</v>
      </c>
      <c r="BR52" s="32">
        <v>0</v>
      </c>
      <c r="BS52" s="32">
        <v>0</v>
      </c>
      <c r="BT52" s="32">
        <v>0</v>
      </c>
      <c r="BU52" s="32">
        <v>0</v>
      </c>
      <c r="BV52" s="32">
        <v>0</v>
      </c>
      <c r="BW52" s="32">
        <v>13952571.468840355</v>
      </c>
      <c r="BX52" s="32">
        <v>0</v>
      </c>
      <c r="BY52" s="32">
        <v>0</v>
      </c>
      <c r="BZ52" s="32">
        <v>0</v>
      </c>
      <c r="CA52" s="32">
        <v>0</v>
      </c>
      <c r="CB52" s="32">
        <v>95847.448555908006</v>
      </c>
      <c r="CC52" s="32">
        <v>12473.906878272001</v>
      </c>
      <c r="CD52" s="32">
        <v>3591351.3048386821</v>
      </c>
      <c r="CE52" s="32">
        <v>0</v>
      </c>
      <c r="CF52" s="32">
        <v>139010.92477944001</v>
      </c>
      <c r="CG52" s="32">
        <v>0</v>
      </c>
      <c r="CH52" s="32">
        <v>0</v>
      </c>
      <c r="CI52" s="32">
        <v>1317988.124964</v>
      </c>
      <c r="CJ52" s="32">
        <v>0</v>
      </c>
      <c r="CK52" s="32">
        <v>901514.03538000002</v>
      </c>
      <c r="CL52" s="32"/>
      <c r="CM52" s="46">
        <v>33012911.955360919</v>
      </c>
      <c r="CN52" s="32">
        <v>1923154.1811053462</v>
      </c>
      <c r="CO52" s="32">
        <v>0</v>
      </c>
      <c r="CP52" s="32">
        <v>0</v>
      </c>
      <c r="CQ52" s="32">
        <v>757515.57943017606</v>
      </c>
      <c r="CR52" s="32">
        <v>0</v>
      </c>
      <c r="CS52" s="32">
        <v>640156.22835679201</v>
      </c>
      <c r="CT52" s="32">
        <v>0</v>
      </c>
      <c r="CU52" s="32">
        <v>20317913.203995246</v>
      </c>
      <c r="CV52" s="32">
        <v>0</v>
      </c>
      <c r="CW52" s="32">
        <v>0</v>
      </c>
      <c r="CX52" s="32">
        <v>0</v>
      </c>
      <c r="CY52" s="32">
        <v>0</v>
      </c>
      <c r="CZ52" s="32">
        <v>0</v>
      </c>
      <c r="DA52" s="32"/>
      <c r="DB52" s="32">
        <v>0</v>
      </c>
      <c r="DC52" s="46">
        <v>23638739.19288756</v>
      </c>
      <c r="DD52" s="32">
        <v>2105265.0952044181</v>
      </c>
      <c r="DE52" s="32">
        <v>599613.49152625201</v>
      </c>
      <c r="DF52" s="32">
        <v>0</v>
      </c>
      <c r="DG52" s="32">
        <v>0</v>
      </c>
      <c r="DH52" s="32">
        <v>0</v>
      </c>
      <c r="DI52" s="46">
        <v>2704878.5867306702</v>
      </c>
      <c r="DJ52" s="32">
        <v>28164255.847782012</v>
      </c>
      <c r="DK52" s="32">
        <v>5893074.0846854942</v>
      </c>
      <c r="DL52" s="32">
        <v>0</v>
      </c>
      <c r="DM52" s="46">
        <v>34057329.932467505</v>
      </c>
      <c r="DN52" s="32">
        <v>0</v>
      </c>
      <c r="DO52" s="32">
        <v>0</v>
      </c>
      <c r="DP52" s="32">
        <v>0</v>
      </c>
      <c r="DQ52" s="32">
        <v>1214263.2213721802</v>
      </c>
      <c r="DR52" s="32">
        <v>531734.56361445005</v>
      </c>
      <c r="DS52" s="32">
        <v>21511894.899047531</v>
      </c>
      <c r="DT52" s="32">
        <v>0</v>
      </c>
      <c r="DU52" s="32">
        <v>1441266.99495702</v>
      </c>
      <c r="DV52" s="32">
        <v>0</v>
      </c>
      <c r="DW52" s="32">
        <v>530139.77258848201</v>
      </c>
      <c r="DX52" s="32">
        <v>0</v>
      </c>
      <c r="DY52" s="32">
        <v>0</v>
      </c>
      <c r="DZ52" s="32">
        <v>0</v>
      </c>
      <c r="EA52" s="32">
        <v>0</v>
      </c>
      <c r="EB52" s="32">
        <v>0</v>
      </c>
      <c r="EC52" s="32">
        <v>0</v>
      </c>
      <c r="ED52" s="32">
        <v>0</v>
      </c>
      <c r="EE52" s="32"/>
      <c r="EF52" s="46">
        <v>25229299.45157966</v>
      </c>
      <c r="EG52" s="32">
        <v>0</v>
      </c>
      <c r="EH52" s="32">
        <v>0</v>
      </c>
      <c r="EI52" s="32">
        <v>0</v>
      </c>
      <c r="EJ52" s="32">
        <v>0</v>
      </c>
      <c r="EK52" s="32">
        <v>0</v>
      </c>
      <c r="EL52" s="32">
        <v>0</v>
      </c>
      <c r="EM52" s="32">
        <v>0</v>
      </c>
      <c r="EN52" s="32">
        <v>0</v>
      </c>
      <c r="EO52" s="32">
        <v>28365383.629075292</v>
      </c>
      <c r="EP52" s="32"/>
      <c r="EQ52" s="32">
        <v>0</v>
      </c>
      <c r="ER52" s="32">
        <v>0</v>
      </c>
      <c r="ES52" s="32">
        <v>0</v>
      </c>
      <c r="ET52" s="32">
        <v>0</v>
      </c>
      <c r="EU52" s="32"/>
      <c r="EV52" s="32">
        <v>50200967.777395055</v>
      </c>
      <c r="EW52" s="32">
        <v>0</v>
      </c>
      <c r="EX52" s="32">
        <v>0</v>
      </c>
      <c r="EY52" s="32">
        <v>0</v>
      </c>
      <c r="EZ52" s="32">
        <v>0</v>
      </c>
      <c r="FA52" s="32">
        <v>0</v>
      </c>
      <c r="FB52" s="32">
        <v>0</v>
      </c>
      <c r="FC52" s="32">
        <v>0</v>
      </c>
      <c r="FD52" s="32">
        <v>0</v>
      </c>
      <c r="FE52" s="32">
        <v>101579.04624000001</v>
      </c>
      <c r="FF52" s="32">
        <v>106353.26141328001</v>
      </c>
      <c r="FG52" s="32">
        <v>0</v>
      </c>
      <c r="FH52" s="32">
        <v>0</v>
      </c>
      <c r="FI52" s="32">
        <v>0</v>
      </c>
      <c r="FJ52" s="32">
        <v>0</v>
      </c>
      <c r="FK52" s="32">
        <v>0</v>
      </c>
      <c r="FL52" s="32">
        <v>0</v>
      </c>
      <c r="FM52" s="32">
        <v>0</v>
      </c>
      <c r="FN52" s="32">
        <v>0</v>
      </c>
      <c r="FO52" s="32">
        <v>3178273.7646133322</v>
      </c>
      <c r="FP52" s="32">
        <v>0</v>
      </c>
      <c r="FQ52" s="32">
        <v>0</v>
      </c>
      <c r="FR52" s="32">
        <v>0</v>
      </c>
      <c r="FS52" s="32">
        <v>0</v>
      </c>
      <c r="FT52" s="32">
        <v>0</v>
      </c>
      <c r="FU52" s="32">
        <v>0</v>
      </c>
      <c r="FV52" s="46">
        <v>81952557.478736952</v>
      </c>
      <c r="FW52" s="32">
        <v>0</v>
      </c>
      <c r="FX52" s="32">
        <v>1193990.583218832</v>
      </c>
      <c r="FY52" s="32">
        <v>0</v>
      </c>
      <c r="FZ52" s="32">
        <v>0</v>
      </c>
      <c r="GA52" s="32">
        <v>27818.691550902</v>
      </c>
      <c r="GB52" s="32">
        <v>172486.299467832</v>
      </c>
      <c r="GC52" s="32">
        <v>0</v>
      </c>
      <c r="GD52" s="32">
        <v>1218341.620078716</v>
      </c>
      <c r="GE52" s="32">
        <v>0</v>
      </c>
      <c r="GF52" s="32">
        <v>0</v>
      </c>
      <c r="GG52" s="32">
        <v>0</v>
      </c>
      <c r="GH52" s="32">
        <v>0</v>
      </c>
      <c r="GI52" s="46">
        <v>2612637.1943162819</v>
      </c>
      <c r="GJ52" s="32">
        <v>100572109.6612179</v>
      </c>
      <c r="GK52" s="32">
        <v>0</v>
      </c>
      <c r="GL52" s="32">
        <v>0</v>
      </c>
      <c r="GM52" s="32">
        <v>0</v>
      </c>
      <c r="GN52" s="32">
        <v>2141027.2681712881</v>
      </c>
      <c r="GO52" s="32">
        <v>0</v>
      </c>
      <c r="GP52" s="32">
        <v>0</v>
      </c>
      <c r="GQ52" s="32">
        <v>0</v>
      </c>
      <c r="GR52" s="32">
        <v>30987818.12240142</v>
      </c>
      <c r="GS52" s="32">
        <v>0</v>
      </c>
      <c r="GT52" s="32">
        <v>0</v>
      </c>
      <c r="GU52" s="32">
        <v>0</v>
      </c>
      <c r="GV52" s="32">
        <v>0</v>
      </c>
      <c r="GW52" s="32">
        <v>5054089.5706946822</v>
      </c>
      <c r="GX52" s="32">
        <v>7801679.6068931166</v>
      </c>
      <c r="GY52" s="32">
        <v>0</v>
      </c>
      <c r="GZ52" s="32">
        <v>0</v>
      </c>
      <c r="HA52" s="32">
        <v>0</v>
      </c>
      <c r="HB52" s="32">
        <v>0</v>
      </c>
      <c r="HC52" s="32">
        <v>0</v>
      </c>
      <c r="HD52" s="46">
        <v>146556724.2293784</v>
      </c>
      <c r="HE52" s="32">
        <v>0</v>
      </c>
      <c r="HF52" s="32">
        <v>596110.28416905005</v>
      </c>
      <c r="HG52" s="32">
        <v>0</v>
      </c>
      <c r="HH52" s="32">
        <v>1531804.3988707322</v>
      </c>
      <c r="HI52" s="32">
        <v>0</v>
      </c>
      <c r="HJ52" s="32">
        <v>21622.369730262002</v>
      </c>
      <c r="HK52" s="32">
        <v>0</v>
      </c>
      <c r="HL52" s="32">
        <v>0</v>
      </c>
      <c r="HM52" s="32">
        <v>0</v>
      </c>
      <c r="HN52" s="32">
        <v>0</v>
      </c>
      <c r="HO52" s="32">
        <v>0</v>
      </c>
      <c r="HP52" s="32">
        <v>0</v>
      </c>
      <c r="HQ52" s="32">
        <v>0</v>
      </c>
      <c r="HR52" s="32">
        <v>0</v>
      </c>
      <c r="HS52" s="32">
        <v>0</v>
      </c>
      <c r="HT52" s="32">
        <v>0</v>
      </c>
      <c r="HU52" s="32">
        <v>0</v>
      </c>
      <c r="HV52" s="32">
        <v>0</v>
      </c>
      <c r="HW52" s="32">
        <v>0</v>
      </c>
      <c r="HX52" s="32">
        <v>0</v>
      </c>
      <c r="HY52" s="32">
        <v>0</v>
      </c>
      <c r="HZ52" s="32">
        <v>0</v>
      </c>
      <c r="IA52" s="32">
        <v>0</v>
      </c>
      <c r="IB52" s="32">
        <v>0</v>
      </c>
      <c r="IC52" s="32">
        <v>0</v>
      </c>
      <c r="ID52" s="32">
        <v>0</v>
      </c>
      <c r="IE52" s="32">
        <v>0</v>
      </c>
      <c r="IF52" s="32">
        <v>0</v>
      </c>
      <c r="IG52" s="32">
        <v>0</v>
      </c>
      <c r="IH52" s="32">
        <v>0</v>
      </c>
      <c r="II52" s="32">
        <v>0</v>
      </c>
      <c r="IJ52" s="32">
        <v>0</v>
      </c>
      <c r="IK52" s="32">
        <v>0</v>
      </c>
      <c r="IL52" s="32">
        <v>0</v>
      </c>
      <c r="IM52" s="32">
        <v>0</v>
      </c>
      <c r="IN52" s="46">
        <v>2149537.0527700442</v>
      </c>
      <c r="IO52" s="4"/>
    </row>
    <row r="53" spans="1:249">
      <c r="A53" s="54">
        <v>1972</v>
      </c>
      <c r="B53" s="46">
        <f t="shared" si="0"/>
        <v>789901515.03842974</v>
      </c>
      <c r="C53" s="32">
        <v>84339772.993113592</v>
      </c>
      <c r="D53" s="32">
        <v>0</v>
      </c>
      <c r="E53" s="32">
        <v>0</v>
      </c>
      <c r="F53" s="32">
        <v>0</v>
      </c>
      <c r="G53" s="32">
        <v>0</v>
      </c>
      <c r="H53" s="32">
        <v>0</v>
      </c>
      <c r="I53" s="32">
        <v>0</v>
      </c>
      <c r="J53" s="32"/>
      <c r="K53" s="32">
        <v>0</v>
      </c>
      <c r="L53" s="32">
        <v>0</v>
      </c>
      <c r="M53" s="46">
        <v>84339772.993113592</v>
      </c>
      <c r="N53" s="32">
        <v>11621732.325126924</v>
      </c>
      <c r="O53" s="32">
        <v>47950903.021513589</v>
      </c>
      <c r="P53" s="32">
        <v>36550080.996935189</v>
      </c>
      <c r="Q53" s="32">
        <v>0</v>
      </c>
      <c r="R53" s="32">
        <v>0</v>
      </c>
      <c r="S53" s="32">
        <v>16520878.297639422</v>
      </c>
      <c r="T53" s="32">
        <v>0</v>
      </c>
      <c r="U53" s="32">
        <v>0</v>
      </c>
      <c r="V53" s="32">
        <v>0</v>
      </c>
      <c r="W53" s="32">
        <v>20292156.567083016</v>
      </c>
      <c r="X53" s="32">
        <v>0</v>
      </c>
      <c r="Y53" s="32">
        <v>0</v>
      </c>
      <c r="Z53" s="32">
        <v>1223936.086050384</v>
      </c>
      <c r="AA53" s="32">
        <v>0</v>
      </c>
      <c r="AB53" s="32">
        <v>0</v>
      </c>
      <c r="AC53" s="32"/>
      <c r="AD53" s="46">
        <v>134159687.29434852</v>
      </c>
      <c r="AE53" s="32">
        <v>0</v>
      </c>
      <c r="AF53" s="32">
        <v>0</v>
      </c>
      <c r="AG53" s="32">
        <v>0</v>
      </c>
      <c r="AH53" s="32">
        <v>0</v>
      </c>
      <c r="AI53" s="32">
        <v>0</v>
      </c>
      <c r="AJ53" s="32">
        <v>0</v>
      </c>
      <c r="AK53" s="32">
        <v>0</v>
      </c>
      <c r="AL53" s="32">
        <v>0</v>
      </c>
      <c r="AM53" s="32">
        <v>0</v>
      </c>
      <c r="AN53" s="32">
        <v>0</v>
      </c>
      <c r="AO53" s="32">
        <v>116525451.86039558</v>
      </c>
      <c r="AP53" s="32">
        <v>0</v>
      </c>
      <c r="AQ53" s="32">
        <v>0</v>
      </c>
      <c r="AR53" s="32">
        <v>0</v>
      </c>
      <c r="AS53" s="32">
        <v>0</v>
      </c>
      <c r="AT53" s="32">
        <v>0</v>
      </c>
      <c r="AU53" s="46">
        <v>116525451.86039558</v>
      </c>
      <c r="AV53" s="32">
        <v>0</v>
      </c>
      <c r="AW53" s="32">
        <v>0</v>
      </c>
      <c r="AX53" s="32">
        <v>41526973.031963624</v>
      </c>
      <c r="AY53" s="32">
        <v>0</v>
      </c>
      <c r="AZ53" s="32">
        <v>0</v>
      </c>
      <c r="BA53" s="32">
        <v>0</v>
      </c>
      <c r="BB53" s="32">
        <v>0</v>
      </c>
      <c r="BC53" s="32">
        <v>0</v>
      </c>
      <c r="BD53" s="32">
        <v>6071611.9558330746</v>
      </c>
      <c r="BE53" s="32">
        <v>0</v>
      </c>
      <c r="BF53" s="32">
        <v>0</v>
      </c>
      <c r="BG53" s="32">
        <v>0</v>
      </c>
      <c r="BH53" s="32">
        <v>0</v>
      </c>
      <c r="BI53" s="32"/>
      <c r="BJ53" s="32">
        <v>0</v>
      </c>
      <c r="BK53" s="32">
        <v>0</v>
      </c>
      <c r="BL53" s="46">
        <v>47598584.987796701</v>
      </c>
      <c r="BM53" s="32">
        <v>142991.55365397001</v>
      </c>
      <c r="BN53" s="32">
        <v>4007750.4798760801</v>
      </c>
      <c r="BO53" s="32">
        <v>12117493.939253556</v>
      </c>
      <c r="BP53" s="32">
        <v>0</v>
      </c>
      <c r="BQ53" s="32">
        <v>0</v>
      </c>
      <c r="BR53" s="32">
        <v>0</v>
      </c>
      <c r="BS53" s="32">
        <v>0</v>
      </c>
      <c r="BT53" s="32">
        <v>0</v>
      </c>
      <c r="BU53" s="32">
        <v>0</v>
      </c>
      <c r="BV53" s="32">
        <v>0</v>
      </c>
      <c r="BW53" s="32">
        <v>16497327.195768679</v>
      </c>
      <c r="BX53" s="32">
        <v>0</v>
      </c>
      <c r="BY53" s="32">
        <v>0</v>
      </c>
      <c r="BZ53" s="32">
        <v>0</v>
      </c>
      <c r="CA53" s="32">
        <v>0</v>
      </c>
      <c r="CB53" s="32">
        <v>117598.061832048</v>
      </c>
      <c r="CC53" s="32">
        <v>14077.586070786001</v>
      </c>
      <c r="CD53" s="32">
        <v>4780930.8179745423</v>
      </c>
      <c r="CE53" s="32">
        <v>0</v>
      </c>
      <c r="CF53" s="32">
        <v>197840.42940933601</v>
      </c>
      <c r="CG53" s="32">
        <v>0</v>
      </c>
      <c r="CH53" s="32">
        <v>0</v>
      </c>
      <c r="CI53" s="32">
        <v>141956.71712040002</v>
      </c>
      <c r="CJ53" s="32">
        <v>0</v>
      </c>
      <c r="CK53" s="32">
        <v>3009279.24486</v>
      </c>
      <c r="CL53" s="32"/>
      <c r="CM53" s="46">
        <v>41027246.025819398</v>
      </c>
      <c r="CN53" s="32">
        <v>2312732.6787211499</v>
      </c>
      <c r="CO53" s="32">
        <v>0</v>
      </c>
      <c r="CP53" s="32">
        <v>0</v>
      </c>
      <c r="CQ53" s="32">
        <v>782140.87971490808</v>
      </c>
      <c r="CR53" s="32">
        <v>0</v>
      </c>
      <c r="CS53" s="32">
        <v>717266.15209565405</v>
      </c>
      <c r="CT53" s="32">
        <v>0</v>
      </c>
      <c r="CU53" s="32">
        <v>26927862.36144837</v>
      </c>
      <c r="CV53" s="32">
        <v>0</v>
      </c>
      <c r="CW53" s="32">
        <v>0</v>
      </c>
      <c r="CX53" s="32">
        <v>0</v>
      </c>
      <c r="CY53" s="32">
        <v>0</v>
      </c>
      <c r="CZ53" s="32">
        <v>0</v>
      </c>
      <c r="DA53" s="32"/>
      <c r="DB53" s="32">
        <v>0</v>
      </c>
      <c r="DC53" s="46">
        <v>30740002.071980081</v>
      </c>
      <c r="DD53" s="32">
        <v>2452337.8409210942</v>
      </c>
      <c r="DE53" s="32">
        <v>513956.960784372</v>
      </c>
      <c r="DF53" s="32">
        <v>0</v>
      </c>
      <c r="DG53" s="32">
        <v>0</v>
      </c>
      <c r="DH53" s="32">
        <v>0</v>
      </c>
      <c r="DI53" s="46">
        <v>2966294.8017054661</v>
      </c>
      <c r="DJ53" s="32">
        <v>37563777.661244564</v>
      </c>
      <c r="DK53" s="32">
        <v>6883079.9759355485</v>
      </c>
      <c r="DL53" s="32">
        <v>0</v>
      </c>
      <c r="DM53" s="46">
        <v>44446857.637180112</v>
      </c>
      <c r="DN53" s="32">
        <v>0</v>
      </c>
      <c r="DO53" s="32">
        <v>0</v>
      </c>
      <c r="DP53" s="32">
        <v>0</v>
      </c>
      <c r="DQ53" s="32">
        <v>1280480.0621398801</v>
      </c>
      <c r="DR53" s="32">
        <v>625800.56964692404</v>
      </c>
      <c r="DS53" s="32">
        <v>28721829.581283763</v>
      </c>
      <c r="DT53" s="32">
        <v>0</v>
      </c>
      <c r="DU53" s="32">
        <v>2608354.3677791883</v>
      </c>
      <c r="DV53" s="32">
        <v>0</v>
      </c>
      <c r="DW53" s="32">
        <v>788674.95186429599</v>
      </c>
      <c r="DX53" s="32">
        <v>0</v>
      </c>
      <c r="DY53" s="32">
        <v>0</v>
      </c>
      <c r="DZ53" s="32">
        <v>0</v>
      </c>
      <c r="EA53" s="32">
        <v>0</v>
      </c>
      <c r="EB53" s="32">
        <v>0</v>
      </c>
      <c r="EC53" s="32">
        <v>0</v>
      </c>
      <c r="ED53" s="32">
        <v>0</v>
      </c>
      <c r="EE53" s="32"/>
      <c r="EF53" s="46">
        <v>34025139.532714054</v>
      </c>
      <c r="EG53" s="32">
        <v>0</v>
      </c>
      <c r="EH53" s="32">
        <v>0</v>
      </c>
      <c r="EI53" s="32">
        <v>0</v>
      </c>
      <c r="EJ53" s="32">
        <v>0</v>
      </c>
      <c r="EK53" s="32">
        <v>0</v>
      </c>
      <c r="EL53" s="32">
        <v>0</v>
      </c>
      <c r="EM53" s="32">
        <v>0</v>
      </c>
      <c r="EN53" s="32">
        <v>0</v>
      </c>
      <c r="EO53" s="32">
        <v>29069880.0253205</v>
      </c>
      <c r="EP53" s="32"/>
      <c r="EQ53" s="32">
        <v>0</v>
      </c>
      <c r="ER53" s="32">
        <v>0</v>
      </c>
      <c r="ES53" s="32">
        <v>0</v>
      </c>
      <c r="ET53" s="32">
        <v>0</v>
      </c>
      <c r="EU53" s="32"/>
      <c r="EV53" s="32">
        <v>59355703.135490373</v>
      </c>
      <c r="EW53" s="32">
        <v>0</v>
      </c>
      <c r="EX53" s="32">
        <v>0</v>
      </c>
      <c r="EY53" s="32">
        <v>0</v>
      </c>
      <c r="EZ53" s="32">
        <v>0</v>
      </c>
      <c r="FA53" s="32">
        <v>0</v>
      </c>
      <c r="FB53" s="32">
        <v>0</v>
      </c>
      <c r="FC53" s="32">
        <v>0</v>
      </c>
      <c r="FD53" s="32">
        <v>0</v>
      </c>
      <c r="FE53" s="32">
        <v>107927.73663</v>
      </c>
      <c r="FF53" s="32">
        <v>121985.00689153801</v>
      </c>
      <c r="FG53" s="32">
        <v>0</v>
      </c>
      <c r="FH53" s="32">
        <v>0</v>
      </c>
      <c r="FI53" s="32">
        <v>0</v>
      </c>
      <c r="FJ53" s="32">
        <v>0</v>
      </c>
      <c r="FK53" s="32">
        <v>0</v>
      </c>
      <c r="FL53" s="32">
        <v>0</v>
      </c>
      <c r="FM53" s="32">
        <v>0</v>
      </c>
      <c r="FN53" s="32">
        <v>0</v>
      </c>
      <c r="FO53" s="32">
        <v>3535401.5661696903</v>
      </c>
      <c r="FP53" s="32">
        <v>0</v>
      </c>
      <c r="FQ53" s="32">
        <v>0</v>
      </c>
      <c r="FR53" s="32">
        <v>0</v>
      </c>
      <c r="FS53" s="32">
        <v>0</v>
      </c>
      <c r="FT53" s="32">
        <v>0</v>
      </c>
      <c r="FU53" s="32">
        <v>0</v>
      </c>
      <c r="FV53" s="46">
        <v>92190897.470502093</v>
      </c>
      <c r="FW53" s="32">
        <v>0</v>
      </c>
      <c r="FX53" s="32">
        <v>1019567.93318205</v>
      </c>
      <c r="FY53" s="32">
        <v>0</v>
      </c>
      <c r="FZ53" s="32">
        <v>0</v>
      </c>
      <c r="GA53" s="32">
        <v>32789.716126272004</v>
      </c>
      <c r="GB53" s="32">
        <v>207724.07060848802</v>
      </c>
      <c r="GC53" s="32">
        <v>0</v>
      </c>
      <c r="GD53" s="32">
        <v>1294232.5952626981</v>
      </c>
      <c r="GE53" s="32">
        <v>0</v>
      </c>
      <c r="GF53" s="32">
        <v>0</v>
      </c>
      <c r="GG53" s="32">
        <v>0</v>
      </c>
      <c r="GH53" s="32">
        <v>0</v>
      </c>
      <c r="GI53" s="46">
        <v>2554314.3151795082</v>
      </c>
      <c r="GJ53" s="32">
        <v>103717655.92687078</v>
      </c>
      <c r="GK53" s="32">
        <v>0</v>
      </c>
      <c r="GL53" s="32">
        <v>0</v>
      </c>
      <c r="GM53" s="32">
        <v>0</v>
      </c>
      <c r="GN53" s="32">
        <v>3964350.83237004</v>
      </c>
      <c r="GO53" s="32">
        <v>0</v>
      </c>
      <c r="GP53" s="32">
        <v>0</v>
      </c>
      <c r="GQ53" s="32">
        <v>0</v>
      </c>
      <c r="GR53" s="32">
        <v>35443218.570890635</v>
      </c>
      <c r="GS53" s="32">
        <v>0</v>
      </c>
      <c r="GT53" s="32">
        <v>0</v>
      </c>
      <c r="GU53" s="32">
        <v>0</v>
      </c>
      <c r="GV53" s="32">
        <v>0</v>
      </c>
      <c r="GW53" s="32">
        <v>5039874.8529114723</v>
      </c>
      <c r="GX53" s="32">
        <v>8538539.0872703884</v>
      </c>
      <c r="GY53" s="32">
        <v>0</v>
      </c>
      <c r="GZ53" s="32">
        <v>0</v>
      </c>
      <c r="HA53" s="32">
        <v>0</v>
      </c>
      <c r="HB53" s="32">
        <v>0</v>
      </c>
      <c r="HC53" s="32">
        <v>0</v>
      </c>
      <c r="HD53" s="46">
        <v>156703639.27031332</v>
      </c>
      <c r="HE53" s="32">
        <v>0</v>
      </c>
      <c r="HF53" s="32">
        <v>564272.87160127808</v>
      </c>
      <c r="HG53" s="32">
        <v>0</v>
      </c>
      <c r="HH53" s="32">
        <v>2032850.6628780002</v>
      </c>
      <c r="HI53" s="32">
        <v>0</v>
      </c>
      <c r="HJ53" s="32">
        <v>26503.242902094</v>
      </c>
      <c r="HK53" s="32">
        <v>0</v>
      </c>
      <c r="HL53" s="32">
        <v>0</v>
      </c>
      <c r="HM53" s="32">
        <v>0</v>
      </c>
      <c r="HN53" s="32">
        <v>0</v>
      </c>
      <c r="HO53" s="32">
        <v>0</v>
      </c>
      <c r="HP53" s="32">
        <v>0</v>
      </c>
      <c r="HQ53" s="32">
        <v>0</v>
      </c>
      <c r="HR53" s="32">
        <v>0</v>
      </c>
      <c r="HS53" s="32">
        <v>0</v>
      </c>
      <c r="HT53" s="32">
        <v>0</v>
      </c>
      <c r="HU53" s="32">
        <v>0</v>
      </c>
      <c r="HV53" s="32">
        <v>0</v>
      </c>
      <c r="HW53" s="32">
        <v>0</v>
      </c>
      <c r="HX53" s="32">
        <v>0</v>
      </c>
      <c r="HY53" s="32">
        <v>0</v>
      </c>
      <c r="HZ53" s="32">
        <v>0</v>
      </c>
      <c r="IA53" s="32">
        <v>0</v>
      </c>
      <c r="IB53" s="32">
        <v>0</v>
      </c>
      <c r="IC53" s="32">
        <v>0</v>
      </c>
      <c r="ID53" s="32">
        <v>0</v>
      </c>
      <c r="IE53" s="32">
        <v>0</v>
      </c>
      <c r="IF53" s="32">
        <v>0</v>
      </c>
      <c r="IG53" s="32">
        <v>0</v>
      </c>
      <c r="IH53" s="32">
        <v>0</v>
      </c>
      <c r="II53" s="32">
        <v>0</v>
      </c>
      <c r="IJ53" s="32">
        <v>0</v>
      </c>
      <c r="IK53" s="32">
        <v>0</v>
      </c>
      <c r="IL53" s="32">
        <v>0</v>
      </c>
      <c r="IM53" s="32">
        <v>0</v>
      </c>
      <c r="IN53" s="46">
        <v>2623626.7773813722</v>
      </c>
      <c r="IO53" s="4"/>
    </row>
    <row r="54" spans="1:249">
      <c r="A54" s="54">
        <v>1973</v>
      </c>
      <c r="B54" s="46">
        <f t="shared" si="0"/>
        <v>950460970.46968186</v>
      </c>
      <c r="C54" s="32">
        <v>127431623.29166561</v>
      </c>
      <c r="D54" s="32">
        <v>0</v>
      </c>
      <c r="E54" s="32">
        <v>0</v>
      </c>
      <c r="F54" s="32">
        <v>0</v>
      </c>
      <c r="G54" s="32">
        <v>0</v>
      </c>
      <c r="H54" s="32">
        <v>0</v>
      </c>
      <c r="I54" s="32">
        <v>0</v>
      </c>
      <c r="J54" s="32"/>
      <c r="K54" s="32">
        <v>0</v>
      </c>
      <c r="L54" s="32">
        <v>0</v>
      </c>
      <c r="M54" s="46">
        <v>127431623.29166561</v>
      </c>
      <c r="N54" s="32">
        <v>13614004.698508201</v>
      </c>
      <c r="O54" s="32">
        <v>57763582.368700407</v>
      </c>
      <c r="P54" s="32">
        <v>45157499.565722838</v>
      </c>
      <c r="Q54" s="32">
        <v>0</v>
      </c>
      <c r="R54" s="32">
        <v>0</v>
      </c>
      <c r="S54" s="32">
        <v>20868946.516657218</v>
      </c>
      <c r="T54" s="32">
        <v>0</v>
      </c>
      <c r="U54" s="32">
        <v>0</v>
      </c>
      <c r="V54" s="32">
        <v>0</v>
      </c>
      <c r="W54" s="32">
        <v>25032340.220396459</v>
      </c>
      <c r="X54" s="32">
        <v>0</v>
      </c>
      <c r="Y54" s="32">
        <v>0</v>
      </c>
      <c r="Z54" s="32">
        <v>1028047.244066934</v>
      </c>
      <c r="AA54" s="32">
        <v>0</v>
      </c>
      <c r="AB54" s="32">
        <v>0</v>
      </c>
      <c r="AC54" s="32"/>
      <c r="AD54" s="46">
        <v>163464420.61405203</v>
      </c>
      <c r="AE54" s="32">
        <v>0</v>
      </c>
      <c r="AF54" s="32">
        <v>0</v>
      </c>
      <c r="AG54" s="32">
        <v>0</v>
      </c>
      <c r="AH54" s="32">
        <v>0</v>
      </c>
      <c r="AI54" s="32">
        <v>0</v>
      </c>
      <c r="AJ54" s="32">
        <v>0</v>
      </c>
      <c r="AK54" s="32">
        <v>0</v>
      </c>
      <c r="AL54" s="32">
        <v>0</v>
      </c>
      <c r="AM54" s="32">
        <v>0</v>
      </c>
      <c r="AN54" s="32">
        <v>0</v>
      </c>
      <c r="AO54" s="32">
        <v>165019983.08210024</v>
      </c>
      <c r="AP54" s="32">
        <v>0</v>
      </c>
      <c r="AQ54" s="32">
        <v>0</v>
      </c>
      <c r="AR54" s="32">
        <v>0</v>
      </c>
      <c r="AS54" s="32">
        <v>0</v>
      </c>
      <c r="AT54" s="32">
        <v>0</v>
      </c>
      <c r="AU54" s="46">
        <v>165019983.08210024</v>
      </c>
      <c r="AV54" s="32">
        <v>0</v>
      </c>
      <c r="AW54" s="32">
        <v>0</v>
      </c>
      <c r="AX54" s="32">
        <v>43514391.196672708</v>
      </c>
      <c r="AY54" s="32">
        <v>0</v>
      </c>
      <c r="AZ54" s="32">
        <v>0</v>
      </c>
      <c r="BA54" s="32">
        <v>0</v>
      </c>
      <c r="BB54" s="32">
        <v>0</v>
      </c>
      <c r="BC54" s="32">
        <v>0</v>
      </c>
      <c r="BD54" s="32">
        <v>6262316.4572440507</v>
      </c>
      <c r="BE54" s="32">
        <v>0</v>
      </c>
      <c r="BF54" s="32">
        <v>0</v>
      </c>
      <c r="BG54" s="32">
        <v>0</v>
      </c>
      <c r="BH54" s="32">
        <v>0</v>
      </c>
      <c r="BI54" s="32"/>
      <c r="BJ54" s="32">
        <v>0</v>
      </c>
      <c r="BK54" s="32">
        <v>0</v>
      </c>
      <c r="BL54" s="46">
        <v>49776707.653916761</v>
      </c>
      <c r="BM54" s="32">
        <v>181773.163770324</v>
      </c>
      <c r="BN54" s="32">
        <v>4857210.3330103923</v>
      </c>
      <c r="BO54" s="32">
        <v>15654638.855804341</v>
      </c>
      <c r="BP54" s="32">
        <v>0</v>
      </c>
      <c r="BQ54" s="32">
        <v>0</v>
      </c>
      <c r="BR54" s="32">
        <v>0</v>
      </c>
      <c r="BS54" s="32">
        <v>0</v>
      </c>
      <c r="BT54" s="32">
        <v>0</v>
      </c>
      <c r="BU54" s="32">
        <v>0</v>
      </c>
      <c r="BV54" s="32">
        <v>0</v>
      </c>
      <c r="BW54" s="32">
        <v>22538151.812424488</v>
      </c>
      <c r="BX54" s="32">
        <v>0</v>
      </c>
      <c r="BY54" s="32">
        <v>0</v>
      </c>
      <c r="BZ54" s="32">
        <v>0</v>
      </c>
      <c r="CA54" s="32">
        <v>0</v>
      </c>
      <c r="CB54" s="32">
        <v>130866.824747148</v>
      </c>
      <c r="CC54" s="32">
        <v>13537.947387636001</v>
      </c>
      <c r="CD54" s="32">
        <v>6021560.1505363919</v>
      </c>
      <c r="CE54" s="32">
        <v>0</v>
      </c>
      <c r="CF54" s="32">
        <v>271010.35589216399</v>
      </c>
      <c r="CG54" s="32">
        <v>0</v>
      </c>
      <c r="CH54" s="32">
        <v>0</v>
      </c>
      <c r="CI54" s="32">
        <v>0</v>
      </c>
      <c r="CJ54" s="32">
        <v>0</v>
      </c>
      <c r="CK54" s="32">
        <v>0</v>
      </c>
      <c r="CL54" s="32"/>
      <c r="CM54" s="46">
        <v>49668749.443572879</v>
      </c>
      <c r="CN54" s="32">
        <v>2394888.5415819841</v>
      </c>
      <c r="CO54" s="32">
        <v>0</v>
      </c>
      <c r="CP54" s="32">
        <v>0</v>
      </c>
      <c r="CQ54" s="32">
        <v>1007431.7766325261</v>
      </c>
      <c r="CR54" s="32">
        <v>0</v>
      </c>
      <c r="CS54" s="32">
        <v>867698.37088670407</v>
      </c>
      <c r="CT54" s="32">
        <v>0</v>
      </c>
      <c r="CU54" s="32">
        <v>42042863.803840786</v>
      </c>
      <c r="CV54" s="32">
        <v>0</v>
      </c>
      <c r="CW54" s="32">
        <v>0</v>
      </c>
      <c r="CX54" s="32">
        <v>0</v>
      </c>
      <c r="CY54" s="32">
        <v>0</v>
      </c>
      <c r="CZ54" s="32">
        <v>0</v>
      </c>
      <c r="DA54" s="32"/>
      <c r="DB54" s="32">
        <v>0</v>
      </c>
      <c r="DC54" s="46">
        <v>46312882.492941998</v>
      </c>
      <c r="DD54" s="32">
        <v>3313930.0413906961</v>
      </c>
      <c r="DE54" s="32">
        <v>1325822.40890526</v>
      </c>
      <c r="DF54" s="32">
        <v>0</v>
      </c>
      <c r="DG54" s="32">
        <v>0</v>
      </c>
      <c r="DH54" s="32">
        <v>0</v>
      </c>
      <c r="DI54" s="46">
        <v>4639752.4502959559</v>
      </c>
      <c r="DJ54" s="32">
        <v>41868886.831869386</v>
      </c>
      <c r="DK54" s="32">
        <v>9841583.6647944059</v>
      </c>
      <c r="DL54" s="32">
        <v>0</v>
      </c>
      <c r="DM54" s="46">
        <v>51710470.496663794</v>
      </c>
      <c r="DN54" s="32">
        <v>0</v>
      </c>
      <c r="DO54" s="32">
        <v>0</v>
      </c>
      <c r="DP54" s="32">
        <v>0</v>
      </c>
      <c r="DQ54" s="32">
        <v>1621169.83453845</v>
      </c>
      <c r="DR54" s="32">
        <v>790994.76333280199</v>
      </c>
      <c r="DS54" s="32">
        <v>37396266.195566334</v>
      </c>
      <c r="DT54" s="32">
        <v>0</v>
      </c>
      <c r="DU54" s="32">
        <v>4195325.076924786</v>
      </c>
      <c r="DV54" s="32">
        <v>0</v>
      </c>
      <c r="DW54" s="32">
        <v>968311.14644934598</v>
      </c>
      <c r="DX54" s="32">
        <v>0</v>
      </c>
      <c r="DY54" s="32">
        <v>0</v>
      </c>
      <c r="DZ54" s="32">
        <v>0</v>
      </c>
      <c r="EA54" s="32">
        <v>0</v>
      </c>
      <c r="EB54" s="32">
        <v>0</v>
      </c>
      <c r="EC54" s="32">
        <v>0</v>
      </c>
      <c r="ED54" s="32">
        <v>0</v>
      </c>
      <c r="EE54" s="32"/>
      <c r="EF54" s="46">
        <v>44972067.016811714</v>
      </c>
      <c r="EG54" s="32">
        <v>0</v>
      </c>
      <c r="EH54" s="32">
        <v>0</v>
      </c>
      <c r="EI54" s="32">
        <v>0</v>
      </c>
      <c r="EJ54" s="32">
        <v>0</v>
      </c>
      <c r="EK54" s="32">
        <v>0</v>
      </c>
      <c r="EL54" s="32">
        <v>0</v>
      </c>
      <c r="EM54" s="32">
        <v>0</v>
      </c>
      <c r="EN54" s="32">
        <v>0</v>
      </c>
      <c r="EO54" s="32">
        <v>31774753.533098858</v>
      </c>
      <c r="EP54" s="32"/>
      <c r="EQ54" s="32">
        <v>0</v>
      </c>
      <c r="ER54" s="32">
        <v>0</v>
      </c>
      <c r="ES54" s="32">
        <v>0</v>
      </c>
      <c r="ET54" s="32">
        <v>0</v>
      </c>
      <c r="EU54" s="32"/>
      <c r="EV54" s="32">
        <v>70516003.754905552</v>
      </c>
      <c r="EW54" s="32">
        <v>0</v>
      </c>
      <c r="EX54" s="32">
        <v>0</v>
      </c>
      <c r="EY54" s="32">
        <v>0</v>
      </c>
      <c r="EZ54" s="32">
        <v>0</v>
      </c>
      <c r="FA54" s="32">
        <v>0</v>
      </c>
      <c r="FB54" s="32">
        <v>0</v>
      </c>
      <c r="FC54" s="32">
        <v>0</v>
      </c>
      <c r="FD54" s="32">
        <v>0</v>
      </c>
      <c r="FE54" s="32">
        <v>126973.80780000001</v>
      </c>
      <c r="FF54" s="32">
        <v>153384.3598224</v>
      </c>
      <c r="FG54" s="32">
        <v>0</v>
      </c>
      <c r="FH54" s="32">
        <v>0</v>
      </c>
      <c r="FI54" s="32">
        <v>0</v>
      </c>
      <c r="FJ54" s="32">
        <v>0</v>
      </c>
      <c r="FK54" s="32">
        <v>0</v>
      </c>
      <c r="FL54" s="32">
        <v>0</v>
      </c>
      <c r="FM54" s="32">
        <v>0</v>
      </c>
      <c r="FN54" s="32">
        <v>0</v>
      </c>
      <c r="FO54" s="32">
        <v>4465223.1422606222</v>
      </c>
      <c r="FP54" s="32">
        <v>0</v>
      </c>
      <c r="FQ54" s="32">
        <v>0</v>
      </c>
      <c r="FR54" s="32">
        <v>0</v>
      </c>
      <c r="FS54" s="32">
        <v>0</v>
      </c>
      <c r="FT54" s="32">
        <v>0</v>
      </c>
      <c r="FU54" s="32">
        <v>0</v>
      </c>
      <c r="FV54" s="46">
        <v>107036338.59788744</v>
      </c>
      <c r="FW54" s="32">
        <v>0</v>
      </c>
      <c r="FX54" s="32">
        <v>1206966.0366379141</v>
      </c>
      <c r="FY54" s="32">
        <v>0</v>
      </c>
      <c r="FZ54" s="32">
        <v>0</v>
      </c>
      <c r="GA54" s="32">
        <v>42899.370703307999</v>
      </c>
      <c r="GB54" s="32">
        <v>204095.159181564</v>
      </c>
      <c r="GC54" s="32">
        <v>0</v>
      </c>
      <c r="GD54" s="32">
        <v>1555214.559814818</v>
      </c>
      <c r="GE54" s="32">
        <v>0</v>
      </c>
      <c r="GF54" s="32">
        <v>0</v>
      </c>
      <c r="GG54" s="32">
        <v>0</v>
      </c>
      <c r="GH54" s="32">
        <v>0</v>
      </c>
      <c r="GI54" s="46">
        <v>3009175.1263376037</v>
      </c>
      <c r="GJ54" s="32">
        <v>79443091.582210481</v>
      </c>
      <c r="GK54" s="32">
        <v>0</v>
      </c>
      <c r="GL54" s="32">
        <v>0</v>
      </c>
      <c r="GM54" s="32">
        <v>0</v>
      </c>
      <c r="GN54" s="32">
        <v>4043435.1988201924</v>
      </c>
      <c r="GO54" s="32">
        <v>0</v>
      </c>
      <c r="GP54" s="32">
        <v>0</v>
      </c>
      <c r="GQ54" s="32">
        <v>0</v>
      </c>
      <c r="GR54" s="32">
        <v>34876018.953019567</v>
      </c>
      <c r="GS54" s="32">
        <v>0</v>
      </c>
      <c r="GT54" s="32">
        <v>0</v>
      </c>
      <c r="GU54" s="32">
        <v>0</v>
      </c>
      <c r="GV54" s="32">
        <v>0</v>
      </c>
      <c r="GW54" s="32">
        <v>6410069.5286905207</v>
      </c>
      <c r="GX54" s="32">
        <v>8937555.5480199661</v>
      </c>
      <c r="GY54" s="32">
        <v>0</v>
      </c>
      <c r="GZ54" s="32">
        <v>0</v>
      </c>
      <c r="HA54" s="32">
        <v>0</v>
      </c>
      <c r="HB54" s="32">
        <v>0</v>
      </c>
      <c r="HC54" s="32">
        <v>0</v>
      </c>
      <c r="HD54" s="46">
        <v>133710170.81076072</v>
      </c>
      <c r="HE54" s="32">
        <v>0</v>
      </c>
      <c r="HF54" s="32">
        <v>823574.97267620405</v>
      </c>
      <c r="HG54" s="32">
        <v>0</v>
      </c>
      <c r="HH54" s="32">
        <v>2398074.3144196859</v>
      </c>
      <c r="HI54" s="32">
        <v>0</v>
      </c>
      <c r="HJ54" s="32">
        <v>29874.397499184</v>
      </c>
      <c r="HK54" s="32">
        <v>0</v>
      </c>
      <c r="HL54" s="32">
        <v>0</v>
      </c>
      <c r="HM54" s="32">
        <v>0</v>
      </c>
      <c r="HN54" s="32">
        <v>0</v>
      </c>
      <c r="HO54" s="32">
        <v>0</v>
      </c>
      <c r="HP54" s="32">
        <v>0</v>
      </c>
      <c r="HQ54" s="32">
        <v>0</v>
      </c>
      <c r="HR54" s="32">
        <v>0</v>
      </c>
      <c r="HS54" s="32">
        <v>0</v>
      </c>
      <c r="HT54" s="32">
        <v>0</v>
      </c>
      <c r="HU54" s="32">
        <v>0</v>
      </c>
      <c r="HV54" s="32">
        <v>0</v>
      </c>
      <c r="HW54" s="32">
        <v>0</v>
      </c>
      <c r="HX54" s="32">
        <v>0</v>
      </c>
      <c r="HY54" s="32">
        <v>0</v>
      </c>
      <c r="HZ54" s="32">
        <v>0</v>
      </c>
      <c r="IA54" s="32">
        <v>0</v>
      </c>
      <c r="IB54" s="32">
        <v>0</v>
      </c>
      <c r="IC54" s="32">
        <v>0</v>
      </c>
      <c r="ID54" s="32">
        <v>0</v>
      </c>
      <c r="IE54" s="32">
        <v>0</v>
      </c>
      <c r="IF54" s="32">
        <v>0</v>
      </c>
      <c r="IG54" s="32">
        <v>0</v>
      </c>
      <c r="IH54" s="32">
        <v>0</v>
      </c>
      <c r="II54" s="32">
        <v>0</v>
      </c>
      <c r="IJ54" s="32">
        <v>0</v>
      </c>
      <c r="IK54" s="32">
        <v>0</v>
      </c>
      <c r="IL54" s="32">
        <v>0</v>
      </c>
      <c r="IM54" s="32">
        <v>457105.70808000001</v>
      </c>
      <c r="IN54" s="46">
        <v>3708629.3926750738</v>
      </c>
      <c r="IO54" s="4"/>
    </row>
    <row r="55" spans="1:249">
      <c r="A55" s="54">
        <v>1974</v>
      </c>
      <c r="B55" s="46">
        <f t="shared" si="0"/>
        <v>879552147.84558547</v>
      </c>
      <c r="C55" s="32">
        <v>128672600.53246082</v>
      </c>
      <c r="D55" s="32">
        <v>0</v>
      </c>
      <c r="E55" s="32">
        <v>0</v>
      </c>
      <c r="F55" s="32">
        <v>0</v>
      </c>
      <c r="G55" s="32">
        <v>0</v>
      </c>
      <c r="H55" s="32">
        <v>0</v>
      </c>
      <c r="I55" s="32">
        <v>0</v>
      </c>
      <c r="J55" s="32"/>
      <c r="K55" s="32">
        <v>0</v>
      </c>
      <c r="L55" s="32">
        <v>0</v>
      </c>
      <c r="M55" s="46">
        <v>128672600.53246082</v>
      </c>
      <c r="N55" s="32">
        <v>12169657.318973953</v>
      </c>
      <c r="O55" s="32">
        <v>48605474.586269915</v>
      </c>
      <c r="P55" s="32">
        <v>36678182.332148448</v>
      </c>
      <c r="Q55" s="32">
        <v>0</v>
      </c>
      <c r="R55" s="32">
        <v>0</v>
      </c>
      <c r="S55" s="32">
        <v>0</v>
      </c>
      <c r="T55" s="32">
        <v>19542466.383427553</v>
      </c>
      <c r="U55" s="32">
        <v>0</v>
      </c>
      <c r="V55" s="32">
        <v>0</v>
      </c>
      <c r="W55" s="32">
        <v>20456064.51609588</v>
      </c>
      <c r="X55" s="32">
        <v>762790.07140618807</v>
      </c>
      <c r="Y55" s="32">
        <v>0</v>
      </c>
      <c r="Z55" s="32">
        <v>0</v>
      </c>
      <c r="AA55" s="32">
        <v>0</v>
      </c>
      <c r="AB55" s="32">
        <v>0</v>
      </c>
      <c r="AC55" s="32"/>
      <c r="AD55" s="46">
        <v>138214635.20832193</v>
      </c>
      <c r="AE55" s="32">
        <v>0</v>
      </c>
      <c r="AF55" s="32">
        <v>0</v>
      </c>
      <c r="AG55" s="32">
        <v>0</v>
      </c>
      <c r="AH55" s="32">
        <v>0</v>
      </c>
      <c r="AI55" s="32">
        <v>0</v>
      </c>
      <c r="AJ55" s="32">
        <v>0</v>
      </c>
      <c r="AK55" s="32">
        <v>0</v>
      </c>
      <c r="AL55" s="32">
        <v>0</v>
      </c>
      <c r="AM55" s="32">
        <v>0</v>
      </c>
      <c r="AN55" s="32">
        <v>0</v>
      </c>
      <c r="AO55" s="32">
        <v>150336485.61892113</v>
      </c>
      <c r="AP55" s="32">
        <v>0</v>
      </c>
      <c r="AQ55" s="32">
        <v>0</v>
      </c>
      <c r="AR55" s="32">
        <v>0</v>
      </c>
      <c r="AS55" s="32">
        <v>0</v>
      </c>
      <c r="AT55" s="32">
        <v>0</v>
      </c>
      <c r="AU55" s="46">
        <v>150336485.61892113</v>
      </c>
      <c r="AV55" s="32">
        <v>0</v>
      </c>
      <c r="AW55" s="32">
        <v>0</v>
      </c>
      <c r="AX55" s="32">
        <v>33612157.222844549</v>
      </c>
      <c r="AY55" s="32">
        <v>0</v>
      </c>
      <c r="AZ55" s="32">
        <v>0</v>
      </c>
      <c r="BA55" s="32">
        <v>0</v>
      </c>
      <c r="BB55" s="32">
        <v>0</v>
      </c>
      <c r="BC55" s="32">
        <v>0</v>
      </c>
      <c r="BD55" s="32">
        <v>5748514.4045051942</v>
      </c>
      <c r="BE55" s="32">
        <v>0</v>
      </c>
      <c r="BF55" s="32">
        <v>0</v>
      </c>
      <c r="BG55" s="32">
        <v>0</v>
      </c>
      <c r="BH55" s="32">
        <v>0</v>
      </c>
      <c r="BI55" s="32"/>
      <c r="BJ55" s="32">
        <v>0</v>
      </c>
      <c r="BK55" s="32">
        <v>0</v>
      </c>
      <c r="BL55" s="46">
        <v>39360671.627349742</v>
      </c>
      <c r="BM55" s="32">
        <v>155409.59205681001</v>
      </c>
      <c r="BN55" s="32">
        <v>2650048.7570464741</v>
      </c>
      <c r="BO55" s="32">
        <v>13264615.950537253</v>
      </c>
      <c r="BP55" s="32">
        <v>0</v>
      </c>
      <c r="BQ55" s="32">
        <v>0</v>
      </c>
      <c r="BR55" s="32">
        <v>0</v>
      </c>
      <c r="BS55" s="32">
        <v>0</v>
      </c>
      <c r="BT55" s="32">
        <v>0</v>
      </c>
      <c r="BU55" s="32">
        <v>0</v>
      </c>
      <c r="BV55" s="32">
        <v>0</v>
      </c>
      <c r="BW55" s="32">
        <v>22808096.858069208</v>
      </c>
      <c r="BX55" s="32">
        <v>0</v>
      </c>
      <c r="BY55" s="32">
        <v>0</v>
      </c>
      <c r="BZ55" s="32">
        <v>1195613.3084825161</v>
      </c>
      <c r="CA55" s="32">
        <v>0</v>
      </c>
      <c r="CB55" s="32">
        <v>141523.73643580201</v>
      </c>
      <c r="CC55" s="32">
        <v>8516.1332891460006</v>
      </c>
      <c r="CD55" s="32">
        <v>5273243.823481326</v>
      </c>
      <c r="CE55" s="32">
        <v>0</v>
      </c>
      <c r="CF55" s="32">
        <v>210893.33685117602</v>
      </c>
      <c r="CG55" s="32">
        <v>0</v>
      </c>
      <c r="CH55" s="32">
        <v>0</v>
      </c>
      <c r="CI55" s="32">
        <v>18876307.1889714</v>
      </c>
      <c r="CJ55" s="32">
        <v>0</v>
      </c>
      <c r="CK55" s="32">
        <v>952303.55850000004</v>
      </c>
      <c r="CL55" s="32"/>
      <c r="CM55" s="46">
        <v>65536572.243721113</v>
      </c>
      <c r="CN55" s="32">
        <v>2112117.8716113842</v>
      </c>
      <c r="CO55" s="32">
        <v>0</v>
      </c>
      <c r="CP55" s="32">
        <v>0</v>
      </c>
      <c r="CQ55" s="32">
        <v>928622.94334530004</v>
      </c>
      <c r="CR55" s="32">
        <v>0</v>
      </c>
      <c r="CS55" s="32">
        <v>770489.76311118004</v>
      </c>
      <c r="CT55" s="32">
        <v>0</v>
      </c>
      <c r="CU55" s="32">
        <v>46679930.758101776</v>
      </c>
      <c r="CV55" s="32">
        <v>0</v>
      </c>
      <c r="CW55" s="32">
        <v>0</v>
      </c>
      <c r="CX55" s="32">
        <v>0</v>
      </c>
      <c r="CY55" s="32">
        <v>0</v>
      </c>
      <c r="CZ55" s="32">
        <v>0</v>
      </c>
      <c r="DA55" s="32"/>
      <c r="DB55" s="32">
        <v>0</v>
      </c>
      <c r="DC55" s="46">
        <v>50491161.336169638</v>
      </c>
      <c r="DD55" s="32">
        <v>3135531.841431696</v>
      </c>
      <c r="DE55" s="32">
        <v>1057794.6677583181</v>
      </c>
      <c r="DF55" s="32">
        <v>0</v>
      </c>
      <c r="DG55" s="32">
        <v>0</v>
      </c>
      <c r="DH55" s="32">
        <v>0</v>
      </c>
      <c r="DI55" s="46">
        <v>4193326.5091900141</v>
      </c>
      <c r="DJ55" s="32">
        <v>38264251.527258664</v>
      </c>
      <c r="DK55" s="32">
        <v>8119830.2586691082</v>
      </c>
      <c r="DL55" s="32">
        <v>0</v>
      </c>
      <c r="DM55" s="46">
        <v>46384081.785927773</v>
      </c>
      <c r="DN55" s="32">
        <v>0</v>
      </c>
      <c r="DO55" s="32">
        <v>0</v>
      </c>
      <c r="DP55" s="32">
        <v>0</v>
      </c>
      <c r="DQ55" s="32">
        <v>1478199.866431806</v>
      </c>
      <c r="DR55" s="32">
        <v>685796.963570502</v>
      </c>
      <c r="DS55" s="32">
        <v>35957882.775784455</v>
      </c>
      <c r="DT55" s="32">
        <v>0</v>
      </c>
      <c r="DU55" s="32">
        <v>4364767.8142196517</v>
      </c>
      <c r="DV55" s="32">
        <v>0</v>
      </c>
      <c r="DW55" s="32">
        <v>1056945.2129841361</v>
      </c>
      <c r="DX55" s="32">
        <v>0</v>
      </c>
      <c r="DY55" s="32">
        <v>0</v>
      </c>
      <c r="DZ55" s="32">
        <v>0</v>
      </c>
      <c r="EA55" s="32">
        <v>0</v>
      </c>
      <c r="EB55" s="32">
        <v>0</v>
      </c>
      <c r="EC55" s="32">
        <v>0</v>
      </c>
      <c r="ED55" s="32">
        <v>0</v>
      </c>
      <c r="EE55" s="32"/>
      <c r="EF55" s="46">
        <v>43543592.632990554</v>
      </c>
      <c r="EG55" s="32">
        <v>0</v>
      </c>
      <c r="EH55" s="32">
        <v>0</v>
      </c>
      <c r="EI55" s="32">
        <v>0</v>
      </c>
      <c r="EJ55" s="32">
        <v>0</v>
      </c>
      <c r="EK55" s="32">
        <v>0</v>
      </c>
      <c r="EL55" s="32">
        <v>0</v>
      </c>
      <c r="EM55" s="32">
        <v>0</v>
      </c>
      <c r="EN55" s="32">
        <v>0</v>
      </c>
      <c r="EO55" s="32">
        <v>31417427.65240233</v>
      </c>
      <c r="EP55" s="32"/>
      <c r="EQ55" s="32">
        <v>0</v>
      </c>
      <c r="ER55" s="32">
        <v>0</v>
      </c>
      <c r="ES55" s="32">
        <v>0</v>
      </c>
      <c r="ET55" s="32">
        <v>0</v>
      </c>
      <c r="EU55" s="32"/>
      <c r="EV55" s="32">
        <v>63494908.328843713</v>
      </c>
      <c r="EW55" s="32">
        <v>0</v>
      </c>
      <c r="EX55" s="32">
        <v>0</v>
      </c>
      <c r="EY55" s="32">
        <v>0</v>
      </c>
      <c r="EZ55" s="32">
        <v>0</v>
      </c>
      <c r="FA55" s="32">
        <v>0</v>
      </c>
      <c r="FB55" s="32">
        <v>0</v>
      </c>
      <c r="FC55" s="32">
        <v>0</v>
      </c>
      <c r="FD55" s="32">
        <v>0</v>
      </c>
      <c r="FE55" s="32">
        <v>143480.402814</v>
      </c>
      <c r="FF55" s="32">
        <v>122204.671579032</v>
      </c>
      <c r="FG55" s="32">
        <v>0</v>
      </c>
      <c r="FH55" s="32">
        <v>0</v>
      </c>
      <c r="FI55" s="32">
        <v>0</v>
      </c>
      <c r="FJ55" s="32">
        <v>0</v>
      </c>
      <c r="FK55" s="32">
        <v>0</v>
      </c>
      <c r="FL55" s="32">
        <v>0</v>
      </c>
      <c r="FM55" s="32">
        <v>0</v>
      </c>
      <c r="FN55" s="32">
        <v>0</v>
      </c>
      <c r="FO55" s="32">
        <v>4949125.4027387341</v>
      </c>
      <c r="FP55" s="32">
        <v>0</v>
      </c>
      <c r="FQ55" s="32">
        <v>0</v>
      </c>
      <c r="FR55" s="32">
        <v>0</v>
      </c>
      <c r="FS55" s="32">
        <v>0</v>
      </c>
      <c r="FT55" s="32">
        <v>0</v>
      </c>
      <c r="FU55" s="32">
        <v>0</v>
      </c>
      <c r="FV55" s="46">
        <v>100127146.45837781</v>
      </c>
      <c r="FW55" s="32">
        <v>0</v>
      </c>
      <c r="FX55" s="32">
        <v>893674.67248642805</v>
      </c>
      <c r="FY55" s="32">
        <v>0</v>
      </c>
      <c r="FZ55" s="32">
        <v>0</v>
      </c>
      <c r="GA55" s="32">
        <v>37339.187659746</v>
      </c>
      <c r="GB55" s="32">
        <v>169158.31596539399</v>
      </c>
      <c r="GC55" s="32">
        <v>0</v>
      </c>
      <c r="GD55" s="32">
        <v>1417124.195141928</v>
      </c>
      <c r="GE55" s="32">
        <v>0</v>
      </c>
      <c r="GF55" s="32">
        <v>0</v>
      </c>
      <c r="GG55" s="32">
        <v>0</v>
      </c>
      <c r="GH55" s="32">
        <v>0</v>
      </c>
      <c r="GI55" s="46">
        <v>2517296.371253496</v>
      </c>
      <c r="GJ55" s="32">
        <v>59613348.228373505</v>
      </c>
      <c r="GK55" s="32">
        <v>0</v>
      </c>
      <c r="GL55" s="32">
        <v>0</v>
      </c>
      <c r="GM55" s="32">
        <v>0</v>
      </c>
      <c r="GN55" s="32">
        <v>3931223.36591502</v>
      </c>
      <c r="GO55" s="32">
        <v>0</v>
      </c>
      <c r="GP55" s="32">
        <v>0</v>
      </c>
      <c r="GQ55" s="32">
        <v>0</v>
      </c>
      <c r="GR55" s="32">
        <v>29552282.725128494</v>
      </c>
      <c r="GS55" s="32">
        <v>0</v>
      </c>
      <c r="GT55" s="32">
        <v>0</v>
      </c>
      <c r="GU55" s="32">
        <v>0</v>
      </c>
      <c r="GV55" s="32">
        <v>0</v>
      </c>
      <c r="GW55" s="32">
        <v>6730174.3073685542</v>
      </c>
      <c r="GX55" s="32">
        <v>7189571.8926793439</v>
      </c>
      <c r="GY55" s="32">
        <v>0</v>
      </c>
      <c r="GZ55" s="32">
        <v>0</v>
      </c>
      <c r="HA55" s="32">
        <v>0</v>
      </c>
      <c r="HB55" s="32">
        <v>0</v>
      </c>
      <c r="HC55" s="32">
        <v>0</v>
      </c>
      <c r="HD55" s="46">
        <v>107016600.51946492</v>
      </c>
      <c r="HE55" s="32">
        <v>0</v>
      </c>
      <c r="HF55" s="32">
        <v>757709.84935610997</v>
      </c>
      <c r="HG55" s="32">
        <v>0</v>
      </c>
      <c r="HH55" s="32">
        <v>2379089.19067743</v>
      </c>
      <c r="HI55" s="32">
        <v>0</v>
      </c>
      <c r="HJ55" s="32">
        <v>21177.961402962002</v>
      </c>
      <c r="HK55" s="32">
        <v>0</v>
      </c>
      <c r="HL55" s="32">
        <v>0</v>
      </c>
      <c r="HM55" s="32">
        <v>0</v>
      </c>
      <c r="HN55" s="32">
        <v>0</v>
      </c>
      <c r="HO55" s="32">
        <v>0</v>
      </c>
      <c r="HP55" s="32">
        <v>0</v>
      </c>
      <c r="HQ55" s="32">
        <v>0</v>
      </c>
      <c r="HR55" s="32">
        <v>0</v>
      </c>
      <c r="HS55" s="32">
        <v>0</v>
      </c>
      <c r="HT55" s="32">
        <v>0</v>
      </c>
      <c r="HU55" s="32">
        <v>0</v>
      </c>
      <c r="HV55" s="32">
        <v>0</v>
      </c>
      <c r="HW55" s="32">
        <v>0</v>
      </c>
      <c r="HX55" s="32">
        <v>0</v>
      </c>
      <c r="HY55" s="32">
        <v>0</v>
      </c>
      <c r="HZ55" s="32">
        <v>0</v>
      </c>
      <c r="IA55" s="32">
        <v>0</v>
      </c>
      <c r="IB55" s="32">
        <v>0</v>
      </c>
      <c r="IC55" s="32">
        <v>0</v>
      </c>
      <c r="ID55" s="32">
        <v>0</v>
      </c>
      <c r="IE55" s="32">
        <v>0</v>
      </c>
      <c r="IF55" s="32">
        <v>0</v>
      </c>
      <c r="IG55" s="32">
        <v>0</v>
      </c>
      <c r="IH55" s="32">
        <v>0</v>
      </c>
      <c r="II55" s="32">
        <v>0</v>
      </c>
      <c r="IJ55" s="32">
        <v>0</v>
      </c>
      <c r="IK55" s="32">
        <v>0</v>
      </c>
      <c r="IL55" s="32">
        <v>0</v>
      </c>
      <c r="IM55" s="32">
        <v>0</v>
      </c>
      <c r="IN55" s="46">
        <v>3157977.0014365017</v>
      </c>
      <c r="IO55" s="4"/>
    </row>
    <row r="56" spans="1:249">
      <c r="A56" s="54">
        <v>1975</v>
      </c>
      <c r="B56" s="46">
        <f t="shared" si="0"/>
        <v>1575117857.8257756</v>
      </c>
      <c r="C56" s="32">
        <v>271606659.17652094</v>
      </c>
      <c r="D56" s="32">
        <v>0</v>
      </c>
      <c r="E56" s="32">
        <v>0</v>
      </c>
      <c r="F56" s="32">
        <v>0</v>
      </c>
      <c r="G56" s="32">
        <v>0</v>
      </c>
      <c r="H56" s="32">
        <v>0</v>
      </c>
      <c r="I56" s="32">
        <v>0</v>
      </c>
      <c r="J56" s="32"/>
      <c r="K56" s="32">
        <v>0</v>
      </c>
      <c r="L56" s="32">
        <v>0</v>
      </c>
      <c r="M56" s="46">
        <v>271606659.17652094</v>
      </c>
      <c r="N56" s="32">
        <v>22862740.036255937</v>
      </c>
      <c r="O56" s="32">
        <v>106702841.89170073</v>
      </c>
      <c r="P56" s="32">
        <v>68907645.577574119</v>
      </c>
      <c r="Q56" s="32">
        <v>0</v>
      </c>
      <c r="R56" s="32">
        <v>0</v>
      </c>
      <c r="S56" s="32">
        <v>30914879.288248789</v>
      </c>
      <c r="T56" s="32">
        <v>0</v>
      </c>
      <c r="U56" s="32">
        <v>0</v>
      </c>
      <c r="V56" s="32">
        <v>0</v>
      </c>
      <c r="W56" s="32">
        <v>41597739.344264798</v>
      </c>
      <c r="X56" s="32">
        <v>1233753.7008694801</v>
      </c>
      <c r="Y56" s="32">
        <v>0</v>
      </c>
      <c r="Z56" s="32">
        <v>0</v>
      </c>
      <c r="AA56" s="32">
        <v>0</v>
      </c>
      <c r="AB56" s="32">
        <v>0</v>
      </c>
      <c r="AC56" s="32"/>
      <c r="AD56" s="46">
        <v>272219599.83891386</v>
      </c>
      <c r="AE56" s="32">
        <v>0</v>
      </c>
      <c r="AF56" s="32">
        <v>0</v>
      </c>
      <c r="AG56" s="32">
        <v>0</v>
      </c>
      <c r="AH56" s="32">
        <v>0</v>
      </c>
      <c r="AI56" s="32">
        <v>0</v>
      </c>
      <c r="AJ56" s="32">
        <v>0</v>
      </c>
      <c r="AK56" s="32">
        <v>0</v>
      </c>
      <c r="AL56" s="32">
        <v>0</v>
      </c>
      <c r="AM56" s="32">
        <v>0</v>
      </c>
      <c r="AN56" s="32">
        <v>0</v>
      </c>
      <c r="AO56" s="32">
        <v>266843751.02082551</v>
      </c>
      <c r="AP56" s="32">
        <v>0</v>
      </c>
      <c r="AQ56" s="32">
        <v>0</v>
      </c>
      <c r="AR56" s="32">
        <v>0</v>
      </c>
      <c r="AS56" s="32">
        <v>0</v>
      </c>
      <c r="AT56" s="32">
        <v>0</v>
      </c>
      <c r="AU56" s="46">
        <v>266843751.02082551</v>
      </c>
      <c r="AV56" s="32">
        <v>0</v>
      </c>
      <c r="AW56" s="32">
        <v>0</v>
      </c>
      <c r="AX56" s="32">
        <v>79235480.518290937</v>
      </c>
      <c r="AY56" s="32">
        <v>0</v>
      </c>
      <c r="AZ56" s="32">
        <v>0</v>
      </c>
      <c r="BA56" s="32">
        <v>0</v>
      </c>
      <c r="BB56" s="32">
        <v>0</v>
      </c>
      <c r="BC56" s="32">
        <v>0</v>
      </c>
      <c r="BD56" s="32">
        <v>11432105.83134417</v>
      </c>
      <c r="BE56" s="32">
        <v>0</v>
      </c>
      <c r="BF56" s="32">
        <v>0</v>
      </c>
      <c r="BG56" s="32">
        <v>0</v>
      </c>
      <c r="BH56" s="32">
        <v>0</v>
      </c>
      <c r="BI56" s="32"/>
      <c r="BJ56" s="32">
        <v>0</v>
      </c>
      <c r="BK56" s="32">
        <v>0</v>
      </c>
      <c r="BL56" s="46">
        <v>90667586.349635109</v>
      </c>
      <c r="BM56" s="32">
        <v>302925.22248269402</v>
      </c>
      <c r="BN56" s="32">
        <v>3741775.9052012642</v>
      </c>
      <c r="BO56" s="32">
        <v>23942941.771876723</v>
      </c>
      <c r="BP56" s="32">
        <v>0</v>
      </c>
      <c r="BQ56" s="32">
        <v>0</v>
      </c>
      <c r="BR56" s="32">
        <v>0</v>
      </c>
      <c r="BS56" s="32">
        <v>0</v>
      </c>
      <c r="BT56" s="32">
        <v>0</v>
      </c>
      <c r="BU56" s="32">
        <v>0</v>
      </c>
      <c r="BV56" s="32">
        <v>0</v>
      </c>
      <c r="BW56" s="32">
        <v>23903502.437435966</v>
      </c>
      <c r="BX56" s="32">
        <v>0</v>
      </c>
      <c r="BY56" s="32">
        <v>0</v>
      </c>
      <c r="BZ56" s="32">
        <v>2355757.7534941803</v>
      </c>
      <c r="CA56" s="32">
        <v>0</v>
      </c>
      <c r="CB56" s="32">
        <v>261460.655807526</v>
      </c>
      <c r="CC56" s="32">
        <v>14613.415539702</v>
      </c>
      <c r="CD56" s="32">
        <v>9286338.630927708</v>
      </c>
      <c r="CE56" s="32">
        <v>0</v>
      </c>
      <c r="CF56" s="32">
        <v>484566.33349290601</v>
      </c>
      <c r="CG56" s="32">
        <v>0</v>
      </c>
      <c r="CH56" s="32">
        <v>0</v>
      </c>
      <c r="CI56" s="32">
        <v>1634152.9063860001</v>
      </c>
      <c r="CJ56" s="32">
        <v>0</v>
      </c>
      <c r="CK56" s="32">
        <v>0</v>
      </c>
      <c r="CL56" s="32"/>
      <c r="CM56" s="46">
        <v>65928035.032644674</v>
      </c>
      <c r="CN56" s="32">
        <v>2913474.9673987441</v>
      </c>
      <c r="CO56" s="32">
        <v>0</v>
      </c>
      <c r="CP56" s="32">
        <v>0</v>
      </c>
      <c r="CQ56" s="32">
        <v>1666612.4906119921</v>
      </c>
      <c r="CR56" s="32">
        <v>0</v>
      </c>
      <c r="CS56" s="32">
        <v>1339411.145816016</v>
      </c>
      <c r="CT56" s="32">
        <v>0</v>
      </c>
      <c r="CU56" s="32">
        <v>64591024.96153415</v>
      </c>
      <c r="CV56" s="32">
        <v>0</v>
      </c>
      <c r="CW56" s="32">
        <v>0</v>
      </c>
      <c r="CX56" s="32">
        <v>0</v>
      </c>
      <c r="CY56" s="32">
        <v>0</v>
      </c>
      <c r="CZ56" s="32">
        <v>0</v>
      </c>
      <c r="DA56" s="32"/>
      <c r="DB56" s="32">
        <v>0</v>
      </c>
      <c r="DC56" s="46">
        <v>70510523.565360904</v>
      </c>
      <c r="DD56" s="32">
        <v>6023601.8893658165</v>
      </c>
      <c r="DE56" s="32">
        <v>1835298.46401237</v>
      </c>
      <c r="DF56" s="32">
        <v>0</v>
      </c>
      <c r="DG56" s="32">
        <v>0</v>
      </c>
      <c r="DH56" s="32">
        <v>0</v>
      </c>
      <c r="DI56" s="46">
        <v>7858900.353378186</v>
      </c>
      <c r="DJ56" s="32">
        <v>74257048.290973887</v>
      </c>
      <c r="DK56" s="32">
        <v>13035297.444436219</v>
      </c>
      <c r="DL56" s="32">
        <v>0</v>
      </c>
      <c r="DM56" s="46">
        <v>87292345.735410109</v>
      </c>
      <c r="DN56" s="32">
        <v>0</v>
      </c>
      <c r="DO56" s="32">
        <v>0</v>
      </c>
      <c r="DP56" s="32">
        <v>0</v>
      </c>
      <c r="DQ56" s="32">
        <v>2625093.3248614622</v>
      </c>
      <c r="DR56" s="32">
        <v>1180229.1619294682</v>
      </c>
      <c r="DS56" s="32">
        <v>66198653.039470732</v>
      </c>
      <c r="DT56" s="32">
        <v>0</v>
      </c>
      <c r="DU56" s="32">
        <v>7417699.3844632143</v>
      </c>
      <c r="DV56" s="32">
        <v>0</v>
      </c>
      <c r="DW56" s="32">
        <v>2131471.2193962601</v>
      </c>
      <c r="DX56" s="32">
        <v>0</v>
      </c>
      <c r="DY56" s="32">
        <v>0</v>
      </c>
      <c r="DZ56" s="32">
        <v>0</v>
      </c>
      <c r="EA56" s="32">
        <v>0</v>
      </c>
      <c r="EB56" s="32">
        <v>0</v>
      </c>
      <c r="EC56" s="32">
        <v>0</v>
      </c>
      <c r="ED56" s="32">
        <v>0</v>
      </c>
      <c r="EE56" s="32"/>
      <c r="EF56" s="46">
        <v>79553146.130121142</v>
      </c>
      <c r="EG56" s="32">
        <v>0</v>
      </c>
      <c r="EH56" s="32">
        <v>0</v>
      </c>
      <c r="EI56" s="32">
        <v>0</v>
      </c>
      <c r="EJ56" s="32">
        <v>0</v>
      </c>
      <c r="EK56" s="32">
        <v>0</v>
      </c>
      <c r="EL56" s="32">
        <v>0</v>
      </c>
      <c r="EM56" s="32">
        <v>0</v>
      </c>
      <c r="EN56" s="32">
        <v>0</v>
      </c>
      <c r="EO56" s="32">
        <v>55411172.914517909</v>
      </c>
      <c r="EP56" s="32"/>
      <c r="EQ56" s="32">
        <v>0</v>
      </c>
      <c r="ER56" s="32">
        <v>0</v>
      </c>
      <c r="ES56" s="32">
        <v>0</v>
      </c>
      <c r="ET56" s="32">
        <v>0</v>
      </c>
      <c r="EU56" s="32"/>
      <c r="EV56" s="32">
        <v>115797046.29614164</v>
      </c>
      <c r="EW56" s="32">
        <v>0</v>
      </c>
      <c r="EX56" s="32">
        <v>0</v>
      </c>
      <c r="EY56" s="32">
        <v>0</v>
      </c>
      <c r="EZ56" s="32">
        <v>0</v>
      </c>
      <c r="FA56" s="32">
        <v>0</v>
      </c>
      <c r="FB56" s="32">
        <v>0</v>
      </c>
      <c r="FC56" s="32">
        <v>0</v>
      </c>
      <c r="FD56" s="32">
        <v>0</v>
      </c>
      <c r="FE56" s="32">
        <v>253947.61560000002</v>
      </c>
      <c r="FF56" s="32">
        <v>195199.374207096</v>
      </c>
      <c r="FG56" s="32">
        <v>0</v>
      </c>
      <c r="FH56" s="32">
        <v>0</v>
      </c>
      <c r="FI56" s="32">
        <v>0</v>
      </c>
      <c r="FJ56" s="32">
        <v>0</v>
      </c>
      <c r="FK56" s="32">
        <v>0</v>
      </c>
      <c r="FL56" s="32">
        <v>0</v>
      </c>
      <c r="FM56" s="32">
        <v>0</v>
      </c>
      <c r="FN56" s="32">
        <v>0</v>
      </c>
      <c r="FO56" s="32">
        <v>6665708.4354104167</v>
      </c>
      <c r="FP56" s="32">
        <v>0</v>
      </c>
      <c r="FQ56" s="32">
        <v>0</v>
      </c>
      <c r="FR56" s="32">
        <v>0</v>
      </c>
      <c r="FS56" s="32">
        <v>0</v>
      </c>
      <c r="FT56" s="32">
        <v>0</v>
      </c>
      <c r="FU56" s="32">
        <v>0</v>
      </c>
      <c r="FV56" s="46">
        <v>178323074.63587707</v>
      </c>
      <c r="FW56" s="32">
        <v>0</v>
      </c>
      <c r="FX56" s="32">
        <v>1905076.92008886</v>
      </c>
      <c r="FY56" s="32">
        <v>0</v>
      </c>
      <c r="FZ56" s="32">
        <v>0</v>
      </c>
      <c r="GA56" s="32">
        <v>56919.818560584004</v>
      </c>
      <c r="GB56" s="32">
        <v>282491.32759344002</v>
      </c>
      <c r="GC56" s="32">
        <v>0</v>
      </c>
      <c r="GD56" s="32">
        <v>2456958.4177869363</v>
      </c>
      <c r="GE56" s="32">
        <v>0</v>
      </c>
      <c r="GF56" s="32">
        <v>0</v>
      </c>
      <c r="GG56" s="32">
        <v>0</v>
      </c>
      <c r="GH56" s="32">
        <v>0</v>
      </c>
      <c r="GI56" s="46">
        <v>4701446.4840298202</v>
      </c>
      <c r="GJ56" s="32">
        <v>107878404.76619355</v>
      </c>
      <c r="GK56" s="32">
        <v>0</v>
      </c>
      <c r="GL56" s="32">
        <v>0</v>
      </c>
      <c r="GM56" s="32">
        <v>0</v>
      </c>
      <c r="GN56" s="32">
        <v>6035604.7234171499</v>
      </c>
      <c r="GO56" s="32">
        <v>0</v>
      </c>
      <c r="GP56" s="32">
        <v>0</v>
      </c>
      <c r="GQ56" s="32">
        <v>0</v>
      </c>
      <c r="GR56" s="32">
        <v>38208035.143593296</v>
      </c>
      <c r="GS56" s="32">
        <v>0</v>
      </c>
      <c r="GT56" s="32">
        <v>0</v>
      </c>
      <c r="GU56" s="32">
        <v>0</v>
      </c>
      <c r="GV56" s="32">
        <v>0</v>
      </c>
      <c r="GW56" s="32">
        <v>10245303.235384896</v>
      </c>
      <c r="GX56" s="32">
        <v>11871150.785002699</v>
      </c>
      <c r="GY56" s="32">
        <v>0</v>
      </c>
      <c r="GZ56" s="32">
        <v>0</v>
      </c>
      <c r="HA56" s="32">
        <v>0</v>
      </c>
      <c r="HB56" s="32">
        <v>0</v>
      </c>
      <c r="HC56" s="32">
        <v>0</v>
      </c>
      <c r="HD56" s="46">
        <v>174238498.65359157</v>
      </c>
      <c r="HE56" s="32">
        <v>0</v>
      </c>
      <c r="HF56" s="32">
        <v>1122787.4810188261</v>
      </c>
      <c r="HG56" s="32">
        <v>0</v>
      </c>
      <c r="HH56" s="32">
        <v>4215169.8133458486</v>
      </c>
      <c r="HI56" s="32">
        <v>0</v>
      </c>
      <c r="HJ56" s="32">
        <v>36333.55510197</v>
      </c>
      <c r="HK56" s="32">
        <v>0</v>
      </c>
      <c r="HL56" s="32">
        <v>0</v>
      </c>
      <c r="HM56" s="32">
        <v>0</v>
      </c>
      <c r="HN56" s="32">
        <v>0</v>
      </c>
      <c r="HO56" s="32">
        <v>0</v>
      </c>
      <c r="HP56" s="32">
        <v>0</v>
      </c>
      <c r="HQ56" s="32">
        <v>0</v>
      </c>
      <c r="HR56" s="32">
        <v>0</v>
      </c>
      <c r="HS56" s="32">
        <v>0</v>
      </c>
      <c r="HT56" s="32">
        <v>0</v>
      </c>
      <c r="HU56" s="32">
        <v>0</v>
      </c>
      <c r="HV56" s="32">
        <v>0</v>
      </c>
      <c r="HW56" s="32">
        <v>0</v>
      </c>
      <c r="HX56" s="32">
        <v>0</v>
      </c>
      <c r="HY56" s="32">
        <v>0</v>
      </c>
      <c r="HZ56" s="32">
        <v>0</v>
      </c>
      <c r="IA56" s="32">
        <v>0</v>
      </c>
      <c r="IB56" s="32">
        <v>0</v>
      </c>
      <c r="IC56" s="32">
        <v>0</v>
      </c>
      <c r="ID56" s="32">
        <v>0</v>
      </c>
      <c r="IE56" s="32">
        <v>0</v>
      </c>
      <c r="IF56" s="32">
        <v>0</v>
      </c>
      <c r="IG56" s="32">
        <v>0</v>
      </c>
      <c r="IH56" s="32">
        <v>0</v>
      </c>
      <c r="II56" s="32">
        <v>0</v>
      </c>
      <c r="IJ56" s="32">
        <v>0</v>
      </c>
      <c r="IK56" s="32">
        <v>0</v>
      </c>
      <c r="IL56" s="32">
        <v>0</v>
      </c>
      <c r="IM56" s="32">
        <v>0</v>
      </c>
      <c r="IN56" s="46">
        <v>5374290.8494666452</v>
      </c>
      <c r="IO56" s="4"/>
    </row>
    <row r="57" spans="1:249">
      <c r="A57" s="54">
        <v>1976</v>
      </c>
      <c r="B57" s="46">
        <f t="shared" si="0"/>
        <v>1911881040.1326768</v>
      </c>
      <c r="C57" s="32">
        <v>331984356.71466041</v>
      </c>
      <c r="D57" s="32">
        <v>0</v>
      </c>
      <c r="E57" s="32">
        <v>0</v>
      </c>
      <c r="F57" s="32">
        <v>0</v>
      </c>
      <c r="G57" s="32">
        <v>0</v>
      </c>
      <c r="H57" s="32">
        <v>0</v>
      </c>
      <c r="I57" s="32">
        <v>0</v>
      </c>
      <c r="J57" s="32"/>
      <c r="K57" s="32">
        <v>0</v>
      </c>
      <c r="L57" s="32">
        <v>0</v>
      </c>
      <c r="M57" s="46">
        <v>331984356.71466041</v>
      </c>
      <c r="N57" s="32">
        <v>24797499.623394206</v>
      </c>
      <c r="O57" s="32">
        <v>126364537.95039056</v>
      </c>
      <c r="P57" s="32">
        <v>87039465.969533697</v>
      </c>
      <c r="Q57" s="32">
        <v>0</v>
      </c>
      <c r="R57" s="32">
        <v>0</v>
      </c>
      <c r="S57" s="32">
        <v>0</v>
      </c>
      <c r="T57" s="32">
        <v>34880044.022726826</v>
      </c>
      <c r="U57" s="32">
        <v>0</v>
      </c>
      <c r="V57" s="32">
        <v>0</v>
      </c>
      <c r="W57" s="32">
        <v>53742074.276749194</v>
      </c>
      <c r="X57" s="32">
        <v>1285659.323760042</v>
      </c>
      <c r="Y57" s="32">
        <v>0</v>
      </c>
      <c r="Z57" s="32">
        <v>0</v>
      </c>
      <c r="AA57" s="32">
        <v>0</v>
      </c>
      <c r="AB57" s="32">
        <v>0</v>
      </c>
      <c r="AC57" s="32"/>
      <c r="AD57" s="46">
        <v>328109281.16655451</v>
      </c>
      <c r="AE57" s="32">
        <v>0</v>
      </c>
      <c r="AF57" s="32">
        <v>0</v>
      </c>
      <c r="AG57" s="32">
        <v>0</v>
      </c>
      <c r="AH57" s="32">
        <v>0</v>
      </c>
      <c r="AI57" s="32">
        <v>0</v>
      </c>
      <c r="AJ57" s="32">
        <v>0</v>
      </c>
      <c r="AK57" s="32">
        <v>0</v>
      </c>
      <c r="AL57" s="32">
        <v>0</v>
      </c>
      <c r="AM57" s="32">
        <v>0</v>
      </c>
      <c r="AN57" s="32">
        <v>0</v>
      </c>
      <c r="AO57" s="32">
        <v>313558854.79342598</v>
      </c>
      <c r="AP57" s="32">
        <v>0</v>
      </c>
      <c r="AQ57" s="32">
        <v>0</v>
      </c>
      <c r="AR57" s="32">
        <v>0</v>
      </c>
      <c r="AS57" s="32">
        <v>0</v>
      </c>
      <c r="AT57" s="32">
        <v>0</v>
      </c>
      <c r="AU57" s="46">
        <v>313558854.79342598</v>
      </c>
      <c r="AV57" s="32">
        <v>0</v>
      </c>
      <c r="AW57" s="32">
        <v>0</v>
      </c>
      <c r="AX57" s="32">
        <v>107811080.71382183</v>
      </c>
      <c r="AY57" s="32">
        <v>0</v>
      </c>
      <c r="AZ57" s="32">
        <v>0</v>
      </c>
      <c r="BA57" s="32">
        <v>0</v>
      </c>
      <c r="BB57" s="32">
        <v>0</v>
      </c>
      <c r="BC57" s="32">
        <v>0</v>
      </c>
      <c r="BD57" s="32">
        <v>17596277.883849211</v>
      </c>
      <c r="BE57" s="32">
        <v>0</v>
      </c>
      <c r="BF57" s="32">
        <v>0</v>
      </c>
      <c r="BG57" s="32">
        <v>0</v>
      </c>
      <c r="BH57" s="32">
        <v>0</v>
      </c>
      <c r="BI57" s="32"/>
      <c r="BJ57" s="32">
        <v>0</v>
      </c>
      <c r="BK57" s="32">
        <v>0</v>
      </c>
      <c r="BL57" s="46">
        <v>125407358.59767103</v>
      </c>
      <c r="BM57" s="32">
        <v>363175.56402187201</v>
      </c>
      <c r="BN57" s="32">
        <v>4710631.7692860719</v>
      </c>
      <c r="BO57" s="32">
        <v>29698121.031553339</v>
      </c>
      <c r="BP57" s="32">
        <v>0</v>
      </c>
      <c r="BQ57" s="32">
        <v>0</v>
      </c>
      <c r="BR57" s="32">
        <v>0</v>
      </c>
      <c r="BS57" s="32">
        <v>0</v>
      </c>
      <c r="BT57" s="32">
        <v>0</v>
      </c>
      <c r="BU57" s="32">
        <v>0</v>
      </c>
      <c r="BV57" s="32">
        <v>0</v>
      </c>
      <c r="BW57" s="32">
        <v>28527826.300346144</v>
      </c>
      <c r="BX57" s="32">
        <v>0</v>
      </c>
      <c r="BY57" s="32">
        <v>0</v>
      </c>
      <c r="BZ57" s="32">
        <v>2732829.3310416839</v>
      </c>
      <c r="CA57" s="32">
        <v>0</v>
      </c>
      <c r="CB57" s="32">
        <v>330547.10463150602</v>
      </c>
      <c r="CC57" s="32">
        <v>15817.127237646</v>
      </c>
      <c r="CD57" s="32">
        <v>12425918.397352068</v>
      </c>
      <c r="CE57" s="32">
        <v>0</v>
      </c>
      <c r="CF57" s="32">
        <v>390967.59107313602</v>
      </c>
      <c r="CG57" s="32">
        <v>0</v>
      </c>
      <c r="CH57" s="32">
        <v>0</v>
      </c>
      <c r="CI57" s="32">
        <v>5249478.1358754002</v>
      </c>
      <c r="CJ57" s="32">
        <v>0</v>
      </c>
      <c r="CK57" s="32">
        <v>0</v>
      </c>
      <c r="CL57" s="32"/>
      <c r="CM57" s="46">
        <v>84445312.35241887</v>
      </c>
      <c r="CN57" s="32">
        <v>3867813.9160377784</v>
      </c>
      <c r="CO57" s="32">
        <v>0</v>
      </c>
      <c r="CP57" s="32">
        <v>0</v>
      </c>
      <c r="CQ57" s="32">
        <v>2261178.773278194</v>
      </c>
      <c r="CR57" s="32">
        <v>0</v>
      </c>
      <c r="CS57" s="32">
        <v>1730623.7963382062</v>
      </c>
      <c r="CT57" s="32">
        <v>0</v>
      </c>
      <c r="CU57" s="32">
        <v>72065807.960770011</v>
      </c>
      <c r="CV57" s="32">
        <v>0</v>
      </c>
      <c r="CW57" s="32">
        <v>0</v>
      </c>
      <c r="CX57" s="32">
        <v>0</v>
      </c>
      <c r="CY57" s="32">
        <v>0</v>
      </c>
      <c r="CZ57" s="32">
        <v>0</v>
      </c>
      <c r="DA57" s="32"/>
      <c r="DB57" s="32">
        <v>0</v>
      </c>
      <c r="DC57" s="46">
        <v>79925424.446424186</v>
      </c>
      <c r="DD57" s="32">
        <v>7022720.6908016764</v>
      </c>
      <c r="DE57" s="32">
        <v>3125116.1799778622</v>
      </c>
      <c r="DF57" s="32">
        <v>0</v>
      </c>
      <c r="DG57" s="32">
        <v>0</v>
      </c>
      <c r="DH57" s="32">
        <v>0</v>
      </c>
      <c r="DI57" s="46">
        <v>10147836.870779539</v>
      </c>
      <c r="DJ57" s="32">
        <v>91124372.083719447</v>
      </c>
      <c r="DK57" s="32">
        <v>15689171.922311706</v>
      </c>
      <c r="DL57" s="32">
        <v>0</v>
      </c>
      <c r="DM57" s="46">
        <v>106813544.00603116</v>
      </c>
      <c r="DN57" s="32">
        <v>0</v>
      </c>
      <c r="DO57" s="32">
        <v>0</v>
      </c>
      <c r="DP57" s="32">
        <v>0</v>
      </c>
      <c r="DQ57" s="32">
        <v>3146370.3256655042</v>
      </c>
      <c r="DR57" s="32">
        <v>0</v>
      </c>
      <c r="DS57" s="32">
        <v>68453377.734098449</v>
      </c>
      <c r="DT57" s="32">
        <v>0</v>
      </c>
      <c r="DU57" s="32">
        <v>7827078.1776673505</v>
      </c>
      <c r="DV57" s="32">
        <v>0</v>
      </c>
      <c r="DW57" s="32">
        <v>2497784.3062088699</v>
      </c>
      <c r="DX57" s="32">
        <v>0</v>
      </c>
      <c r="DY57" s="32">
        <v>0</v>
      </c>
      <c r="DZ57" s="32">
        <v>0</v>
      </c>
      <c r="EA57" s="32">
        <v>0</v>
      </c>
      <c r="EB57" s="32">
        <v>0</v>
      </c>
      <c r="EC57" s="32">
        <v>0</v>
      </c>
      <c r="ED57" s="32">
        <v>0</v>
      </c>
      <c r="EE57" s="32"/>
      <c r="EF57" s="46">
        <v>81924610.543640167</v>
      </c>
      <c r="EG57" s="32">
        <v>0</v>
      </c>
      <c r="EH57" s="32">
        <v>0</v>
      </c>
      <c r="EI57" s="32">
        <v>0</v>
      </c>
      <c r="EJ57" s="32">
        <v>0</v>
      </c>
      <c r="EK57" s="32">
        <v>0</v>
      </c>
      <c r="EL57" s="32">
        <v>0</v>
      </c>
      <c r="EM57" s="32">
        <v>0</v>
      </c>
      <c r="EN57" s="32">
        <v>0</v>
      </c>
      <c r="EO57" s="32">
        <v>65925852.352888584</v>
      </c>
      <c r="EP57" s="32"/>
      <c r="EQ57" s="32">
        <v>0</v>
      </c>
      <c r="ER57" s="32">
        <v>0</v>
      </c>
      <c r="ES57" s="32">
        <v>0</v>
      </c>
      <c r="ET57" s="32">
        <v>0</v>
      </c>
      <c r="EU57" s="32"/>
      <c r="EV57" s="32">
        <v>141088531.17009136</v>
      </c>
      <c r="EW57" s="32">
        <v>0</v>
      </c>
      <c r="EX57" s="32">
        <v>0</v>
      </c>
      <c r="EY57" s="32">
        <v>0</v>
      </c>
      <c r="EZ57" s="32">
        <v>0</v>
      </c>
      <c r="FA57" s="32">
        <v>0</v>
      </c>
      <c r="FB57" s="32">
        <v>0</v>
      </c>
      <c r="FC57" s="32">
        <v>0</v>
      </c>
      <c r="FD57" s="32">
        <v>0</v>
      </c>
      <c r="FE57" s="32">
        <v>1257040.69722</v>
      </c>
      <c r="FF57" s="32">
        <v>246978.02328985801</v>
      </c>
      <c r="FG57" s="32">
        <v>0</v>
      </c>
      <c r="FH57" s="32">
        <v>0</v>
      </c>
      <c r="FI57" s="32">
        <v>0</v>
      </c>
      <c r="FJ57" s="32">
        <v>0</v>
      </c>
      <c r="FK57" s="32">
        <v>0</v>
      </c>
      <c r="FL57" s="32">
        <v>0</v>
      </c>
      <c r="FM57" s="32">
        <v>0</v>
      </c>
      <c r="FN57" s="32">
        <v>0</v>
      </c>
      <c r="FO57" s="32">
        <v>7869168.7252149722</v>
      </c>
      <c r="FP57" s="32">
        <v>0</v>
      </c>
      <c r="FQ57" s="32">
        <v>0</v>
      </c>
      <c r="FR57" s="32">
        <v>0</v>
      </c>
      <c r="FS57" s="32">
        <v>0</v>
      </c>
      <c r="FT57" s="32">
        <v>0</v>
      </c>
      <c r="FU57" s="32">
        <v>0</v>
      </c>
      <c r="FV57" s="46">
        <v>216387570.96870476</v>
      </c>
      <c r="FW57" s="32">
        <v>1081193.401059702</v>
      </c>
      <c r="FX57" s="32">
        <v>1742145.399657978</v>
      </c>
      <c r="FY57" s="32">
        <v>0</v>
      </c>
      <c r="FZ57" s="32">
        <v>336023.48496192001</v>
      </c>
      <c r="GA57" s="32">
        <v>64189.069057134002</v>
      </c>
      <c r="GB57" s="32">
        <v>343394.31450471003</v>
      </c>
      <c r="GC57" s="32">
        <v>0</v>
      </c>
      <c r="GD57" s="32">
        <v>2975362.0013204641</v>
      </c>
      <c r="GE57" s="32">
        <v>0</v>
      </c>
      <c r="GF57" s="32">
        <v>0</v>
      </c>
      <c r="GG57" s="32">
        <v>0</v>
      </c>
      <c r="GH57" s="32">
        <v>0</v>
      </c>
      <c r="GI57" s="46">
        <v>6542307.6705619078</v>
      </c>
      <c r="GJ57" s="32">
        <v>141768646.0557628</v>
      </c>
      <c r="GK57" s="32">
        <v>0</v>
      </c>
      <c r="GL57" s="32">
        <v>0</v>
      </c>
      <c r="GM57" s="32">
        <v>0</v>
      </c>
      <c r="GN57" s="32">
        <v>8615638.8531046268</v>
      </c>
      <c r="GO57" s="32">
        <v>0</v>
      </c>
      <c r="GP57" s="32">
        <v>0</v>
      </c>
      <c r="GQ57" s="32">
        <v>0</v>
      </c>
      <c r="GR57" s="32">
        <v>46003863.79742299</v>
      </c>
      <c r="GS57" s="32">
        <v>0</v>
      </c>
      <c r="GT57" s="32">
        <v>0</v>
      </c>
      <c r="GU57" s="32">
        <v>0</v>
      </c>
      <c r="GV57" s="32">
        <v>0</v>
      </c>
      <c r="GW57" s="32">
        <v>11369957.231378382</v>
      </c>
      <c r="GX57" s="32">
        <v>14369383.308753103</v>
      </c>
      <c r="GY57" s="32">
        <v>0</v>
      </c>
      <c r="GZ57" s="32">
        <v>0</v>
      </c>
      <c r="HA57" s="32">
        <v>0</v>
      </c>
      <c r="HB57" s="32">
        <v>0</v>
      </c>
      <c r="HC57" s="32">
        <v>0</v>
      </c>
      <c r="HD57" s="46">
        <v>222127489.2464219</v>
      </c>
      <c r="HE57" s="32">
        <v>0</v>
      </c>
      <c r="HF57" s="32">
        <v>237272.14542162602</v>
      </c>
      <c r="HG57" s="32">
        <v>0</v>
      </c>
      <c r="HH57" s="32">
        <v>4218242.5794946086</v>
      </c>
      <c r="HI57" s="32">
        <v>0</v>
      </c>
      <c r="HJ57" s="32">
        <v>51578.030466438002</v>
      </c>
      <c r="HK57" s="32">
        <v>0</v>
      </c>
      <c r="HL57" s="32">
        <v>0</v>
      </c>
      <c r="HM57" s="32">
        <v>0</v>
      </c>
      <c r="HN57" s="32">
        <v>0</v>
      </c>
      <c r="HO57" s="32">
        <v>0</v>
      </c>
      <c r="HP57" s="32">
        <v>0</v>
      </c>
      <c r="HQ57" s="32">
        <v>0</v>
      </c>
      <c r="HR57" s="32">
        <v>0</v>
      </c>
      <c r="HS57" s="32">
        <v>0</v>
      </c>
      <c r="HT57" s="32">
        <v>0</v>
      </c>
      <c r="HU57" s="32">
        <v>0</v>
      </c>
      <c r="HV57" s="32">
        <v>0</v>
      </c>
      <c r="HW57" s="32">
        <v>0</v>
      </c>
      <c r="HX57" s="32">
        <v>0</v>
      </c>
      <c r="HY57" s="32">
        <v>0</v>
      </c>
      <c r="HZ57" s="32">
        <v>0</v>
      </c>
      <c r="IA57" s="32">
        <v>0</v>
      </c>
      <c r="IB57" s="32">
        <v>0</v>
      </c>
      <c r="IC57" s="32">
        <v>0</v>
      </c>
      <c r="ID57" s="32">
        <v>0</v>
      </c>
      <c r="IE57" s="32">
        <v>0</v>
      </c>
      <c r="IF57" s="32">
        <v>0</v>
      </c>
      <c r="IG57" s="32">
        <v>0</v>
      </c>
      <c r="IH57" s="32">
        <v>0</v>
      </c>
      <c r="II57" s="32">
        <v>0</v>
      </c>
      <c r="IJ57" s="32">
        <v>0</v>
      </c>
      <c r="IK57" s="32">
        <v>0</v>
      </c>
      <c r="IL57" s="32">
        <v>0</v>
      </c>
      <c r="IM57" s="32">
        <v>0</v>
      </c>
      <c r="IN57" s="46">
        <v>4507092.7553826729</v>
      </c>
      <c r="IO57" s="4"/>
    </row>
    <row r="58" spans="1:249">
      <c r="A58" s="54">
        <v>1977</v>
      </c>
      <c r="B58" s="46">
        <f t="shared" si="0"/>
        <v>2247147748.5027285</v>
      </c>
      <c r="C58" s="32">
        <v>410493342.6245048</v>
      </c>
      <c r="D58" s="32">
        <v>0</v>
      </c>
      <c r="E58" s="32">
        <v>0</v>
      </c>
      <c r="F58" s="32">
        <v>0</v>
      </c>
      <c r="G58" s="32">
        <v>0</v>
      </c>
      <c r="H58" s="32">
        <v>0</v>
      </c>
      <c r="I58" s="32">
        <v>0</v>
      </c>
      <c r="J58" s="32"/>
      <c r="K58" s="32">
        <v>0</v>
      </c>
      <c r="L58" s="32">
        <v>0</v>
      </c>
      <c r="M58" s="46">
        <v>410493342.6245048</v>
      </c>
      <c r="N58" s="32">
        <v>28351099.075697791</v>
      </c>
      <c r="O58" s="32">
        <v>148069203.21470198</v>
      </c>
      <c r="P58" s="32">
        <v>101639475.61460818</v>
      </c>
      <c r="Q58" s="32">
        <v>0</v>
      </c>
      <c r="R58" s="32">
        <v>0</v>
      </c>
      <c r="S58" s="32">
        <v>43126976.332741812</v>
      </c>
      <c r="T58" s="32">
        <v>0</v>
      </c>
      <c r="U58" s="32">
        <v>0</v>
      </c>
      <c r="V58" s="32">
        <v>0</v>
      </c>
      <c r="W58" s="32">
        <v>61705168.067069985</v>
      </c>
      <c r="X58" s="32">
        <v>1420003.9611028321</v>
      </c>
      <c r="Y58" s="32">
        <v>0</v>
      </c>
      <c r="Z58" s="32">
        <v>0</v>
      </c>
      <c r="AA58" s="32">
        <v>0</v>
      </c>
      <c r="AB58" s="32">
        <v>0</v>
      </c>
      <c r="AC58" s="32"/>
      <c r="AD58" s="46">
        <v>384311926.26592261</v>
      </c>
      <c r="AE58" s="32">
        <v>0</v>
      </c>
      <c r="AF58" s="32">
        <v>0</v>
      </c>
      <c r="AG58" s="32">
        <v>0</v>
      </c>
      <c r="AH58" s="32">
        <v>0</v>
      </c>
      <c r="AI58" s="32">
        <v>0</v>
      </c>
      <c r="AJ58" s="32">
        <v>0</v>
      </c>
      <c r="AK58" s="32">
        <v>0</v>
      </c>
      <c r="AL58" s="32">
        <v>0</v>
      </c>
      <c r="AM58" s="32">
        <v>0</v>
      </c>
      <c r="AN58" s="32">
        <v>0</v>
      </c>
      <c r="AO58" s="32">
        <v>348555787.09439921</v>
      </c>
      <c r="AP58" s="32">
        <v>0</v>
      </c>
      <c r="AQ58" s="32">
        <v>0</v>
      </c>
      <c r="AR58" s="32">
        <v>0</v>
      </c>
      <c r="AS58" s="32">
        <v>0</v>
      </c>
      <c r="AT58" s="32">
        <v>0</v>
      </c>
      <c r="AU58" s="46">
        <v>348555787.09439921</v>
      </c>
      <c r="AV58" s="32">
        <v>0</v>
      </c>
      <c r="AW58" s="32">
        <v>0</v>
      </c>
      <c r="AX58" s="32">
        <v>125556043.65686676</v>
      </c>
      <c r="AY58" s="32">
        <v>0</v>
      </c>
      <c r="AZ58" s="32">
        <v>0</v>
      </c>
      <c r="BA58" s="32">
        <v>0</v>
      </c>
      <c r="BB58" s="32">
        <v>0</v>
      </c>
      <c r="BC58" s="32">
        <v>0</v>
      </c>
      <c r="BD58" s="32">
        <v>21764226.138074238</v>
      </c>
      <c r="BE58" s="32">
        <v>0</v>
      </c>
      <c r="BF58" s="32">
        <v>13239.558939306</v>
      </c>
      <c r="BG58" s="32">
        <v>0</v>
      </c>
      <c r="BH58" s="32">
        <v>0</v>
      </c>
      <c r="BI58" s="32"/>
      <c r="BJ58" s="32">
        <v>0</v>
      </c>
      <c r="BK58" s="32">
        <v>0</v>
      </c>
      <c r="BL58" s="46">
        <v>147333509.35388032</v>
      </c>
      <c r="BM58" s="32">
        <v>404414.11731915601</v>
      </c>
      <c r="BN58" s="32">
        <v>5524686.2458534325</v>
      </c>
      <c r="BO58" s="32">
        <v>31439132.555107664</v>
      </c>
      <c r="BP58" s="32">
        <v>0</v>
      </c>
      <c r="BQ58" s="32">
        <v>0</v>
      </c>
      <c r="BR58" s="32">
        <v>0</v>
      </c>
      <c r="BS58" s="32">
        <v>0</v>
      </c>
      <c r="BT58" s="32">
        <v>0</v>
      </c>
      <c r="BU58" s="32">
        <v>0</v>
      </c>
      <c r="BV58" s="32">
        <v>0</v>
      </c>
      <c r="BW58" s="32">
        <v>33607276.34967272</v>
      </c>
      <c r="BX58" s="32">
        <v>0</v>
      </c>
      <c r="BY58" s="32">
        <v>0</v>
      </c>
      <c r="BZ58" s="32">
        <v>2993121.8278174503</v>
      </c>
      <c r="CA58" s="32">
        <v>0</v>
      </c>
      <c r="CB58" s="32">
        <v>371623.13145480602</v>
      </c>
      <c r="CC58" s="32">
        <v>16457.075228958001</v>
      </c>
      <c r="CD58" s="32">
        <v>15517645.544830842</v>
      </c>
      <c r="CE58" s="32">
        <v>0</v>
      </c>
      <c r="CF58" s="32">
        <v>450072.62886595802</v>
      </c>
      <c r="CG58" s="32">
        <v>0</v>
      </c>
      <c r="CH58" s="32">
        <v>0</v>
      </c>
      <c r="CI58" s="32">
        <v>5890822.8390731998</v>
      </c>
      <c r="CJ58" s="32">
        <v>0</v>
      </c>
      <c r="CK58" s="32">
        <v>0</v>
      </c>
      <c r="CL58" s="32"/>
      <c r="CM58" s="46">
        <v>96215252.3152242</v>
      </c>
      <c r="CN58" s="32">
        <v>4635145.8405489726</v>
      </c>
      <c r="CO58" s="32">
        <v>0</v>
      </c>
      <c r="CP58" s="32">
        <v>0</v>
      </c>
      <c r="CQ58" s="32">
        <v>2388259.2390767462</v>
      </c>
      <c r="CR58" s="32">
        <v>0</v>
      </c>
      <c r="CS58" s="32">
        <v>1942667.51588805</v>
      </c>
      <c r="CT58" s="32">
        <v>0</v>
      </c>
      <c r="CU58" s="32">
        <v>0</v>
      </c>
      <c r="CV58" s="32">
        <v>0</v>
      </c>
      <c r="CW58" s="32">
        <v>0</v>
      </c>
      <c r="CX58" s="32">
        <v>0</v>
      </c>
      <c r="CY58" s="32">
        <v>0</v>
      </c>
      <c r="CZ58" s="32">
        <v>0</v>
      </c>
      <c r="DA58" s="32"/>
      <c r="DB58" s="32">
        <v>0</v>
      </c>
      <c r="DC58" s="46">
        <v>8966072.5955137685</v>
      </c>
      <c r="DD58" s="32">
        <v>7808099.4026154839</v>
      </c>
      <c r="DE58" s="32">
        <v>5502086.1778031103</v>
      </c>
      <c r="DF58" s="32">
        <v>0</v>
      </c>
      <c r="DG58" s="32">
        <v>0</v>
      </c>
      <c r="DH58" s="32">
        <v>0</v>
      </c>
      <c r="DI58" s="46">
        <v>13310185.580418594</v>
      </c>
      <c r="DJ58" s="32">
        <v>106727413.86298619</v>
      </c>
      <c r="DK58" s="32">
        <v>16877910.868839931</v>
      </c>
      <c r="DL58" s="32">
        <v>0</v>
      </c>
      <c r="DM58" s="46">
        <v>123605324.73182613</v>
      </c>
      <c r="DN58" s="32">
        <v>0</v>
      </c>
      <c r="DO58" s="32">
        <v>0</v>
      </c>
      <c r="DP58" s="32">
        <v>0</v>
      </c>
      <c r="DQ58" s="32">
        <v>3361575.6930295681</v>
      </c>
      <c r="DR58" s="32">
        <v>0</v>
      </c>
      <c r="DS58" s="32">
        <v>74528367.193219006</v>
      </c>
      <c r="DT58" s="32">
        <v>0</v>
      </c>
      <c r="DU58" s="32">
        <v>8892556.0305356458</v>
      </c>
      <c r="DV58" s="32">
        <v>0</v>
      </c>
      <c r="DW58" s="32">
        <v>3021193.197245874</v>
      </c>
      <c r="DX58" s="32">
        <v>0</v>
      </c>
      <c r="DY58" s="32">
        <v>0</v>
      </c>
      <c r="DZ58" s="32">
        <v>0</v>
      </c>
      <c r="EA58" s="32">
        <v>0</v>
      </c>
      <c r="EB58" s="32">
        <v>0</v>
      </c>
      <c r="EC58" s="32">
        <v>0</v>
      </c>
      <c r="ED58" s="32">
        <v>0</v>
      </c>
      <c r="EE58" s="32"/>
      <c r="EF58" s="46">
        <v>89803692.114030108</v>
      </c>
      <c r="EG58" s="32">
        <v>0</v>
      </c>
      <c r="EH58" s="32">
        <v>0</v>
      </c>
      <c r="EI58" s="32">
        <v>0</v>
      </c>
      <c r="EJ58" s="32">
        <v>0</v>
      </c>
      <c r="EK58" s="32">
        <v>0</v>
      </c>
      <c r="EL58" s="32">
        <v>0</v>
      </c>
      <c r="EM58" s="32">
        <v>0</v>
      </c>
      <c r="EN58" s="32">
        <v>0</v>
      </c>
      <c r="EO58" s="32">
        <v>71083848.399720237</v>
      </c>
      <c r="EP58" s="32"/>
      <c r="EQ58" s="32">
        <v>0</v>
      </c>
      <c r="ER58" s="32">
        <v>0</v>
      </c>
      <c r="ES58" s="32">
        <v>0</v>
      </c>
      <c r="ET58" s="32">
        <v>0</v>
      </c>
      <c r="EU58" s="32"/>
      <c r="EV58" s="32">
        <v>166160289.13938123</v>
      </c>
      <c r="EW58" s="32">
        <v>0</v>
      </c>
      <c r="EX58" s="32">
        <v>0</v>
      </c>
      <c r="EY58" s="32">
        <v>0</v>
      </c>
      <c r="EZ58" s="32">
        <v>0</v>
      </c>
      <c r="FA58" s="32">
        <v>107465371.66680093</v>
      </c>
      <c r="FB58" s="32">
        <v>0</v>
      </c>
      <c r="FC58" s="32">
        <v>0</v>
      </c>
      <c r="FD58" s="32">
        <v>0</v>
      </c>
      <c r="FE58" s="32">
        <v>1523685.6936000001</v>
      </c>
      <c r="FF58" s="32">
        <v>279226.830994902</v>
      </c>
      <c r="FG58" s="32">
        <v>0</v>
      </c>
      <c r="FH58" s="32">
        <v>0</v>
      </c>
      <c r="FI58" s="32">
        <v>0</v>
      </c>
      <c r="FJ58" s="32">
        <v>0</v>
      </c>
      <c r="FK58" s="32">
        <v>0</v>
      </c>
      <c r="FL58" s="32">
        <v>0</v>
      </c>
      <c r="FM58" s="32">
        <v>0</v>
      </c>
      <c r="FN58" s="32">
        <v>0</v>
      </c>
      <c r="FO58" s="32">
        <v>8703236.8133677691</v>
      </c>
      <c r="FP58" s="32">
        <v>0</v>
      </c>
      <c r="FQ58" s="32">
        <v>0</v>
      </c>
      <c r="FR58" s="32">
        <v>0</v>
      </c>
      <c r="FS58" s="32">
        <v>0</v>
      </c>
      <c r="FT58" s="32">
        <v>0</v>
      </c>
      <c r="FU58" s="32">
        <v>0</v>
      </c>
      <c r="FV58" s="46">
        <v>355215658.54386508</v>
      </c>
      <c r="FW58" s="32">
        <v>1338617.559517266</v>
      </c>
      <c r="FX58" s="32">
        <v>2500054.5978923342</v>
      </c>
      <c r="FY58" s="32">
        <v>0</v>
      </c>
      <c r="FZ58" s="32">
        <v>443099.22734158201</v>
      </c>
      <c r="GA58" s="32">
        <v>72096.997806918007</v>
      </c>
      <c r="GB58" s="32">
        <v>391778.95370497799</v>
      </c>
      <c r="GC58" s="32">
        <v>0</v>
      </c>
      <c r="GD58" s="32">
        <v>3337351.6299774842</v>
      </c>
      <c r="GE58" s="32">
        <v>0</v>
      </c>
      <c r="GF58" s="32">
        <v>0</v>
      </c>
      <c r="GG58" s="32">
        <v>0</v>
      </c>
      <c r="GH58" s="32">
        <v>0</v>
      </c>
      <c r="GI58" s="46">
        <v>8082998.9662405625</v>
      </c>
      <c r="GJ58" s="32">
        <v>167310984.19361642</v>
      </c>
      <c r="GK58" s="32">
        <v>0</v>
      </c>
      <c r="GL58" s="32">
        <v>0</v>
      </c>
      <c r="GM58" s="32">
        <v>0</v>
      </c>
      <c r="GN58" s="32">
        <v>9382469.2310750112</v>
      </c>
      <c r="GO58" s="32">
        <v>0</v>
      </c>
      <c r="GP58" s="32">
        <v>0</v>
      </c>
      <c r="GQ58" s="32">
        <v>0</v>
      </c>
      <c r="GR58" s="32">
        <v>51720045.59150999</v>
      </c>
      <c r="GS58" s="32">
        <v>0</v>
      </c>
      <c r="GT58" s="32">
        <v>0</v>
      </c>
      <c r="GU58" s="32">
        <v>0</v>
      </c>
      <c r="GV58" s="32">
        <v>0</v>
      </c>
      <c r="GW58" s="32">
        <v>10119713.442089917</v>
      </c>
      <c r="GX58" s="32">
        <v>14931201.776649607</v>
      </c>
      <c r="GY58" s="32">
        <v>0</v>
      </c>
      <c r="GZ58" s="32">
        <v>0</v>
      </c>
      <c r="HA58" s="32">
        <v>0</v>
      </c>
      <c r="HB58" s="32">
        <v>0</v>
      </c>
      <c r="HC58" s="32">
        <v>0</v>
      </c>
      <c r="HD58" s="46">
        <v>253464414.23494095</v>
      </c>
      <c r="HE58" s="32">
        <v>0</v>
      </c>
      <c r="HF58" s="32">
        <v>2499649.551445452</v>
      </c>
      <c r="HG58" s="32">
        <v>0</v>
      </c>
      <c r="HH58" s="32">
        <v>5237802.8942481903</v>
      </c>
      <c r="HI58" s="32">
        <v>0</v>
      </c>
      <c r="HJ58" s="32">
        <v>52131.636268446004</v>
      </c>
      <c r="HK58" s="32">
        <v>0</v>
      </c>
      <c r="HL58" s="32">
        <v>0</v>
      </c>
      <c r="HM58" s="32">
        <v>0</v>
      </c>
      <c r="HN58" s="32">
        <v>0</v>
      </c>
      <c r="HO58" s="32">
        <v>0</v>
      </c>
      <c r="HP58" s="32">
        <v>0</v>
      </c>
      <c r="HQ58" s="32">
        <v>0</v>
      </c>
      <c r="HR58" s="32">
        <v>0</v>
      </c>
      <c r="HS58" s="32">
        <v>0</v>
      </c>
      <c r="HT58" s="32">
        <v>0</v>
      </c>
      <c r="HU58" s="32">
        <v>0</v>
      </c>
      <c r="HV58" s="32">
        <v>0</v>
      </c>
      <c r="HW58" s="32">
        <v>0</v>
      </c>
      <c r="HX58" s="32">
        <v>0</v>
      </c>
      <c r="HY58" s="32">
        <v>0</v>
      </c>
      <c r="HZ58" s="32">
        <v>0</v>
      </c>
      <c r="IA58" s="32">
        <v>0</v>
      </c>
      <c r="IB58" s="32">
        <v>0</v>
      </c>
      <c r="IC58" s="32">
        <v>0</v>
      </c>
      <c r="ID58" s="32">
        <v>0</v>
      </c>
      <c r="IE58" s="32">
        <v>0</v>
      </c>
      <c r="IF58" s="32">
        <v>0</v>
      </c>
      <c r="IG58" s="32">
        <v>0</v>
      </c>
      <c r="IH58" s="32">
        <v>0</v>
      </c>
      <c r="II58" s="32">
        <v>0</v>
      </c>
      <c r="IJ58" s="32">
        <v>0</v>
      </c>
      <c r="IK58" s="32">
        <v>0</v>
      </c>
      <c r="IL58" s="32">
        <v>0</v>
      </c>
      <c r="IM58" s="32">
        <v>0</v>
      </c>
      <c r="IN58" s="46">
        <v>7789584.0819620881</v>
      </c>
      <c r="IO58" s="4"/>
    </row>
    <row r="59" spans="1:249">
      <c r="A59" s="54">
        <v>1978</v>
      </c>
      <c r="B59" s="46">
        <f t="shared" si="0"/>
        <v>2777370200.0861592</v>
      </c>
      <c r="C59" s="32">
        <v>499051214.71671015</v>
      </c>
      <c r="D59" s="32">
        <v>0</v>
      </c>
      <c r="E59" s="32">
        <v>0</v>
      </c>
      <c r="F59" s="32">
        <v>0</v>
      </c>
      <c r="G59" s="32">
        <v>0</v>
      </c>
      <c r="H59" s="32">
        <v>0</v>
      </c>
      <c r="I59" s="32">
        <v>0</v>
      </c>
      <c r="J59" s="32"/>
      <c r="K59" s="32">
        <v>0</v>
      </c>
      <c r="L59" s="32">
        <v>0</v>
      </c>
      <c r="M59" s="46">
        <v>499051214.71671015</v>
      </c>
      <c r="N59" s="32">
        <v>34066468.237414874</v>
      </c>
      <c r="O59" s="32">
        <v>163563383.99985138</v>
      </c>
      <c r="P59" s="32">
        <v>120111931.18022898</v>
      </c>
      <c r="Q59" s="32">
        <v>0</v>
      </c>
      <c r="R59" s="32">
        <v>0</v>
      </c>
      <c r="S59" s="32">
        <v>51593820.92917601</v>
      </c>
      <c r="T59" s="32">
        <v>0</v>
      </c>
      <c r="U59" s="32">
        <v>0</v>
      </c>
      <c r="V59" s="32">
        <v>0</v>
      </c>
      <c r="W59" s="32">
        <v>70130117.655620575</v>
      </c>
      <c r="X59" s="32">
        <v>1601892.6710382542</v>
      </c>
      <c r="Y59" s="32">
        <v>0</v>
      </c>
      <c r="Z59" s="32">
        <v>0</v>
      </c>
      <c r="AA59" s="32">
        <v>0</v>
      </c>
      <c r="AB59" s="32">
        <v>0</v>
      </c>
      <c r="AC59" s="32"/>
      <c r="AD59" s="46">
        <v>441067614.67333013</v>
      </c>
      <c r="AE59" s="32">
        <v>0</v>
      </c>
      <c r="AF59" s="32">
        <v>0</v>
      </c>
      <c r="AG59" s="32">
        <v>0</v>
      </c>
      <c r="AH59" s="32">
        <v>0</v>
      </c>
      <c r="AI59" s="32">
        <v>0</v>
      </c>
      <c r="AJ59" s="32">
        <v>0</v>
      </c>
      <c r="AK59" s="32">
        <v>0</v>
      </c>
      <c r="AL59" s="32">
        <v>0</v>
      </c>
      <c r="AM59" s="32">
        <v>0</v>
      </c>
      <c r="AN59" s="32">
        <v>0</v>
      </c>
      <c r="AO59" s="32">
        <v>399161834.33186632</v>
      </c>
      <c r="AP59" s="32">
        <v>0</v>
      </c>
      <c r="AQ59" s="32">
        <v>0</v>
      </c>
      <c r="AR59" s="32">
        <v>0</v>
      </c>
      <c r="AS59" s="32">
        <v>0</v>
      </c>
      <c r="AT59" s="32">
        <v>0</v>
      </c>
      <c r="AU59" s="46">
        <v>399161834.33186632</v>
      </c>
      <c r="AV59" s="32">
        <v>0</v>
      </c>
      <c r="AW59" s="32">
        <v>0</v>
      </c>
      <c r="AX59" s="32">
        <v>160303513.05713153</v>
      </c>
      <c r="AY59" s="32">
        <v>0</v>
      </c>
      <c r="AZ59" s="32">
        <v>0</v>
      </c>
      <c r="BA59" s="32">
        <v>0</v>
      </c>
      <c r="BB59" s="32">
        <v>0</v>
      </c>
      <c r="BC59" s="32">
        <v>0</v>
      </c>
      <c r="BD59" s="32">
        <v>36236902.639472641</v>
      </c>
      <c r="BE59" s="32">
        <v>0</v>
      </c>
      <c r="BF59" s="32">
        <v>3967426.1379949562</v>
      </c>
      <c r="BG59" s="32">
        <v>0</v>
      </c>
      <c r="BH59" s="32">
        <v>0</v>
      </c>
      <c r="BI59" s="32"/>
      <c r="BJ59" s="32">
        <v>0</v>
      </c>
      <c r="BK59" s="32">
        <v>0</v>
      </c>
      <c r="BL59" s="46">
        <v>200507841.83459911</v>
      </c>
      <c r="BM59" s="32">
        <v>503136.25288365601</v>
      </c>
      <c r="BN59" s="32">
        <v>5020667.525005566</v>
      </c>
      <c r="BO59" s="32">
        <v>33592991.796295218</v>
      </c>
      <c r="BP59" s="32">
        <v>0</v>
      </c>
      <c r="BQ59" s="32">
        <v>0</v>
      </c>
      <c r="BR59" s="32">
        <v>0</v>
      </c>
      <c r="BS59" s="32">
        <v>0</v>
      </c>
      <c r="BT59" s="32">
        <v>0</v>
      </c>
      <c r="BU59" s="32">
        <v>0</v>
      </c>
      <c r="BV59" s="32">
        <v>0</v>
      </c>
      <c r="BW59" s="32">
        <v>43548851.888109624</v>
      </c>
      <c r="BX59" s="32">
        <v>0</v>
      </c>
      <c r="BY59" s="32">
        <v>0</v>
      </c>
      <c r="BZ59" s="32">
        <v>3271266.8419698961</v>
      </c>
      <c r="CA59" s="32">
        <v>0</v>
      </c>
      <c r="CB59" s="32">
        <v>398033.68347720604</v>
      </c>
      <c r="CC59" s="32">
        <v>20362.789556886</v>
      </c>
      <c r="CD59" s="32">
        <v>17861684.88560316</v>
      </c>
      <c r="CE59" s="32">
        <v>0</v>
      </c>
      <c r="CF59" s="32">
        <v>693237.62870758201</v>
      </c>
      <c r="CG59" s="32">
        <v>0</v>
      </c>
      <c r="CH59" s="32">
        <v>0</v>
      </c>
      <c r="CI59" s="32">
        <v>30547358.680524003</v>
      </c>
      <c r="CJ59" s="32">
        <v>0</v>
      </c>
      <c r="CK59" s="32">
        <v>0</v>
      </c>
      <c r="CL59" s="32"/>
      <c r="CM59" s="46">
        <v>135457591.9721328</v>
      </c>
      <c r="CN59" s="32">
        <v>5144313.3493031282</v>
      </c>
      <c r="CO59" s="32">
        <v>0</v>
      </c>
      <c r="CP59" s="32">
        <v>0</v>
      </c>
      <c r="CQ59" s="32">
        <v>2751792.8692366141</v>
      </c>
      <c r="CR59" s="32">
        <v>0</v>
      </c>
      <c r="CS59" s="32">
        <v>2595316.6971942843</v>
      </c>
      <c r="CT59" s="32">
        <v>0</v>
      </c>
      <c r="CU59" s="32">
        <v>0</v>
      </c>
      <c r="CV59" s="32">
        <v>0</v>
      </c>
      <c r="CW59" s="32">
        <v>0</v>
      </c>
      <c r="CX59" s="32">
        <v>0</v>
      </c>
      <c r="CY59" s="32">
        <v>0</v>
      </c>
      <c r="CZ59" s="32">
        <v>0</v>
      </c>
      <c r="DA59" s="32"/>
      <c r="DB59" s="32">
        <v>0</v>
      </c>
      <c r="DC59" s="46">
        <v>10491422.915734027</v>
      </c>
      <c r="DD59" s="32">
        <v>9163201.9715994243</v>
      </c>
      <c r="DE59" s="32">
        <v>6517714.1137291258</v>
      </c>
      <c r="DF59" s="32">
        <v>0</v>
      </c>
      <c r="DG59" s="32">
        <v>0</v>
      </c>
      <c r="DH59" s="32">
        <v>0</v>
      </c>
      <c r="DI59" s="46">
        <v>15680916.085328549</v>
      </c>
      <c r="DJ59" s="32">
        <v>120622580.47332016</v>
      </c>
      <c r="DK59" s="32">
        <v>18904980.414248798</v>
      </c>
      <c r="DL59" s="32">
        <v>0</v>
      </c>
      <c r="DM59" s="46">
        <v>139527560.88756895</v>
      </c>
      <c r="DN59" s="32">
        <v>0</v>
      </c>
      <c r="DO59" s="32">
        <v>0</v>
      </c>
      <c r="DP59" s="32">
        <v>0</v>
      </c>
      <c r="DQ59" s="32">
        <v>4136347.0129397642</v>
      </c>
      <c r="DR59" s="32">
        <v>0</v>
      </c>
      <c r="DS59" s="32">
        <v>88024625.270540029</v>
      </c>
      <c r="DT59" s="32">
        <v>0</v>
      </c>
      <c r="DU59" s="32">
        <v>12049748.333839944</v>
      </c>
      <c r="DV59" s="32">
        <v>0</v>
      </c>
      <c r="DW59" s="32">
        <v>3819505.4611221901</v>
      </c>
      <c r="DX59" s="32">
        <v>0</v>
      </c>
      <c r="DY59" s="32">
        <v>0</v>
      </c>
      <c r="DZ59" s="32">
        <v>0</v>
      </c>
      <c r="EA59" s="32">
        <v>0</v>
      </c>
      <c r="EB59" s="32">
        <v>0</v>
      </c>
      <c r="EC59" s="32">
        <v>0</v>
      </c>
      <c r="ED59" s="32">
        <v>0</v>
      </c>
      <c r="EE59" s="32"/>
      <c r="EF59" s="46">
        <v>108030226.07844192</v>
      </c>
      <c r="EG59" s="32">
        <v>0</v>
      </c>
      <c r="EH59" s="32">
        <v>0</v>
      </c>
      <c r="EI59" s="32">
        <v>0</v>
      </c>
      <c r="EJ59" s="32">
        <v>0</v>
      </c>
      <c r="EK59" s="32">
        <v>0</v>
      </c>
      <c r="EL59" s="32">
        <v>0</v>
      </c>
      <c r="EM59" s="32">
        <v>0</v>
      </c>
      <c r="EN59" s="32">
        <v>0</v>
      </c>
      <c r="EO59" s="32">
        <v>0</v>
      </c>
      <c r="EP59" s="32"/>
      <c r="EQ59" s="32">
        <v>75745186.397342205</v>
      </c>
      <c r="ER59" s="32">
        <v>0</v>
      </c>
      <c r="ES59" s="32">
        <v>0</v>
      </c>
      <c r="ET59" s="32">
        <v>0</v>
      </c>
      <c r="EU59" s="32"/>
      <c r="EV59" s="32">
        <v>189372963.91098166</v>
      </c>
      <c r="EW59" s="32">
        <v>0</v>
      </c>
      <c r="EX59" s="32">
        <v>0</v>
      </c>
      <c r="EY59" s="32">
        <v>0</v>
      </c>
      <c r="EZ59" s="32">
        <v>0</v>
      </c>
      <c r="FA59" s="32">
        <v>256218752.92902395</v>
      </c>
      <c r="FB59" s="32">
        <v>0</v>
      </c>
      <c r="FC59" s="32">
        <v>0</v>
      </c>
      <c r="FD59" s="32">
        <v>0</v>
      </c>
      <c r="FE59" s="32">
        <v>1987140.09207</v>
      </c>
      <c r="FF59" s="32">
        <v>311563.250627328</v>
      </c>
      <c r="FG59" s="32">
        <v>0</v>
      </c>
      <c r="FH59" s="32">
        <v>0</v>
      </c>
      <c r="FI59" s="32">
        <v>0</v>
      </c>
      <c r="FJ59" s="32">
        <v>0</v>
      </c>
      <c r="FK59" s="32">
        <v>0</v>
      </c>
      <c r="FL59" s="32">
        <v>0</v>
      </c>
      <c r="FM59" s="32">
        <v>0</v>
      </c>
      <c r="FN59" s="32">
        <v>0</v>
      </c>
      <c r="FO59" s="32">
        <v>9066483.4827220086</v>
      </c>
      <c r="FP59" s="32">
        <v>0</v>
      </c>
      <c r="FQ59" s="32">
        <v>0</v>
      </c>
      <c r="FR59" s="32">
        <v>0</v>
      </c>
      <c r="FS59" s="32">
        <v>0</v>
      </c>
      <c r="FT59" s="32">
        <v>0</v>
      </c>
      <c r="FU59" s="32">
        <v>0</v>
      </c>
      <c r="FV59" s="46">
        <v>532702090.06276715</v>
      </c>
      <c r="FW59" s="32">
        <v>1508549.145972162</v>
      </c>
      <c r="FX59" s="32">
        <v>2686972.740354714</v>
      </c>
      <c r="FY59" s="32">
        <v>0</v>
      </c>
      <c r="FZ59" s="32">
        <v>491704.80096742202</v>
      </c>
      <c r="GA59" s="32">
        <v>94911.651592422</v>
      </c>
      <c r="GB59" s="32">
        <v>471790.22895207</v>
      </c>
      <c r="GC59" s="32">
        <v>0</v>
      </c>
      <c r="GD59" s="32">
        <v>4101088.9259898602</v>
      </c>
      <c r="GE59" s="32">
        <v>0</v>
      </c>
      <c r="GF59" s="32">
        <v>0</v>
      </c>
      <c r="GG59" s="32">
        <v>0</v>
      </c>
      <c r="GH59" s="32">
        <v>0</v>
      </c>
      <c r="GI59" s="46">
        <v>9355017.4938286506</v>
      </c>
      <c r="GJ59" s="32">
        <v>190762666.84259111</v>
      </c>
      <c r="GK59" s="32">
        <v>0</v>
      </c>
      <c r="GL59" s="32">
        <v>0</v>
      </c>
      <c r="GM59" s="32">
        <v>0</v>
      </c>
      <c r="GN59" s="32">
        <v>12182665.785583062</v>
      </c>
      <c r="GO59" s="32">
        <v>0</v>
      </c>
      <c r="GP59" s="32">
        <v>0</v>
      </c>
      <c r="GQ59" s="32">
        <v>0</v>
      </c>
      <c r="GR59" s="32">
        <v>48682655.615341149</v>
      </c>
      <c r="GS59" s="32">
        <v>0</v>
      </c>
      <c r="GT59" s="32">
        <v>0</v>
      </c>
      <c r="GU59" s="32">
        <v>0</v>
      </c>
      <c r="GV59" s="32">
        <v>0</v>
      </c>
      <c r="GW59" s="32">
        <v>10527004.78589382</v>
      </c>
      <c r="GX59" s="32">
        <v>18531478.070438549</v>
      </c>
      <c r="GY59" s="32">
        <v>0</v>
      </c>
      <c r="GZ59" s="32">
        <v>0</v>
      </c>
      <c r="HA59" s="32">
        <v>0</v>
      </c>
      <c r="HB59" s="32">
        <v>0</v>
      </c>
      <c r="HC59" s="32">
        <v>0</v>
      </c>
      <c r="HD59" s="46">
        <v>280686471.09984767</v>
      </c>
      <c r="HE59" s="32">
        <v>0</v>
      </c>
      <c r="HF59" s="32">
        <v>413525.75776688399</v>
      </c>
      <c r="HG59" s="32">
        <v>0</v>
      </c>
      <c r="HH59" s="32">
        <v>5174213.1415638719</v>
      </c>
      <c r="HI59" s="32">
        <v>0</v>
      </c>
      <c r="HJ59" s="32">
        <v>62659.034673144</v>
      </c>
      <c r="HK59" s="32">
        <v>0</v>
      </c>
      <c r="HL59" s="32">
        <v>0</v>
      </c>
      <c r="HM59" s="32">
        <v>0</v>
      </c>
      <c r="HN59" s="32">
        <v>0</v>
      </c>
      <c r="HO59" s="32">
        <v>0</v>
      </c>
      <c r="HP59" s="32">
        <v>0</v>
      </c>
      <c r="HQ59" s="32">
        <v>0</v>
      </c>
      <c r="HR59" s="32">
        <v>0</v>
      </c>
      <c r="HS59" s="32">
        <v>0</v>
      </c>
      <c r="HT59" s="32">
        <v>0</v>
      </c>
      <c r="HU59" s="32">
        <v>0</v>
      </c>
      <c r="HV59" s="32">
        <v>0</v>
      </c>
      <c r="HW59" s="32">
        <v>0</v>
      </c>
      <c r="HX59" s="32">
        <v>0</v>
      </c>
      <c r="HY59" s="32">
        <v>0</v>
      </c>
      <c r="HZ59" s="32">
        <v>0</v>
      </c>
      <c r="IA59" s="32">
        <v>0</v>
      </c>
      <c r="IB59" s="32">
        <v>0</v>
      </c>
      <c r="IC59" s="32">
        <v>0</v>
      </c>
      <c r="ID59" s="32">
        <v>0</v>
      </c>
      <c r="IE59" s="32">
        <v>0</v>
      </c>
      <c r="IF59" s="32">
        <v>0</v>
      </c>
      <c r="IG59" s="32">
        <v>0</v>
      </c>
      <c r="IH59" s="32">
        <v>0</v>
      </c>
      <c r="II59" s="32">
        <v>0</v>
      </c>
      <c r="IJ59" s="32">
        <v>0</v>
      </c>
      <c r="IK59" s="32">
        <v>0</v>
      </c>
      <c r="IL59" s="32">
        <v>0</v>
      </c>
      <c r="IM59" s="32">
        <v>0</v>
      </c>
      <c r="IN59" s="46">
        <v>5650397.9340038998</v>
      </c>
      <c r="IO59" s="4"/>
    </row>
    <row r="60" spans="1:249">
      <c r="A60" s="54">
        <v>1979</v>
      </c>
      <c r="B60" s="46">
        <f t="shared" si="0"/>
        <v>3368792136.3891921</v>
      </c>
      <c r="C60" s="32">
        <v>617140412.50706661</v>
      </c>
      <c r="D60" s="32">
        <v>0</v>
      </c>
      <c r="E60" s="32">
        <v>0</v>
      </c>
      <c r="F60" s="32">
        <v>0</v>
      </c>
      <c r="G60" s="32">
        <v>0</v>
      </c>
      <c r="H60" s="32">
        <v>0</v>
      </c>
      <c r="I60" s="32">
        <v>0</v>
      </c>
      <c r="J60" s="32"/>
      <c r="K60" s="32">
        <v>0</v>
      </c>
      <c r="L60" s="32">
        <v>0</v>
      </c>
      <c r="M60" s="46">
        <v>617140412.50706661</v>
      </c>
      <c r="N60" s="32">
        <v>42373798.178586088</v>
      </c>
      <c r="O60" s="32">
        <v>204926275.12868544</v>
      </c>
      <c r="P60" s="32">
        <v>150936124.50520894</v>
      </c>
      <c r="Q60" s="32">
        <v>0</v>
      </c>
      <c r="R60" s="32">
        <v>0</v>
      </c>
      <c r="S60" s="32">
        <v>65311635.603727259</v>
      </c>
      <c r="T60" s="32">
        <v>0</v>
      </c>
      <c r="U60" s="32">
        <v>0</v>
      </c>
      <c r="V60" s="32">
        <v>0</v>
      </c>
      <c r="W60" s="32">
        <v>86993284.325898767</v>
      </c>
      <c r="X60" s="32">
        <v>1870334.3467986241</v>
      </c>
      <c r="Y60" s="32">
        <v>0</v>
      </c>
      <c r="Z60" s="32">
        <v>0</v>
      </c>
      <c r="AA60" s="32">
        <v>0</v>
      </c>
      <c r="AB60" s="32">
        <v>0</v>
      </c>
      <c r="AC60" s="32"/>
      <c r="AD60" s="46">
        <v>552411452.0889051</v>
      </c>
      <c r="AE60" s="32">
        <v>0</v>
      </c>
      <c r="AF60" s="32">
        <v>0</v>
      </c>
      <c r="AG60" s="32">
        <v>0</v>
      </c>
      <c r="AH60" s="32">
        <v>3809214.2340000002</v>
      </c>
      <c r="AI60" s="32">
        <v>0</v>
      </c>
      <c r="AJ60" s="32">
        <v>0</v>
      </c>
      <c r="AK60" s="32">
        <v>0</v>
      </c>
      <c r="AL60" s="32">
        <v>0</v>
      </c>
      <c r="AM60" s="32">
        <v>0</v>
      </c>
      <c r="AN60" s="32">
        <v>0</v>
      </c>
      <c r="AO60" s="32">
        <v>476620833.19339401</v>
      </c>
      <c r="AP60" s="32">
        <v>0</v>
      </c>
      <c r="AQ60" s="32">
        <v>0</v>
      </c>
      <c r="AR60" s="32">
        <v>0</v>
      </c>
      <c r="AS60" s="32">
        <v>0</v>
      </c>
      <c r="AT60" s="32">
        <v>0</v>
      </c>
      <c r="AU60" s="46">
        <v>480430047.42739403</v>
      </c>
      <c r="AV60" s="32">
        <v>0</v>
      </c>
      <c r="AW60" s="32">
        <v>0</v>
      </c>
      <c r="AX60" s="32">
        <v>226767175.6703378</v>
      </c>
      <c r="AY60" s="32">
        <v>0</v>
      </c>
      <c r="AZ60" s="32">
        <v>0</v>
      </c>
      <c r="BA60" s="32">
        <v>0</v>
      </c>
      <c r="BB60" s="32">
        <v>0</v>
      </c>
      <c r="BC60" s="32">
        <v>0</v>
      </c>
      <c r="BD60" s="32">
        <v>46812417.76863645</v>
      </c>
      <c r="BE60" s="32">
        <v>0</v>
      </c>
      <c r="BF60" s="32">
        <v>7676520.2548065782</v>
      </c>
      <c r="BG60" s="32">
        <v>0</v>
      </c>
      <c r="BH60" s="32">
        <v>0</v>
      </c>
      <c r="BI60" s="32"/>
      <c r="BJ60" s="32">
        <v>0</v>
      </c>
      <c r="BK60" s="32">
        <v>0</v>
      </c>
      <c r="BL60" s="46">
        <v>281256113.69378084</v>
      </c>
      <c r="BM60" s="32">
        <v>551478.99072735</v>
      </c>
      <c r="BN60" s="32">
        <v>5368583.3768060338</v>
      </c>
      <c r="BO60" s="32">
        <v>39229404.835108027</v>
      </c>
      <c r="BP60" s="32">
        <v>0</v>
      </c>
      <c r="BQ60" s="32">
        <v>0</v>
      </c>
      <c r="BR60" s="32">
        <v>0</v>
      </c>
      <c r="BS60" s="32">
        <v>0</v>
      </c>
      <c r="BT60" s="32">
        <v>0</v>
      </c>
      <c r="BU60" s="32">
        <v>0</v>
      </c>
      <c r="BV60" s="32">
        <v>0</v>
      </c>
      <c r="BW60" s="32">
        <v>50520338.647464</v>
      </c>
      <c r="BX60" s="32">
        <v>0</v>
      </c>
      <c r="BY60" s="32">
        <v>0</v>
      </c>
      <c r="BZ60" s="32">
        <v>4598934.1803024905</v>
      </c>
      <c r="CA60" s="32">
        <v>0</v>
      </c>
      <c r="CB60" s="32">
        <v>543494.87769288605</v>
      </c>
      <c r="CC60" s="32">
        <v>24495.787000775999</v>
      </c>
      <c r="CD60" s="32">
        <v>21885629.604926053</v>
      </c>
      <c r="CE60" s="32">
        <v>0</v>
      </c>
      <c r="CF60" s="32">
        <v>1008159.33655122</v>
      </c>
      <c r="CG60" s="32">
        <v>0</v>
      </c>
      <c r="CH60" s="32">
        <v>0</v>
      </c>
      <c r="CI60" s="32">
        <v>9309719.5878960006</v>
      </c>
      <c r="CJ60" s="32">
        <v>0</v>
      </c>
      <c r="CK60" s="32">
        <v>0</v>
      </c>
      <c r="CL60" s="32"/>
      <c r="CM60" s="46">
        <v>133040239.22447483</v>
      </c>
      <c r="CN60" s="32">
        <v>5866918.7500167722</v>
      </c>
      <c r="CO60" s="32">
        <v>0</v>
      </c>
      <c r="CP60" s="32">
        <v>0</v>
      </c>
      <c r="CQ60" s="32">
        <v>3273320.0084420219</v>
      </c>
      <c r="CR60" s="32">
        <v>0</v>
      </c>
      <c r="CS60" s="32">
        <v>3016411.3636441263</v>
      </c>
      <c r="CT60" s="32">
        <v>0</v>
      </c>
      <c r="CU60" s="32">
        <v>0</v>
      </c>
      <c r="CV60" s="32">
        <v>0</v>
      </c>
      <c r="CW60" s="32">
        <v>0</v>
      </c>
      <c r="CX60" s="32">
        <v>0</v>
      </c>
      <c r="CY60" s="32">
        <v>0</v>
      </c>
      <c r="CZ60" s="32">
        <v>0</v>
      </c>
      <c r="DA60" s="32"/>
      <c r="DB60" s="32">
        <v>0</v>
      </c>
      <c r="DC60" s="46">
        <v>12156650.12210292</v>
      </c>
      <c r="DD60" s="32">
        <v>10641160.587796411</v>
      </c>
      <c r="DE60" s="32">
        <v>10150884.242166739</v>
      </c>
      <c r="DF60" s="32">
        <v>0</v>
      </c>
      <c r="DG60" s="32">
        <v>0</v>
      </c>
      <c r="DH60" s="32">
        <v>0</v>
      </c>
      <c r="DI60" s="46">
        <v>20792044.829963148</v>
      </c>
      <c r="DJ60" s="32">
        <v>142462689.9681499</v>
      </c>
      <c r="DK60" s="32">
        <v>21860350.38953115</v>
      </c>
      <c r="DL60" s="32">
        <v>0</v>
      </c>
      <c r="DM60" s="46">
        <v>164323040.35768104</v>
      </c>
      <c r="DN60" s="32">
        <v>0</v>
      </c>
      <c r="DO60" s="32">
        <v>0</v>
      </c>
      <c r="DP60" s="32">
        <v>0</v>
      </c>
      <c r="DQ60" s="32">
        <v>4251695.0988975959</v>
      </c>
      <c r="DR60" s="32">
        <v>0</v>
      </c>
      <c r="DS60" s="32">
        <v>115546815.20389594</v>
      </c>
      <c r="DT60" s="32">
        <v>0</v>
      </c>
      <c r="DU60" s="32">
        <v>16666462.656448668</v>
      </c>
      <c r="DV60" s="32">
        <v>0</v>
      </c>
      <c r="DW60" s="32">
        <v>5654136.0429055318</v>
      </c>
      <c r="DX60" s="32">
        <v>0</v>
      </c>
      <c r="DY60" s="32">
        <v>0</v>
      </c>
      <c r="DZ60" s="32">
        <v>0</v>
      </c>
      <c r="EA60" s="32">
        <v>0</v>
      </c>
      <c r="EB60" s="32">
        <v>0</v>
      </c>
      <c r="EC60" s="32">
        <v>0</v>
      </c>
      <c r="ED60" s="32">
        <v>0</v>
      </c>
      <c r="EE60" s="32"/>
      <c r="EF60" s="46">
        <v>142119109.00214773</v>
      </c>
      <c r="EG60" s="32">
        <v>0</v>
      </c>
      <c r="EH60" s="32">
        <v>0</v>
      </c>
      <c r="EI60" s="32">
        <v>0</v>
      </c>
      <c r="EJ60" s="32">
        <v>0</v>
      </c>
      <c r="EK60" s="32">
        <v>0</v>
      </c>
      <c r="EL60" s="32">
        <v>0</v>
      </c>
      <c r="EM60" s="32">
        <v>0</v>
      </c>
      <c r="EN60" s="32">
        <v>0</v>
      </c>
      <c r="EO60" s="32">
        <v>0</v>
      </c>
      <c r="EP60" s="32"/>
      <c r="EQ60" s="32">
        <v>106453095.83940083</v>
      </c>
      <c r="ER60" s="32">
        <v>0</v>
      </c>
      <c r="ES60" s="32">
        <v>0</v>
      </c>
      <c r="ET60" s="32">
        <v>0</v>
      </c>
      <c r="EU60" s="32"/>
      <c r="EV60" s="32">
        <v>232947423.8766484</v>
      </c>
      <c r="EW60" s="32">
        <v>0</v>
      </c>
      <c r="EX60" s="32">
        <v>0</v>
      </c>
      <c r="EY60" s="32">
        <v>0</v>
      </c>
      <c r="EZ60" s="32">
        <v>0</v>
      </c>
      <c r="FA60" s="32">
        <v>315098135.41009998</v>
      </c>
      <c r="FB60" s="32">
        <v>0</v>
      </c>
      <c r="FC60" s="32">
        <v>0</v>
      </c>
      <c r="FD60" s="32">
        <v>0</v>
      </c>
      <c r="FE60" s="32">
        <v>2971187.1025200002</v>
      </c>
      <c r="FF60" s="32">
        <v>361310.31878529</v>
      </c>
      <c r="FG60" s="32">
        <v>0</v>
      </c>
      <c r="FH60" s="32">
        <v>0</v>
      </c>
      <c r="FI60" s="32">
        <v>0</v>
      </c>
      <c r="FJ60" s="32">
        <v>0</v>
      </c>
      <c r="FK60" s="32">
        <v>0</v>
      </c>
      <c r="FL60" s="32">
        <v>0</v>
      </c>
      <c r="FM60" s="32">
        <v>0</v>
      </c>
      <c r="FN60" s="32">
        <v>0</v>
      </c>
      <c r="FO60" s="32">
        <v>10554089.568835638</v>
      </c>
      <c r="FP60" s="32">
        <v>0</v>
      </c>
      <c r="FQ60" s="32">
        <v>0</v>
      </c>
      <c r="FR60" s="32">
        <v>0</v>
      </c>
      <c r="FS60" s="32">
        <v>0</v>
      </c>
      <c r="FT60" s="32">
        <v>0</v>
      </c>
      <c r="FU60" s="32">
        <v>0</v>
      </c>
      <c r="FV60" s="46">
        <v>668385242.11629009</v>
      </c>
      <c r="FW60" s="32">
        <v>2022173.4353800982</v>
      </c>
      <c r="FX60" s="32">
        <v>5448854.948359116</v>
      </c>
      <c r="FY60" s="32">
        <v>0</v>
      </c>
      <c r="FZ60" s="32">
        <v>558024.49051944003</v>
      </c>
      <c r="GA60" s="32">
        <v>87394.802170662006</v>
      </c>
      <c r="GB60" s="32">
        <v>731917.65977769601</v>
      </c>
      <c r="GC60" s="32">
        <v>0</v>
      </c>
      <c r="GD60" s="32">
        <v>5034676.5452201404</v>
      </c>
      <c r="GE60" s="32">
        <v>0</v>
      </c>
      <c r="GF60" s="32">
        <v>0</v>
      </c>
      <c r="GG60" s="32">
        <v>0</v>
      </c>
      <c r="GH60" s="32">
        <v>0</v>
      </c>
      <c r="GI60" s="46">
        <v>13883041.881427152</v>
      </c>
      <c r="GJ60" s="32">
        <v>178129402.75657779</v>
      </c>
      <c r="GK60" s="32">
        <v>0</v>
      </c>
      <c r="GL60" s="32">
        <v>0</v>
      </c>
      <c r="GM60" s="32">
        <v>0</v>
      </c>
      <c r="GN60" s="32">
        <v>14668002.849413298</v>
      </c>
      <c r="GO60" s="32">
        <v>0</v>
      </c>
      <c r="GP60" s="32">
        <v>0</v>
      </c>
      <c r="GQ60" s="32">
        <v>0</v>
      </c>
      <c r="GR60" s="32">
        <v>50535575.5044</v>
      </c>
      <c r="GS60" s="32">
        <v>0</v>
      </c>
      <c r="GT60" s="32">
        <v>0</v>
      </c>
      <c r="GU60" s="32">
        <v>0</v>
      </c>
      <c r="GV60" s="32">
        <v>0</v>
      </c>
      <c r="GW60" s="32">
        <v>11576302.366434162</v>
      </c>
      <c r="GX60" s="32">
        <v>21333238.942258697</v>
      </c>
      <c r="GY60" s="32">
        <v>0</v>
      </c>
      <c r="GZ60" s="32">
        <v>0</v>
      </c>
      <c r="HA60" s="32">
        <v>0</v>
      </c>
      <c r="HB60" s="32">
        <v>0</v>
      </c>
      <c r="HC60" s="32">
        <v>0</v>
      </c>
      <c r="HD60" s="46">
        <v>276242522.41908395</v>
      </c>
      <c r="HE60" s="32">
        <v>0</v>
      </c>
      <c r="HF60" s="32">
        <v>465328.53187312803</v>
      </c>
      <c r="HG60" s="32">
        <v>0</v>
      </c>
      <c r="HH60" s="32">
        <v>6076152.5392000023</v>
      </c>
      <c r="HI60" s="32">
        <v>0</v>
      </c>
      <c r="HJ60" s="32">
        <v>70739.647801536004</v>
      </c>
      <c r="HK60" s="32">
        <v>0</v>
      </c>
      <c r="HL60" s="32">
        <v>0</v>
      </c>
      <c r="HM60" s="32">
        <v>0</v>
      </c>
      <c r="HN60" s="32">
        <v>0</v>
      </c>
      <c r="HO60" s="32">
        <v>0</v>
      </c>
      <c r="HP60" s="32">
        <v>0</v>
      </c>
      <c r="HQ60" s="32">
        <v>0</v>
      </c>
      <c r="HR60" s="32">
        <v>0</v>
      </c>
      <c r="HS60" s="32">
        <v>0</v>
      </c>
      <c r="HT60" s="32">
        <v>0</v>
      </c>
      <c r="HU60" s="32">
        <v>0</v>
      </c>
      <c r="HV60" s="32">
        <v>0</v>
      </c>
      <c r="HW60" s="32">
        <v>0</v>
      </c>
      <c r="HX60" s="32">
        <v>0</v>
      </c>
      <c r="HY60" s="32">
        <v>0</v>
      </c>
      <c r="HZ60" s="32">
        <v>0</v>
      </c>
      <c r="IA60" s="32">
        <v>0</v>
      </c>
      <c r="IB60" s="32">
        <v>0</v>
      </c>
      <c r="IC60" s="32">
        <v>0</v>
      </c>
      <c r="ID60" s="32">
        <v>0</v>
      </c>
      <c r="IE60" s="32">
        <v>0</v>
      </c>
      <c r="IF60" s="32">
        <v>0</v>
      </c>
      <c r="IG60" s="32">
        <v>0</v>
      </c>
      <c r="IH60" s="32">
        <v>0</v>
      </c>
      <c r="II60" s="32">
        <v>0</v>
      </c>
      <c r="IJ60" s="32">
        <v>0</v>
      </c>
      <c r="IK60" s="32">
        <v>0</v>
      </c>
      <c r="IL60" s="32">
        <v>0</v>
      </c>
      <c r="IM60" s="32">
        <v>0</v>
      </c>
      <c r="IN60" s="46">
        <v>6612220.7188746668</v>
      </c>
      <c r="IO60" s="4"/>
    </row>
    <row r="61" spans="1:249">
      <c r="A61" s="54">
        <v>1980</v>
      </c>
      <c r="B61" s="46">
        <f t="shared" si="0"/>
        <v>4314484119.1972609</v>
      </c>
      <c r="C61" s="32">
        <v>845902114.3358742</v>
      </c>
      <c r="D61" s="32">
        <v>0</v>
      </c>
      <c r="E61" s="32">
        <v>0</v>
      </c>
      <c r="F61" s="32">
        <v>0</v>
      </c>
      <c r="G61" s="32">
        <v>0</v>
      </c>
      <c r="H61" s="32">
        <v>0</v>
      </c>
      <c r="I61" s="32">
        <v>0</v>
      </c>
      <c r="J61" s="32"/>
      <c r="K61" s="32">
        <v>0</v>
      </c>
      <c r="L61" s="32">
        <v>0</v>
      </c>
      <c r="M61" s="46">
        <v>845902114.3358742</v>
      </c>
      <c r="N61" s="32">
        <v>50600062.961905465</v>
      </c>
      <c r="O61" s="32">
        <v>256351383.41996145</v>
      </c>
      <c r="P61" s="32">
        <v>175000605.60591182</v>
      </c>
      <c r="Q61" s="32">
        <v>0</v>
      </c>
      <c r="R61" s="32">
        <v>0</v>
      </c>
      <c r="S61" s="32">
        <v>79650717.882986963</v>
      </c>
      <c r="T61" s="32">
        <v>0</v>
      </c>
      <c r="U61" s="32">
        <v>0</v>
      </c>
      <c r="V61" s="32">
        <v>0</v>
      </c>
      <c r="W61" s="32">
        <v>111699389.47217661</v>
      </c>
      <c r="X61" s="32">
        <v>2482388.7320131203</v>
      </c>
      <c r="Y61" s="32">
        <v>0</v>
      </c>
      <c r="Z61" s="32">
        <v>0</v>
      </c>
      <c r="AA61" s="32">
        <v>0</v>
      </c>
      <c r="AB61" s="32">
        <v>0</v>
      </c>
      <c r="AC61" s="32"/>
      <c r="AD61" s="46">
        <v>675784548.07495534</v>
      </c>
      <c r="AE61" s="32">
        <v>0</v>
      </c>
      <c r="AF61" s="32">
        <v>0</v>
      </c>
      <c r="AG61" s="32">
        <v>0</v>
      </c>
      <c r="AH61" s="32">
        <v>8888166.5460000001</v>
      </c>
      <c r="AI61" s="32">
        <v>0</v>
      </c>
      <c r="AJ61" s="32">
        <v>0</v>
      </c>
      <c r="AK61" s="32">
        <v>0</v>
      </c>
      <c r="AL61" s="32">
        <v>0</v>
      </c>
      <c r="AM61" s="32">
        <v>0</v>
      </c>
      <c r="AN61" s="32">
        <v>0</v>
      </c>
      <c r="AO61" s="32">
        <v>620071552.07060647</v>
      </c>
      <c r="AP61" s="32">
        <v>0</v>
      </c>
      <c r="AQ61" s="32">
        <v>0</v>
      </c>
      <c r="AR61" s="32">
        <v>0</v>
      </c>
      <c r="AS61" s="32">
        <v>0</v>
      </c>
      <c r="AT61" s="32">
        <v>0</v>
      </c>
      <c r="AU61" s="46">
        <v>628959718.61660647</v>
      </c>
      <c r="AV61" s="32">
        <v>0</v>
      </c>
      <c r="AW61" s="32">
        <v>0</v>
      </c>
      <c r="AX61" s="32">
        <v>0</v>
      </c>
      <c r="AY61" s="32">
        <v>293727453.16165912</v>
      </c>
      <c r="AZ61" s="32">
        <v>7239437.0464785602</v>
      </c>
      <c r="BA61" s="32">
        <v>0</v>
      </c>
      <c r="BB61" s="32">
        <v>0</v>
      </c>
      <c r="BC61" s="32">
        <v>0</v>
      </c>
      <c r="BD61" s="32">
        <v>50291820.076352105</v>
      </c>
      <c r="BE61" s="32">
        <v>0</v>
      </c>
      <c r="BF61" s="32">
        <v>0</v>
      </c>
      <c r="BG61" s="32">
        <v>0</v>
      </c>
      <c r="BH61" s="32">
        <v>0</v>
      </c>
      <c r="BI61" s="32"/>
      <c r="BJ61" s="32">
        <v>0</v>
      </c>
      <c r="BK61" s="32">
        <v>0</v>
      </c>
      <c r="BL61" s="46">
        <v>351258710.28448981</v>
      </c>
      <c r="BM61" s="32">
        <v>793097.44958997006</v>
      </c>
      <c r="BN61" s="32">
        <v>11122909.372494234</v>
      </c>
      <c r="BO61" s="32">
        <v>57746602.161383308</v>
      </c>
      <c r="BP61" s="32">
        <v>0</v>
      </c>
      <c r="BQ61" s="32">
        <v>0</v>
      </c>
      <c r="BR61" s="32">
        <v>0</v>
      </c>
      <c r="BS61" s="32">
        <v>0</v>
      </c>
      <c r="BT61" s="32">
        <v>0</v>
      </c>
      <c r="BU61" s="32">
        <v>0</v>
      </c>
      <c r="BV61" s="32">
        <v>0</v>
      </c>
      <c r="BW61" s="32">
        <v>64988094.913810156</v>
      </c>
      <c r="BX61" s="32">
        <v>0</v>
      </c>
      <c r="BY61" s="32">
        <v>0</v>
      </c>
      <c r="BZ61" s="32">
        <v>6001029.7555532102</v>
      </c>
      <c r="CA61" s="32">
        <v>0</v>
      </c>
      <c r="CB61" s="32">
        <v>754851.66894253204</v>
      </c>
      <c r="CC61" s="32">
        <v>43588.838479662001</v>
      </c>
      <c r="CD61" s="32">
        <v>29186650.21792569</v>
      </c>
      <c r="CE61" s="32">
        <v>0</v>
      </c>
      <c r="CF61" s="32">
        <v>1235706.558033444</v>
      </c>
      <c r="CG61" s="32">
        <v>0</v>
      </c>
      <c r="CH61" s="32">
        <v>0</v>
      </c>
      <c r="CI61" s="32">
        <v>7111802.9748780001</v>
      </c>
      <c r="CJ61" s="32">
        <v>0</v>
      </c>
      <c r="CK61" s="32">
        <v>0</v>
      </c>
      <c r="CL61" s="32"/>
      <c r="CM61" s="46">
        <v>178984333.91109025</v>
      </c>
      <c r="CN61" s="32">
        <v>6640642.5360126179</v>
      </c>
      <c r="CO61" s="32">
        <v>0</v>
      </c>
      <c r="CP61" s="32">
        <v>0</v>
      </c>
      <c r="CQ61" s="32">
        <v>4913915.5658357944</v>
      </c>
      <c r="CR61" s="32">
        <v>0</v>
      </c>
      <c r="CS61" s="32">
        <v>4184010.440911728</v>
      </c>
      <c r="CT61" s="32">
        <v>0</v>
      </c>
      <c r="CU61" s="32">
        <v>0</v>
      </c>
      <c r="CV61" s="32">
        <v>0</v>
      </c>
      <c r="CW61" s="32">
        <v>0</v>
      </c>
      <c r="CX61" s="32">
        <v>0</v>
      </c>
      <c r="CY61" s="32">
        <v>0</v>
      </c>
      <c r="CZ61" s="32">
        <v>0</v>
      </c>
      <c r="DA61" s="32"/>
      <c r="DB61" s="32">
        <v>0</v>
      </c>
      <c r="DC61" s="46">
        <v>15738568.542760141</v>
      </c>
      <c r="DD61" s="32">
        <v>14034954.61481715</v>
      </c>
      <c r="DE61" s="32">
        <v>11148451.423671283</v>
      </c>
      <c r="DF61" s="32">
        <v>0</v>
      </c>
      <c r="DG61" s="32">
        <v>0</v>
      </c>
      <c r="DH61" s="32">
        <v>0</v>
      </c>
      <c r="DI61" s="46">
        <v>25183406.038488433</v>
      </c>
      <c r="DJ61" s="32">
        <v>179773554.85032806</v>
      </c>
      <c r="DK61" s="32">
        <v>28351071.141460076</v>
      </c>
      <c r="DL61" s="32">
        <v>0</v>
      </c>
      <c r="DM61" s="46">
        <v>208124625.99178815</v>
      </c>
      <c r="DN61" s="32">
        <v>0</v>
      </c>
      <c r="DO61" s="32">
        <v>0</v>
      </c>
      <c r="DP61" s="32">
        <v>0</v>
      </c>
      <c r="DQ61" s="32">
        <v>5694727.0297830366</v>
      </c>
      <c r="DR61" s="32">
        <v>0</v>
      </c>
      <c r="DS61" s="32">
        <v>146066091.08734882</v>
      </c>
      <c r="DT61" s="32">
        <v>0</v>
      </c>
      <c r="DU61" s="32">
        <v>30828406.315922756</v>
      </c>
      <c r="DV61" s="32">
        <v>0</v>
      </c>
      <c r="DW61" s="32">
        <v>9244733.1233258825</v>
      </c>
      <c r="DX61" s="32">
        <v>0</v>
      </c>
      <c r="DY61" s="32">
        <v>0</v>
      </c>
      <c r="DZ61" s="32">
        <v>0</v>
      </c>
      <c r="EA61" s="32">
        <v>0</v>
      </c>
      <c r="EB61" s="32">
        <v>0</v>
      </c>
      <c r="EC61" s="32">
        <v>0</v>
      </c>
      <c r="ED61" s="32">
        <v>0</v>
      </c>
      <c r="EE61" s="32"/>
      <c r="EF61" s="46">
        <v>191833957.55638051</v>
      </c>
      <c r="EG61" s="32">
        <v>0</v>
      </c>
      <c r="EH61" s="32">
        <v>0</v>
      </c>
      <c r="EI61" s="32">
        <v>0</v>
      </c>
      <c r="EJ61" s="32">
        <v>112822632.78916544</v>
      </c>
      <c r="EK61" s="32">
        <v>0</v>
      </c>
      <c r="EL61" s="32">
        <v>0</v>
      </c>
      <c r="EM61" s="32">
        <v>0</v>
      </c>
      <c r="EN61" s="32">
        <v>0</v>
      </c>
      <c r="EO61" s="32">
        <v>0</v>
      </c>
      <c r="EP61" s="32"/>
      <c r="EQ61" s="32">
        <v>0</v>
      </c>
      <c r="ER61" s="32">
        <v>0</v>
      </c>
      <c r="ES61" s="32">
        <v>0</v>
      </c>
      <c r="ET61" s="32">
        <v>0</v>
      </c>
      <c r="EU61" s="32"/>
      <c r="EV61" s="32">
        <v>327962788.94501954</v>
      </c>
      <c r="EW61" s="32">
        <v>0</v>
      </c>
      <c r="EX61" s="32">
        <v>0</v>
      </c>
      <c r="EY61" s="32">
        <v>0</v>
      </c>
      <c r="EZ61" s="32">
        <v>0</v>
      </c>
      <c r="FA61" s="32">
        <v>366608052.04708171</v>
      </c>
      <c r="FB61" s="32">
        <v>0</v>
      </c>
      <c r="FC61" s="32">
        <v>0</v>
      </c>
      <c r="FD61" s="32">
        <v>0</v>
      </c>
      <c r="FE61" s="32">
        <v>3809214.2340000002</v>
      </c>
      <c r="FF61" s="32">
        <v>503561.61513978604</v>
      </c>
      <c r="FG61" s="32">
        <v>0</v>
      </c>
      <c r="FH61" s="32">
        <v>0</v>
      </c>
      <c r="FI61" s="32">
        <v>0</v>
      </c>
      <c r="FJ61" s="32">
        <v>0</v>
      </c>
      <c r="FK61" s="32">
        <v>0</v>
      </c>
      <c r="FL61" s="32">
        <v>0</v>
      </c>
      <c r="FM61" s="32">
        <v>0</v>
      </c>
      <c r="FN61" s="32">
        <v>0</v>
      </c>
      <c r="FO61" s="32">
        <v>13278472.602182467</v>
      </c>
      <c r="FP61" s="32">
        <v>0</v>
      </c>
      <c r="FQ61" s="32">
        <v>0</v>
      </c>
      <c r="FR61" s="32">
        <v>0</v>
      </c>
      <c r="FS61" s="32">
        <v>0</v>
      </c>
      <c r="FT61" s="32">
        <v>0</v>
      </c>
      <c r="FU61" s="32">
        <v>0</v>
      </c>
      <c r="FV61" s="46">
        <v>824984722.23258901</v>
      </c>
      <c r="FW61" s="32">
        <v>2626552.253913084</v>
      </c>
      <c r="FX61" s="32">
        <v>5466641.4393557403</v>
      </c>
      <c r="FY61" s="32">
        <v>0</v>
      </c>
      <c r="FZ61" s="32">
        <v>687151.77409972798</v>
      </c>
      <c r="GA61" s="32">
        <v>138977.91158941202</v>
      </c>
      <c r="GB61" s="32">
        <v>5382818.4103984926</v>
      </c>
      <c r="GC61" s="32">
        <v>0</v>
      </c>
      <c r="GD61" s="32">
        <v>6762683.4113795878</v>
      </c>
      <c r="GE61" s="32">
        <v>0</v>
      </c>
      <c r="GF61" s="32">
        <v>0</v>
      </c>
      <c r="GG61" s="32">
        <v>0</v>
      </c>
      <c r="GH61" s="32">
        <v>0</v>
      </c>
      <c r="GI61" s="46">
        <v>21064825.200736046</v>
      </c>
      <c r="GJ61" s="32">
        <v>219072616.24665707</v>
      </c>
      <c r="GK61" s="32">
        <v>0</v>
      </c>
      <c r="GL61" s="32">
        <v>0</v>
      </c>
      <c r="GM61" s="32">
        <v>0</v>
      </c>
      <c r="GN61" s="32">
        <v>22178309.310857363</v>
      </c>
      <c r="GO61" s="32">
        <v>0</v>
      </c>
      <c r="GP61" s="32">
        <v>0</v>
      </c>
      <c r="GQ61" s="32">
        <v>0</v>
      </c>
      <c r="GR61" s="32">
        <v>55244474.081209607</v>
      </c>
      <c r="GS61" s="32">
        <v>0</v>
      </c>
      <c r="GT61" s="32">
        <v>0</v>
      </c>
      <c r="GU61" s="32">
        <v>0</v>
      </c>
      <c r="GV61" s="32">
        <v>0</v>
      </c>
      <c r="GW61" s="32">
        <v>13497635.743135657</v>
      </c>
      <c r="GX61" s="32">
        <v>28447135.715227321</v>
      </c>
      <c r="GY61" s="32">
        <v>0</v>
      </c>
      <c r="GZ61" s="32">
        <v>0</v>
      </c>
      <c r="HA61" s="32">
        <v>0</v>
      </c>
      <c r="HB61" s="32">
        <v>0</v>
      </c>
      <c r="HC61" s="32">
        <v>0</v>
      </c>
      <c r="HD61" s="46">
        <v>338440171.09708697</v>
      </c>
      <c r="HE61" s="32">
        <v>0</v>
      </c>
      <c r="HF61" s="32">
        <v>346018.86311193602</v>
      </c>
      <c r="HG61" s="32">
        <v>0</v>
      </c>
      <c r="HH61" s="32">
        <v>7787417.9088010201</v>
      </c>
      <c r="HI61" s="32">
        <v>0</v>
      </c>
      <c r="HJ61" s="32">
        <v>90980.542502933997</v>
      </c>
      <c r="HK61" s="32">
        <v>0</v>
      </c>
      <c r="HL61" s="32">
        <v>0</v>
      </c>
      <c r="HM61" s="32">
        <v>0</v>
      </c>
      <c r="HN61" s="32">
        <v>0</v>
      </c>
      <c r="HO61" s="32">
        <v>0</v>
      </c>
      <c r="HP61" s="32">
        <v>0</v>
      </c>
      <c r="HQ61" s="32">
        <v>0</v>
      </c>
      <c r="HR61" s="32">
        <v>0</v>
      </c>
      <c r="HS61" s="32">
        <v>0</v>
      </c>
      <c r="HT61" s="32">
        <v>0</v>
      </c>
      <c r="HU61" s="32">
        <v>0</v>
      </c>
      <c r="HV61" s="32">
        <v>0</v>
      </c>
      <c r="HW61" s="32">
        <v>0</v>
      </c>
      <c r="HX61" s="32">
        <v>0</v>
      </c>
      <c r="HY61" s="32">
        <v>0</v>
      </c>
      <c r="HZ61" s="32">
        <v>0</v>
      </c>
      <c r="IA61" s="32">
        <v>0</v>
      </c>
      <c r="IB61" s="32">
        <v>0</v>
      </c>
      <c r="IC61" s="32">
        <v>0</v>
      </c>
      <c r="ID61" s="32">
        <v>0</v>
      </c>
      <c r="IE61" s="32">
        <v>0</v>
      </c>
      <c r="IF61" s="32">
        <v>0</v>
      </c>
      <c r="IG61" s="32">
        <v>0</v>
      </c>
      <c r="IH61" s="32">
        <v>0</v>
      </c>
      <c r="II61" s="32">
        <v>0</v>
      </c>
      <c r="IJ61" s="32">
        <v>0</v>
      </c>
      <c r="IK61" s="32">
        <v>0</v>
      </c>
      <c r="IL61" s="32">
        <v>0</v>
      </c>
      <c r="IM61" s="32">
        <v>0</v>
      </c>
      <c r="IN61" s="46">
        <v>8224417.3144158907</v>
      </c>
      <c r="IO61" s="4"/>
    </row>
    <row r="62" spans="1:249">
      <c r="A62" s="54">
        <v>1981</v>
      </c>
      <c r="B62" s="46">
        <f t="shared" si="0"/>
        <v>5461696985.3193903</v>
      </c>
      <c r="C62" s="32">
        <v>972998555.97892356</v>
      </c>
      <c r="D62" s="32">
        <v>0</v>
      </c>
      <c r="E62" s="32">
        <v>0</v>
      </c>
      <c r="F62" s="32">
        <v>0</v>
      </c>
      <c r="G62" s="32">
        <v>0</v>
      </c>
      <c r="H62" s="32">
        <v>0</v>
      </c>
      <c r="I62" s="32">
        <v>0</v>
      </c>
      <c r="J62" s="32"/>
      <c r="K62" s="32">
        <v>0</v>
      </c>
      <c r="L62" s="32">
        <v>0</v>
      </c>
      <c r="M62" s="46">
        <v>972998555.97892356</v>
      </c>
      <c r="N62" s="32">
        <v>60532614.471822023</v>
      </c>
      <c r="O62" s="32">
        <v>318718279.29559535</v>
      </c>
      <c r="P62" s="32">
        <v>233133261.47200641</v>
      </c>
      <c r="Q62" s="32">
        <v>0</v>
      </c>
      <c r="R62" s="32">
        <v>0</v>
      </c>
      <c r="S62" s="32">
        <v>0</v>
      </c>
      <c r="T62" s="32">
        <v>107214748.22548912</v>
      </c>
      <c r="U62" s="32">
        <v>0</v>
      </c>
      <c r="V62" s="32">
        <v>0</v>
      </c>
      <c r="W62" s="32">
        <v>143089032.71595615</v>
      </c>
      <c r="X62" s="32">
        <v>4308110.8314412143</v>
      </c>
      <c r="Y62" s="32">
        <v>0</v>
      </c>
      <c r="Z62" s="32">
        <v>0</v>
      </c>
      <c r="AA62" s="32">
        <v>0</v>
      </c>
      <c r="AB62" s="32">
        <v>0</v>
      </c>
      <c r="AC62" s="32"/>
      <c r="AD62" s="46">
        <v>866996047.01231027</v>
      </c>
      <c r="AE62" s="32">
        <v>0</v>
      </c>
      <c r="AF62" s="32">
        <v>0</v>
      </c>
      <c r="AG62" s="32">
        <v>0</v>
      </c>
      <c r="AH62" s="32">
        <v>12697380.780000001</v>
      </c>
      <c r="AI62" s="32">
        <v>0</v>
      </c>
      <c r="AJ62" s="32">
        <v>0</v>
      </c>
      <c r="AK62" s="32">
        <v>0</v>
      </c>
      <c r="AL62" s="32">
        <v>0</v>
      </c>
      <c r="AM62" s="32">
        <v>0</v>
      </c>
      <c r="AN62" s="32">
        <v>0</v>
      </c>
      <c r="AO62" s="32">
        <v>867738634.28115737</v>
      </c>
      <c r="AP62" s="32">
        <v>0</v>
      </c>
      <c r="AQ62" s="32">
        <v>0</v>
      </c>
      <c r="AR62" s="32">
        <v>0</v>
      </c>
      <c r="AS62" s="32">
        <v>0</v>
      </c>
      <c r="AT62" s="32">
        <v>0</v>
      </c>
      <c r="AU62" s="46">
        <v>880436015.06115735</v>
      </c>
      <c r="AV62" s="32">
        <v>0</v>
      </c>
      <c r="AW62" s="32">
        <v>0</v>
      </c>
      <c r="AX62" s="32">
        <v>0</v>
      </c>
      <c r="AY62" s="32">
        <v>368219799.15534335</v>
      </c>
      <c r="AZ62" s="32">
        <v>0</v>
      </c>
      <c r="BA62" s="32">
        <v>21448348.317457866</v>
      </c>
      <c r="BB62" s="32">
        <v>0</v>
      </c>
      <c r="BC62" s="32">
        <v>0</v>
      </c>
      <c r="BD62" s="32">
        <v>53469537.695687279</v>
      </c>
      <c r="BE62" s="32">
        <v>0</v>
      </c>
      <c r="BF62" s="32">
        <v>0</v>
      </c>
      <c r="BG62" s="32">
        <v>0</v>
      </c>
      <c r="BH62" s="32">
        <v>0</v>
      </c>
      <c r="BI62" s="32"/>
      <c r="BJ62" s="32">
        <v>0</v>
      </c>
      <c r="BK62" s="32">
        <v>0</v>
      </c>
      <c r="BL62" s="46">
        <v>443137685.1684885</v>
      </c>
      <c r="BM62" s="32">
        <v>931383.35392687202</v>
      </c>
      <c r="BN62" s="32">
        <v>16976489.524001617</v>
      </c>
      <c r="BO62" s="32">
        <v>71718642.524173647</v>
      </c>
      <c r="BP62" s="32">
        <v>0</v>
      </c>
      <c r="BQ62" s="32">
        <v>0</v>
      </c>
      <c r="BR62" s="32">
        <v>0</v>
      </c>
      <c r="BS62" s="32">
        <v>0</v>
      </c>
      <c r="BT62" s="32">
        <v>0</v>
      </c>
      <c r="BU62" s="32">
        <v>0</v>
      </c>
      <c r="BV62" s="32">
        <v>0</v>
      </c>
      <c r="BW62" s="32">
        <v>89601928.193959743</v>
      </c>
      <c r="BX62" s="32">
        <v>0</v>
      </c>
      <c r="BY62" s="32">
        <v>0</v>
      </c>
      <c r="BZ62" s="32">
        <v>7263428.7474623704</v>
      </c>
      <c r="CA62" s="32">
        <v>0</v>
      </c>
      <c r="CB62" s="32">
        <v>1006165.8477687601</v>
      </c>
      <c r="CC62" s="32">
        <v>102116.14544699401</v>
      </c>
      <c r="CD62" s="32">
        <v>34307514.044404313</v>
      </c>
      <c r="CE62" s="32">
        <v>0</v>
      </c>
      <c r="CF62" s="32">
        <v>1479486.1111048202</v>
      </c>
      <c r="CG62" s="32">
        <v>0</v>
      </c>
      <c r="CH62" s="32">
        <v>0</v>
      </c>
      <c r="CI62" s="32">
        <v>1884291.3077520002</v>
      </c>
      <c r="CJ62" s="32">
        <v>0</v>
      </c>
      <c r="CK62" s="32">
        <v>0</v>
      </c>
      <c r="CL62" s="32"/>
      <c r="CM62" s="46">
        <v>225271445.80000111</v>
      </c>
      <c r="CN62" s="32">
        <v>7755848.4109677067</v>
      </c>
      <c r="CO62" s="32">
        <v>0</v>
      </c>
      <c r="CP62" s="32">
        <v>0</v>
      </c>
      <c r="CQ62" s="32">
        <v>6666142.6858330918</v>
      </c>
      <c r="CR62" s="32">
        <v>0</v>
      </c>
      <c r="CS62" s="32">
        <v>5292281.0064847805</v>
      </c>
      <c r="CT62" s="32">
        <v>0</v>
      </c>
      <c r="CU62" s="32">
        <v>0</v>
      </c>
      <c r="CV62" s="32">
        <v>0</v>
      </c>
      <c r="CW62" s="32">
        <v>0</v>
      </c>
      <c r="CX62" s="32">
        <v>0</v>
      </c>
      <c r="CY62" s="32">
        <v>0</v>
      </c>
      <c r="CZ62" s="32">
        <v>0</v>
      </c>
      <c r="DA62" s="32"/>
      <c r="DB62" s="32">
        <v>0</v>
      </c>
      <c r="DC62" s="46">
        <v>19714272.103285581</v>
      </c>
      <c r="DD62" s="32">
        <v>16121162.211208867</v>
      </c>
      <c r="DE62" s="32">
        <v>14586970.704751495</v>
      </c>
      <c r="DF62" s="32">
        <v>0</v>
      </c>
      <c r="DG62" s="32">
        <v>0</v>
      </c>
      <c r="DH62" s="32">
        <v>0</v>
      </c>
      <c r="DI62" s="46">
        <v>30708132.915960364</v>
      </c>
      <c r="DJ62" s="32">
        <v>216531201.20061198</v>
      </c>
      <c r="DK62" s="32">
        <v>32557063.287978139</v>
      </c>
      <c r="DL62" s="32">
        <v>0</v>
      </c>
      <c r="DM62" s="46">
        <v>249088264.48859012</v>
      </c>
      <c r="DN62" s="32">
        <v>0</v>
      </c>
      <c r="DO62" s="32">
        <v>0</v>
      </c>
      <c r="DP62" s="32">
        <v>0</v>
      </c>
      <c r="DQ62" s="32">
        <v>7100814.6615509884</v>
      </c>
      <c r="DR62" s="32">
        <v>0</v>
      </c>
      <c r="DS62" s="32">
        <v>204647092.73852327</v>
      </c>
      <c r="DT62" s="32">
        <v>0</v>
      </c>
      <c r="DU62" s="32">
        <v>46606614.811739981</v>
      </c>
      <c r="DV62" s="32">
        <v>0</v>
      </c>
      <c r="DW62" s="32">
        <v>12596652.45827226</v>
      </c>
      <c r="DX62" s="32">
        <v>0</v>
      </c>
      <c r="DY62" s="32">
        <v>0</v>
      </c>
      <c r="DZ62" s="32">
        <v>0</v>
      </c>
      <c r="EA62" s="32">
        <v>0</v>
      </c>
      <c r="EB62" s="32">
        <v>0</v>
      </c>
      <c r="EC62" s="32">
        <v>0</v>
      </c>
      <c r="ED62" s="32">
        <v>0</v>
      </c>
      <c r="EE62" s="32"/>
      <c r="EF62" s="46">
        <v>270951174.6700865</v>
      </c>
      <c r="EG62" s="32">
        <v>0</v>
      </c>
      <c r="EH62" s="32">
        <v>0</v>
      </c>
      <c r="EI62" s="32">
        <v>0</v>
      </c>
      <c r="EJ62" s="32">
        <v>120257745.36163034</v>
      </c>
      <c r="EK62" s="32">
        <v>0</v>
      </c>
      <c r="EL62" s="32">
        <v>0</v>
      </c>
      <c r="EM62" s="32">
        <v>0</v>
      </c>
      <c r="EN62" s="32">
        <v>0</v>
      </c>
      <c r="EO62" s="32">
        <v>0</v>
      </c>
      <c r="EP62" s="32"/>
      <c r="EQ62" s="32">
        <v>0</v>
      </c>
      <c r="ER62" s="32">
        <v>0</v>
      </c>
      <c r="ES62" s="32">
        <v>0</v>
      </c>
      <c r="ET62" s="32">
        <v>0</v>
      </c>
      <c r="EU62" s="32"/>
      <c r="EV62" s="32">
        <v>414257258.95257211</v>
      </c>
      <c r="EW62" s="32">
        <v>0</v>
      </c>
      <c r="EX62" s="32">
        <v>0</v>
      </c>
      <c r="EY62" s="32">
        <v>0</v>
      </c>
      <c r="EZ62" s="32">
        <v>0</v>
      </c>
      <c r="FA62" s="32">
        <v>465458763.82883614</v>
      </c>
      <c r="FB62" s="32">
        <v>0</v>
      </c>
      <c r="FC62" s="32">
        <v>0</v>
      </c>
      <c r="FD62" s="32">
        <v>0</v>
      </c>
      <c r="FE62" s="32">
        <v>4761517.7925000004</v>
      </c>
      <c r="FF62" s="32">
        <v>608349.28950289206</v>
      </c>
      <c r="FG62" s="32">
        <v>0</v>
      </c>
      <c r="FH62" s="32">
        <v>0</v>
      </c>
      <c r="FI62" s="32">
        <v>0</v>
      </c>
      <c r="FJ62" s="32">
        <v>0</v>
      </c>
      <c r="FK62" s="32">
        <v>0</v>
      </c>
      <c r="FL62" s="32">
        <v>0</v>
      </c>
      <c r="FM62" s="32">
        <v>0</v>
      </c>
      <c r="FN62" s="32">
        <v>0</v>
      </c>
      <c r="FO62" s="32">
        <v>15627533.757053275</v>
      </c>
      <c r="FP62" s="32">
        <v>0</v>
      </c>
      <c r="FQ62" s="32">
        <v>0</v>
      </c>
      <c r="FR62" s="32">
        <v>0</v>
      </c>
      <c r="FS62" s="32">
        <v>0</v>
      </c>
      <c r="FT62" s="32">
        <v>0</v>
      </c>
      <c r="FU62" s="32">
        <v>0</v>
      </c>
      <c r="FV62" s="46">
        <v>1020971168.9820946</v>
      </c>
      <c r="FW62" s="32">
        <v>3816216.8395001702</v>
      </c>
      <c r="FX62" s="32">
        <v>10175134.96971846</v>
      </c>
      <c r="FY62" s="32">
        <v>0</v>
      </c>
      <c r="FZ62" s="32">
        <v>737070.25689822005</v>
      </c>
      <c r="GA62" s="32">
        <v>131770.87825868401</v>
      </c>
      <c r="GB62" s="32">
        <v>7675019.4243983822</v>
      </c>
      <c r="GC62" s="32">
        <v>0</v>
      </c>
      <c r="GD62" s="32">
        <v>8415135.7829457242</v>
      </c>
      <c r="GE62" s="32">
        <v>0</v>
      </c>
      <c r="GF62" s="32">
        <v>0</v>
      </c>
      <c r="GG62" s="32">
        <v>0</v>
      </c>
      <c r="GH62" s="32">
        <v>0</v>
      </c>
      <c r="GI62" s="46">
        <v>30950348.151719645</v>
      </c>
      <c r="GJ62" s="32">
        <v>283975488.88014805</v>
      </c>
      <c r="GK62" s="32">
        <v>0</v>
      </c>
      <c r="GL62" s="32">
        <v>0</v>
      </c>
      <c r="GM62" s="32">
        <v>0</v>
      </c>
      <c r="GN62" s="32">
        <v>23743027.860186014</v>
      </c>
      <c r="GO62" s="32">
        <v>0</v>
      </c>
      <c r="GP62" s="32">
        <v>0</v>
      </c>
      <c r="GQ62" s="32">
        <v>0</v>
      </c>
      <c r="GR62" s="32">
        <v>78197370.599955857</v>
      </c>
      <c r="GS62" s="32">
        <v>0</v>
      </c>
      <c r="GT62" s="32">
        <v>0</v>
      </c>
      <c r="GU62" s="32">
        <v>0</v>
      </c>
      <c r="GV62" s="32">
        <v>0</v>
      </c>
      <c r="GW62" s="32">
        <v>15643791.483403986</v>
      </c>
      <c r="GX62" s="32">
        <v>38160892.308233313</v>
      </c>
      <c r="GY62" s="32">
        <v>0</v>
      </c>
      <c r="GZ62" s="32">
        <v>0</v>
      </c>
      <c r="HA62" s="32">
        <v>0</v>
      </c>
      <c r="HB62" s="32">
        <v>0</v>
      </c>
      <c r="HC62" s="32">
        <v>0</v>
      </c>
      <c r="HD62" s="46">
        <v>439720571.13192725</v>
      </c>
      <c r="HE62" s="32">
        <v>0</v>
      </c>
      <c r="HF62" s="32">
        <v>1804824.7501403701</v>
      </c>
      <c r="HG62" s="32">
        <v>0</v>
      </c>
      <c r="HH62" s="32">
        <v>8843616.5157952923</v>
      </c>
      <c r="HI62" s="32">
        <v>0</v>
      </c>
      <c r="HJ62" s="32">
        <v>104862.58890970801</v>
      </c>
      <c r="HK62" s="32">
        <v>0</v>
      </c>
      <c r="HL62" s="32">
        <v>0</v>
      </c>
      <c r="HM62" s="32">
        <v>0</v>
      </c>
      <c r="HN62" s="32">
        <v>0</v>
      </c>
      <c r="HO62" s="32">
        <v>0</v>
      </c>
      <c r="HP62" s="32">
        <v>0</v>
      </c>
      <c r="HQ62" s="32">
        <v>0</v>
      </c>
      <c r="HR62" s="32">
        <v>0</v>
      </c>
      <c r="HS62" s="32">
        <v>0</v>
      </c>
      <c r="HT62" s="32">
        <v>0</v>
      </c>
      <c r="HU62" s="32">
        <v>0</v>
      </c>
      <c r="HV62" s="32">
        <v>0</v>
      </c>
      <c r="HW62" s="32">
        <v>0</v>
      </c>
      <c r="HX62" s="32">
        <v>0</v>
      </c>
      <c r="HY62" s="32">
        <v>0</v>
      </c>
      <c r="HZ62" s="32">
        <v>0</v>
      </c>
      <c r="IA62" s="32">
        <v>0</v>
      </c>
      <c r="IB62" s="32">
        <v>0</v>
      </c>
      <c r="IC62" s="32">
        <v>0</v>
      </c>
      <c r="ID62" s="32">
        <v>0</v>
      </c>
      <c r="IE62" s="32">
        <v>0</v>
      </c>
      <c r="IF62" s="32">
        <v>0</v>
      </c>
      <c r="IG62" s="32">
        <v>0</v>
      </c>
      <c r="IH62" s="32">
        <v>0</v>
      </c>
      <c r="II62" s="32">
        <v>0</v>
      </c>
      <c r="IJ62" s="32">
        <v>0</v>
      </c>
      <c r="IK62" s="32">
        <v>0</v>
      </c>
      <c r="IL62" s="32">
        <v>0</v>
      </c>
      <c r="IM62" s="32">
        <v>0</v>
      </c>
      <c r="IN62" s="46">
        <v>10753303.854845371</v>
      </c>
      <c r="IO62" s="4"/>
    </row>
    <row r="63" spans="1:249">
      <c r="A63" s="54">
        <v>1982</v>
      </c>
      <c r="B63" s="46">
        <f t="shared" si="0"/>
        <v>6549790441.4833927</v>
      </c>
      <c r="C63" s="32">
        <v>1081720030.0065048</v>
      </c>
      <c r="D63" s="32">
        <v>0</v>
      </c>
      <c r="E63" s="32">
        <v>0</v>
      </c>
      <c r="F63" s="32">
        <v>0</v>
      </c>
      <c r="G63" s="32">
        <v>0</v>
      </c>
      <c r="H63" s="32">
        <v>0</v>
      </c>
      <c r="I63" s="32">
        <v>0</v>
      </c>
      <c r="J63" s="32"/>
      <c r="K63" s="32">
        <v>0</v>
      </c>
      <c r="L63" s="32">
        <v>0</v>
      </c>
      <c r="M63" s="46">
        <v>1081720030.0065048</v>
      </c>
      <c r="N63" s="32">
        <v>73083166.549696341</v>
      </c>
      <c r="O63" s="32">
        <v>355886870.0261336</v>
      </c>
      <c r="P63" s="32">
        <v>414618749.57416451</v>
      </c>
      <c r="Q63" s="32">
        <v>0</v>
      </c>
      <c r="R63" s="32">
        <v>0</v>
      </c>
      <c r="S63" s="32">
        <v>0</v>
      </c>
      <c r="T63" s="32">
        <v>114007158.74475086</v>
      </c>
      <c r="U63" s="32">
        <v>0</v>
      </c>
      <c r="V63" s="32">
        <v>0</v>
      </c>
      <c r="W63" s="32">
        <v>0</v>
      </c>
      <c r="X63" s="32">
        <v>4929627.3048129659</v>
      </c>
      <c r="Y63" s="32">
        <v>0</v>
      </c>
      <c r="Z63" s="32">
        <v>0</v>
      </c>
      <c r="AA63" s="32">
        <v>0</v>
      </c>
      <c r="AB63" s="32">
        <v>0</v>
      </c>
      <c r="AC63" s="32"/>
      <c r="AD63" s="46">
        <v>962525572.19955814</v>
      </c>
      <c r="AE63" s="32">
        <v>0</v>
      </c>
      <c r="AF63" s="32">
        <v>0</v>
      </c>
      <c r="AG63" s="32">
        <v>0</v>
      </c>
      <c r="AH63" s="32">
        <v>0</v>
      </c>
      <c r="AI63" s="32">
        <v>0</v>
      </c>
      <c r="AJ63" s="32">
        <v>0</v>
      </c>
      <c r="AK63" s="32">
        <v>0</v>
      </c>
      <c r="AL63" s="32">
        <v>0</v>
      </c>
      <c r="AM63" s="32">
        <v>0</v>
      </c>
      <c r="AN63" s="32">
        <v>0</v>
      </c>
      <c r="AO63" s="32">
        <v>1184872247.4422188</v>
      </c>
      <c r="AP63" s="32">
        <v>0</v>
      </c>
      <c r="AQ63" s="32">
        <v>0</v>
      </c>
      <c r="AR63" s="32">
        <v>0</v>
      </c>
      <c r="AS63" s="32">
        <v>0</v>
      </c>
      <c r="AT63" s="32">
        <v>0</v>
      </c>
      <c r="AU63" s="46">
        <v>1184872247.4422188</v>
      </c>
      <c r="AV63" s="32">
        <v>0</v>
      </c>
      <c r="AW63" s="32">
        <v>0</v>
      </c>
      <c r="AX63" s="32">
        <v>0</v>
      </c>
      <c r="AY63" s="32">
        <v>106997800.77748205</v>
      </c>
      <c r="AZ63" s="32">
        <v>0</v>
      </c>
      <c r="BA63" s="32">
        <v>326517399.11052322</v>
      </c>
      <c r="BB63" s="32">
        <v>0</v>
      </c>
      <c r="BC63" s="32">
        <v>0</v>
      </c>
      <c r="BD63" s="32">
        <v>92045789.26347211</v>
      </c>
      <c r="BE63" s="32">
        <v>0</v>
      </c>
      <c r="BF63" s="32">
        <v>0</v>
      </c>
      <c r="BG63" s="32">
        <v>0</v>
      </c>
      <c r="BH63" s="32">
        <v>0</v>
      </c>
      <c r="BI63" s="32"/>
      <c r="BJ63" s="32">
        <v>0</v>
      </c>
      <c r="BK63" s="32">
        <v>0</v>
      </c>
      <c r="BL63" s="46">
        <v>525560989.15147734</v>
      </c>
      <c r="BM63" s="32">
        <v>983626.72714618209</v>
      </c>
      <c r="BN63" s="32">
        <v>20087638.585121479</v>
      </c>
      <c r="BO63" s="32">
        <v>76841140.503558651</v>
      </c>
      <c r="BP63" s="32">
        <v>0</v>
      </c>
      <c r="BQ63" s="32">
        <v>0</v>
      </c>
      <c r="BR63" s="32">
        <v>0</v>
      </c>
      <c r="BS63" s="32">
        <v>0</v>
      </c>
      <c r="BT63" s="32">
        <v>0</v>
      </c>
      <c r="BU63" s="32">
        <v>0</v>
      </c>
      <c r="BV63" s="32">
        <v>0</v>
      </c>
      <c r="BW63" s="32">
        <v>110285595.80001327</v>
      </c>
      <c r="BX63" s="32">
        <v>0</v>
      </c>
      <c r="BY63" s="32">
        <v>0</v>
      </c>
      <c r="BZ63" s="32">
        <v>0</v>
      </c>
      <c r="CA63" s="32">
        <v>0</v>
      </c>
      <c r="CB63" s="32">
        <v>1211874.8440474621</v>
      </c>
      <c r="CC63" s="32">
        <v>137383.12056344401</v>
      </c>
      <c r="CD63" s="32">
        <v>39218614.600921184</v>
      </c>
      <c r="CE63" s="32">
        <v>0</v>
      </c>
      <c r="CF63" s="32">
        <v>1701027.4714781041</v>
      </c>
      <c r="CG63" s="32">
        <v>7667389.5682876799</v>
      </c>
      <c r="CH63" s="32">
        <v>0</v>
      </c>
      <c r="CI63" s="32">
        <v>0</v>
      </c>
      <c r="CJ63" s="32">
        <v>184266675.40790039</v>
      </c>
      <c r="CK63" s="32">
        <v>0</v>
      </c>
      <c r="CL63" s="32"/>
      <c r="CM63" s="46">
        <v>442400966.62903786</v>
      </c>
      <c r="CN63" s="32">
        <v>9145621.1781714372</v>
      </c>
      <c r="CO63" s="32">
        <v>0</v>
      </c>
      <c r="CP63" s="32">
        <v>0</v>
      </c>
      <c r="CQ63" s="32">
        <v>6965450.4245315641</v>
      </c>
      <c r="CR63" s="32">
        <v>0</v>
      </c>
      <c r="CS63" s="32">
        <v>6137841.4939815542</v>
      </c>
      <c r="CT63" s="32">
        <v>0</v>
      </c>
      <c r="CU63" s="32">
        <v>0</v>
      </c>
      <c r="CV63" s="32">
        <v>0</v>
      </c>
      <c r="CW63" s="32">
        <v>0</v>
      </c>
      <c r="CX63" s="32">
        <v>0</v>
      </c>
      <c r="CY63" s="32">
        <v>0</v>
      </c>
      <c r="CZ63" s="32">
        <v>0</v>
      </c>
      <c r="DA63" s="32"/>
      <c r="DB63" s="32">
        <v>0</v>
      </c>
      <c r="DC63" s="46">
        <v>22248913.096684556</v>
      </c>
      <c r="DD63" s="32">
        <v>16736858.205231067</v>
      </c>
      <c r="DE63" s="32">
        <v>19158158.568573527</v>
      </c>
      <c r="DF63" s="32">
        <v>0</v>
      </c>
      <c r="DG63" s="32">
        <v>0</v>
      </c>
      <c r="DH63" s="32">
        <v>0</v>
      </c>
      <c r="DI63" s="46">
        <v>35895016.77380459</v>
      </c>
      <c r="DJ63" s="32">
        <v>256115077.54521719</v>
      </c>
      <c r="DK63" s="32">
        <v>37551374.859698661</v>
      </c>
      <c r="DL63" s="32">
        <v>0</v>
      </c>
      <c r="DM63" s="46">
        <v>293666452.40491587</v>
      </c>
      <c r="DN63" s="32">
        <v>0</v>
      </c>
      <c r="DO63" s="32">
        <v>0</v>
      </c>
      <c r="DP63" s="32">
        <v>0</v>
      </c>
      <c r="DQ63" s="32">
        <v>8581679.7082085162</v>
      </c>
      <c r="DR63" s="32">
        <v>0</v>
      </c>
      <c r="DS63" s="32">
        <v>220454516.63777721</v>
      </c>
      <c r="DT63" s="32">
        <v>0</v>
      </c>
      <c r="DU63" s="32">
        <v>53870513.362291209</v>
      </c>
      <c r="DV63" s="32">
        <v>0</v>
      </c>
      <c r="DW63" s="32">
        <v>15505025.618073601</v>
      </c>
      <c r="DX63" s="32">
        <v>0</v>
      </c>
      <c r="DY63" s="32">
        <v>0</v>
      </c>
      <c r="DZ63" s="32">
        <v>0</v>
      </c>
      <c r="EA63" s="32">
        <v>0</v>
      </c>
      <c r="EB63" s="32">
        <v>0</v>
      </c>
      <c r="EC63" s="32">
        <v>0</v>
      </c>
      <c r="ED63" s="32">
        <v>0</v>
      </c>
      <c r="EE63" s="32"/>
      <c r="EF63" s="46">
        <v>298411735.32635051</v>
      </c>
      <c r="EG63" s="32">
        <v>0</v>
      </c>
      <c r="EH63" s="32">
        <v>0</v>
      </c>
      <c r="EI63" s="32">
        <v>0</v>
      </c>
      <c r="EJ63" s="32">
        <v>137790645.53905427</v>
      </c>
      <c r="EK63" s="32">
        <v>0</v>
      </c>
      <c r="EL63" s="32">
        <v>0</v>
      </c>
      <c r="EM63" s="32">
        <v>0</v>
      </c>
      <c r="EN63" s="32">
        <v>0</v>
      </c>
      <c r="EO63" s="32">
        <v>0</v>
      </c>
      <c r="EP63" s="32"/>
      <c r="EQ63" s="32">
        <v>0</v>
      </c>
      <c r="ER63" s="32">
        <v>0</v>
      </c>
      <c r="ES63" s="32">
        <v>0</v>
      </c>
      <c r="ET63" s="32">
        <v>0</v>
      </c>
      <c r="EU63" s="32"/>
      <c r="EV63" s="32">
        <v>431010059.98911059</v>
      </c>
      <c r="EW63" s="32">
        <v>0</v>
      </c>
      <c r="EX63" s="32">
        <v>0</v>
      </c>
      <c r="EY63" s="32">
        <v>0</v>
      </c>
      <c r="EZ63" s="32">
        <v>0</v>
      </c>
      <c r="FA63" s="32">
        <v>586399069.59167624</v>
      </c>
      <c r="FB63" s="32">
        <v>0</v>
      </c>
      <c r="FC63" s="32">
        <v>0</v>
      </c>
      <c r="FD63" s="32">
        <v>0</v>
      </c>
      <c r="FE63" s="32">
        <v>4875794.2195199998</v>
      </c>
      <c r="FF63" s="32">
        <v>692748.779547552</v>
      </c>
      <c r="FG63" s="32">
        <v>0</v>
      </c>
      <c r="FH63" s="32">
        <v>0</v>
      </c>
      <c r="FI63" s="32">
        <v>0</v>
      </c>
      <c r="FJ63" s="32">
        <v>0</v>
      </c>
      <c r="FK63" s="32">
        <v>0</v>
      </c>
      <c r="FL63" s="32">
        <v>0</v>
      </c>
      <c r="FM63" s="32">
        <v>0</v>
      </c>
      <c r="FN63" s="32">
        <v>0</v>
      </c>
      <c r="FO63" s="32">
        <v>18275379.518534418</v>
      </c>
      <c r="FP63" s="32">
        <v>0</v>
      </c>
      <c r="FQ63" s="32">
        <v>0</v>
      </c>
      <c r="FR63" s="32">
        <v>0</v>
      </c>
      <c r="FS63" s="32">
        <v>0</v>
      </c>
      <c r="FT63" s="32">
        <v>0</v>
      </c>
      <c r="FU63" s="32">
        <v>0</v>
      </c>
      <c r="FV63" s="46">
        <v>1179043697.6374431</v>
      </c>
      <c r="FW63" s="32">
        <v>3743491.321344642</v>
      </c>
      <c r="FX63" s="32">
        <v>6580983.8924177885</v>
      </c>
      <c r="FY63" s="32">
        <v>0</v>
      </c>
      <c r="FZ63" s="32">
        <v>907325.62656300608</v>
      </c>
      <c r="GA63" s="32">
        <v>152405.39176426199</v>
      </c>
      <c r="GB63" s="32">
        <v>9157810.6637202371</v>
      </c>
      <c r="GC63" s="32">
        <v>0</v>
      </c>
      <c r="GD63" s="32">
        <v>10026835.910898451</v>
      </c>
      <c r="GE63" s="32">
        <v>0</v>
      </c>
      <c r="GF63" s="32">
        <v>0</v>
      </c>
      <c r="GG63" s="32">
        <v>0</v>
      </c>
      <c r="GH63" s="32">
        <v>0</v>
      </c>
      <c r="GI63" s="46">
        <v>30568852.806708388</v>
      </c>
      <c r="GJ63" s="32">
        <v>319520017.31280613</v>
      </c>
      <c r="GK63" s="32">
        <v>0</v>
      </c>
      <c r="GL63" s="32">
        <v>0</v>
      </c>
      <c r="GM63" s="32">
        <v>0</v>
      </c>
      <c r="GN63" s="32">
        <v>24022215.329300497</v>
      </c>
      <c r="GO63" s="32">
        <v>0</v>
      </c>
      <c r="GP63" s="32">
        <v>0</v>
      </c>
      <c r="GQ63" s="32">
        <v>0</v>
      </c>
      <c r="GR63" s="32">
        <v>81662950.538954407</v>
      </c>
      <c r="GS63" s="32">
        <v>0</v>
      </c>
      <c r="GT63" s="32">
        <v>0</v>
      </c>
      <c r="GU63" s="32">
        <v>0</v>
      </c>
      <c r="GV63" s="32">
        <v>0</v>
      </c>
      <c r="GW63" s="32">
        <v>18219456.444365066</v>
      </c>
      <c r="GX63" s="32">
        <v>38572814.38680768</v>
      </c>
      <c r="GY63" s="32">
        <v>0</v>
      </c>
      <c r="GZ63" s="32">
        <v>0</v>
      </c>
      <c r="HA63" s="32">
        <v>0</v>
      </c>
      <c r="HB63" s="32">
        <v>0</v>
      </c>
      <c r="HC63" s="32">
        <v>0</v>
      </c>
      <c r="HD63" s="46">
        <v>481997454.01223379</v>
      </c>
      <c r="HE63" s="32">
        <v>0</v>
      </c>
      <c r="HF63" s="32">
        <v>398033.68347720604</v>
      </c>
      <c r="HG63" s="32">
        <v>0</v>
      </c>
      <c r="HH63" s="32">
        <v>10368917.316230508</v>
      </c>
      <c r="HI63" s="32">
        <v>0</v>
      </c>
      <c r="HJ63" s="32">
        <v>111562.996747314</v>
      </c>
      <c r="HK63" s="32">
        <v>0</v>
      </c>
      <c r="HL63" s="32">
        <v>0</v>
      </c>
      <c r="HM63" s="32">
        <v>0</v>
      </c>
      <c r="HN63" s="32">
        <v>0</v>
      </c>
      <c r="HO63" s="32">
        <v>0</v>
      </c>
      <c r="HP63" s="32">
        <v>0</v>
      </c>
      <c r="HQ63" s="32">
        <v>0</v>
      </c>
      <c r="HR63" s="32">
        <v>0</v>
      </c>
      <c r="HS63" s="32">
        <v>0</v>
      </c>
      <c r="HT63" s="32">
        <v>0</v>
      </c>
      <c r="HU63" s="32">
        <v>0</v>
      </c>
      <c r="HV63" s="32">
        <v>0</v>
      </c>
      <c r="HW63" s="32">
        <v>0</v>
      </c>
      <c r="HX63" s="32">
        <v>0</v>
      </c>
      <c r="HY63" s="32">
        <v>0</v>
      </c>
      <c r="HZ63" s="32">
        <v>0</v>
      </c>
      <c r="IA63" s="32">
        <v>0</v>
      </c>
      <c r="IB63" s="32">
        <v>0</v>
      </c>
      <c r="IC63" s="32">
        <v>0</v>
      </c>
      <c r="ID63" s="32">
        <v>0</v>
      </c>
      <c r="IE63" s="32">
        <v>0</v>
      </c>
      <c r="IF63" s="32">
        <v>0</v>
      </c>
      <c r="IG63" s="32">
        <v>0</v>
      </c>
      <c r="IH63" s="32">
        <v>0</v>
      </c>
      <c r="II63" s="32">
        <v>0</v>
      </c>
      <c r="IJ63" s="32">
        <v>0</v>
      </c>
      <c r="IK63" s="32">
        <v>0</v>
      </c>
      <c r="IL63" s="32">
        <v>0</v>
      </c>
      <c r="IM63" s="32">
        <v>0</v>
      </c>
      <c r="IN63" s="46">
        <v>10878513.996455029</v>
      </c>
      <c r="IO63" s="4"/>
    </row>
    <row r="64" spans="1:249">
      <c r="A64" s="54">
        <v>1983</v>
      </c>
      <c r="B64" s="46">
        <f t="shared" si="0"/>
        <v>7068937728.38554</v>
      </c>
      <c r="C64" s="32">
        <v>1225587301.6970623</v>
      </c>
      <c r="D64" s="32">
        <v>0</v>
      </c>
      <c r="E64" s="32">
        <v>0</v>
      </c>
      <c r="F64" s="32">
        <v>0</v>
      </c>
      <c r="G64" s="32">
        <v>0</v>
      </c>
      <c r="H64" s="32">
        <v>0</v>
      </c>
      <c r="I64" s="32">
        <v>0</v>
      </c>
      <c r="J64" s="32"/>
      <c r="K64" s="32">
        <v>0</v>
      </c>
      <c r="L64" s="32">
        <v>0</v>
      </c>
      <c r="M64" s="46">
        <v>1225587301.6970623</v>
      </c>
      <c r="N64" s="32">
        <v>75843889.486835524</v>
      </c>
      <c r="O64" s="32">
        <v>400937349.71795219</v>
      </c>
      <c r="P64" s="32">
        <v>485346857.99604762</v>
      </c>
      <c r="Q64" s="32">
        <v>0</v>
      </c>
      <c r="R64" s="32">
        <v>0</v>
      </c>
      <c r="S64" s="32">
        <v>119402894.20061684</v>
      </c>
      <c r="T64" s="32">
        <v>0</v>
      </c>
      <c r="U64" s="32">
        <v>0</v>
      </c>
      <c r="V64" s="32">
        <v>0</v>
      </c>
      <c r="W64" s="32">
        <v>0</v>
      </c>
      <c r="X64" s="32">
        <v>4619694.39787779</v>
      </c>
      <c r="Y64" s="32">
        <v>0</v>
      </c>
      <c r="Z64" s="32">
        <v>0</v>
      </c>
      <c r="AA64" s="32">
        <v>0</v>
      </c>
      <c r="AB64" s="32">
        <v>0</v>
      </c>
      <c r="AC64" s="32"/>
      <c r="AD64" s="46">
        <v>1086150685.7993298</v>
      </c>
      <c r="AE64" s="32">
        <v>0</v>
      </c>
      <c r="AF64" s="32">
        <v>0</v>
      </c>
      <c r="AG64" s="32">
        <v>0</v>
      </c>
      <c r="AH64" s="32">
        <v>0</v>
      </c>
      <c r="AI64" s="32">
        <v>0</v>
      </c>
      <c r="AJ64" s="32">
        <v>0</v>
      </c>
      <c r="AK64" s="32">
        <v>0</v>
      </c>
      <c r="AL64" s="32">
        <v>0</v>
      </c>
      <c r="AM64" s="32">
        <v>0</v>
      </c>
      <c r="AN64" s="32">
        <v>0</v>
      </c>
      <c r="AO64" s="32">
        <v>1387925448.1293333</v>
      </c>
      <c r="AP64" s="32">
        <v>0</v>
      </c>
      <c r="AQ64" s="32">
        <v>0</v>
      </c>
      <c r="AR64" s="32">
        <v>0</v>
      </c>
      <c r="AS64" s="32">
        <v>0</v>
      </c>
      <c r="AT64" s="32">
        <v>0</v>
      </c>
      <c r="AU64" s="46">
        <v>1387925448.1293333</v>
      </c>
      <c r="AV64" s="32">
        <v>0</v>
      </c>
      <c r="AW64" s="32">
        <v>0</v>
      </c>
      <c r="AX64" s="32">
        <v>0</v>
      </c>
      <c r="AY64" s="32">
        <v>111330660.07380156</v>
      </c>
      <c r="AZ64" s="32">
        <v>0</v>
      </c>
      <c r="BA64" s="32">
        <v>260095876.56464964</v>
      </c>
      <c r="BB64" s="32">
        <v>0</v>
      </c>
      <c r="BC64" s="32">
        <v>0</v>
      </c>
      <c r="BD64" s="32">
        <v>133691989.43122184</v>
      </c>
      <c r="BE64" s="32">
        <v>0</v>
      </c>
      <c r="BF64" s="32">
        <v>0</v>
      </c>
      <c r="BG64" s="32">
        <v>0</v>
      </c>
      <c r="BH64" s="32">
        <v>0</v>
      </c>
      <c r="BI64" s="32"/>
      <c r="BJ64" s="32">
        <v>0</v>
      </c>
      <c r="BK64" s="32">
        <v>0</v>
      </c>
      <c r="BL64" s="46">
        <v>505118526.06967306</v>
      </c>
      <c r="BM64" s="32">
        <v>1092101.7208878</v>
      </c>
      <c r="BN64" s="32">
        <v>16797937.685735177</v>
      </c>
      <c r="BO64" s="32">
        <v>100077351.14017288</v>
      </c>
      <c r="BP64" s="32">
        <v>0</v>
      </c>
      <c r="BQ64" s="32">
        <v>0</v>
      </c>
      <c r="BR64" s="32">
        <v>0</v>
      </c>
      <c r="BS64" s="32">
        <v>0</v>
      </c>
      <c r="BT64" s="32">
        <v>0</v>
      </c>
      <c r="BU64" s="32">
        <v>0</v>
      </c>
      <c r="BV64" s="32">
        <v>0</v>
      </c>
      <c r="BW64" s="32">
        <v>115825008.46809535</v>
      </c>
      <c r="BX64" s="32">
        <v>0</v>
      </c>
      <c r="BY64" s="32">
        <v>0</v>
      </c>
      <c r="BZ64" s="32">
        <v>8369017.6262146858</v>
      </c>
      <c r="CA64" s="32">
        <v>0</v>
      </c>
      <c r="CB64" s="32">
        <v>2015804.42918085</v>
      </c>
      <c r="CC64" s="32">
        <v>66549.51214413601</v>
      </c>
      <c r="CD64" s="32">
        <v>43323972.386329278</v>
      </c>
      <c r="CE64" s="32">
        <v>0</v>
      </c>
      <c r="CF64" s="32">
        <v>1130253.5409174659</v>
      </c>
      <c r="CG64" s="32">
        <v>0</v>
      </c>
      <c r="CH64" s="32">
        <v>0</v>
      </c>
      <c r="CI64" s="32">
        <v>0</v>
      </c>
      <c r="CJ64" s="32">
        <v>58199714.543208003</v>
      </c>
      <c r="CK64" s="32">
        <v>0</v>
      </c>
      <c r="CL64" s="32"/>
      <c r="CM64" s="46">
        <v>346897711.05288565</v>
      </c>
      <c r="CN64" s="32">
        <v>11447342.688280171</v>
      </c>
      <c r="CO64" s="32">
        <v>0</v>
      </c>
      <c r="CP64" s="32">
        <v>0</v>
      </c>
      <c r="CQ64" s="32">
        <v>7694584.8184422841</v>
      </c>
      <c r="CR64" s="32">
        <v>0</v>
      </c>
      <c r="CS64" s="32">
        <v>6644295.5724630244</v>
      </c>
      <c r="CT64" s="32">
        <v>0</v>
      </c>
      <c r="CU64" s="32">
        <v>0</v>
      </c>
      <c r="CV64" s="32">
        <v>0</v>
      </c>
      <c r="CW64" s="32">
        <v>0</v>
      </c>
      <c r="CX64" s="32">
        <v>0</v>
      </c>
      <c r="CY64" s="32">
        <v>0</v>
      </c>
      <c r="CZ64" s="32">
        <v>0</v>
      </c>
      <c r="DA64" s="32"/>
      <c r="DB64" s="32">
        <v>0</v>
      </c>
      <c r="DC64" s="46">
        <v>25786223.079185478</v>
      </c>
      <c r="DD64" s="32">
        <v>17918868.809683967</v>
      </c>
      <c r="DE64" s="32">
        <v>21934330.408907741</v>
      </c>
      <c r="DF64" s="32">
        <v>0</v>
      </c>
      <c r="DG64" s="32">
        <v>0</v>
      </c>
      <c r="DH64" s="32">
        <v>0</v>
      </c>
      <c r="DI64" s="46">
        <v>39853199.218591705</v>
      </c>
      <c r="DJ64" s="32">
        <v>249489815.34654337</v>
      </c>
      <c r="DK64" s="32">
        <v>41481548.152223177</v>
      </c>
      <c r="DL64" s="32">
        <v>0</v>
      </c>
      <c r="DM64" s="46">
        <v>290971363.49876654</v>
      </c>
      <c r="DN64" s="32">
        <v>0</v>
      </c>
      <c r="DO64" s="32">
        <v>0</v>
      </c>
      <c r="DP64" s="32">
        <v>0</v>
      </c>
      <c r="DQ64" s="32">
        <v>9715685.3251464721</v>
      </c>
      <c r="DR64" s="32">
        <v>0</v>
      </c>
      <c r="DS64" s="32">
        <v>259345542.62378863</v>
      </c>
      <c r="DT64" s="32">
        <v>0</v>
      </c>
      <c r="DU64" s="32">
        <v>53291974.983383603</v>
      </c>
      <c r="DV64" s="32">
        <v>0</v>
      </c>
      <c r="DW64" s="32">
        <v>17980123.514042843</v>
      </c>
      <c r="DX64" s="32">
        <v>0</v>
      </c>
      <c r="DY64" s="32">
        <v>0</v>
      </c>
      <c r="DZ64" s="32">
        <v>0</v>
      </c>
      <c r="EA64" s="32">
        <v>0</v>
      </c>
      <c r="EB64" s="32">
        <v>0</v>
      </c>
      <c r="EC64" s="32">
        <v>0</v>
      </c>
      <c r="ED64" s="32">
        <v>0</v>
      </c>
      <c r="EE64" s="32"/>
      <c r="EF64" s="46">
        <v>340333326.44636154</v>
      </c>
      <c r="EG64" s="32">
        <v>0</v>
      </c>
      <c r="EH64" s="32">
        <v>0</v>
      </c>
      <c r="EI64" s="32">
        <v>0</v>
      </c>
      <c r="EJ64" s="32">
        <v>125003917.09971963</v>
      </c>
      <c r="EK64" s="32">
        <v>0</v>
      </c>
      <c r="EL64" s="32">
        <v>0</v>
      </c>
      <c r="EM64" s="32">
        <v>0</v>
      </c>
      <c r="EN64" s="32">
        <v>0</v>
      </c>
      <c r="EO64" s="32">
        <v>0</v>
      </c>
      <c r="EP64" s="32"/>
      <c r="EQ64" s="32">
        <v>0</v>
      </c>
      <c r="ER64" s="32">
        <v>0</v>
      </c>
      <c r="ES64" s="32">
        <v>0</v>
      </c>
      <c r="ET64" s="32">
        <v>0</v>
      </c>
      <c r="EU64" s="32"/>
      <c r="EV64" s="32">
        <v>481630584.78014302</v>
      </c>
      <c r="EW64" s="32">
        <v>0</v>
      </c>
      <c r="EX64" s="32">
        <v>0</v>
      </c>
      <c r="EY64" s="32">
        <v>0</v>
      </c>
      <c r="EZ64" s="32">
        <v>0</v>
      </c>
      <c r="FA64" s="32">
        <v>758560929.39503181</v>
      </c>
      <c r="FB64" s="32">
        <v>0</v>
      </c>
      <c r="FC64" s="32">
        <v>0</v>
      </c>
      <c r="FD64" s="32">
        <v>0</v>
      </c>
      <c r="FE64" s="32">
        <v>5833176.7303320002</v>
      </c>
      <c r="FF64" s="32">
        <v>789707.24892171007</v>
      </c>
      <c r="FG64" s="32">
        <v>0</v>
      </c>
      <c r="FH64" s="32">
        <v>0</v>
      </c>
      <c r="FI64" s="32">
        <v>0</v>
      </c>
      <c r="FJ64" s="32">
        <v>0</v>
      </c>
      <c r="FK64" s="32">
        <v>0</v>
      </c>
      <c r="FL64" s="32">
        <v>0</v>
      </c>
      <c r="FM64" s="32">
        <v>0</v>
      </c>
      <c r="FN64" s="32">
        <v>0</v>
      </c>
      <c r="FO64" s="32">
        <v>17158882.319954004</v>
      </c>
      <c r="FP64" s="32">
        <v>0</v>
      </c>
      <c r="FQ64" s="32">
        <v>0</v>
      </c>
      <c r="FR64" s="32">
        <v>0</v>
      </c>
      <c r="FS64" s="32">
        <v>0</v>
      </c>
      <c r="FT64" s="32">
        <v>0</v>
      </c>
      <c r="FU64" s="32">
        <v>0</v>
      </c>
      <c r="FV64" s="46">
        <v>1388977197.5741019</v>
      </c>
      <c r="FW64" s="32">
        <v>3897722.5964650679</v>
      </c>
      <c r="FX64" s="32">
        <v>7421997.4478572439</v>
      </c>
      <c r="FY64" s="32">
        <v>0</v>
      </c>
      <c r="FZ64" s="32">
        <v>1358684.500101978</v>
      </c>
      <c r="GA64" s="32">
        <v>191058.758334738</v>
      </c>
      <c r="GB64" s="32">
        <v>5387438.9872643342</v>
      </c>
      <c r="GC64" s="32">
        <v>0</v>
      </c>
      <c r="GD64" s="32">
        <v>13000905.318855511</v>
      </c>
      <c r="GE64" s="32">
        <v>0</v>
      </c>
      <c r="GF64" s="32">
        <v>0</v>
      </c>
      <c r="GG64" s="32">
        <v>0</v>
      </c>
      <c r="GH64" s="32">
        <v>0</v>
      </c>
      <c r="GI64" s="46">
        <v>31257807.608878873</v>
      </c>
      <c r="GJ64" s="32">
        <v>305595375.00272948</v>
      </c>
      <c r="GK64" s="32">
        <v>0</v>
      </c>
      <c r="GL64" s="32">
        <v>0</v>
      </c>
      <c r="GM64" s="32">
        <v>0</v>
      </c>
      <c r="GN64" s="32">
        <v>20198339.42971383</v>
      </c>
      <c r="GO64" s="32">
        <v>0</v>
      </c>
      <c r="GP64" s="32">
        <v>0</v>
      </c>
      <c r="GQ64" s="32">
        <v>0</v>
      </c>
      <c r="GR64" s="32">
        <v>0</v>
      </c>
      <c r="GS64" s="32">
        <v>0</v>
      </c>
      <c r="GT64" s="32">
        <v>0</v>
      </c>
      <c r="GU64" s="32">
        <v>0</v>
      </c>
      <c r="GV64" s="32">
        <v>0</v>
      </c>
      <c r="GW64" s="32">
        <v>16857706.796542794</v>
      </c>
      <c r="GX64" s="32">
        <v>45051486.59411446</v>
      </c>
      <c r="GY64" s="32">
        <v>0</v>
      </c>
      <c r="GZ64" s="32">
        <v>0</v>
      </c>
      <c r="HA64" s="32">
        <v>0</v>
      </c>
      <c r="HB64" s="32">
        <v>0</v>
      </c>
      <c r="HC64" s="32">
        <v>0</v>
      </c>
      <c r="HD64" s="46">
        <v>387702907.82310063</v>
      </c>
      <c r="HE64" s="32">
        <v>0</v>
      </c>
      <c r="HF64" s="32">
        <v>390763.16324257804</v>
      </c>
      <c r="HG64" s="32">
        <v>0</v>
      </c>
      <c r="HH64" s="32">
        <v>11852401.83254295</v>
      </c>
      <c r="HI64" s="32">
        <v>0</v>
      </c>
      <c r="HJ64" s="32">
        <v>132865.39248192002</v>
      </c>
      <c r="HK64" s="32">
        <v>0</v>
      </c>
      <c r="HL64" s="32">
        <v>0</v>
      </c>
      <c r="HM64" s="32">
        <v>0</v>
      </c>
      <c r="HN64" s="32">
        <v>0</v>
      </c>
      <c r="HO64" s="32">
        <v>0</v>
      </c>
      <c r="HP64" s="32">
        <v>0</v>
      </c>
      <c r="HQ64" s="32">
        <v>0</v>
      </c>
      <c r="HR64" s="32">
        <v>0</v>
      </c>
      <c r="HS64" s="32">
        <v>0</v>
      </c>
      <c r="HT64" s="32">
        <v>0</v>
      </c>
      <c r="HU64" s="32">
        <v>0</v>
      </c>
      <c r="HV64" s="32">
        <v>0</v>
      </c>
      <c r="HW64" s="32">
        <v>0</v>
      </c>
      <c r="HX64" s="32">
        <v>0</v>
      </c>
      <c r="HY64" s="32">
        <v>0</v>
      </c>
      <c r="HZ64" s="32">
        <v>0</v>
      </c>
      <c r="IA64" s="32">
        <v>0</v>
      </c>
      <c r="IB64" s="32">
        <v>0</v>
      </c>
      <c r="IC64" s="32">
        <v>0</v>
      </c>
      <c r="ID64" s="32">
        <v>0</v>
      </c>
      <c r="IE64" s="32">
        <v>0</v>
      </c>
      <c r="IF64" s="32">
        <v>0</v>
      </c>
      <c r="IG64" s="32">
        <v>0</v>
      </c>
      <c r="IH64" s="32">
        <v>0</v>
      </c>
      <c r="II64" s="32">
        <v>0</v>
      </c>
      <c r="IJ64" s="32">
        <v>0</v>
      </c>
      <c r="IK64" s="32">
        <v>0</v>
      </c>
      <c r="IL64" s="32">
        <v>0</v>
      </c>
      <c r="IM64" s="32">
        <v>0</v>
      </c>
      <c r="IN64" s="46">
        <v>12376030.388267448</v>
      </c>
      <c r="IO64" s="4"/>
    </row>
    <row r="65" spans="1:249">
      <c r="A65" s="54">
        <v>1984</v>
      </c>
      <c r="B65" s="46">
        <f t="shared" si="0"/>
        <v>7026945572.8415813</v>
      </c>
      <c r="C65" s="32">
        <v>1296642686.378288</v>
      </c>
      <c r="D65" s="32">
        <v>0</v>
      </c>
      <c r="E65" s="32">
        <v>0</v>
      </c>
      <c r="F65" s="32">
        <v>0</v>
      </c>
      <c r="G65" s="32">
        <v>0</v>
      </c>
      <c r="H65" s="32">
        <v>0</v>
      </c>
      <c r="I65" s="32">
        <v>0</v>
      </c>
      <c r="J65" s="32"/>
      <c r="K65" s="32">
        <v>0</v>
      </c>
      <c r="L65" s="32">
        <v>0</v>
      </c>
      <c r="M65" s="46">
        <v>1296642686.378288</v>
      </c>
      <c r="N65" s="32">
        <v>81675324.136524513</v>
      </c>
      <c r="O65" s="32">
        <v>441100225.35638732</v>
      </c>
      <c r="P65" s="32">
        <v>495167334.80477142</v>
      </c>
      <c r="Q65" s="32">
        <v>0</v>
      </c>
      <c r="R65" s="32">
        <v>0</v>
      </c>
      <c r="S65" s="32">
        <v>0</v>
      </c>
      <c r="T65" s="32">
        <v>124943687.0739897</v>
      </c>
      <c r="U65" s="32">
        <v>0</v>
      </c>
      <c r="V65" s="32">
        <v>0</v>
      </c>
      <c r="W65" s="32">
        <v>0</v>
      </c>
      <c r="X65" s="32">
        <v>3902757.1079443381</v>
      </c>
      <c r="Y65" s="32">
        <v>0</v>
      </c>
      <c r="Z65" s="32">
        <v>0</v>
      </c>
      <c r="AA65" s="32">
        <v>0</v>
      </c>
      <c r="AB65" s="32">
        <v>0</v>
      </c>
      <c r="AC65" s="32"/>
      <c r="AD65" s="46">
        <v>1146789328.4796171</v>
      </c>
      <c r="AE65" s="32">
        <v>0</v>
      </c>
      <c r="AF65" s="32">
        <v>0</v>
      </c>
      <c r="AG65" s="32">
        <v>0</v>
      </c>
      <c r="AH65" s="32">
        <v>0</v>
      </c>
      <c r="AI65" s="32">
        <v>0</v>
      </c>
      <c r="AJ65" s="32">
        <v>0</v>
      </c>
      <c r="AK65" s="32">
        <v>0</v>
      </c>
      <c r="AL65" s="32">
        <v>0</v>
      </c>
      <c r="AM65" s="32">
        <v>0</v>
      </c>
      <c r="AN65" s="32">
        <v>0</v>
      </c>
      <c r="AO65" s="32">
        <v>1536038742.9987938</v>
      </c>
      <c r="AP65" s="32">
        <v>0</v>
      </c>
      <c r="AQ65" s="32">
        <v>0</v>
      </c>
      <c r="AR65" s="32">
        <v>0</v>
      </c>
      <c r="AS65" s="32">
        <v>0</v>
      </c>
      <c r="AT65" s="32">
        <v>0</v>
      </c>
      <c r="AU65" s="46">
        <v>1536038742.9987938</v>
      </c>
      <c r="AV65" s="32">
        <v>0</v>
      </c>
      <c r="AW65" s="32">
        <v>0</v>
      </c>
      <c r="AX65" s="32">
        <v>0</v>
      </c>
      <c r="AY65" s="32">
        <v>339242616.3584072</v>
      </c>
      <c r="AZ65" s="32">
        <v>11294591.927758692</v>
      </c>
      <c r="BA65" s="32">
        <v>0</v>
      </c>
      <c r="BB65" s="32">
        <v>0</v>
      </c>
      <c r="BC65" s="32">
        <v>0</v>
      </c>
      <c r="BD65" s="32">
        <v>140649088.78841442</v>
      </c>
      <c r="BE65" s="32">
        <v>0</v>
      </c>
      <c r="BF65" s="32">
        <v>0</v>
      </c>
      <c r="BG65" s="32">
        <v>0</v>
      </c>
      <c r="BH65" s="32">
        <v>0</v>
      </c>
      <c r="BI65" s="32"/>
      <c r="BJ65" s="32">
        <v>0</v>
      </c>
      <c r="BK65" s="32">
        <v>0</v>
      </c>
      <c r="BL65" s="46">
        <v>491186297.07458031</v>
      </c>
      <c r="BM65" s="32">
        <v>1331025.795548904</v>
      </c>
      <c r="BN65" s="32">
        <v>22377777.544482697</v>
      </c>
      <c r="BO65" s="32">
        <v>96331451.125694275</v>
      </c>
      <c r="BP65" s="32">
        <v>0</v>
      </c>
      <c r="BQ65" s="32">
        <v>0</v>
      </c>
      <c r="BR65" s="32">
        <v>0</v>
      </c>
      <c r="BS65" s="32">
        <v>0</v>
      </c>
      <c r="BT65" s="32">
        <v>0</v>
      </c>
      <c r="BU65" s="32">
        <v>0</v>
      </c>
      <c r="BV65" s="32">
        <v>0</v>
      </c>
      <c r="BW65" s="32">
        <v>115627039.79514013</v>
      </c>
      <c r="BX65" s="32">
        <v>309370.41296662204</v>
      </c>
      <c r="BY65" s="32">
        <v>0</v>
      </c>
      <c r="BZ65" s="32">
        <v>8332079.6757875886</v>
      </c>
      <c r="CA65" s="32">
        <v>0</v>
      </c>
      <c r="CB65" s="32">
        <v>1518459.4516709521</v>
      </c>
      <c r="CC65" s="32">
        <v>99773.478693084005</v>
      </c>
      <c r="CD65" s="32">
        <v>53791389.633960634</v>
      </c>
      <c r="CE65" s="32">
        <v>0</v>
      </c>
      <c r="CF65" s="32">
        <v>1410497.4321128461</v>
      </c>
      <c r="CG65" s="32">
        <v>0</v>
      </c>
      <c r="CH65" s="32">
        <v>0</v>
      </c>
      <c r="CI65" s="32">
        <v>0</v>
      </c>
      <c r="CJ65" s="32">
        <v>52606873.836279839</v>
      </c>
      <c r="CK65" s="32">
        <v>0</v>
      </c>
      <c r="CL65" s="32"/>
      <c r="CM65" s="46">
        <v>353735738.18233752</v>
      </c>
      <c r="CN65" s="32">
        <v>13925891.732345419</v>
      </c>
      <c r="CO65" s="32">
        <v>0</v>
      </c>
      <c r="CP65" s="32">
        <v>0</v>
      </c>
      <c r="CQ65" s="32">
        <v>8298431.6167205879</v>
      </c>
      <c r="CR65" s="32">
        <v>0</v>
      </c>
      <c r="CS65" s="32">
        <v>7032128.1802215781</v>
      </c>
      <c r="CT65" s="32">
        <v>0</v>
      </c>
      <c r="CU65" s="32">
        <v>0</v>
      </c>
      <c r="CV65" s="32">
        <v>0</v>
      </c>
      <c r="CW65" s="32">
        <v>0</v>
      </c>
      <c r="CX65" s="32">
        <v>0</v>
      </c>
      <c r="CY65" s="32">
        <v>0</v>
      </c>
      <c r="CZ65" s="32">
        <v>0</v>
      </c>
      <c r="DA65" s="32"/>
      <c r="DB65" s="32">
        <v>0</v>
      </c>
      <c r="DC65" s="46">
        <v>29256451.529287584</v>
      </c>
      <c r="DD65" s="32">
        <v>25729954.636258908</v>
      </c>
      <c r="DE65" s="32">
        <v>24670698.499972813</v>
      </c>
      <c r="DF65" s="32">
        <v>0</v>
      </c>
      <c r="DG65" s="32">
        <v>0</v>
      </c>
      <c r="DH65" s="32">
        <v>0</v>
      </c>
      <c r="DI65" s="46">
        <v>50400653.13623172</v>
      </c>
      <c r="DJ65" s="32">
        <v>281998463.5216074</v>
      </c>
      <c r="DK65" s="32">
        <v>45380101.15739125</v>
      </c>
      <c r="DL65" s="32">
        <v>0</v>
      </c>
      <c r="DM65" s="46">
        <v>327378564.67899865</v>
      </c>
      <c r="DN65" s="32">
        <v>0</v>
      </c>
      <c r="DO65" s="32">
        <v>0</v>
      </c>
      <c r="DP65" s="32">
        <v>0</v>
      </c>
      <c r="DQ65" s="32">
        <v>10860881.143765843</v>
      </c>
      <c r="DR65" s="32">
        <v>0</v>
      </c>
      <c r="DS65" s="32">
        <v>278443561.31803578</v>
      </c>
      <c r="DT65" s="32">
        <v>0</v>
      </c>
      <c r="DU65" s="32">
        <v>49930029.796573333</v>
      </c>
      <c r="DV65" s="32">
        <v>0</v>
      </c>
      <c r="DW65" s="32">
        <v>17873928.969889313</v>
      </c>
      <c r="DX65" s="32">
        <v>0</v>
      </c>
      <c r="DY65" s="32">
        <v>0</v>
      </c>
      <c r="DZ65" s="32">
        <v>0</v>
      </c>
      <c r="EA65" s="32">
        <v>0</v>
      </c>
      <c r="EB65" s="32">
        <v>0</v>
      </c>
      <c r="EC65" s="32">
        <v>0</v>
      </c>
      <c r="ED65" s="32">
        <v>0</v>
      </c>
      <c r="EE65" s="32"/>
      <c r="EF65" s="46">
        <v>357108401.22826433</v>
      </c>
      <c r="EG65" s="32">
        <v>0</v>
      </c>
      <c r="EH65" s="32">
        <v>0</v>
      </c>
      <c r="EI65" s="32">
        <v>0</v>
      </c>
      <c r="EJ65" s="32">
        <v>0</v>
      </c>
      <c r="EK65" s="32">
        <v>0</v>
      </c>
      <c r="EL65" s="32">
        <v>0</v>
      </c>
      <c r="EM65" s="32">
        <v>0</v>
      </c>
      <c r="EN65" s="32">
        <v>0</v>
      </c>
      <c r="EO65" s="32">
        <v>0</v>
      </c>
      <c r="EP65" s="32"/>
      <c r="EQ65" s="32">
        <v>0</v>
      </c>
      <c r="ER65" s="32">
        <v>0</v>
      </c>
      <c r="ES65" s="32">
        <v>0</v>
      </c>
      <c r="ET65" s="32">
        <v>0</v>
      </c>
      <c r="EU65" s="32"/>
      <c r="EV65" s="32">
        <v>0</v>
      </c>
      <c r="EW65" s="32">
        <v>0</v>
      </c>
      <c r="EX65" s="32">
        <v>167351147.27876166</v>
      </c>
      <c r="EY65" s="32">
        <v>0</v>
      </c>
      <c r="EZ65" s="32">
        <v>0</v>
      </c>
      <c r="FA65" s="32">
        <v>824993808.47827506</v>
      </c>
      <c r="FB65" s="32">
        <v>0</v>
      </c>
      <c r="FC65" s="32">
        <v>0</v>
      </c>
      <c r="FD65" s="32">
        <v>0</v>
      </c>
      <c r="FE65" s="32">
        <v>6211558.6775759999</v>
      </c>
      <c r="FF65" s="32">
        <v>803251.54499973601</v>
      </c>
      <c r="FG65" s="32">
        <v>0</v>
      </c>
      <c r="FH65" s="32">
        <v>0</v>
      </c>
      <c r="FI65" s="32">
        <v>0</v>
      </c>
      <c r="FJ65" s="32">
        <v>0</v>
      </c>
      <c r="FK65" s="32">
        <v>0</v>
      </c>
      <c r="FL65" s="32">
        <v>0</v>
      </c>
      <c r="FM65" s="32">
        <v>0</v>
      </c>
      <c r="FN65" s="32">
        <v>0</v>
      </c>
      <c r="FO65" s="32">
        <v>16925939.981378358</v>
      </c>
      <c r="FP65" s="32">
        <v>0</v>
      </c>
      <c r="FQ65" s="32">
        <v>0</v>
      </c>
      <c r="FR65" s="32">
        <v>0</v>
      </c>
      <c r="FS65" s="32">
        <v>0</v>
      </c>
      <c r="FT65" s="32">
        <v>0</v>
      </c>
      <c r="FU65" s="32">
        <v>0</v>
      </c>
      <c r="FV65" s="46">
        <v>1016285705.9609907</v>
      </c>
      <c r="FW65" s="32">
        <v>4281997.3981290665</v>
      </c>
      <c r="FX65" s="32">
        <v>7105232.0803243499</v>
      </c>
      <c r="FY65" s="32">
        <v>0</v>
      </c>
      <c r="FZ65" s="32">
        <v>1469950.37813904</v>
      </c>
      <c r="GA65" s="32">
        <v>232288.42346547602</v>
      </c>
      <c r="GB65" s="32">
        <v>6236884.8732797885</v>
      </c>
      <c r="GC65" s="32">
        <v>0</v>
      </c>
      <c r="GD65" s="32">
        <v>14668914.521353303</v>
      </c>
      <c r="GE65" s="32">
        <v>0</v>
      </c>
      <c r="GF65" s="32">
        <v>0</v>
      </c>
      <c r="GG65" s="32">
        <v>0</v>
      </c>
      <c r="GH65" s="32">
        <v>0</v>
      </c>
      <c r="GI65" s="46">
        <v>33995267.674691021</v>
      </c>
      <c r="GJ65" s="32">
        <v>314526842.15666544</v>
      </c>
      <c r="GK65" s="32">
        <v>0</v>
      </c>
      <c r="GL65" s="32">
        <v>0</v>
      </c>
      <c r="GM65" s="32">
        <v>0</v>
      </c>
      <c r="GN65" s="32">
        <v>20251495.744611222</v>
      </c>
      <c r="GO65" s="32">
        <v>0</v>
      </c>
      <c r="GP65" s="32">
        <v>0</v>
      </c>
      <c r="GQ65" s="32">
        <v>0</v>
      </c>
      <c r="GR65" s="32">
        <v>0</v>
      </c>
      <c r="GS65" s="32">
        <v>0</v>
      </c>
      <c r="GT65" s="32">
        <v>0</v>
      </c>
      <c r="GU65" s="32">
        <v>0</v>
      </c>
      <c r="GV65" s="32">
        <v>0</v>
      </c>
      <c r="GW65" s="32">
        <v>0</v>
      </c>
      <c r="GX65" s="32">
        <v>41767044.949847236</v>
      </c>
      <c r="GY65" s="32">
        <v>0</v>
      </c>
      <c r="GZ65" s="32">
        <v>0</v>
      </c>
      <c r="HA65" s="32">
        <v>0</v>
      </c>
      <c r="HB65" s="32">
        <v>0</v>
      </c>
      <c r="HC65" s="32">
        <v>0</v>
      </c>
      <c r="HD65" s="46">
        <v>376545382.85112387</v>
      </c>
      <c r="HE65" s="32">
        <v>0</v>
      </c>
      <c r="HF65" s="32">
        <v>731539.27783045208</v>
      </c>
      <c r="HG65" s="32">
        <v>0</v>
      </c>
      <c r="HH65" s="32">
        <v>10715757.699878911</v>
      </c>
      <c r="HI65" s="32">
        <v>0</v>
      </c>
      <c r="HJ65" s="32">
        <v>135055.69066647001</v>
      </c>
      <c r="HK65" s="32">
        <v>0</v>
      </c>
      <c r="HL65" s="32">
        <v>0</v>
      </c>
      <c r="HM65" s="32">
        <v>0</v>
      </c>
      <c r="HN65" s="32">
        <v>0</v>
      </c>
      <c r="HO65" s="32">
        <v>0</v>
      </c>
      <c r="HP65" s="32">
        <v>0</v>
      </c>
      <c r="HQ65" s="32">
        <v>0</v>
      </c>
      <c r="HR65" s="32">
        <v>0</v>
      </c>
      <c r="HS65" s="32">
        <v>0</v>
      </c>
      <c r="HT65" s="32">
        <v>0</v>
      </c>
      <c r="HU65" s="32">
        <v>0</v>
      </c>
      <c r="HV65" s="32">
        <v>0</v>
      </c>
      <c r="HW65" s="32">
        <v>0</v>
      </c>
      <c r="HX65" s="32">
        <v>0</v>
      </c>
      <c r="HY65" s="32">
        <v>0</v>
      </c>
      <c r="HZ65" s="32">
        <v>0</v>
      </c>
      <c r="IA65" s="32">
        <v>0</v>
      </c>
      <c r="IB65" s="32">
        <v>0</v>
      </c>
      <c r="IC65" s="32">
        <v>0</v>
      </c>
      <c r="ID65" s="32">
        <v>0</v>
      </c>
      <c r="IE65" s="32">
        <v>0</v>
      </c>
      <c r="IF65" s="32">
        <v>0</v>
      </c>
      <c r="IG65" s="32">
        <v>0</v>
      </c>
      <c r="IH65" s="32">
        <v>0</v>
      </c>
      <c r="II65" s="32">
        <v>0</v>
      </c>
      <c r="IJ65" s="32">
        <v>0</v>
      </c>
      <c r="IK65" s="32">
        <v>0</v>
      </c>
      <c r="IL65" s="32">
        <v>0</v>
      </c>
      <c r="IM65" s="32">
        <v>0</v>
      </c>
      <c r="IN65" s="46">
        <v>11582352.668375833</v>
      </c>
      <c r="IO65" s="4"/>
    </row>
    <row r="66" spans="1:249">
      <c r="A66" s="54">
        <v>1985</v>
      </c>
      <c r="B66" s="46">
        <f t="shared" si="0"/>
        <v>7638362465.7382088</v>
      </c>
      <c r="C66" s="32">
        <v>1376599337.4932644</v>
      </c>
      <c r="D66" s="32">
        <v>0</v>
      </c>
      <c r="E66" s="32">
        <v>0</v>
      </c>
      <c r="F66" s="32">
        <v>0</v>
      </c>
      <c r="G66" s="32">
        <v>0</v>
      </c>
      <c r="H66" s="32">
        <v>0</v>
      </c>
      <c r="I66" s="32">
        <v>0</v>
      </c>
      <c r="J66" s="32"/>
      <c r="K66" s="32">
        <v>0</v>
      </c>
      <c r="L66" s="32">
        <v>0</v>
      </c>
      <c r="M66" s="46">
        <v>1376599337.4932644</v>
      </c>
      <c r="N66" s="32">
        <v>88813491.952854112</v>
      </c>
      <c r="O66" s="32">
        <v>457270706.7340219</v>
      </c>
      <c r="P66" s="32">
        <v>507171011.96218926</v>
      </c>
      <c r="Q66" s="32">
        <v>0</v>
      </c>
      <c r="R66" s="32">
        <v>0</v>
      </c>
      <c r="S66" s="32">
        <v>0</v>
      </c>
      <c r="T66" s="32">
        <v>128415295.72938259</v>
      </c>
      <c r="U66" s="32">
        <v>0</v>
      </c>
      <c r="V66" s="32">
        <v>0</v>
      </c>
      <c r="W66" s="32">
        <v>0</v>
      </c>
      <c r="X66" s="32">
        <v>0</v>
      </c>
      <c r="Y66" s="32">
        <v>4274285.009043294</v>
      </c>
      <c r="Z66" s="32">
        <v>0</v>
      </c>
      <c r="AA66" s="32">
        <v>0</v>
      </c>
      <c r="AB66" s="32">
        <v>0</v>
      </c>
      <c r="AC66" s="32"/>
      <c r="AD66" s="46">
        <v>1185944791.387491</v>
      </c>
      <c r="AE66" s="32">
        <v>0</v>
      </c>
      <c r="AF66" s="32">
        <v>0</v>
      </c>
      <c r="AG66" s="32">
        <v>0</v>
      </c>
      <c r="AH66" s="32">
        <v>0</v>
      </c>
      <c r="AI66" s="32">
        <v>0</v>
      </c>
      <c r="AJ66" s="32">
        <v>0</v>
      </c>
      <c r="AK66" s="32">
        <v>0</v>
      </c>
      <c r="AL66" s="32">
        <v>0</v>
      </c>
      <c r="AM66" s="32">
        <v>0</v>
      </c>
      <c r="AN66" s="32">
        <v>0</v>
      </c>
      <c r="AO66" s="32">
        <v>1726196331.397171</v>
      </c>
      <c r="AP66" s="32">
        <v>0</v>
      </c>
      <c r="AQ66" s="32">
        <v>0</v>
      </c>
      <c r="AR66" s="32">
        <v>0</v>
      </c>
      <c r="AS66" s="32">
        <v>0</v>
      </c>
      <c r="AT66" s="32">
        <v>0</v>
      </c>
      <c r="AU66" s="46">
        <v>1726196331.397171</v>
      </c>
      <c r="AV66" s="32">
        <v>0</v>
      </c>
      <c r="AW66" s="32">
        <v>0</v>
      </c>
      <c r="AX66" s="32">
        <v>0</v>
      </c>
      <c r="AY66" s="32">
        <v>352752943.13363248</v>
      </c>
      <c r="AZ66" s="32">
        <v>11593733.330768947</v>
      </c>
      <c r="BA66" s="32">
        <v>0</v>
      </c>
      <c r="BB66" s="32">
        <v>0</v>
      </c>
      <c r="BC66" s="32">
        <v>0</v>
      </c>
      <c r="BD66" s="32">
        <v>177379927.15865752</v>
      </c>
      <c r="BE66" s="32">
        <v>0</v>
      </c>
      <c r="BF66" s="32">
        <v>0</v>
      </c>
      <c r="BG66" s="32">
        <v>0</v>
      </c>
      <c r="BH66" s="32">
        <v>0</v>
      </c>
      <c r="BI66" s="32"/>
      <c r="BJ66" s="32">
        <v>0</v>
      </c>
      <c r="BK66" s="32">
        <v>0</v>
      </c>
      <c r="BL66" s="46">
        <v>541726603.62305892</v>
      </c>
      <c r="BM66" s="32">
        <v>1404477.6038850481</v>
      </c>
      <c r="BN66" s="32">
        <v>27438824.010106742</v>
      </c>
      <c r="BO66" s="32">
        <v>102782661.43785007</v>
      </c>
      <c r="BP66" s="32">
        <v>0</v>
      </c>
      <c r="BQ66" s="32">
        <v>0</v>
      </c>
      <c r="BR66" s="32">
        <v>0</v>
      </c>
      <c r="BS66" s="32">
        <v>0</v>
      </c>
      <c r="BT66" s="32">
        <v>0</v>
      </c>
      <c r="BU66" s="32">
        <v>0</v>
      </c>
      <c r="BV66" s="32">
        <v>0</v>
      </c>
      <c r="BW66" s="32">
        <v>128724568.37251721</v>
      </c>
      <c r="BX66" s="32">
        <v>748246.49146077607</v>
      </c>
      <c r="BY66" s="32">
        <v>0</v>
      </c>
      <c r="BZ66" s="32">
        <v>8762891.6477483641</v>
      </c>
      <c r="CA66" s="32">
        <v>0</v>
      </c>
      <c r="CB66" s="32">
        <v>1867951.0484262181</v>
      </c>
      <c r="CC66" s="32">
        <v>56634.127493034001</v>
      </c>
      <c r="CD66" s="32">
        <v>52912417.258679375</v>
      </c>
      <c r="CE66" s="32">
        <v>0</v>
      </c>
      <c r="CF66" s="32">
        <v>1445548.551756036</v>
      </c>
      <c r="CG66" s="32">
        <v>0</v>
      </c>
      <c r="CH66" s="32">
        <v>0</v>
      </c>
      <c r="CI66" s="32">
        <v>0</v>
      </c>
      <c r="CJ66" s="32">
        <v>121304989.77569856</v>
      </c>
      <c r="CK66" s="32">
        <v>0</v>
      </c>
      <c r="CL66" s="32"/>
      <c r="CM66" s="46">
        <v>447449210.32562143</v>
      </c>
      <c r="CN66" s="32">
        <v>15404302.375298172</v>
      </c>
      <c r="CO66" s="32">
        <v>0</v>
      </c>
      <c r="CP66" s="32">
        <v>0</v>
      </c>
      <c r="CQ66" s="32">
        <v>8972176.2264547143</v>
      </c>
      <c r="CR66" s="32">
        <v>0</v>
      </c>
      <c r="CS66" s="32">
        <v>7359123.8274489185</v>
      </c>
      <c r="CT66" s="32">
        <v>0</v>
      </c>
      <c r="CU66" s="32">
        <v>0</v>
      </c>
      <c r="CV66" s="32">
        <v>0</v>
      </c>
      <c r="CW66" s="32">
        <v>0</v>
      </c>
      <c r="CX66" s="32">
        <v>0</v>
      </c>
      <c r="CY66" s="32">
        <v>0</v>
      </c>
      <c r="CZ66" s="32">
        <v>0</v>
      </c>
      <c r="DA66" s="32"/>
      <c r="DB66" s="32">
        <v>0</v>
      </c>
      <c r="DC66" s="46">
        <v>31735602.429201804</v>
      </c>
      <c r="DD66" s="32">
        <v>28137470.723026603</v>
      </c>
      <c r="DE66" s="32">
        <v>29040038.641011342</v>
      </c>
      <c r="DF66" s="32">
        <v>0</v>
      </c>
      <c r="DG66" s="32">
        <v>0</v>
      </c>
      <c r="DH66" s="32">
        <v>0</v>
      </c>
      <c r="DI66" s="46">
        <v>57177509.364037946</v>
      </c>
      <c r="DJ66" s="32">
        <v>303734556.07308739</v>
      </c>
      <c r="DK66" s="32">
        <v>45159692.403383546</v>
      </c>
      <c r="DL66" s="32">
        <v>0</v>
      </c>
      <c r="DM66" s="46">
        <v>348894248.47647095</v>
      </c>
      <c r="DN66" s="32">
        <v>0</v>
      </c>
      <c r="DO66" s="32">
        <v>0</v>
      </c>
      <c r="DP66" s="32">
        <v>0</v>
      </c>
      <c r="DQ66" s="32">
        <v>10814550.940775778</v>
      </c>
      <c r="DR66" s="32">
        <v>0</v>
      </c>
      <c r="DS66" s="32">
        <v>294830899.99227387</v>
      </c>
      <c r="DT66" s="32">
        <v>0</v>
      </c>
      <c r="DU66" s="32">
        <v>65303979.083116919</v>
      </c>
      <c r="DV66" s="32">
        <v>0</v>
      </c>
      <c r="DW66" s="32">
        <v>23271379.84189868</v>
      </c>
      <c r="DX66" s="32">
        <v>0</v>
      </c>
      <c r="DY66" s="32">
        <v>0</v>
      </c>
      <c r="DZ66" s="32">
        <v>0</v>
      </c>
      <c r="EA66" s="32">
        <v>0</v>
      </c>
      <c r="EB66" s="32">
        <v>0</v>
      </c>
      <c r="EC66" s="32">
        <v>0</v>
      </c>
      <c r="ED66" s="32">
        <v>0</v>
      </c>
      <c r="EE66" s="32"/>
      <c r="EF66" s="46">
        <v>394220809.85806525</v>
      </c>
      <c r="EG66" s="32">
        <v>0</v>
      </c>
      <c r="EH66" s="32">
        <v>0</v>
      </c>
      <c r="EI66" s="32">
        <v>0</v>
      </c>
      <c r="EJ66" s="32">
        <v>0</v>
      </c>
      <c r="EK66" s="32">
        <v>0</v>
      </c>
      <c r="EL66" s="32">
        <v>0</v>
      </c>
      <c r="EM66" s="32">
        <v>0</v>
      </c>
      <c r="EN66" s="32">
        <v>0</v>
      </c>
      <c r="EO66" s="32">
        <v>0</v>
      </c>
      <c r="EP66" s="32"/>
      <c r="EQ66" s="32">
        <v>0</v>
      </c>
      <c r="ER66" s="32">
        <v>0</v>
      </c>
      <c r="ES66" s="32">
        <v>0</v>
      </c>
      <c r="ET66" s="32">
        <v>0</v>
      </c>
      <c r="EU66" s="32"/>
      <c r="EV66" s="32">
        <v>0</v>
      </c>
      <c r="EW66" s="32">
        <v>0</v>
      </c>
      <c r="EX66" s="32">
        <v>164453941.46535632</v>
      </c>
      <c r="EY66" s="32">
        <v>0</v>
      </c>
      <c r="EZ66" s="32">
        <v>0</v>
      </c>
      <c r="FA66" s="32">
        <v>943543994.83575416</v>
      </c>
      <c r="FB66" s="32">
        <v>0</v>
      </c>
      <c r="FC66" s="32">
        <v>0</v>
      </c>
      <c r="FD66" s="32">
        <v>0</v>
      </c>
      <c r="FE66" s="32">
        <v>6983559.4290000005</v>
      </c>
      <c r="FF66" s="32">
        <v>812132.09311726806</v>
      </c>
      <c r="FG66" s="32">
        <v>0</v>
      </c>
      <c r="FH66" s="32">
        <v>0</v>
      </c>
      <c r="FI66" s="32">
        <v>0</v>
      </c>
      <c r="FJ66" s="32">
        <v>0</v>
      </c>
      <c r="FK66" s="32">
        <v>0</v>
      </c>
      <c r="FL66" s="32">
        <v>0</v>
      </c>
      <c r="FM66" s="32">
        <v>0</v>
      </c>
      <c r="FN66" s="32">
        <v>0</v>
      </c>
      <c r="FO66" s="32">
        <v>17777166.040179167</v>
      </c>
      <c r="FP66" s="32">
        <v>0</v>
      </c>
      <c r="FQ66" s="32">
        <v>0</v>
      </c>
      <c r="FR66" s="32">
        <v>0</v>
      </c>
      <c r="FS66" s="32">
        <v>0</v>
      </c>
      <c r="FT66" s="32">
        <v>0</v>
      </c>
      <c r="FU66" s="32">
        <v>0</v>
      </c>
      <c r="FV66" s="46">
        <v>1133570793.8634069</v>
      </c>
      <c r="FW66" s="32">
        <v>4998897.8656582562</v>
      </c>
      <c r="FX66" s="32">
        <v>7935737.2834302783</v>
      </c>
      <c r="FY66" s="32">
        <v>0</v>
      </c>
      <c r="FZ66" s="32">
        <v>1410968.5049397841</v>
      </c>
      <c r="GA66" s="32">
        <v>278284.68534102599</v>
      </c>
      <c r="GB66" s="32">
        <v>6382556.844016416</v>
      </c>
      <c r="GC66" s="32">
        <v>0</v>
      </c>
      <c r="GD66" s="32">
        <v>15219522.471759144</v>
      </c>
      <c r="GE66" s="32">
        <v>0</v>
      </c>
      <c r="GF66" s="32">
        <v>0</v>
      </c>
      <c r="GG66" s="32">
        <v>0</v>
      </c>
      <c r="GH66" s="32">
        <v>0</v>
      </c>
      <c r="GI66" s="46">
        <v>36225967.6551449</v>
      </c>
      <c r="GJ66" s="32">
        <v>283713903.79000884</v>
      </c>
      <c r="GK66" s="32">
        <v>0</v>
      </c>
      <c r="GL66" s="32">
        <v>0</v>
      </c>
      <c r="GM66" s="32">
        <v>0</v>
      </c>
      <c r="GN66" s="32">
        <v>20465239.643447507</v>
      </c>
      <c r="GO66" s="32">
        <v>0</v>
      </c>
      <c r="GP66" s="32">
        <v>0</v>
      </c>
      <c r="GQ66" s="32">
        <v>0</v>
      </c>
      <c r="GR66" s="32">
        <v>0</v>
      </c>
      <c r="GS66" s="32">
        <v>0</v>
      </c>
      <c r="GT66" s="32">
        <v>0</v>
      </c>
      <c r="GU66" s="32">
        <v>0</v>
      </c>
      <c r="GV66" s="32">
        <v>0</v>
      </c>
      <c r="GW66" s="32">
        <v>0</v>
      </c>
      <c r="GX66" s="32">
        <v>43245131.809590101</v>
      </c>
      <c r="GY66" s="32">
        <v>0</v>
      </c>
      <c r="GZ66" s="32">
        <v>0</v>
      </c>
      <c r="HA66" s="32">
        <v>0</v>
      </c>
      <c r="HB66" s="32">
        <v>0</v>
      </c>
      <c r="HC66" s="32">
        <v>0</v>
      </c>
      <c r="HD66" s="46">
        <v>347424275.24304646</v>
      </c>
      <c r="HE66" s="32">
        <v>0</v>
      </c>
      <c r="HF66" s="32">
        <v>596947.04156245198</v>
      </c>
      <c r="HG66" s="32">
        <v>0</v>
      </c>
      <c r="HH66" s="32">
        <v>10453786.609364029</v>
      </c>
      <c r="HI66" s="32">
        <v>0</v>
      </c>
      <c r="HJ66" s="32">
        <v>146250.97130019602</v>
      </c>
      <c r="HK66" s="32">
        <v>0</v>
      </c>
      <c r="HL66" s="32">
        <v>0</v>
      </c>
      <c r="HM66" s="32">
        <v>0</v>
      </c>
      <c r="HN66" s="32">
        <v>0</v>
      </c>
      <c r="HO66" s="32">
        <v>0</v>
      </c>
      <c r="HP66" s="32">
        <v>0</v>
      </c>
      <c r="HQ66" s="32">
        <v>0</v>
      </c>
      <c r="HR66" s="32">
        <v>0</v>
      </c>
      <c r="HS66" s="32">
        <v>0</v>
      </c>
      <c r="HT66" s="32">
        <v>0</v>
      </c>
      <c r="HU66" s="32">
        <v>0</v>
      </c>
      <c r="HV66" s="32">
        <v>0</v>
      </c>
      <c r="HW66" s="32">
        <v>0</v>
      </c>
      <c r="HX66" s="32">
        <v>0</v>
      </c>
      <c r="HY66" s="32">
        <v>0</v>
      </c>
      <c r="HZ66" s="32">
        <v>0</v>
      </c>
      <c r="IA66" s="32">
        <v>0</v>
      </c>
      <c r="IB66" s="32">
        <v>0</v>
      </c>
      <c r="IC66" s="32">
        <v>0</v>
      </c>
      <c r="ID66" s="32">
        <v>0</v>
      </c>
      <c r="IE66" s="32">
        <v>0</v>
      </c>
      <c r="IF66" s="32">
        <v>0</v>
      </c>
      <c r="IG66" s="32">
        <v>0</v>
      </c>
      <c r="IH66" s="32">
        <v>0</v>
      </c>
      <c r="II66" s="32">
        <v>0</v>
      </c>
      <c r="IJ66" s="32">
        <v>0</v>
      </c>
      <c r="IK66" s="32">
        <v>0</v>
      </c>
      <c r="IL66" s="32">
        <v>0</v>
      </c>
      <c r="IM66" s="32">
        <v>0</v>
      </c>
      <c r="IN66" s="46">
        <v>11196984.622226678</v>
      </c>
      <c r="IO66" s="4"/>
    </row>
    <row r="67" spans="1:249">
      <c r="A67" s="54">
        <v>1986</v>
      </c>
      <c r="B67" s="46">
        <f t="shared" ref="B67:B100" si="1">M67+AD67+AU67+BL67+CM67+DC67+DI67+DM67+EF67+FV67+GI67+HD67+IN67</f>
        <v>8285602098.1080246</v>
      </c>
      <c r="C67" s="32">
        <v>1464520287.3799977</v>
      </c>
      <c r="D67" s="32">
        <v>0</v>
      </c>
      <c r="E67" s="32">
        <v>0</v>
      </c>
      <c r="F67" s="32">
        <v>0</v>
      </c>
      <c r="G67" s="32">
        <v>0</v>
      </c>
      <c r="H67" s="32">
        <v>0</v>
      </c>
      <c r="I67" s="32">
        <v>0</v>
      </c>
      <c r="J67" s="32"/>
      <c r="K67" s="32">
        <v>0</v>
      </c>
      <c r="L67" s="32">
        <v>0</v>
      </c>
      <c r="M67" s="46">
        <v>1464520287.3799977</v>
      </c>
      <c r="N67" s="32">
        <v>105726222.84900703</v>
      </c>
      <c r="O67" s="32">
        <v>480992772.48827821</v>
      </c>
      <c r="P67" s="32">
        <v>559199799.4463172</v>
      </c>
      <c r="Q67" s="32">
        <v>0</v>
      </c>
      <c r="R67" s="32">
        <v>0</v>
      </c>
      <c r="S67" s="32">
        <v>135378014.94730839</v>
      </c>
      <c r="T67" s="32">
        <v>0</v>
      </c>
      <c r="U67" s="32">
        <v>0</v>
      </c>
      <c r="V67" s="32">
        <v>0</v>
      </c>
      <c r="W67" s="32">
        <v>0</v>
      </c>
      <c r="X67" s="32">
        <v>0</v>
      </c>
      <c r="Y67" s="32">
        <v>4190380.7168490542</v>
      </c>
      <c r="Z67" s="32">
        <v>0</v>
      </c>
      <c r="AA67" s="32">
        <v>0</v>
      </c>
      <c r="AB67" s="32">
        <v>0</v>
      </c>
      <c r="AC67" s="32"/>
      <c r="AD67" s="46">
        <v>1285487190.4477599</v>
      </c>
      <c r="AE67" s="32">
        <v>0</v>
      </c>
      <c r="AF67" s="32">
        <v>0</v>
      </c>
      <c r="AG67" s="32">
        <v>0</v>
      </c>
      <c r="AH67" s="32">
        <v>0</v>
      </c>
      <c r="AI67" s="32">
        <v>0</v>
      </c>
      <c r="AJ67" s="32">
        <v>0</v>
      </c>
      <c r="AK67" s="32">
        <v>0</v>
      </c>
      <c r="AL67" s="32">
        <v>0</v>
      </c>
      <c r="AM67" s="32">
        <v>0</v>
      </c>
      <c r="AN67" s="32">
        <v>0</v>
      </c>
      <c r="AO67" s="32">
        <v>1960416820.0655837</v>
      </c>
      <c r="AP67" s="32">
        <v>0</v>
      </c>
      <c r="AQ67" s="32">
        <v>0</v>
      </c>
      <c r="AR67" s="32">
        <v>0</v>
      </c>
      <c r="AS67" s="32">
        <v>0</v>
      </c>
      <c r="AT67" s="32">
        <v>0</v>
      </c>
      <c r="AU67" s="46">
        <v>1960416820.0655837</v>
      </c>
      <c r="AV67" s="32">
        <v>0</v>
      </c>
      <c r="AW67" s="32">
        <v>0</v>
      </c>
      <c r="AX67" s="32">
        <v>307141276.03374213</v>
      </c>
      <c r="AY67" s="32">
        <v>0</v>
      </c>
      <c r="AZ67" s="32">
        <v>10993994.135172972</v>
      </c>
      <c r="BA67" s="32">
        <v>0</v>
      </c>
      <c r="BB67" s="32">
        <v>0</v>
      </c>
      <c r="BC67" s="32">
        <v>0</v>
      </c>
      <c r="BD67" s="32">
        <v>210896168.36708996</v>
      </c>
      <c r="BE67" s="32">
        <v>0</v>
      </c>
      <c r="BF67" s="32">
        <v>0</v>
      </c>
      <c r="BG67" s="32">
        <v>0</v>
      </c>
      <c r="BH67" s="32">
        <v>0</v>
      </c>
      <c r="BI67" s="32"/>
      <c r="BJ67" s="32">
        <v>0</v>
      </c>
      <c r="BK67" s="32">
        <v>0</v>
      </c>
      <c r="BL67" s="46">
        <v>529031438.53600502</v>
      </c>
      <c r="BM67" s="32">
        <v>1516323.7522237562</v>
      </c>
      <c r="BN67" s="32">
        <v>22562810.125899248</v>
      </c>
      <c r="BO67" s="32">
        <v>106633041.85007691</v>
      </c>
      <c r="BP67" s="32">
        <v>0</v>
      </c>
      <c r="BQ67" s="32">
        <v>0</v>
      </c>
      <c r="BR67" s="32">
        <v>0</v>
      </c>
      <c r="BS67" s="32">
        <v>0</v>
      </c>
      <c r="BT67" s="32">
        <v>0</v>
      </c>
      <c r="BU67" s="32">
        <v>0</v>
      </c>
      <c r="BV67" s="32">
        <v>0</v>
      </c>
      <c r="BW67" s="32">
        <v>132543145.65510438</v>
      </c>
      <c r="BX67" s="32">
        <v>919184.98021152604</v>
      </c>
      <c r="BY67" s="32">
        <v>0</v>
      </c>
      <c r="BZ67" s="32">
        <v>11919164.660684191</v>
      </c>
      <c r="CA67" s="32">
        <v>0</v>
      </c>
      <c r="CB67" s="32">
        <v>1784567.348843958</v>
      </c>
      <c r="CC67" s="32">
        <v>67015.506018761997</v>
      </c>
      <c r="CD67" s="32">
        <v>57883744.031711936</v>
      </c>
      <c r="CE67" s="32">
        <v>0</v>
      </c>
      <c r="CF67" s="32">
        <v>2034027.710076306</v>
      </c>
      <c r="CG67" s="32">
        <v>0</v>
      </c>
      <c r="CH67" s="32">
        <v>0</v>
      </c>
      <c r="CI67" s="32">
        <v>0</v>
      </c>
      <c r="CJ67" s="32">
        <v>97688568.769008011</v>
      </c>
      <c r="CK67" s="32">
        <v>0</v>
      </c>
      <c r="CL67" s="32"/>
      <c r="CM67" s="46">
        <v>435551594.38985896</v>
      </c>
      <c r="CN67" s="32">
        <v>16736662.665567055</v>
      </c>
      <c r="CO67" s="32">
        <v>0</v>
      </c>
      <c r="CP67" s="32">
        <v>0</v>
      </c>
      <c r="CQ67" s="32">
        <v>9365438.2342347968</v>
      </c>
      <c r="CR67" s="32">
        <v>0</v>
      </c>
      <c r="CS67" s="32">
        <v>7592175.3634992726</v>
      </c>
      <c r="CT67" s="32">
        <v>0</v>
      </c>
      <c r="CU67" s="32">
        <v>0</v>
      </c>
      <c r="CV67" s="32">
        <v>0</v>
      </c>
      <c r="CW67" s="32">
        <v>0</v>
      </c>
      <c r="CX67" s="32">
        <v>0</v>
      </c>
      <c r="CY67" s="32">
        <v>0</v>
      </c>
      <c r="CZ67" s="32">
        <v>0</v>
      </c>
      <c r="DA67" s="32"/>
      <c r="DB67" s="32">
        <v>0</v>
      </c>
      <c r="DC67" s="46">
        <v>33694276.263301119</v>
      </c>
      <c r="DD67" s="32">
        <v>29236060.805492982</v>
      </c>
      <c r="DE67" s="32">
        <v>33462682.386564314</v>
      </c>
      <c r="DF67" s="32">
        <v>0</v>
      </c>
      <c r="DG67" s="32">
        <v>0</v>
      </c>
      <c r="DH67" s="32">
        <v>0</v>
      </c>
      <c r="DI67" s="46">
        <v>62698743.192057297</v>
      </c>
      <c r="DJ67" s="32">
        <v>329212020.7530598</v>
      </c>
      <c r="DK67" s="32">
        <v>46632007.033823825</v>
      </c>
      <c r="DL67" s="32">
        <v>0</v>
      </c>
      <c r="DM67" s="46">
        <v>375844027.78688365</v>
      </c>
      <c r="DN67" s="32">
        <v>0</v>
      </c>
      <c r="DO67" s="32">
        <v>0</v>
      </c>
      <c r="DP67" s="32">
        <v>0</v>
      </c>
      <c r="DQ67" s="32">
        <v>11500413.930726336</v>
      </c>
      <c r="DR67" s="32">
        <v>0</v>
      </c>
      <c r="DS67" s="32">
        <v>332649420.12515521</v>
      </c>
      <c r="DT67" s="32">
        <v>0</v>
      </c>
      <c r="DU67" s="32">
        <v>88948523.518497095</v>
      </c>
      <c r="DV67" s="32">
        <v>0</v>
      </c>
      <c r="DW67" s="32">
        <v>36732445.858649857</v>
      </c>
      <c r="DX67" s="32">
        <v>0</v>
      </c>
      <c r="DY67" s="32">
        <v>0</v>
      </c>
      <c r="DZ67" s="32">
        <v>0</v>
      </c>
      <c r="EA67" s="32">
        <v>0</v>
      </c>
      <c r="EB67" s="32">
        <v>0</v>
      </c>
      <c r="EC67" s="32">
        <v>0</v>
      </c>
      <c r="ED67" s="32">
        <v>0</v>
      </c>
      <c r="EE67" s="32"/>
      <c r="EF67" s="46">
        <v>469830803.43302852</v>
      </c>
      <c r="EG67" s="32">
        <v>0</v>
      </c>
      <c r="EH67" s="32">
        <v>0</v>
      </c>
      <c r="EI67" s="32">
        <v>0</v>
      </c>
      <c r="EJ67" s="32">
        <v>0</v>
      </c>
      <c r="EK67" s="32">
        <v>0</v>
      </c>
      <c r="EL67" s="32">
        <v>0</v>
      </c>
      <c r="EM67" s="32">
        <v>0</v>
      </c>
      <c r="EN67" s="32">
        <v>0</v>
      </c>
      <c r="EO67" s="32">
        <v>0</v>
      </c>
      <c r="EP67" s="32"/>
      <c r="EQ67" s="32">
        <v>0</v>
      </c>
      <c r="ER67" s="32">
        <v>0</v>
      </c>
      <c r="ES67" s="32">
        <v>0</v>
      </c>
      <c r="ET67" s="32">
        <v>0</v>
      </c>
      <c r="EU67" s="32"/>
      <c r="EV67" s="32">
        <v>0</v>
      </c>
      <c r="EW67" s="32">
        <v>0</v>
      </c>
      <c r="EX67" s="32">
        <v>147559464.32381272</v>
      </c>
      <c r="EY67" s="32">
        <v>0</v>
      </c>
      <c r="EZ67" s="32">
        <v>0</v>
      </c>
      <c r="FA67" s="32">
        <v>1004786098.313944</v>
      </c>
      <c r="FB67" s="32">
        <v>0</v>
      </c>
      <c r="FC67" s="32">
        <v>0</v>
      </c>
      <c r="FD67" s="32">
        <v>0</v>
      </c>
      <c r="FE67" s="32">
        <v>7402572.99474</v>
      </c>
      <c r="FF67" s="32">
        <v>844203.13749139209</v>
      </c>
      <c r="FG67" s="32">
        <v>0</v>
      </c>
      <c r="FH67" s="32">
        <v>0</v>
      </c>
      <c r="FI67" s="32">
        <v>0</v>
      </c>
      <c r="FJ67" s="32">
        <v>0</v>
      </c>
      <c r="FK67" s="32">
        <v>32280882.558632359</v>
      </c>
      <c r="FL67" s="32">
        <v>0</v>
      </c>
      <c r="FM67" s="32">
        <v>0</v>
      </c>
      <c r="FN67" s="32">
        <v>0</v>
      </c>
      <c r="FO67" s="32">
        <v>20297771.348863933</v>
      </c>
      <c r="FP67" s="32">
        <v>0</v>
      </c>
      <c r="FQ67" s="32">
        <v>0</v>
      </c>
      <c r="FR67" s="32">
        <v>0</v>
      </c>
      <c r="FS67" s="32">
        <v>0</v>
      </c>
      <c r="FT67" s="32">
        <v>0</v>
      </c>
      <c r="FU67" s="32">
        <v>0</v>
      </c>
      <c r="FV67" s="46">
        <v>1213170992.6774845</v>
      </c>
      <c r="FW67" s="32">
        <v>5618987.1534303362</v>
      </c>
      <c r="FX67" s="32">
        <v>15106175.49301224</v>
      </c>
      <c r="FY67" s="32">
        <v>0</v>
      </c>
      <c r="FZ67" s="32">
        <v>1353521.74507683</v>
      </c>
      <c r="GA67" s="32">
        <v>245968.58151784801</v>
      </c>
      <c r="GB67" s="32">
        <v>7060111.9377226206</v>
      </c>
      <c r="GC67" s="32">
        <v>0</v>
      </c>
      <c r="GD67" s="32">
        <v>16170761.98974978</v>
      </c>
      <c r="GE67" s="32">
        <v>0</v>
      </c>
      <c r="GF67" s="32">
        <v>0</v>
      </c>
      <c r="GG67" s="32">
        <v>0</v>
      </c>
      <c r="GH67" s="32">
        <v>0</v>
      </c>
      <c r="GI67" s="46">
        <v>45555526.900509655</v>
      </c>
      <c r="GJ67" s="32">
        <v>325712608.64297295</v>
      </c>
      <c r="GK67" s="32">
        <v>0</v>
      </c>
      <c r="GL67" s="32">
        <v>0</v>
      </c>
      <c r="GM67" s="32">
        <v>0</v>
      </c>
      <c r="GN67" s="32">
        <v>21585594.306308888</v>
      </c>
      <c r="GO67" s="32">
        <v>0</v>
      </c>
      <c r="GP67" s="32">
        <v>0</v>
      </c>
      <c r="GQ67" s="32">
        <v>0</v>
      </c>
      <c r="GR67" s="32">
        <v>0</v>
      </c>
      <c r="GS67" s="32">
        <v>0</v>
      </c>
      <c r="GT67" s="32">
        <v>5456654.9493722701</v>
      </c>
      <c r="GU67" s="32">
        <v>0</v>
      </c>
      <c r="GV67" s="32">
        <v>0</v>
      </c>
      <c r="GW67" s="32">
        <v>0</v>
      </c>
      <c r="GX67" s="32">
        <v>45557836.554073535</v>
      </c>
      <c r="GY67" s="32">
        <v>0</v>
      </c>
      <c r="GZ67" s="32">
        <v>0</v>
      </c>
      <c r="HA67" s="32">
        <v>0</v>
      </c>
      <c r="HB67" s="32">
        <v>0</v>
      </c>
      <c r="HC67" s="32">
        <v>0</v>
      </c>
      <c r="HD67" s="46">
        <v>398312694.45272762</v>
      </c>
      <c r="HE67" s="32">
        <v>0</v>
      </c>
      <c r="HF67" s="32">
        <v>520454.210529498</v>
      </c>
      <c r="HG67" s="32">
        <v>0</v>
      </c>
      <c r="HH67" s="32">
        <v>10807421.361467808</v>
      </c>
      <c r="HI67" s="32">
        <v>0</v>
      </c>
      <c r="HJ67" s="32">
        <v>159827.01083017202</v>
      </c>
      <c r="HK67" s="32">
        <v>0</v>
      </c>
      <c r="HL67" s="32">
        <v>0</v>
      </c>
      <c r="HM67" s="32">
        <v>0</v>
      </c>
      <c r="HN67" s="32">
        <v>0</v>
      </c>
      <c r="HO67" s="32">
        <v>0</v>
      </c>
      <c r="HP67" s="32">
        <v>0</v>
      </c>
      <c r="HQ67" s="32">
        <v>0</v>
      </c>
      <c r="HR67" s="32">
        <v>0</v>
      </c>
      <c r="HS67" s="32">
        <v>0</v>
      </c>
      <c r="HT67" s="32">
        <v>0</v>
      </c>
      <c r="HU67" s="32">
        <v>0</v>
      </c>
      <c r="HV67" s="32">
        <v>0</v>
      </c>
      <c r="HW67" s="32">
        <v>0</v>
      </c>
      <c r="HX67" s="32">
        <v>0</v>
      </c>
      <c r="HY67" s="32">
        <v>0</v>
      </c>
      <c r="HZ67" s="32">
        <v>0</v>
      </c>
      <c r="IA67" s="32">
        <v>0</v>
      </c>
      <c r="IB67" s="32">
        <v>0</v>
      </c>
      <c r="IC67" s="32">
        <v>0</v>
      </c>
      <c r="ID67" s="32">
        <v>0</v>
      </c>
      <c r="IE67" s="32">
        <v>0</v>
      </c>
      <c r="IF67" s="32">
        <v>0</v>
      </c>
      <c r="IG67" s="32">
        <v>0</v>
      </c>
      <c r="IH67" s="32">
        <v>0</v>
      </c>
      <c r="II67" s="32">
        <v>0</v>
      </c>
      <c r="IJ67" s="32">
        <v>0</v>
      </c>
      <c r="IK67" s="32">
        <v>0</v>
      </c>
      <c r="IL67" s="32">
        <v>0</v>
      </c>
      <c r="IM67" s="32">
        <v>0</v>
      </c>
      <c r="IN67" s="46">
        <v>11487702.582827479</v>
      </c>
      <c r="IO67" s="4"/>
    </row>
    <row r="68" spans="1:249">
      <c r="A68" s="54">
        <v>1987</v>
      </c>
      <c r="B68" s="46">
        <f t="shared" si="1"/>
        <v>8381164222.5506868</v>
      </c>
      <c r="C68" s="32">
        <v>1483806295.8756449</v>
      </c>
      <c r="D68" s="32">
        <v>0</v>
      </c>
      <c r="E68" s="32">
        <v>0</v>
      </c>
      <c r="F68" s="32">
        <v>0</v>
      </c>
      <c r="G68" s="32">
        <v>0</v>
      </c>
      <c r="H68" s="32">
        <v>0</v>
      </c>
      <c r="I68" s="32">
        <v>0</v>
      </c>
      <c r="J68" s="32"/>
      <c r="K68" s="32">
        <v>0</v>
      </c>
      <c r="L68" s="32">
        <v>0</v>
      </c>
      <c r="M68" s="46">
        <v>1483806295.8756449</v>
      </c>
      <c r="N68" s="32">
        <v>104587587.76703669</v>
      </c>
      <c r="O68" s="32">
        <v>556205909.42696261</v>
      </c>
      <c r="P68" s="32">
        <v>609259435.21772623</v>
      </c>
      <c r="Q68" s="32">
        <v>0</v>
      </c>
      <c r="R68" s="32">
        <v>0</v>
      </c>
      <c r="S68" s="32">
        <v>0</v>
      </c>
      <c r="T68" s="32">
        <v>157506405.77536726</v>
      </c>
      <c r="U68" s="32">
        <v>0</v>
      </c>
      <c r="V68" s="32">
        <v>0</v>
      </c>
      <c r="W68" s="32">
        <v>0</v>
      </c>
      <c r="X68" s="32">
        <v>0</v>
      </c>
      <c r="Y68" s="32">
        <v>5866007.0780767687</v>
      </c>
      <c r="Z68" s="32">
        <v>0</v>
      </c>
      <c r="AA68" s="32">
        <v>0</v>
      </c>
      <c r="AB68" s="32">
        <v>0</v>
      </c>
      <c r="AC68" s="32"/>
      <c r="AD68" s="46">
        <v>1433425345.2651696</v>
      </c>
      <c r="AE68" s="32">
        <v>0</v>
      </c>
      <c r="AF68" s="32">
        <v>0</v>
      </c>
      <c r="AG68" s="32">
        <v>0</v>
      </c>
      <c r="AH68" s="32">
        <v>0</v>
      </c>
      <c r="AI68" s="32">
        <v>0</v>
      </c>
      <c r="AJ68" s="32">
        <v>0</v>
      </c>
      <c r="AK68" s="32">
        <v>0</v>
      </c>
      <c r="AL68" s="32">
        <v>0</v>
      </c>
      <c r="AM68" s="32">
        <v>0</v>
      </c>
      <c r="AN68" s="32">
        <v>0</v>
      </c>
      <c r="AO68" s="32">
        <v>2030219258.954891</v>
      </c>
      <c r="AP68" s="32">
        <v>0</v>
      </c>
      <c r="AQ68" s="32">
        <v>0</v>
      </c>
      <c r="AR68" s="32">
        <v>0</v>
      </c>
      <c r="AS68" s="32">
        <v>0</v>
      </c>
      <c r="AT68" s="32">
        <v>0</v>
      </c>
      <c r="AU68" s="46">
        <v>2030219258.954891</v>
      </c>
      <c r="AV68" s="32">
        <v>0</v>
      </c>
      <c r="AW68" s="32">
        <v>0</v>
      </c>
      <c r="AX68" s="32">
        <v>276389440.00287509</v>
      </c>
      <c r="AY68" s="32">
        <v>0</v>
      </c>
      <c r="AZ68" s="32">
        <v>11392994.089327537</v>
      </c>
      <c r="BA68" s="32">
        <v>0</v>
      </c>
      <c r="BB68" s="32">
        <v>0</v>
      </c>
      <c r="BC68" s="32">
        <v>0</v>
      </c>
      <c r="BD68" s="32">
        <v>205725087.66936451</v>
      </c>
      <c r="BE68" s="32">
        <v>0</v>
      </c>
      <c r="BF68" s="32">
        <v>0</v>
      </c>
      <c r="BG68" s="32">
        <v>0</v>
      </c>
      <c r="BH68" s="32">
        <v>0</v>
      </c>
      <c r="BI68" s="32"/>
      <c r="BJ68" s="32">
        <v>0</v>
      </c>
      <c r="BK68" s="32">
        <v>0</v>
      </c>
      <c r="BL68" s="46">
        <v>493507521.76156712</v>
      </c>
      <c r="BM68" s="32">
        <v>1618290.0685775462</v>
      </c>
      <c r="BN68" s="32">
        <v>39800140.673526324</v>
      </c>
      <c r="BO68" s="32">
        <v>116235246.87397829</v>
      </c>
      <c r="BP68" s="32">
        <v>0</v>
      </c>
      <c r="BQ68" s="32">
        <v>0</v>
      </c>
      <c r="BR68" s="32">
        <v>0</v>
      </c>
      <c r="BS68" s="32">
        <v>0</v>
      </c>
      <c r="BT68" s="32">
        <v>0</v>
      </c>
      <c r="BU68" s="32">
        <v>0</v>
      </c>
      <c r="BV68" s="32">
        <v>0</v>
      </c>
      <c r="BW68" s="32">
        <v>130562378.37844786</v>
      </c>
      <c r="BX68" s="32">
        <v>842411.53706333402</v>
      </c>
      <c r="BY68" s="32">
        <v>0</v>
      </c>
      <c r="BZ68" s="32">
        <v>0</v>
      </c>
      <c r="CA68" s="32">
        <v>0</v>
      </c>
      <c r="CB68" s="32">
        <v>1850023.616502936</v>
      </c>
      <c r="CC68" s="32">
        <v>86618.992205004004</v>
      </c>
      <c r="CD68" s="32">
        <v>68432626.404689699</v>
      </c>
      <c r="CE68" s="32">
        <v>0</v>
      </c>
      <c r="CF68" s="32">
        <v>1485555.4591176601</v>
      </c>
      <c r="CG68" s="32">
        <v>0</v>
      </c>
      <c r="CH68" s="32">
        <v>10685760.137786161</v>
      </c>
      <c r="CI68" s="32">
        <v>0</v>
      </c>
      <c r="CJ68" s="32">
        <v>5736041.7673650002</v>
      </c>
      <c r="CK68" s="32">
        <v>0</v>
      </c>
      <c r="CL68" s="32"/>
      <c r="CM68" s="46">
        <v>377335093.9092598</v>
      </c>
      <c r="CN68" s="32">
        <v>16559347.552188588</v>
      </c>
      <c r="CO68" s="32">
        <v>0</v>
      </c>
      <c r="CP68" s="32">
        <v>0</v>
      </c>
      <c r="CQ68" s="32">
        <v>10622073.885007914</v>
      </c>
      <c r="CR68" s="32">
        <v>0</v>
      </c>
      <c r="CS68" s="32">
        <v>8318384.2808782803</v>
      </c>
      <c r="CT68" s="32">
        <v>0</v>
      </c>
      <c r="CU68" s="32">
        <v>0</v>
      </c>
      <c r="CV68" s="32">
        <v>0</v>
      </c>
      <c r="CW68" s="32">
        <v>0</v>
      </c>
      <c r="CX68" s="32">
        <v>0</v>
      </c>
      <c r="CY68" s="32">
        <v>0</v>
      </c>
      <c r="CZ68" s="32">
        <v>0</v>
      </c>
      <c r="DA68" s="32"/>
      <c r="DB68" s="32">
        <v>0</v>
      </c>
      <c r="DC68" s="46">
        <v>35499805.718074784</v>
      </c>
      <c r="DD68" s="32">
        <v>30901296.900028422</v>
      </c>
      <c r="DE68" s="32">
        <v>31440091.207356554</v>
      </c>
      <c r="DF68" s="32">
        <v>0</v>
      </c>
      <c r="DG68" s="32">
        <v>0</v>
      </c>
      <c r="DH68" s="32">
        <v>0</v>
      </c>
      <c r="DI68" s="46">
        <v>62341388.10738498</v>
      </c>
      <c r="DJ68" s="32">
        <v>320181997.79924756</v>
      </c>
      <c r="DK68" s="32">
        <v>50374932.051985674</v>
      </c>
      <c r="DL68" s="32">
        <v>0</v>
      </c>
      <c r="DM68" s="46">
        <v>370556929.85123324</v>
      </c>
      <c r="DN68" s="32">
        <v>0</v>
      </c>
      <c r="DO68" s="32">
        <v>0</v>
      </c>
      <c r="DP68" s="32">
        <v>0</v>
      </c>
      <c r="DQ68" s="32">
        <v>14558812.993133767</v>
      </c>
      <c r="DR68" s="32">
        <v>0</v>
      </c>
      <c r="DS68" s="32">
        <v>342304818.2863583</v>
      </c>
      <c r="DT68" s="32">
        <v>0</v>
      </c>
      <c r="DU68" s="32">
        <v>78129463.737806335</v>
      </c>
      <c r="DV68" s="32">
        <v>0</v>
      </c>
      <c r="DW68" s="32">
        <v>22713915.305871636</v>
      </c>
      <c r="DX68" s="32">
        <v>0</v>
      </c>
      <c r="DY68" s="32">
        <v>0</v>
      </c>
      <c r="DZ68" s="32">
        <v>0</v>
      </c>
      <c r="EA68" s="32">
        <v>0</v>
      </c>
      <c r="EB68" s="32">
        <v>0</v>
      </c>
      <c r="EC68" s="32">
        <v>0</v>
      </c>
      <c r="ED68" s="32">
        <v>0</v>
      </c>
      <c r="EE68" s="32"/>
      <c r="EF68" s="46">
        <v>457707010.32317007</v>
      </c>
      <c r="EG68" s="32">
        <v>0</v>
      </c>
      <c r="EH68" s="32">
        <v>0</v>
      </c>
      <c r="EI68" s="32">
        <v>0</v>
      </c>
      <c r="EJ68" s="32">
        <v>0</v>
      </c>
      <c r="EK68" s="32">
        <v>0</v>
      </c>
      <c r="EL68" s="32">
        <v>0</v>
      </c>
      <c r="EM68" s="32">
        <v>0</v>
      </c>
      <c r="EN68" s="32">
        <v>0</v>
      </c>
      <c r="EO68" s="32">
        <v>0</v>
      </c>
      <c r="EP68" s="32"/>
      <c r="EQ68" s="32">
        <v>111083845.84672377</v>
      </c>
      <c r="ER68" s="32">
        <v>0</v>
      </c>
      <c r="ES68" s="32">
        <v>0</v>
      </c>
      <c r="ET68" s="32">
        <v>0</v>
      </c>
      <c r="EU68" s="32"/>
      <c r="EV68" s="32">
        <v>0</v>
      </c>
      <c r="EW68" s="32">
        <v>0</v>
      </c>
      <c r="EX68" s="32">
        <v>64699343.777492173</v>
      </c>
      <c r="EY68" s="32">
        <v>0</v>
      </c>
      <c r="EZ68" s="32">
        <v>0</v>
      </c>
      <c r="FA68" s="32">
        <v>1073441998.0017455</v>
      </c>
      <c r="FB68" s="32">
        <v>0</v>
      </c>
      <c r="FC68" s="32">
        <v>0</v>
      </c>
      <c r="FD68" s="32">
        <v>0</v>
      </c>
      <c r="FE68" s="32">
        <v>6347420.6519220006</v>
      </c>
      <c r="FF68" s="32">
        <v>981861.79121776205</v>
      </c>
      <c r="FG68" s="32">
        <v>0</v>
      </c>
      <c r="FH68" s="32">
        <v>0</v>
      </c>
      <c r="FI68" s="32">
        <v>0</v>
      </c>
      <c r="FJ68" s="32">
        <v>0</v>
      </c>
      <c r="FK68" s="32">
        <v>0</v>
      </c>
      <c r="FL68" s="32">
        <v>0</v>
      </c>
      <c r="FM68" s="32">
        <v>0</v>
      </c>
      <c r="FN68" s="32">
        <v>0</v>
      </c>
      <c r="FO68" s="32">
        <v>24335227.351074822</v>
      </c>
      <c r="FP68" s="32">
        <v>0</v>
      </c>
      <c r="FQ68" s="32">
        <v>0</v>
      </c>
      <c r="FR68" s="32">
        <v>0</v>
      </c>
      <c r="FS68" s="32">
        <v>0</v>
      </c>
      <c r="FT68" s="32">
        <v>0</v>
      </c>
      <c r="FU68" s="32">
        <v>0</v>
      </c>
      <c r="FV68" s="46">
        <v>1280889697.420176</v>
      </c>
      <c r="FW68" s="32">
        <v>6674430.2662681984</v>
      </c>
      <c r="FX68" s="32">
        <v>11274411.980485039</v>
      </c>
      <c r="FY68" s="32">
        <v>0</v>
      </c>
      <c r="FZ68" s="32">
        <v>1586121.2543714161</v>
      </c>
      <c r="GA68" s="32">
        <v>244367.44180149</v>
      </c>
      <c r="GB68" s="32">
        <v>8716589.3789960165</v>
      </c>
      <c r="GC68" s="32">
        <v>0</v>
      </c>
      <c r="GD68" s="32">
        <v>16504576.13045598</v>
      </c>
      <c r="GE68" s="32">
        <v>0</v>
      </c>
      <c r="GF68" s="32">
        <v>0</v>
      </c>
      <c r="GG68" s="32">
        <v>0</v>
      </c>
      <c r="GH68" s="32">
        <v>0</v>
      </c>
      <c r="GI68" s="46">
        <v>45000496.452378139</v>
      </c>
      <c r="GJ68" s="32">
        <v>225082276.41192645</v>
      </c>
      <c r="GK68" s="32">
        <v>0</v>
      </c>
      <c r="GL68" s="32">
        <v>0</v>
      </c>
      <c r="GM68" s="32">
        <v>0</v>
      </c>
      <c r="GN68" s="32">
        <v>0</v>
      </c>
      <c r="GO68" s="32">
        <v>0</v>
      </c>
      <c r="GP68" s="32">
        <v>0</v>
      </c>
      <c r="GQ68" s="32">
        <v>0</v>
      </c>
      <c r="GR68" s="32">
        <v>0</v>
      </c>
      <c r="GS68" s="32">
        <v>0</v>
      </c>
      <c r="GT68" s="32">
        <v>3064291.9168274282</v>
      </c>
      <c r="GU68" s="32">
        <v>25437954.240199327</v>
      </c>
      <c r="GV68" s="32">
        <v>0</v>
      </c>
      <c r="GW68" s="32">
        <v>0</v>
      </c>
      <c r="GX68" s="32">
        <v>45236477.274174437</v>
      </c>
      <c r="GY68" s="32">
        <v>0</v>
      </c>
      <c r="GZ68" s="32">
        <v>0</v>
      </c>
      <c r="HA68" s="32">
        <v>0</v>
      </c>
      <c r="HB68" s="32">
        <v>0</v>
      </c>
      <c r="HC68" s="32">
        <v>0</v>
      </c>
      <c r="HD68" s="46">
        <v>298820999.84312767</v>
      </c>
      <c r="HE68" s="32">
        <v>0</v>
      </c>
      <c r="HF68" s="32">
        <v>329037.38605676399</v>
      </c>
      <c r="HG68" s="32">
        <v>0</v>
      </c>
      <c r="HH68" s="32">
        <v>11599854.738042984</v>
      </c>
      <c r="HI68" s="32">
        <v>0</v>
      </c>
      <c r="HJ68" s="32">
        <v>125486.94451066201</v>
      </c>
      <c r="HK68" s="32">
        <v>0</v>
      </c>
      <c r="HL68" s="32">
        <v>0</v>
      </c>
      <c r="HM68" s="32">
        <v>0</v>
      </c>
      <c r="HN68" s="32">
        <v>0</v>
      </c>
      <c r="HO68" s="32">
        <v>0</v>
      </c>
      <c r="HP68" s="32">
        <v>0</v>
      </c>
      <c r="HQ68" s="32">
        <v>0</v>
      </c>
      <c r="HR68" s="32">
        <v>0</v>
      </c>
      <c r="HS68" s="32">
        <v>0</v>
      </c>
      <c r="HT68" s="32">
        <v>0</v>
      </c>
      <c r="HU68" s="32">
        <v>0</v>
      </c>
      <c r="HV68" s="32">
        <v>0</v>
      </c>
      <c r="HW68" s="32">
        <v>0</v>
      </c>
      <c r="HX68" s="32">
        <v>0</v>
      </c>
      <c r="HY68" s="32">
        <v>0</v>
      </c>
      <c r="HZ68" s="32">
        <v>0</v>
      </c>
      <c r="IA68" s="32">
        <v>0</v>
      </c>
      <c r="IB68" s="32">
        <v>0</v>
      </c>
      <c r="IC68" s="32">
        <v>0</v>
      </c>
      <c r="ID68" s="32">
        <v>0</v>
      </c>
      <c r="IE68" s="32">
        <v>0</v>
      </c>
      <c r="IF68" s="32">
        <v>0</v>
      </c>
      <c r="IG68" s="32">
        <v>0</v>
      </c>
      <c r="IH68" s="32">
        <v>0</v>
      </c>
      <c r="II68" s="32">
        <v>0</v>
      </c>
      <c r="IJ68" s="32">
        <v>0</v>
      </c>
      <c r="IK68" s="32">
        <v>0</v>
      </c>
      <c r="IL68" s="32">
        <v>0</v>
      </c>
      <c r="IM68" s="32">
        <v>0</v>
      </c>
      <c r="IN68" s="46">
        <v>12054379.068610411</v>
      </c>
      <c r="IO68" s="4"/>
    </row>
    <row r="69" spans="1:249">
      <c r="A69" s="54">
        <v>1988</v>
      </c>
      <c r="B69" s="46">
        <f t="shared" si="1"/>
        <v>7929367355.401186</v>
      </c>
      <c r="C69" s="32">
        <v>1385801356.6276464</v>
      </c>
      <c r="D69" s="32">
        <v>0</v>
      </c>
      <c r="E69" s="32">
        <v>0</v>
      </c>
      <c r="F69" s="32">
        <v>0</v>
      </c>
      <c r="G69" s="32">
        <v>0</v>
      </c>
      <c r="H69" s="32">
        <v>0</v>
      </c>
      <c r="I69" s="32">
        <v>0</v>
      </c>
      <c r="J69" s="32"/>
      <c r="K69" s="32">
        <v>0</v>
      </c>
      <c r="L69" s="32">
        <v>0</v>
      </c>
      <c r="M69" s="46">
        <v>1385801356.6276464</v>
      </c>
      <c r="N69" s="32">
        <v>62046198.129273459</v>
      </c>
      <c r="O69" s="32">
        <v>517192513.70342201</v>
      </c>
      <c r="P69" s="32">
        <v>540757610.62726176</v>
      </c>
      <c r="Q69" s="32">
        <v>0</v>
      </c>
      <c r="R69" s="32">
        <v>0</v>
      </c>
      <c r="S69" s="32">
        <v>0</v>
      </c>
      <c r="T69" s="32">
        <v>0</v>
      </c>
      <c r="U69" s="32">
        <v>266047081.79802212</v>
      </c>
      <c r="V69" s="32">
        <v>0</v>
      </c>
      <c r="W69" s="32">
        <v>0</v>
      </c>
      <c r="X69" s="32">
        <v>0</v>
      </c>
      <c r="Y69" s="32">
        <v>0</v>
      </c>
      <c r="Z69" s="32">
        <v>0</v>
      </c>
      <c r="AA69" s="32">
        <v>0</v>
      </c>
      <c r="AB69" s="32">
        <v>0</v>
      </c>
      <c r="AC69" s="32"/>
      <c r="AD69" s="46">
        <v>1386043404.2579792</v>
      </c>
      <c r="AE69" s="32">
        <v>0</v>
      </c>
      <c r="AF69" s="32">
        <v>0</v>
      </c>
      <c r="AG69" s="32">
        <v>0</v>
      </c>
      <c r="AH69" s="32">
        <v>0</v>
      </c>
      <c r="AI69" s="32">
        <v>0</v>
      </c>
      <c r="AJ69" s="32">
        <v>0</v>
      </c>
      <c r="AK69" s="32">
        <v>0</v>
      </c>
      <c r="AL69" s="32">
        <v>0</v>
      </c>
      <c r="AM69" s="32">
        <v>0</v>
      </c>
      <c r="AN69" s="32">
        <v>0</v>
      </c>
      <c r="AO69" s="32">
        <v>1949911016.0963783</v>
      </c>
      <c r="AP69" s="32">
        <v>0</v>
      </c>
      <c r="AQ69" s="32">
        <v>0</v>
      </c>
      <c r="AR69" s="32">
        <v>0</v>
      </c>
      <c r="AS69" s="32">
        <v>0</v>
      </c>
      <c r="AT69" s="32">
        <v>0</v>
      </c>
      <c r="AU69" s="46">
        <v>1949911016.0963783</v>
      </c>
      <c r="AV69" s="32">
        <v>0</v>
      </c>
      <c r="AW69" s="32">
        <v>0</v>
      </c>
      <c r="AX69" s="32">
        <v>254515846.24519041</v>
      </c>
      <c r="AY69" s="32">
        <v>0</v>
      </c>
      <c r="AZ69" s="32">
        <v>6904105.5687691504</v>
      </c>
      <c r="BA69" s="32">
        <v>0</v>
      </c>
      <c r="BB69" s="32">
        <v>0</v>
      </c>
      <c r="BC69" s="32">
        <v>0</v>
      </c>
      <c r="BD69" s="32">
        <v>159111112.18598637</v>
      </c>
      <c r="BE69" s="32">
        <v>0</v>
      </c>
      <c r="BF69" s="32">
        <v>0</v>
      </c>
      <c r="BG69" s="32">
        <v>0</v>
      </c>
      <c r="BH69" s="32">
        <v>0</v>
      </c>
      <c r="BI69" s="32"/>
      <c r="BJ69" s="32">
        <v>0</v>
      </c>
      <c r="BK69" s="32">
        <v>0</v>
      </c>
      <c r="BL69" s="46">
        <v>420531063.99994594</v>
      </c>
      <c r="BM69" s="32">
        <v>1667671.4521690442</v>
      </c>
      <c r="BN69" s="32">
        <v>88029017.294551834</v>
      </c>
      <c r="BO69" s="32">
        <v>116201169.64344093</v>
      </c>
      <c r="BP69" s="32">
        <v>0</v>
      </c>
      <c r="BQ69" s="32">
        <v>0</v>
      </c>
      <c r="BR69" s="32">
        <v>0</v>
      </c>
      <c r="BS69" s="32">
        <v>0</v>
      </c>
      <c r="BT69" s="32">
        <v>0</v>
      </c>
      <c r="BU69" s="32">
        <v>0</v>
      </c>
      <c r="BV69" s="32">
        <v>0</v>
      </c>
      <c r="BW69" s="32">
        <v>123476145.38898464</v>
      </c>
      <c r="BX69" s="32">
        <v>689109.71021600405</v>
      </c>
      <c r="BY69" s="32">
        <v>0</v>
      </c>
      <c r="BZ69" s="32">
        <v>0</v>
      </c>
      <c r="CA69" s="32">
        <v>0</v>
      </c>
      <c r="CB69" s="32">
        <v>1769377.4722168441</v>
      </c>
      <c r="CC69" s="32">
        <v>115426.80971866801</v>
      </c>
      <c r="CD69" s="32">
        <v>70174161.060332149</v>
      </c>
      <c r="CE69" s="32">
        <v>0</v>
      </c>
      <c r="CF69" s="32">
        <v>566261.28143142606</v>
      </c>
      <c r="CG69" s="32">
        <v>0</v>
      </c>
      <c r="CH69" s="32">
        <v>121690404.8021566</v>
      </c>
      <c r="CI69" s="32">
        <v>0</v>
      </c>
      <c r="CJ69" s="32">
        <v>78393121.040488809</v>
      </c>
      <c r="CK69" s="32">
        <v>0</v>
      </c>
      <c r="CL69" s="32"/>
      <c r="CM69" s="46">
        <v>602771865.95570695</v>
      </c>
      <c r="CN69" s="32">
        <v>0</v>
      </c>
      <c r="CO69" s="32">
        <v>0</v>
      </c>
      <c r="CP69" s="32">
        <v>0</v>
      </c>
      <c r="CQ69" s="32">
        <v>9193891.5409446843</v>
      </c>
      <c r="CR69" s="32">
        <v>0</v>
      </c>
      <c r="CS69" s="32">
        <v>8356489.1205990603</v>
      </c>
      <c r="CT69" s="32">
        <v>0</v>
      </c>
      <c r="CU69" s="32">
        <v>0</v>
      </c>
      <c r="CV69" s="32">
        <v>0</v>
      </c>
      <c r="CW69" s="32">
        <v>0</v>
      </c>
      <c r="CX69" s="32">
        <v>0</v>
      </c>
      <c r="CY69" s="32">
        <v>0</v>
      </c>
      <c r="CZ69" s="32">
        <v>0</v>
      </c>
      <c r="DA69" s="32"/>
      <c r="DB69" s="32">
        <v>0</v>
      </c>
      <c r="DC69" s="46">
        <v>17550380.661543746</v>
      </c>
      <c r="DD69" s="32">
        <v>30886261.931446824</v>
      </c>
      <c r="DE69" s="32">
        <v>24931740.1422146</v>
      </c>
      <c r="DF69" s="32">
        <v>0</v>
      </c>
      <c r="DG69" s="32">
        <v>0</v>
      </c>
      <c r="DH69" s="32">
        <v>0</v>
      </c>
      <c r="DI69" s="46">
        <v>55818002.073661424</v>
      </c>
      <c r="DJ69" s="32">
        <v>323606114.44130903</v>
      </c>
      <c r="DK69" s="32">
        <v>52658831.518431604</v>
      </c>
      <c r="DL69" s="32">
        <v>0</v>
      </c>
      <c r="DM69" s="46">
        <v>376264945.95974064</v>
      </c>
      <c r="DN69" s="32">
        <v>0</v>
      </c>
      <c r="DO69" s="32">
        <v>0</v>
      </c>
      <c r="DP69" s="32">
        <v>0</v>
      </c>
      <c r="DQ69" s="32">
        <v>13708986.185694912</v>
      </c>
      <c r="DR69" s="32">
        <v>0</v>
      </c>
      <c r="DS69" s="32">
        <v>340623982.18979651</v>
      </c>
      <c r="DT69" s="32">
        <v>0</v>
      </c>
      <c r="DU69" s="32">
        <v>68042837.130552948</v>
      </c>
      <c r="DV69" s="32">
        <v>0</v>
      </c>
      <c r="DW69" s="32">
        <v>27845086.866067465</v>
      </c>
      <c r="DX69" s="32">
        <v>0</v>
      </c>
      <c r="DY69" s="32">
        <v>0</v>
      </c>
      <c r="DZ69" s="32">
        <v>0</v>
      </c>
      <c r="EA69" s="32">
        <v>0</v>
      </c>
      <c r="EB69" s="32">
        <v>0</v>
      </c>
      <c r="EC69" s="32">
        <v>0</v>
      </c>
      <c r="ED69" s="32">
        <v>0</v>
      </c>
      <c r="EE69" s="32"/>
      <c r="EF69" s="46">
        <v>450220892.37211186</v>
      </c>
      <c r="EG69" s="32">
        <v>0</v>
      </c>
      <c r="EH69" s="32">
        <v>0</v>
      </c>
      <c r="EI69" s="32">
        <v>0</v>
      </c>
      <c r="EJ69" s="32">
        <v>0</v>
      </c>
      <c r="EK69" s="32">
        <v>0</v>
      </c>
      <c r="EL69" s="32">
        <v>0</v>
      </c>
      <c r="EM69" s="32">
        <v>0</v>
      </c>
      <c r="EN69" s="32">
        <v>0</v>
      </c>
      <c r="EO69" s="32">
        <v>0</v>
      </c>
      <c r="EP69" s="32"/>
      <c r="EQ69" s="32">
        <v>171212783.91904995</v>
      </c>
      <c r="ER69" s="32">
        <v>0</v>
      </c>
      <c r="ES69" s="32">
        <v>0</v>
      </c>
      <c r="ET69" s="32">
        <v>0</v>
      </c>
      <c r="EU69" s="32"/>
      <c r="EV69" s="32">
        <v>0</v>
      </c>
      <c r="EW69" s="32">
        <v>0</v>
      </c>
      <c r="EX69" s="32">
        <v>753244.18053578399</v>
      </c>
      <c r="EY69" s="32">
        <v>0</v>
      </c>
      <c r="EZ69" s="32">
        <v>0</v>
      </c>
      <c r="FA69" s="32">
        <v>778494735.40278935</v>
      </c>
      <c r="FB69" s="32">
        <v>0</v>
      </c>
      <c r="FC69" s="32">
        <v>0</v>
      </c>
      <c r="FD69" s="32">
        <v>0</v>
      </c>
      <c r="FE69" s="32">
        <v>6093473.0363220004</v>
      </c>
      <c r="FF69" s="32">
        <v>1060061.1502275481</v>
      </c>
      <c r="FG69" s="32">
        <v>0</v>
      </c>
      <c r="FH69" s="32">
        <v>0</v>
      </c>
      <c r="FI69" s="32">
        <v>0</v>
      </c>
      <c r="FJ69" s="32">
        <v>0</v>
      </c>
      <c r="FK69" s="32">
        <v>0</v>
      </c>
      <c r="FL69" s="32">
        <v>0</v>
      </c>
      <c r="FM69" s="32">
        <v>0</v>
      </c>
      <c r="FN69" s="32">
        <v>0</v>
      </c>
      <c r="FO69" s="32">
        <v>22715469.46527911</v>
      </c>
      <c r="FP69" s="32">
        <v>0</v>
      </c>
      <c r="FQ69" s="32">
        <v>0</v>
      </c>
      <c r="FR69" s="32">
        <v>0</v>
      </c>
      <c r="FS69" s="32">
        <v>0</v>
      </c>
      <c r="FT69" s="32">
        <v>0</v>
      </c>
      <c r="FU69" s="32">
        <v>0</v>
      </c>
      <c r="FV69" s="46">
        <v>980329767.15420377</v>
      </c>
      <c r="FW69" s="32">
        <v>7685007.1841199305</v>
      </c>
      <c r="FX69" s="32">
        <v>11012449.778136702</v>
      </c>
      <c r="FY69" s="32">
        <v>0</v>
      </c>
      <c r="FZ69" s="32">
        <v>1947793.448508936</v>
      </c>
      <c r="GA69" s="32">
        <v>294767.155331544</v>
      </c>
      <c r="GB69" s="32">
        <v>8158350.3027413944</v>
      </c>
      <c r="GC69" s="32">
        <v>0</v>
      </c>
      <c r="GD69" s="32">
        <v>17476580.944974229</v>
      </c>
      <c r="GE69" s="32">
        <v>0</v>
      </c>
      <c r="GF69" s="32">
        <v>0</v>
      </c>
      <c r="GG69" s="32">
        <v>0</v>
      </c>
      <c r="GH69" s="32">
        <v>0</v>
      </c>
      <c r="GI69" s="46">
        <v>46574948.813812733</v>
      </c>
      <c r="GJ69" s="32">
        <v>192442301.76693106</v>
      </c>
      <c r="GK69" s="32">
        <v>0</v>
      </c>
      <c r="GL69" s="32">
        <v>0</v>
      </c>
      <c r="GM69" s="32">
        <v>0</v>
      </c>
      <c r="GN69" s="32">
        <v>0</v>
      </c>
      <c r="GO69" s="32">
        <v>0</v>
      </c>
      <c r="GP69" s="32">
        <v>0</v>
      </c>
      <c r="GQ69" s="32">
        <v>0</v>
      </c>
      <c r="GR69" s="32">
        <v>0</v>
      </c>
      <c r="GS69" s="32">
        <v>0</v>
      </c>
      <c r="GT69" s="32">
        <v>0</v>
      </c>
      <c r="GU69" s="32">
        <v>27846830.21644856</v>
      </c>
      <c r="GV69" s="32">
        <v>0</v>
      </c>
      <c r="GW69" s="32">
        <v>0</v>
      </c>
      <c r="GX69" s="32">
        <v>36697406.166649371</v>
      </c>
      <c r="GY69" s="32">
        <v>0</v>
      </c>
      <c r="GZ69" s="32">
        <v>0</v>
      </c>
      <c r="HA69" s="32">
        <v>0</v>
      </c>
      <c r="HB69" s="32">
        <v>0</v>
      </c>
      <c r="HC69" s="32">
        <v>0</v>
      </c>
      <c r="HD69" s="46">
        <v>256986538.15002897</v>
      </c>
      <c r="HE69" s="32">
        <v>0</v>
      </c>
      <c r="HF69" s="32">
        <v>436599.43812030001</v>
      </c>
      <c r="HG69" s="32">
        <v>0</v>
      </c>
      <c r="HH69" s="32">
        <v>0</v>
      </c>
      <c r="HI69" s="32">
        <v>0</v>
      </c>
      <c r="HJ69" s="32">
        <v>126573.84030543</v>
      </c>
      <c r="HK69" s="32">
        <v>0</v>
      </c>
      <c r="HL69" s="32">
        <v>0</v>
      </c>
      <c r="HM69" s="32">
        <v>0</v>
      </c>
      <c r="HN69" s="32">
        <v>0</v>
      </c>
      <c r="HO69" s="32">
        <v>0</v>
      </c>
      <c r="HP69" s="32">
        <v>0</v>
      </c>
      <c r="HQ69" s="32">
        <v>0</v>
      </c>
      <c r="HR69" s="32">
        <v>0</v>
      </c>
      <c r="HS69" s="32">
        <v>0</v>
      </c>
      <c r="HT69" s="32">
        <v>0</v>
      </c>
      <c r="HU69" s="32">
        <v>0</v>
      </c>
      <c r="HV69" s="32">
        <v>0</v>
      </c>
      <c r="HW69" s="32">
        <v>0</v>
      </c>
      <c r="HX69" s="32">
        <v>0</v>
      </c>
      <c r="HY69" s="32">
        <v>0</v>
      </c>
      <c r="HZ69" s="32">
        <v>0</v>
      </c>
      <c r="IA69" s="32">
        <v>0</v>
      </c>
      <c r="IB69" s="32">
        <v>0</v>
      </c>
      <c r="IC69" s="32">
        <v>0</v>
      </c>
      <c r="ID69" s="32">
        <v>0</v>
      </c>
      <c r="IE69" s="32">
        <v>0</v>
      </c>
      <c r="IF69" s="32">
        <v>0</v>
      </c>
      <c r="IG69" s="32">
        <v>0</v>
      </c>
      <c r="IH69" s="32">
        <v>0</v>
      </c>
      <c r="II69" s="32">
        <v>0</v>
      </c>
      <c r="IJ69" s="32">
        <v>0</v>
      </c>
      <c r="IK69" s="32">
        <v>0</v>
      </c>
      <c r="IL69" s="32">
        <v>0</v>
      </c>
      <c r="IM69" s="32">
        <v>0</v>
      </c>
      <c r="IN69" s="46">
        <v>563173.27842573007</v>
      </c>
      <c r="IO69" s="4"/>
    </row>
    <row r="70" spans="1:249">
      <c r="A70" s="54">
        <v>1989</v>
      </c>
      <c r="B70" s="46">
        <f t="shared" si="1"/>
        <v>8036558715.0512781</v>
      </c>
      <c r="C70" s="32">
        <v>1487744044.4255428</v>
      </c>
      <c r="D70" s="32">
        <v>0</v>
      </c>
      <c r="E70" s="32">
        <v>0</v>
      </c>
      <c r="F70" s="32">
        <v>0</v>
      </c>
      <c r="G70" s="32">
        <v>0</v>
      </c>
      <c r="H70" s="32">
        <v>0</v>
      </c>
      <c r="I70" s="32">
        <v>0</v>
      </c>
      <c r="J70" s="32"/>
      <c r="K70" s="32">
        <v>0</v>
      </c>
      <c r="L70" s="32">
        <v>0</v>
      </c>
      <c r="M70" s="46">
        <v>1487744044.4255428</v>
      </c>
      <c r="N70" s="32">
        <v>65044979.179704554</v>
      </c>
      <c r="O70" s="32">
        <v>568473759.4007225</v>
      </c>
      <c r="P70" s="32">
        <v>590564855.48195434</v>
      </c>
      <c r="Q70" s="32">
        <v>0</v>
      </c>
      <c r="R70" s="32">
        <v>0</v>
      </c>
      <c r="S70" s="32">
        <v>0</v>
      </c>
      <c r="T70" s="32">
        <v>0</v>
      </c>
      <c r="U70" s="32">
        <v>267599049.63757148</v>
      </c>
      <c r="V70" s="32">
        <v>0</v>
      </c>
      <c r="W70" s="32">
        <v>0</v>
      </c>
      <c r="X70" s="32">
        <v>0</v>
      </c>
      <c r="Y70" s="32">
        <v>0</v>
      </c>
      <c r="Z70" s="32">
        <v>0</v>
      </c>
      <c r="AA70" s="32">
        <v>0</v>
      </c>
      <c r="AB70" s="32">
        <v>0</v>
      </c>
      <c r="AC70" s="32"/>
      <c r="AD70" s="46">
        <v>1491682643.6999528</v>
      </c>
      <c r="AE70" s="32">
        <v>0</v>
      </c>
      <c r="AF70" s="32">
        <v>0</v>
      </c>
      <c r="AG70" s="32">
        <v>0</v>
      </c>
      <c r="AH70" s="32">
        <v>0</v>
      </c>
      <c r="AI70" s="32">
        <v>0</v>
      </c>
      <c r="AJ70" s="32">
        <v>0</v>
      </c>
      <c r="AK70" s="32">
        <v>0</v>
      </c>
      <c r="AL70" s="32">
        <v>0</v>
      </c>
      <c r="AM70" s="32">
        <v>0</v>
      </c>
      <c r="AN70" s="32">
        <v>0</v>
      </c>
      <c r="AO70" s="32">
        <v>1921127921.6528311</v>
      </c>
      <c r="AP70" s="32">
        <v>0</v>
      </c>
      <c r="AQ70" s="32">
        <v>0</v>
      </c>
      <c r="AR70" s="32">
        <v>0</v>
      </c>
      <c r="AS70" s="32">
        <v>0</v>
      </c>
      <c r="AT70" s="32">
        <v>0</v>
      </c>
      <c r="AU70" s="46">
        <v>1921127921.6528311</v>
      </c>
      <c r="AV70" s="32">
        <v>0</v>
      </c>
      <c r="AW70" s="32">
        <v>0</v>
      </c>
      <c r="AX70" s="32">
        <v>254394393.25855356</v>
      </c>
      <c r="AY70" s="32">
        <v>0</v>
      </c>
      <c r="AZ70" s="32">
        <v>7150331.9071168322</v>
      </c>
      <c r="BA70" s="32">
        <v>0</v>
      </c>
      <c r="BB70" s="32">
        <v>0</v>
      </c>
      <c r="BC70" s="32">
        <v>0</v>
      </c>
      <c r="BD70" s="32">
        <v>147487239.08245993</v>
      </c>
      <c r="BE70" s="32">
        <v>0</v>
      </c>
      <c r="BF70" s="32">
        <v>0</v>
      </c>
      <c r="BG70" s="32">
        <v>0</v>
      </c>
      <c r="BH70" s="32">
        <v>0</v>
      </c>
      <c r="BI70" s="32"/>
      <c r="BJ70" s="32">
        <v>0</v>
      </c>
      <c r="BK70" s="32">
        <v>0</v>
      </c>
      <c r="BL70" s="46">
        <v>409031964.24813032</v>
      </c>
      <c r="BM70" s="32">
        <v>1681860.775190694</v>
      </c>
      <c r="BN70" s="32">
        <v>89639859.079563826</v>
      </c>
      <c r="BO70" s="32">
        <v>118465342.45910704</v>
      </c>
      <c r="BP70" s="32">
        <v>0</v>
      </c>
      <c r="BQ70" s="32">
        <v>0</v>
      </c>
      <c r="BR70" s="32">
        <v>0</v>
      </c>
      <c r="BS70" s="32">
        <v>0</v>
      </c>
      <c r="BT70" s="32">
        <v>0</v>
      </c>
      <c r="BU70" s="32">
        <v>0</v>
      </c>
      <c r="BV70" s="32">
        <v>113005249.05901955</v>
      </c>
      <c r="BW70" s="32">
        <v>0</v>
      </c>
      <c r="BX70" s="32">
        <v>885110.28915031801</v>
      </c>
      <c r="BY70" s="32">
        <v>0</v>
      </c>
      <c r="BZ70" s="32">
        <v>0</v>
      </c>
      <c r="CA70" s="32">
        <v>0</v>
      </c>
      <c r="CB70" s="32">
        <v>1741808.9190673081</v>
      </c>
      <c r="CC70" s="32">
        <v>115411.572861732</v>
      </c>
      <c r="CD70" s="32">
        <v>80607917.551515728</v>
      </c>
      <c r="CE70" s="32">
        <v>0</v>
      </c>
      <c r="CF70" s="32">
        <v>999867.94690188009</v>
      </c>
      <c r="CG70" s="32">
        <v>0</v>
      </c>
      <c r="CH70" s="32">
        <v>22710438.763014074</v>
      </c>
      <c r="CI70" s="32">
        <v>0</v>
      </c>
      <c r="CJ70" s="32">
        <v>18413830.488821462</v>
      </c>
      <c r="CK70" s="32">
        <v>0</v>
      </c>
      <c r="CL70" s="32"/>
      <c r="CM70" s="46">
        <v>448266696.90421355</v>
      </c>
      <c r="CN70" s="32">
        <v>0</v>
      </c>
      <c r="CO70" s="32">
        <v>0</v>
      </c>
      <c r="CP70" s="32">
        <v>0</v>
      </c>
      <c r="CQ70" s="32">
        <v>8597547.6249692831</v>
      </c>
      <c r="CR70" s="32">
        <v>0</v>
      </c>
      <c r="CS70" s="32">
        <v>9095860.1428946164</v>
      </c>
      <c r="CT70" s="32">
        <v>0</v>
      </c>
      <c r="CU70" s="32">
        <v>0</v>
      </c>
      <c r="CV70" s="32">
        <v>0</v>
      </c>
      <c r="CW70" s="32">
        <v>0</v>
      </c>
      <c r="CX70" s="32">
        <v>0</v>
      </c>
      <c r="CY70" s="32">
        <v>0</v>
      </c>
      <c r="CZ70" s="32">
        <v>0</v>
      </c>
      <c r="DA70" s="32"/>
      <c r="DB70" s="32">
        <v>0</v>
      </c>
      <c r="DC70" s="46">
        <v>17693407.767863899</v>
      </c>
      <c r="DD70" s="32">
        <v>38131709.917986639</v>
      </c>
      <c r="DE70" s="32">
        <v>27371489.799830399</v>
      </c>
      <c r="DF70" s="32">
        <v>0</v>
      </c>
      <c r="DG70" s="32">
        <v>0</v>
      </c>
      <c r="DH70" s="32">
        <v>0</v>
      </c>
      <c r="DI70" s="46">
        <v>65503199.717817038</v>
      </c>
      <c r="DJ70" s="32">
        <v>334881487.61351913</v>
      </c>
      <c r="DK70" s="32">
        <v>53937856.460734092</v>
      </c>
      <c r="DL70" s="32">
        <v>0</v>
      </c>
      <c r="DM70" s="46">
        <v>388819344.0742532</v>
      </c>
      <c r="DN70" s="32">
        <v>0</v>
      </c>
      <c r="DO70" s="32">
        <v>0</v>
      </c>
      <c r="DP70" s="32">
        <v>0</v>
      </c>
      <c r="DQ70" s="32">
        <v>14454432.904693699</v>
      </c>
      <c r="DR70" s="32">
        <v>0</v>
      </c>
      <c r="DS70" s="32">
        <v>351257841.78364444</v>
      </c>
      <c r="DT70" s="32">
        <v>0</v>
      </c>
      <c r="DU70" s="32">
        <v>75424729.901216552</v>
      </c>
      <c r="DV70" s="32">
        <v>0</v>
      </c>
      <c r="DW70" s="32">
        <v>23261583.812626909</v>
      </c>
      <c r="DX70" s="32">
        <v>0</v>
      </c>
      <c r="DY70" s="32">
        <v>0</v>
      </c>
      <c r="DZ70" s="32">
        <v>0</v>
      </c>
      <c r="EA70" s="32">
        <v>0</v>
      </c>
      <c r="EB70" s="32">
        <v>0</v>
      </c>
      <c r="EC70" s="32">
        <v>0</v>
      </c>
      <c r="ED70" s="32">
        <v>0</v>
      </c>
      <c r="EE70" s="32"/>
      <c r="EF70" s="46">
        <v>464398588.40218163</v>
      </c>
      <c r="EG70" s="32">
        <v>0</v>
      </c>
      <c r="EH70" s="32">
        <v>0</v>
      </c>
      <c r="EI70" s="32">
        <v>0</v>
      </c>
      <c r="EJ70" s="32">
        <v>0</v>
      </c>
      <c r="EK70" s="32">
        <v>0</v>
      </c>
      <c r="EL70" s="32">
        <v>0</v>
      </c>
      <c r="EM70" s="32">
        <v>0</v>
      </c>
      <c r="EN70" s="32">
        <v>0</v>
      </c>
      <c r="EO70" s="32">
        <v>0</v>
      </c>
      <c r="EP70" s="32"/>
      <c r="EQ70" s="32">
        <v>158176559.56581679</v>
      </c>
      <c r="ER70" s="32">
        <v>0</v>
      </c>
      <c r="ES70" s="32">
        <v>0</v>
      </c>
      <c r="ET70" s="32">
        <v>0</v>
      </c>
      <c r="EU70" s="32"/>
      <c r="EV70" s="32">
        <v>0</v>
      </c>
      <c r="EW70" s="32">
        <v>0</v>
      </c>
      <c r="EX70" s="32">
        <v>922843.095614244</v>
      </c>
      <c r="EY70" s="32">
        <v>0</v>
      </c>
      <c r="EZ70" s="32">
        <v>0</v>
      </c>
      <c r="FA70" s="32">
        <v>731352504.4381305</v>
      </c>
      <c r="FB70" s="32">
        <v>0</v>
      </c>
      <c r="FC70" s="32">
        <v>0</v>
      </c>
      <c r="FD70" s="32">
        <v>0</v>
      </c>
      <c r="FE70" s="32">
        <v>5293538.0471820002</v>
      </c>
      <c r="FF70" s="32">
        <v>1024695.135541014</v>
      </c>
      <c r="FG70" s="32">
        <v>0</v>
      </c>
      <c r="FH70" s="32">
        <v>0</v>
      </c>
      <c r="FI70" s="32">
        <v>0</v>
      </c>
      <c r="FJ70" s="32">
        <v>0</v>
      </c>
      <c r="FK70" s="32">
        <v>0</v>
      </c>
      <c r="FL70" s="32">
        <v>0</v>
      </c>
      <c r="FM70" s="32">
        <v>0</v>
      </c>
      <c r="FN70" s="32">
        <v>0</v>
      </c>
      <c r="FO70" s="32">
        <v>16021326.51534996</v>
      </c>
      <c r="FP70" s="32">
        <v>0</v>
      </c>
      <c r="FQ70" s="32">
        <v>0</v>
      </c>
      <c r="FR70" s="32">
        <v>0</v>
      </c>
      <c r="FS70" s="32">
        <v>0</v>
      </c>
      <c r="FT70" s="32">
        <v>0</v>
      </c>
      <c r="FU70" s="32">
        <v>0</v>
      </c>
      <c r="FV70" s="46">
        <v>912791466.79763448</v>
      </c>
      <c r="FW70" s="32">
        <v>7010833.4029154405</v>
      </c>
      <c r="FX70" s="32">
        <v>8819727.6635958012</v>
      </c>
      <c r="FY70" s="32">
        <v>0</v>
      </c>
      <c r="FZ70" s="32">
        <v>2310137.3340897183</v>
      </c>
      <c r="GA70" s="32">
        <v>320460.305339874</v>
      </c>
      <c r="GB70" s="32">
        <v>8183187.6492851526</v>
      </c>
      <c r="GC70" s="32">
        <v>0</v>
      </c>
      <c r="GD70" s="32">
        <v>19349495.39954735</v>
      </c>
      <c r="GE70" s="32">
        <v>0</v>
      </c>
      <c r="GF70" s="32">
        <v>0</v>
      </c>
      <c r="GG70" s="32">
        <v>0</v>
      </c>
      <c r="GH70" s="32">
        <v>0</v>
      </c>
      <c r="GI70" s="46">
        <v>45993841.754773334</v>
      </c>
      <c r="GJ70" s="32">
        <v>218862917.73333731</v>
      </c>
      <c r="GK70" s="32">
        <v>0</v>
      </c>
      <c r="GL70" s="32">
        <v>0</v>
      </c>
      <c r="GM70" s="32">
        <v>0</v>
      </c>
      <c r="GN70" s="32">
        <v>0</v>
      </c>
      <c r="GO70" s="32">
        <v>0</v>
      </c>
      <c r="GP70" s="32">
        <v>0</v>
      </c>
      <c r="GQ70" s="32">
        <v>0</v>
      </c>
      <c r="GR70" s="32">
        <v>0</v>
      </c>
      <c r="GS70" s="32">
        <v>0</v>
      </c>
      <c r="GT70" s="32">
        <v>0</v>
      </c>
      <c r="GU70" s="32">
        <v>145605145.69132096</v>
      </c>
      <c r="GV70" s="32">
        <v>0</v>
      </c>
      <c r="GW70" s="32">
        <v>0</v>
      </c>
      <c r="GX70" s="32">
        <v>18911664.315491389</v>
      </c>
      <c r="GY70" s="32">
        <v>0</v>
      </c>
      <c r="GZ70" s="32">
        <v>0</v>
      </c>
      <c r="HA70" s="32">
        <v>0</v>
      </c>
      <c r="HB70" s="32">
        <v>0</v>
      </c>
      <c r="HC70" s="32">
        <v>0</v>
      </c>
      <c r="HD70" s="46">
        <v>383379727.74014968</v>
      </c>
      <c r="HE70" s="32">
        <v>0</v>
      </c>
      <c r="HF70" s="32">
        <v>0</v>
      </c>
      <c r="HG70" s="32">
        <v>0</v>
      </c>
      <c r="HH70" s="32">
        <v>0</v>
      </c>
      <c r="HI70" s="32">
        <v>0</v>
      </c>
      <c r="HJ70" s="32">
        <v>125867.86593406201</v>
      </c>
      <c r="HK70" s="32">
        <v>0</v>
      </c>
      <c r="HL70" s="32">
        <v>0</v>
      </c>
      <c r="HM70" s="32">
        <v>0</v>
      </c>
      <c r="HN70" s="32">
        <v>0</v>
      </c>
      <c r="HO70" s="32">
        <v>0</v>
      </c>
      <c r="HP70" s="32">
        <v>0</v>
      </c>
      <c r="HQ70" s="32">
        <v>0</v>
      </c>
      <c r="HR70" s="32">
        <v>0</v>
      </c>
      <c r="HS70" s="32">
        <v>0</v>
      </c>
      <c r="HT70" s="32">
        <v>0</v>
      </c>
      <c r="HU70" s="32">
        <v>0</v>
      </c>
      <c r="HV70" s="32">
        <v>0</v>
      </c>
      <c r="HW70" s="32">
        <v>0</v>
      </c>
      <c r="HX70" s="32">
        <v>0</v>
      </c>
      <c r="HY70" s="32">
        <v>0</v>
      </c>
      <c r="HZ70" s="32">
        <v>0</v>
      </c>
      <c r="IA70" s="32">
        <v>0</v>
      </c>
      <c r="IB70" s="32">
        <v>0</v>
      </c>
      <c r="IC70" s="32">
        <v>0</v>
      </c>
      <c r="ID70" s="32">
        <v>0</v>
      </c>
      <c r="IE70" s="32">
        <v>0</v>
      </c>
      <c r="IF70" s="32">
        <v>0</v>
      </c>
      <c r="IG70" s="32">
        <v>0</v>
      </c>
      <c r="IH70" s="32">
        <v>0</v>
      </c>
      <c r="II70" s="32">
        <v>0</v>
      </c>
      <c r="IJ70" s="32">
        <v>0</v>
      </c>
      <c r="IK70" s="32">
        <v>0</v>
      </c>
      <c r="IL70" s="32">
        <v>0</v>
      </c>
      <c r="IM70" s="32">
        <v>0</v>
      </c>
      <c r="IN70" s="46">
        <v>125867.86593406201</v>
      </c>
      <c r="IO70" s="4"/>
    </row>
    <row r="71" spans="1:249">
      <c r="A71" s="54">
        <v>1990</v>
      </c>
      <c r="B71" s="46">
        <f t="shared" si="1"/>
        <v>8315702126.793932</v>
      </c>
      <c r="C71" s="32">
        <v>1640484374.0487101</v>
      </c>
      <c r="D71" s="32">
        <v>0</v>
      </c>
      <c r="E71" s="32">
        <v>0</v>
      </c>
      <c r="F71" s="32">
        <v>0</v>
      </c>
      <c r="G71" s="32">
        <v>0</v>
      </c>
      <c r="H71" s="32">
        <v>0</v>
      </c>
      <c r="I71" s="32">
        <v>0</v>
      </c>
      <c r="J71" s="32"/>
      <c r="K71" s="32">
        <v>0</v>
      </c>
      <c r="L71" s="32">
        <v>0</v>
      </c>
      <c r="M71" s="46">
        <v>1640484374.0487101</v>
      </c>
      <c r="N71" s="32">
        <v>94847679.648576215</v>
      </c>
      <c r="O71" s="32">
        <v>586994743.08594644</v>
      </c>
      <c r="P71" s="32">
        <v>606493681.57832205</v>
      </c>
      <c r="Q71" s="32">
        <v>0</v>
      </c>
      <c r="R71" s="32">
        <v>0</v>
      </c>
      <c r="S71" s="32">
        <v>0</v>
      </c>
      <c r="T71" s="32">
        <v>0</v>
      </c>
      <c r="U71" s="32">
        <v>329377383.82191008</v>
      </c>
      <c r="V71" s="32">
        <v>0</v>
      </c>
      <c r="W71" s="32">
        <v>0</v>
      </c>
      <c r="X71" s="32">
        <v>0</v>
      </c>
      <c r="Y71" s="32">
        <v>0</v>
      </c>
      <c r="Z71" s="32">
        <v>0</v>
      </c>
      <c r="AA71" s="32">
        <v>0</v>
      </c>
      <c r="AB71" s="32">
        <v>0</v>
      </c>
      <c r="AC71" s="32"/>
      <c r="AD71" s="46">
        <v>1617713488.1347549</v>
      </c>
      <c r="AE71" s="32">
        <v>0</v>
      </c>
      <c r="AF71" s="32">
        <v>0</v>
      </c>
      <c r="AG71" s="32">
        <v>0</v>
      </c>
      <c r="AH71" s="32">
        <v>0</v>
      </c>
      <c r="AI71" s="32">
        <v>0</v>
      </c>
      <c r="AJ71" s="32">
        <v>0</v>
      </c>
      <c r="AK71" s="32">
        <v>0</v>
      </c>
      <c r="AL71" s="32">
        <v>0</v>
      </c>
      <c r="AM71" s="32">
        <v>0</v>
      </c>
      <c r="AN71" s="32">
        <v>0</v>
      </c>
      <c r="AO71" s="32">
        <v>1866745032.1536624</v>
      </c>
      <c r="AP71" s="32">
        <v>0</v>
      </c>
      <c r="AQ71" s="32">
        <v>0</v>
      </c>
      <c r="AR71" s="32">
        <v>0</v>
      </c>
      <c r="AS71" s="32">
        <v>0</v>
      </c>
      <c r="AT71" s="32">
        <v>0</v>
      </c>
      <c r="AU71" s="46">
        <v>1866745032.1536624</v>
      </c>
      <c r="AV71" s="32">
        <v>0</v>
      </c>
      <c r="AW71" s="32">
        <v>0</v>
      </c>
      <c r="AX71" s="32">
        <v>272543457.96335047</v>
      </c>
      <c r="AY71" s="32">
        <v>0</v>
      </c>
      <c r="AZ71" s="32">
        <v>7738610.4468207778</v>
      </c>
      <c r="BA71" s="32">
        <v>0</v>
      </c>
      <c r="BB71" s="32">
        <v>0</v>
      </c>
      <c r="BC71" s="32">
        <v>0</v>
      </c>
      <c r="BD71" s="32">
        <v>159722855.48537174</v>
      </c>
      <c r="BE71" s="32">
        <v>0</v>
      </c>
      <c r="BF71" s="32">
        <v>0</v>
      </c>
      <c r="BG71" s="32">
        <v>0</v>
      </c>
      <c r="BH71" s="32">
        <v>0</v>
      </c>
      <c r="BI71" s="32"/>
      <c r="BJ71" s="32">
        <v>0</v>
      </c>
      <c r="BK71" s="32">
        <v>0</v>
      </c>
      <c r="BL71" s="46">
        <v>440004923.89554298</v>
      </c>
      <c r="BM71" s="32">
        <v>1883109.1816013821</v>
      </c>
      <c r="BN71" s="32">
        <v>27637596.427265327</v>
      </c>
      <c r="BO71" s="32">
        <v>128347800.26237035</v>
      </c>
      <c r="BP71" s="32">
        <v>0</v>
      </c>
      <c r="BQ71" s="32">
        <v>0</v>
      </c>
      <c r="BR71" s="32">
        <v>0</v>
      </c>
      <c r="BS71" s="32">
        <v>0</v>
      </c>
      <c r="BT71" s="32">
        <v>0</v>
      </c>
      <c r="BU71" s="32">
        <v>0</v>
      </c>
      <c r="BV71" s="32">
        <v>134890860.88761252</v>
      </c>
      <c r="BW71" s="32">
        <v>0</v>
      </c>
      <c r="BX71" s="32">
        <v>1007351.783133612</v>
      </c>
      <c r="BY71" s="32">
        <v>0</v>
      </c>
      <c r="BZ71" s="32">
        <v>0</v>
      </c>
      <c r="CA71" s="32">
        <v>0</v>
      </c>
      <c r="CB71" s="32">
        <v>2020954.4868252182</v>
      </c>
      <c r="CC71" s="32">
        <v>150359.843720604</v>
      </c>
      <c r="CD71" s="32">
        <v>84039220.911098674</v>
      </c>
      <c r="CE71" s="32">
        <v>0</v>
      </c>
      <c r="CF71" s="32">
        <v>1978470.320473416</v>
      </c>
      <c r="CG71" s="32">
        <v>0</v>
      </c>
      <c r="CH71" s="32">
        <v>6275793.4572039424</v>
      </c>
      <c r="CI71" s="32">
        <v>0</v>
      </c>
      <c r="CJ71" s="32">
        <v>56247390.669236764</v>
      </c>
      <c r="CK71" s="32">
        <v>0</v>
      </c>
      <c r="CL71" s="32"/>
      <c r="CM71" s="46">
        <v>444478908.23054188</v>
      </c>
      <c r="CN71" s="32">
        <v>0</v>
      </c>
      <c r="CO71" s="32">
        <v>0</v>
      </c>
      <c r="CP71" s="32">
        <v>0</v>
      </c>
      <c r="CQ71" s="32">
        <v>10872958.892363779</v>
      </c>
      <c r="CR71" s="32">
        <v>0</v>
      </c>
      <c r="CS71" s="32">
        <v>10695656.476366092</v>
      </c>
      <c r="CT71" s="32">
        <v>0</v>
      </c>
      <c r="CU71" s="32">
        <v>0</v>
      </c>
      <c r="CV71" s="32">
        <v>0</v>
      </c>
      <c r="CW71" s="32">
        <v>0</v>
      </c>
      <c r="CX71" s="32">
        <v>0</v>
      </c>
      <c r="CY71" s="32">
        <v>0</v>
      </c>
      <c r="CZ71" s="32">
        <v>0</v>
      </c>
      <c r="DA71" s="32"/>
      <c r="DB71" s="32">
        <v>0</v>
      </c>
      <c r="DC71" s="46">
        <v>21568615.368729871</v>
      </c>
      <c r="DD71" s="32">
        <v>46163076.255023405</v>
      </c>
      <c r="DE71" s="32">
        <v>29072888.034827281</v>
      </c>
      <c r="DF71" s="32">
        <v>0</v>
      </c>
      <c r="DG71" s="32">
        <v>0</v>
      </c>
      <c r="DH71" s="32">
        <v>0</v>
      </c>
      <c r="DI71" s="46">
        <v>75235964.289850682</v>
      </c>
      <c r="DJ71" s="32">
        <v>367573493.58547479</v>
      </c>
      <c r="DK71" s="32">
        <v>56349730.288585484</v>
      </c>
      <c r="DL71" s="32">
        <v>0</v>
      </c>
      <c r="DM71" s="46">
        <v>423923223.87406027</v>
      </c>
      <c r="DN71" s="32">
        <v>0</v>
      </c>
      <c r="DO71" s="32">
        <v>0</v>
      </c>
      <c r="DP71" s="32">
        <v>0</v>
      </c>
      <c r="DQ71" s="32">
        <v>17388736.655523956</v>
      </c>
      <c r="DR71" s="32">
        <v>0</v>
      </c>
      <c r="DS71" s="32">
        <v>378081189.46441644</v>
      </c>
      <c r="DT71" s="32">
        <v>0</v>
      </c>
      <c r="DU71" s="32">
        <v>89081759.674497783</v>
      </c>
      <c r="DV71" s="32">
        <v>0</v>
      </c>
      <c r="DW71" s="32">
        <v>31568367.766424581</v>
      </c>
      <c r="DX71" s="32">
        <v>0</v>
      </c>
      <c r="DY71" s="32">
        <v>0</v>
      </c>
      <c r="DZ71" s="32">
        <v>0</v>
      </c>
      <c r="EA71" s="32">
        <v>0</v>
      </c>
      <c r="EB71" s="32">
        <v>0</v>
      </c>
      <c r="EC71" s="32">
        <v>0</v>
      </c>
      <c r="ED71" s="32">
        <v>0</v>
      </c>
      <c r="EE71" s="32"/>
      <c r="EF71" s="46">
        <v>516120053.56086278</v>
      </c>
      <c r="EG71" s="32">
        <v>0</v>
      </c>
      <c r="EH71" s="32">
        <v>0</v>
      </c>
      <c r="EI71" s="32">
        <v>0</v>
      </c>
      <c r="EJ71" s="32">
        <v>0</v>
      </c>
      <c r="EK71" s="32">
        <v>0</v>
      </c>
      <c r="EL71" s="32">
        <v>0</v>
      </c>
      <c r="EM71" s="32">
        <v>0</v>
      </c>
      <c r="EN71" s="32">
        <v>0</v>
      </c>
      <c r="EO71" s="32">
        <v>0</v>
      </c>
      <c r="EP71" s="32"/>
      <c r="EQ71" s="32">
        <v>163651750.15165171</v>
      </c>
      <c r="ER71" s="32">
        <v>0</v>
      </c>
      <c r="ES71" s="32">
        <v>0</v>
      </c>
      <c r="ET71" s="32">
        <v>0</v>
      </c>
      <c r="EU71" s="32"/>
      <c r="EV71" s="32">
        <v>0</v>
      </c>
      <c r="EW71" s="32">
        <v>0</v>
      </c>
      <c r="EX71" s="32">
        <v>-874175.30482258205</v>
      </c>
      <c r="EY71" s="32">
        <v>0</v>
      </c>
      <c r="EZ71" s="32">
        <v>0</v>
      </c>
      <c r="FA71" s="32">
        <v>730650094.22154748</v>
      </c>
      <c r="FB71" s="32">
        <v>0</v>
      </c>
      <c r="FC71" s="32">
        <v>0</v>
      </c>
      <c r="FD71" s="32">
        <v>0</v>
      </c>
      <c r="FE71" s="32">
        <v>12026959.074816</v>
      </c>
      <c r="FF71" s="32">
        <v>1232384.923221396</v>
      </c>
      <c r="FG71" s="32">
        <v>0</v>
      </c>
      <c r="FH71" s="32">
        <v>0</v>
      </c>
      <c r="FI71" s="32">
        <v>0</v>
      </c>
      <c r="FJ71" s="32">
        <v>0</v>
      </c>
      <c r="FK71" s="32">
        <v>0</v>
      </c>
      <c r="FL71" s="32">
        <v>0</v>
      </c>
      <c r="FM71" s="32">
        <v>0</v>
      </c>
      <c r="FN71" s="32">
        <v>0</v>
      </c>
      <c r="FO71" s="32">
        <v>25540648.116471812</v>
      </c>
      <c r="FP71" s="32">
        <v>0</v>
      </c>
      <c r="FQ71" s="32">
        <v>0</v>
      </c>
      <c r="FR71" s="32">
        <v>0</v>
      </c>
      <c r="FS71" s="32">
        <v>0</v>
      </c>
      <c r="FT71" s="32">
        <v>0</v>
      </c>
      <c r="FU71" s="32">
        <v>0</v>
      </c>
      <c r="FV71" s="46">
        <v>932227661.18288565</v>
      </c>
      <c r="FW71" s="32">
        <v>8058964.0941621</v>
      </c>
      <c r="FX71" s="32">
        <v>9166362.349675566</v>
      </c>
      <c r="FY71" s="32">
        <v>0</v>
      </c>
      <c r="FZ71" s="32">
        <v>2263934.104907454</v>
      </c>
      <c r="GA71" s="32">
        <v>343448.91324206401</v>
      </c>
      <c r="GB71" s="32">
        <v>15136729.200383155</v>
      </c>
      <c r="GC71" s="32">
        <v>0</v>
      </c>
      <c r="GD71" s="32">
        <v>25436268.028031744</v>
      </c>
      <c r="GE71" s="32">
        <v>0</v>
      </c>
      <c r="GF71" s="32">
        <v>0</v>
      </c>
      <c r="GG71" s="32">
        <v>0</v>
      </c>
      <c r="GH71" s="32">
        <v>0</v>
      </c>
      <c r="GI71" s="46">
        <v>60405706.690402083</v>
      </c>
      <c r="GJ71" s="32">
        <v>220336020.871124</v>
      </c>
      <c r="GK71" s="32">
        <v>0</v>
      </c>
      <c r="GL71" s="32">
        <v>0</v>
      </c>
      <c r="GM71" s="32">
        <v>0</v>
      </c>
      <c r="GN71" s="32">
        <v>0</v>
      </c>
      <c r="GO71" s="32">
        <v>0</v>
      </c>
      <c r="GP71" s="32">
        <v>0</v>
      </c>
      <c r="GQ71" s="32">
        <v>0</v>
      </c>
      <c r="GR71" s="32">
        <v>0</v>
      </c>
      <c r="GS71" s="32">
        <v>0</v>
      </c>
      <c r="GT71" s="32">
        <v>0</v>
      </c>
      <c r="GU71" s="32">
        <v>44140307.312484726</v>
      </c>
      <c r="GV71" s="32">
        <v>0</v>
      </c>
      <c r="GW71" s="32">
        <v>0</v>
      </c>
      <c r="GX71" s="32">
        <v>12159910.809487224</v>
      </c>
      <c r="GY71" s="32">
        <v>0</v>
      </c>
      <c r="GZ71" s="32">
        <v>0</v>
      </c>
      <c r="HA71" s="32">
        <v>0</v>
      </c>
      <c r="HB71" s="32">
        <v>0</v>
      </c>
      <c r="HC71" s="32">
        <v>0</v>
      </c>
      <c r="HD71" s="46">
        <v>276636238.99309593</v>
      </c>
      <c r="HE71" s="32">
        <v>0</v>
      </c>
      <c r="HF71" s="32">
        <v>0</v>
      </c>
      <c r="HG71" s="32">
        <v>0</v>
      </c>
      <c r="HH71" s="32">
        <v>0</v>
      </c>
      <c r="HI71" s="32">
        <v>0</v>
      </c>
      <c r="HJ71" s="32">
        <v>157936.37083202999</v>
      </c>
      <c r="HK71" s="32">
        <v>0</v>
      </c>
      <c r="HL71" s="32">
        <v>0</v>
      </c>
      <c r="HM71" s="32">
        <v>0</v>
      </c>
      <c r="HN71" s="32">
        <v>0</v>
      </c>
      <c r="HO71" s="32">
        <v>0</v>
      </c>
      <c r="HP71" s="32">
        <v>0</v>
      </c>
      <c r="HQ71" s="32">
        <v>0</v>
      </c>
      <c r="HR71" s="32">
        <v>0</v>
      </c>
      <c r="HS71" s="32">
        <v>0</v>
      </c>
      <c r="HT71" s="32">
        <v>0</v>
      </c>
      <c r="HU71" s="32">
        <v>0</v>
      </c>
      <c r="HV71" s="32">
        <v>0</v>
      </c>
      <c r="HW71" s="32">
        <v>0</v>
      </c>
      <c r="HX71" s="32">
        <v>0</v>
      </c>
      <c r="HY71" s="32">
        <v>0</v>
      </c>
      <c r="HZ71" s="32">
        <v>0</v>
      </c>
      <c r="IA71" s="32">
        <v>0</v>
      </c>
      <c r="IB71" s="32">
        <v>0</v>
      </c>
      <c r="IC71" s="32">
        <v>0</v>
      </c>
      <c r="ID71" s="32">
        <v>0</v>
      </c>
      <c r="IE71" s="32">
        <v>0</v>
      </c>
      <c r="IF71" s="32">
        <v>0</v>
      </c>
      <c r="IG71" s="32">
        <v>0</v>
      </c>
      <c r="IH71" s="32">
        <v>0</v>
      </c>
      <c r="II71" s="32">
        <v>0</v>
      </c>
      <c r="IJ71" s="32">
        <v>0</v>
      </c>
      <c r="IK71" s="32">
        <v>0</v>
      </c>
      <c r="IL71" s="32">
        <v>0</v>
      </c>
      <c r="IM71" s="32">
        <v>0</v>
      </c>
      <c r="IN71" s="46">
        <v>157936.37083202999</v>
      </c>
      <c r="IO71" s="4"/>
    </row>
    <row r="72" spans="1:249">
      <c r="A72" s="54">
        <v>1991</v>
      </c>
      <c r="B72" s="46">
        <f t="shared" si="1"/>
        <v>9014719575.2983303</v>
      </c>
      <c r="C72" s="32">
        <v>1776420887.098841</v>
      </c>
      <c r="D72" s="32">
        <v>0</v>
      </c>
      <c r="E72" s="32">
        <v>0</v>
      </c>
      <c r="F72" s="32">
        <v>0</v>
      </c>
      <c r="G72" s="32">
        <v>0</v>
      </c>
      <c r="H72" s="32">
        <v>0</v>
      </c>
      <c r="I72" s="32">
        <v>0</v>
      </c>
      <c r="J72" s="32"/>
      <c r="K72" s="32">
        <v>0</v>
      </c>
      <c r="L72" s="32">
        <v>0</v>
      </c>
      <c r="M72" s="46">
        <v>1776420887.098841</v>
      </c>
      <c r="N72" s="32">
        <v>101219777.66004413</v>
      </c>
      <c r="O72" s="32">
        <v>597352580.66770828</v>
      </c>
      <c r="P72" s="32">
        <v>576683177.29922295</v>
      </c>
      <c r="Q72" s="32">
        <v>0</v>
      </c>
      <c r="R72" s="32">
        <v>0</v>
      </c>
      <c r="S72" s="32">
        <v>0</v>
      </c>
      <c r="T72" s="32">
        <v>0</v>
      </c>
      <c r="U72" s="32">
        <v>243043192.59806338</v>
      </c>
      <c r="V72" s="32">
        <v>0</v>
      </c>
      <c r="W72" s="32">
        <v>0</v>
      </c>
      <c r="X72" s="32">
        <v>0</v>
      </c>
      <c r="Y72" s="32">
        <v>0</v>
      </c>
      <c r="Z72" s="32">
        <v>0</v>
      </c>
      <c r="AA72" s="32">
        <v>0</v>
      </c>
      <c r="AB72" s="32">
        <v>0</v>
      </c>
      <c r="AC72" s="32"/>
      <c r="AD72" s="46">
        <v>1518298728.2250388</v>
      </c>
      <c r="AE72" s="32">
        <v>0</v>
      </c>
      <c r="AF72" s="32">
        <v>0</v>
      </c>
      <c r="AG72" s="32">
        <v>0</v>
      </c>
      <c r="AH72" s="32">
        <v>0</v>
      </c>
      <c r="AI72" s="32">
        <v>0</v>
      </c>
      <c r="AJ72" s="32">
        <v>0</v>
      </c>
      <c r="AK72" s="32">
        <v>0</v>
      </c>
      <c r="AL72" s="32">
        <v>0</v>
      </c>
      <c r="AM72" s="32">
        <v>0</v>
      </c>
      <c r="AN72" s="32">
        <v>0</v>
      </c>
      <c r="AO72" s="32">
        <v>2172527005.3248587</v>
      </c>
      <c r="AP72" s="32">
        <v>0</v>
      </c>
      <c r="AQ72" s="32">
        <v>0</v>
      </c>
      <c r="AR72" s="32">
        <v>0</v>
      </c>
      <c r="AS72" s="32">
        <v>0</v>
      </c>
      <c r="AT72" s="32">
        <v>0</v>
      </c>
      <c r="AU72" s="46">
        <v>2172527005.3248587</v>
      </c>
      <c r="AV72" s="32">
        <v>0</v>
      </c>
      <c r="AW72" s="32">
        <v>0</v>
      </c>
      <c r="AX72" s="32">
        <v>301356010.3303073</v>
      </c>
      <c r="AY72" s="32">
        <v>0</v>
      </c>
      <c r="AZ72" s="32">
        <v>7665116.7371280603</v>
      </c>
      <c r="BA72" s="32">
        <v>0</v>
      </c>
      <c r="BB72" s="32">
        <v>0</v>
      </c>
      <c r="BC72" s="32">
        <v>0</v>
      </c>
      <c r="BD72" s="32">
        <v>182526967.90535218</v>
      </c>
      <c r="BE72" s="32">
        <v>0</v>
      </c>
      <c r="BF72" s="32">
        <v>0</v>
      </c>
      <c r="BG72" s="32">
        <v>0</v>
      </c>
      <c r="BH72" s="32">
        <v>0</v>
      </c>
      <c r="BI72" s="32"/>
      <c r="BJ72" s="32">
        <v>0</v>
      </c>
      <c r="BK72" s="32">
        <v>0</v>
      </c>
      <c r="BL72" s="46">
        <v>491548094.97278756</v>
      </c>
      <c r="BM72" s="32">
        <v>2061344.8550863981</v>
      </c>
      <c r="BN72" s="32">
        <v>38444588.617262773</v>
      </c>
      <c r="BO72" s="32">
        <v>138935489.64022604</v>
      </c>
      <c r="BP72" s="32">
        <v>0</v>
      </c>
      <c r="BQ72" s="32">
        <v>0</v>
      </c>
      <c r="BR72" s="32">
        <v>0</v>
      </c>
      <c r="BS72" s="32">
        <v>0</v>
      </c>
      <c r="BT72" s="32">
        <v>0</v>
      </c>
      <c r="BU72" s="32">
        <v>0</v>
      </c>
      <c r="BV72" s="32">
        <v>123361848.64615539</v>
      </c>
      <c r="BW72" s="32">
        <v>0</v>
      </c>
      <c r="BX72" s="32">
        <v>1065338.1816797161</v>
      </c>
      <c r="BY72" s="32">
        <v>0</v>
      </c>
      <c r="BZ72" s="32">
        <v>0</v>
      </c>
      <c r="CA72" s="32">
        <v>0</v>
      </c>
      <c r="CB72" s="32">
        <v>2318333.4933832083</v>
      </c>
      <c r="CC72" s="32">
        <v>181529.37405934802</v>
      </c>
      <c r="CD72" s="32">
        <v>87289411.370711848</v>
      </c>
      <c r="CE72" s="32">
        <v>0</v>
      </c>
      <c r="CF72" s="32">
        <v>2642236.0586525402</v>
      </c>
      <c r="CG72" s="32">
        <v>0</v>
      </c>
      <c r="CH72" s="32">
        <v>0</v>
      </c>
      <c r="CI72" s="32">
        <v>0</v>
      </c>
      <c r="CJ72" s="32">
        <v>242034696.78092149</v>
      </c>
      <c r="CK72" s="32">
        <v>0</v>
      </c>
      <c r="CL72" s="32"/>
      <c r="CM72" s="46">
        <v>638334817.01813877</v>
      </c>
      <c r="CN72" s="32">
        <v>0</v>
      </c>
      <c r="CO72" s="32">
        <v>0</v>
      </c>
      <c r="CP72" s="32">
        <v>0</v>
      </c>
      <c r="CQ72" s="32">
        <v>11195200.640227087</v>
      </c>
      <c r="CR72" s="32">
        <v>0</v>
      </c>
      <c r="CS72" s="32">
        <v>12063692.59741254</v>
      </c>
      <c r="CT72" s="32">
        <v>0</v>
      </c>
      <c r="CU72" s="32">
        <v>0</v>
      </c>
      <c r="CV72" s="32">
        <v>0</v>
      </c>
      <c r="CW72" s="32">
        <v>0</v>
      </c>
      <c r="CX72" s="32">
        <v>0</v>
      </c>
      <c r="CY72" s="32">
        <v>0</v>
      </c>
      <c r="CZ72" s="32">
        <v>0</v>
      </c>
      <c r="DA72" s="32"/>
      <c r="DB72" s="32">
        <v>0</v>
      </c>
      <c r="DC72" s="46">
        <v>23258893.237639628</v>
      </c>
      <c r="DD72" s="32">
        <v>45475631.17142766</v>
      </c>
      <c r="DE72" s="32">
        <v>31168004.113574244</v>
      </c>
      <c r="DF72" s="32">
        <v>0</v>
      </c>
      <c r="DG72" s="32">
        <v>0</v>
      </c>
      <c r="DH72" s="32">
        <v>0</v>
      </c>
      <c r="DI72" s="46">
        <v>76643635.285001904</v>
      </c>
      <c r="DJ72" s="32">
        <v>399159275.80963916</v>
      </c>
      <c r="DK72" s="32">
        <v>62552445.240448214</v>
      </c>
      <c r="DL72" s="32">
        <v>0</v>
      </c>
      <c r="DM72" s="46">
        <v>461711721.05008739</v>
      </c>
      <c r="DN72" s="32">
        <v>0</v>
      </c>
      <c r="DO72" s="32">
        <v>0</v>
      </c>
      <c r="DP72" s="32">
        <v>0</v>
      </c>
      <c r="DQ72" s="32">
        <v>18115963.90284152</v>
      </c>
      <c r="DR72" s="32">
        <v>0</v>
      </c>
      <c r="DS72" s="32">
        <v>400562455.74120849</v>
      </c>
      <c r="DT72" s="32">
        <v>0</v>
      </c>
      <c r="DU72" s="32">
        <v>104375954.17288603</v>
      </c>
      <c r="DV72" s="32">
        <v>0</v>
      </c>
      <c r="DW72" s="32">
        <v>21566214.294024374</v>
      </c>
      <c r="DX72" s="32">
        <v>0</v>
      </c>
      <c r="DY72" s="32">
        <v>0</v>
      </c>
      <c r="DZ72" s="32">
        <v>0</v>
      </c>
      <c r="EA72" s="32">
        <v>0</v>
      </c>
      <c r="EB72" s="32">
        <v>0</v>
      </c>
      <c r="EC72" s="32">
        <v>0</v>
      </c>
      <c r="ED72" s="32">
        <v>0</v>
      </c>
      <c r="EE72" s="32"/>
      <c r="EF72" s="46">
        <v>544620588.11096036</v>
      </c>
      <c r="EG72" s="32">
        <v>0</v>
      </c>
      <c r="EH72" s="32">
        <v>0</v>
      </c>
      <c r="EI72" s="32">
        <v>0</v>
      </c>
      <c r="EJ72" s="32">
        <v>0</v>
      </c>
      <c r="EK72" s="32">
        <v>0</v>
      </c>
      <c r="EL72" s="32">
        <v>0</v>
      </c>
      <c r="EM72" s="32">
        <v>0</v>
      </c>
      <c r="EN72" s="32">
        <v>0</v>
      </c>
      <c r="EO72" s="32">
        <v>0</v>
      </c>
      <c r="EP72" s="32"/>
      <c r="EQ72" s="32">
        <v>0</v>
      </c>
      <c r="ER72" s="32">
        <v>160817085.28727826</v>
      </c>
      <c r="ES72" s="32">
        <v>0</v>
      </c>
      <c r="ET72" s="32">
        <v>0</v>
      </c>
      <c r="EU72" s="32"/>
      <c r="EV72" s="32">
        <v>0</v>
      </c>
      <c r="EW72" s="32">
        <v>0</v>
      </c>
      <c r="EX72" s="32">
        <v>0</v>
      </c>
      <c r="EY72" s="32">
        <v>0</v>
      </c>
      <c r="EZ72" s="32">
        <v>0</v>
      </c>
      <c r="FA72" s="32">
        <v>758086626.3544234</v>
      </c>
      <c r="FB72" s="32">
        <v>0</v>
      </c>
      <c r="FC72" s="32">
        <v>0</v>
      </c>
      <c r="FD72" s="32">
        <v>0</v>
      </c>
      <c r="FE72" s="32">
        <v>12331696.213536</v>
      </c>
      <c r="FF72" s="32">
        <v>1272221.685680568</v>
      </c>
      <c r="FG72" s="32">
        <v>0</v>
      </c>
      <c r="FH72" s="32">
        <v>0</v>
      </c>
      <c r="FI72" s="32">
        <v>0</v>
      </c>
      <c r="FJ72" s="32">
        <v>0</v>
      </c>
      <c r="FK72" s="32">
        <v>0</v>
      </c>
      <c r="FL72" s="32">
        <v>0</v>
      </c>
      <c r="FM72" s="32">
        <v>0</v>
      </c>
      <c r="FN72" s="32">
        <v>0</v>
      </c>
      <c r="FO72" s="32">
        <v>30900815.669296861</v>
      </c>
      <c r="FP72" s="32">
        <v>0</v>
      </c>
      <c r="FQ72" s="32">
        <v>0</v>
      </c>
      <c r="FR72" s="32">
        <v>0</v>
      </c>
      <c r="FS72" s="32">
        <v>0</v>
      </c>
      <c r="FT72" s="32">
        <v>0</v>
      </c>
      <c r="FU72" s="32">
        <v>0</v>
      </c>
      <c r="FV72" s="46">
        <v>963408445.21021509</v>
      </c>
      <c r="FW72" s="32">
        <v>7577134.0462272847</v>
      </c>
      <c r="FX72" s="32">
        <v>21807933.062195156</v>
      </c>
      <c r="FY72" s="32">
        <v>0</v>
      </c>
      <c r="FZ72" s="32">
        <v>2729699.4266794142</v>
      </c>
      <c r="GA72" s="32">
        <v>560745.53922059399</v>
      </c>
      <c r="GB72" s="32">
        <v>16186590.544630129</v>
      </c>
      <c r="GC72" s="32">
        <v>0</v>
      </c>
      <c r="GD72" s="32">
        <v>26820295.230432522</v>
      </c>
      <c r="GE72" s="32">
        <v>0</v>
      </c>
      <c r="GF72" s="32">
        <v>0</v>
      </c>
      <c r="GG72" s="32">
        <v>0</v>
      </c>
      <c r="GH72" s="32">
        <v>0</v>
      </c>
      <c r="GI72" s="46">
        <v>75682397.849385098</v>
      </c>
      <c r="GJ72" s="32">
        <v>223791111.50386021</v>
      </c>
      <c r="GK72" s="32">
        <v>0</v>
      </c>
      <c r="GL72" s="32">
        <v>0</v>
      </c>
      <c r="GM72" s="32">
        <v>0</v>
      </c>
      <c r="GN72" s="32">
        <v>0</v>
      </c>
      <c r="GO72" s="32">
        <v>0</v>
      </c>
      <c r="GP72" s="32">
        <v>0</v>
      </c>
      <c r="GQ72" s="32">
        <v>0</v>
      </c>
      <c r="GR72" s="32">
        <v>0</v>
      </c>
      <c r="GS72" s="32">
        <v>0</v>
      </c>
      <c r="GT72" s="32">
        <v>0</v>
      </c>
      <c r="GU72" s="32">
        <v>39720015.121852212</v>
      </c>
      <c r="GV72" s="32">
        <v>0</v>
      </c>
      <c r="GW72" s="32">
        <v>0</v>
      </c>
      <c r="GX72" s="32">
        <v>8586145.3770288415</v>
      </c>
      <c r="GY72" s="32">
        <v>0</v>
      </c>
      <c r="GZ72" s="32">
        <v>0</v>
      </c>
      <c r="HA72" s="32">
        <v>0</v>
      </c>
      <c r="HB72" s="32">
        <v>0</v>
      </c>
      <c r="HC72" s="32">
        <v>0</v>
      </c>
      <c r="HD72" s="46">
        <v>272097272.00274128</v>
      </c>
      <c r="HE72" s="32">
        <v>0</v>
      </c>
      <c r="HF72" s="32">
        <v>0</v>
      </c>
      <c r="HG72" s="32">
        <v>0</v>
      </c>
      <c r="HH72" s="32">
        <v>0</v>
      </c>
      <c r="HI72" s="32">
        <v>0</v>
      </c>
      <c r="HJ72" s="32">
        <v>167089.91263633201</v>
      </c>
      <c r="HK72" s="32">
        <v>0</v>
      </c>
      <c r="HL72" s="32">
        <v>0</v>
      </c>
      <c r="HM72" s="32">
        <v>0</v>
      </c>
      <c r="HN72" s="32">
        <v>0</v>
      </c>
      <c r="HO72" s="32">
        <v>0</v>
      </c>
      <c r="HP72" s="32">
        <v>0</v>
      </c>
      <c r="HQ72" s="32">
        <v>0</v>
      </c>
      <c r="HR72" s="32">
        <v>0</v>
      </c>
      <c r="HS72" s="32">
        <v>0</v>
      </c>
      <c r="HT72" s="32">
        <v>0</v>
      </c>
      <c r="HU72" s="32">
        <v>0</v>
      </c>
      <c r="HV72" s="32">
        <v>0</v>
      </c>
      <c r="HW72" s="32">
        <v>0</v>
      </c>
      <c r="HX72" s="32">
        <v>0</v>
      </c>
      <c r="HY72" s="32">
        <v>0</v>
      </c>
      <c r="HZ72" s="32">
        <v>0</v>
      </c>
      <c r="IA72" s="32">
        <v>0</v>
      </c>
      <c r="IB72" s="32">
        <v>0</v>
      </c>
      <c r="IC72" s="32">
        <v>0</v>
      </c>
      <c r="ID72" s="32">
        <v>0</v>
      </c>
      <c r="IE72" s="32">
        <v>0</v>
      </c>
      <c r="IF72" s="32">
        <v>0</v>
      </c>
      <c r="IG72" s="32">
        <v>0</v>
      </c>
      <c r="IH72" s="32">
        <v>0</v>
      </c>
      <c r="II72" s="32">
        <v>0</v>
      </c>
      <c r="IJ72" s="32">
        <v>0</v>
      </c>
      <c r="IK72" s="32">
        <v>0</v>
      </c>
      <c r="IL72" s="32">
        <v>0</v>
      </c>
      <c r="IM72" s="32">
        <v>0</v>
      </c>
      <c r="IN72" s="46">
        <v>167089.91263633201</v>
      </c>
      <c r="IO72" s="4"/>
    </row>
    <row r="73" spans="1:249">
      <c r="A73" s="54">
        <v>1992</v>
      </c>
      <c r="B73" s="46">
        <f t="shared" si="1"/>
        <v>9958436390.37467</v>
      </c>
      <c r="C73" s="32">
        <v>2006934038.967942</v>
      </c>
      <c r="D73" s="32">
        <v>0</v>
      </c>
      <c r="E73" s="32">
        <v>0</v>
      </c>
      <c r="F73" s="32">
        <v>0</v>
      </c>
      <c r="G73" s="32">
        <v>0</v>
      </c>
      <c r="H73" s="32">
        <v>0</v>
      </c>
      <c r="I73" s="32">
        <v>0</v>
      </c>
      <c r="J73" s="32"/>
      <c r="K73" s="32">
        <v>0</v>
      </c>
      <c r="L73" s="32">
        <v>0</v>
      </c>
      <c r="M73" s="46">
        <v>2006934038.967942</v>
      </c>
      <c r="N73" s="32">
        <v>105888537.276732</v>
      </c>
      <c r="O73" s="32">
        <v>683373033.57959998</v>
      </c>
      <c r="P73" s="32">
        <v>668332986.04569006</v>
      </c>
      <c r="Q73" s="32">
        <v>0</v>
      </c>
      <c r="R73" s="32">
        <v>0</v>
      </c>
      <c r="S73" s="32">
        <v>0</v>
      </c>
      <c r="T73" s="32">
        <v>0</v>
      </c>
      <c r="U73" s="32">
        <v>343452722.45629799</v>
      </c>
      <c r="V73" s="32">
        <v>0</v>
      </c>
      <c r="W73" s="32">
        <v>0</v>
      </c>
      <c r="X73" s="32">
        <v>0</v>
      </c>
      <c r="Y73" s="32">
        <v>0</v>
      </c>
      <c r="Z73" s="32">
        <v>0</v>
      </c>
      <c r="AA73" s="32">
        <v>0</v>
      </c>
      <c r="AB73" s="32">
        <v>0</v>
      </c>
      <c r="AC73" s="32"/>
      <c r="AD73" s="46">
        <v>1801047279.3583198</v>
      </c>
      <c r="AE73" s="32">
        <v>0</v>
      </c>
      <c r="AF73" s="32">
        <v>0</v>
      </c>
      <c r="AG73" s="32">
        <v>0</v>
      </c>
      <c r="AH73" s="32">
        <v>0</v>
      </c>
      <c r="AI73" s="32">
        <v>0</v>
      </c>
      <c r="AJ73" s="32">
        <v>0</v>
      </c>
      <c r="AK73" s="32">
        <v>0</v>
      </c>
      <c r="AL73" s="32">
        <v>0</v>
      </c>
      <c r="AM73" s="32">
        <v>0</v>
      </c>
      <c r="AN73" s="32">
        <v>0</v>
      </c>
      <c r="AO73" s="32">
        <v>2465225682.4127941</v>
      </c>
      <c r="AP73" s="32">
        <v>0</v>
      </c>
      <c r="AQ73" s="32">
        <v>0</v>
      </c>
      <c r="AR73" s="32">
        <v>0</v>
      </c>
      <c r="AS73" s="32">
        <v>0</v>
      </c>
      <c r="AT73" s="32">
        <v>0</v>
      </c>
      <c r="AU73" s="46">
        <v>2465225682.4127941</v>
      </c>
      <c r="AV73" s="32">
        <v>0</v>
      </c>
      <c r="AW73" s="32">
        <v>0</v>
      </c>
      <c r="AX73" s="32">
        <v>318005901.63510001</v>
      </c>
      <c r="AY73" s="32">
        <v>0</v>
      </c>
      <c r="AZ73" s="32">
        <v>7045776.5948220007</v>
      </c>
      <c r="BA73" s="32">
        <v>0</v>
      </c>
      <c r="BB73" s="32">
        <v>0</v>
      </c>
      <c r="BC73" s="32">
        <v>0</v>
      </c>
      <c r="BD73" s="32">
        <v>194807025.14099401</v>
      </c>
      <c r="BE73" s="32">
        <v>0</v>
      </c>
      <c r="BF73" s="32">
        <v>0</v>
      </c>
      <c r="BG73" s="32">
        <v>0</v>
      </c>
      <c r="BH73" s="32">
        <v>0</v>
      </c>
      <c r="BI73" s="32"/>
      <c r="BJ73" s="32">
        <v>0</v>
      </c>
      <c r="BK73" s="32">
        <v>0</v>
      </c>
      <c r="BL73" s="46">
        <v>519858703.37091601</v>
      </c>
      <c r="BM73" s="32">
        <v>2256324.5646060002</v>
      </c>
      <c r="BN73" s="32">
        <v>27486020.174466003</v>
      </c>
      <c r="BO73" s="32">
        <v>154704887.42352</v>
      </c>
      <c r="BP73" s="32">
        <v>0</v>
      </c>
      <c r="BQ73" s="32">
        <v>0</v>
      </c>
      <c r="BR73" s="32">
        <v>0</v>
      </c>
      <c r="BS73" s="32">
        <v>0</v>
      </c>
      <c r="BT73" s="32">
        <v>0</v>
      </c>
      <c r="BU73" s="32">
        <v>0</v>
      </c>
      <c r="BV73" s="32">
        <v>125018411.15988</v>
      </c>
      <c r="BW73" s="32">
        <v>0</v>
      </c>
      <c r="BX73" s="32">
        <v>1180856.4125399999</v>
      </c>
      <c r="BY73" s="32">
        <v>0</v>
      </c>
      <c r="BZ73" s="32">
        <v>0</v>
      </c>
      <c r="CA73" s="32">
        <v>0</v>
      </c>
      <c r="CB73" s="32">
        <v>2364252.3012359999</v>
      </c>
      <c r="CC73" s="32">
        <v>182842.28323200002</v>
      </c>
      <c r="CD73" s="32">
        <v>90693581.697306007</v>
      </c>
      <c r="CE73" s="32">
        <v>0</v>
      </c>
      <c r="CF73" s="32">
        <v>2434087.8955260003</v>
      </c>
      <c r="CG73" s="32">
        <v>0</v>
      </c>
      <c r="CH73" s="32">
        <v>0</v>
      </c>
      <c r="CI73" s="32">
        <v>0</v>
      </c>
      <c r="CJ73" s="32">
        <v>176861816.88462001</v>
      </c>
      <c r="CK73" s="32">
        <v>0</v>
      </c>
      <c r="CL73" s="32"/>
      <c r="CM73" s="46">
        <v>583183080.79693198</v>
      </c>
      <c r="CN73" s="32">
        <v>0</v>
      </c>
      <c r="CO73" s="32">
        <v>0</v>
      </c>
      <c r="CP73" s="32">
        <v>0</v>
      </c>
      <c r="CQ73" s="32">
        <v>11681590.317600001</v>
      </c>
      <c r="CR73" s="32">
        <v>0</v>
      </c>
      <c r="CS73" s="32">
        <v>13471921.007580001</v>
      </c>
      <c r="CT73" s="32">
        <v>0</v>
      </c>
      <c r="CU73" s="32">
        <v>0</v>
      </c>
      <c r="CV73" s="32">
        <v>0</v>
      </c>
      <c r="CW73" s="32">
        <v>0</v>
      </c>
      <c r="CX73" s="32">
        <v>0</v>
      </c>
      <c r="CY73" s="32">
        <v>0</v>
      </c>
      <c r="CZ73" s="32">
        <v>0</v>
      </c>
      <c r="DA73" s="32"/>
      <c r="DB73" s="32">
        <v>0</v>
      </c>
      <c r="DC73" s="46">
        <v>25153511.325180002</v>
      </c>
      <c r="DD73" s="32">
        <v>47197434.097337998</v>
      </c>
      <c r="DE73" s="32">
        <v>34128020.060484</v>
      </c>
      <c r="DF73" s="32">
        <v>0</v>
      </c>
      <c r="DG73" s="32">
        <v>0</v>
      </c>
      <c r="DH73" s="32">
        <v>0</v>
      </c>
      <c r="DI73" s="46">
        <v>81325454.157821998</v>
      </c>
      <c r="DJ73" s="32">
        <v>411222452.89339203</v>
      </c>
      <c r="DK73" s="32">
        <v>62761883.457462005</v>
      </c>
      <c r="DL73" s="32">
        <v>0</v>
      </c>
      <c r="DM73" s="46">
        <v>473984336.35085404</v>
      </c>
      <c r="DN73" s="32">
        <v>0</v>
      </c>
      <c r="DO73" s="32">
        <v>0</v>
      </c>
      <c r="DP73" s="32">
        <v>0</v>
      </c>
      <c r="DQ73" s="32">
        <v>20398342.223069999</v>
      </c>
      <c r="DR73" s="32">
        <v>0</v>
      </c>
      <c r="DS73" s="32">
        <v>433069566.26346004</v>
      </c>
      <c r="DT73" s="32">
        <v>0</v>
      </c>
      <c r="DU73" s="32">
        <v>113084142.96475801</v>
      </c>
      <c r="DV73" s="32">
        <v>0</v>
      </c>
      <c r="DW73" s="32">
        <v>23243825.255867999</v>
      </c>
      <c r="DX73" s="32">
        <v>0</v>
      </c>
      <c r="DY73" s="32">
        <v>0</v>
      </c>
      <c r="DZ73" s="32">
        <v>0</v>
      </c>
      <c r="EA73" s="32">
        <v>0</v>
      </c>
      <c r="EB73" s="32">
        <v>0</v>
      </c>
      <c r="EC73" s="32">
        <v>0</v>
      </c>
      <c r="ED73" s="32">
        <v>0</v>
      </c>
      <c r="EE73" s="32"/>
      <c r="EF73" s="46">
        <v>589795876.70715606</v>
      </c>
      <c r="EG73" s="32">
        <v>0</v>
      </c>
      <c r="EH73" s="32">
        <v>0</v>
      </c>
      <c r="EI73" s="32">
        <v>0</v>
      </c>
      <c r="EJ73" s="32">
        <v>0</v>
      </c>
      <c r="EK73" s="32">
        <v>0</v>
      </c>
      <c r="EL73" s="32">
        <v>0</v>
      </c>
      <c r="EM73" s="32">
        <v>0</v>
      </c>
      <c r="EN73" s="32">
        <v>0</v>
      </c>
      <c r="EO73" s="32">
        <v>0</v>
      </c>
      <c r="EP73" s="32"/>
      <c r="EQ73" s="32">
        <v>0</v>
      </c>
      <c r="ER73" s="32">
        <v>156179053.33207801</v>
      </c>
      <c r="ES73" s="32">
        <v>0</v>
      </c>
      <c r="ET73" s="32">
        <v>0</v>
      </c>
      <c r="EU73" s="32"/>
      <c r="EV73" s="32">
        <v>0</v>
      </c>
      <c r="EW73" s="32">
        <v>0</v>
      </c>
      <c r="EX73" s="32">
        <v>0</v>
      </c>
      <c r="EY73" s="32">
        <v>0</v>
      </c>
      <c r="EZ73" s="32">
        <v>0</v>
      </c>
      <c r="FA73" s="32">
        <v>792397823.90899205</v>
      </c>
      <c r="FB73" s="32">
        <v>0</v>
      </c>
      <c r="FC73" s="32">
        <v>0</v>
      </c>
      <c r="FD73" s="32">
        <v>0</v>
      </c>
      <c r="FE73" s="32">
        <v>12641512.304568</v>
      </c>
      <c r="FF73" s="32">
        <v>1326876.2915100001</v>
      </c>
      <c r="FG73" s="32">
        <v>0</v>
      </c>
      <c r="FH73" s="32">
        <v>0</v>
      </c>
      <c r="FI73" s="32">
        <v>0</v>
      </c>
      <c r="FJ73" s="32">
        <v>0</v>
      </c>
      <c r="FK73" s="32">
        <v>0</v>
      </c>
      <c r="FL73" s="32">
        <v>0</v>
      </c>
      <c r="FM73" s="32">
        <v>0</v>
      </c>
      <c r="FN73" s="32">
        <v>0</v>
      </c>
      <c r="FO73" s="32">
        <v>26430867.831648</v>
      </c>
      <c r="FP73" s="32">
        <v>0</v>
      </c>
      <c r="FQ73" s="32">
        <v>0</v>
      </c>
      <c r="FR73" s="32">
        <v>0</v>
      </c>
      <c r="FS73" s="32">
        <v>0</v>
      </c>
      <c r="FT73" s="32">
        <v>0</v>
      </c>
      <c r="FU73" s="32">
        <v>0</v>
      </c>
      <c r="FV73" s="46">
        <v>988976133.66879606</v>
      </c>
      <c r="FW73" s="32">
        <v>8814521.7374760006</v>
      </c>
      <c r="FX73" s="32">
        <v>13116394.34574</v>
      </c>
      <c r="FY73" s="32">
        <v>0</v>
      </c>
      <c r="FZ73" s="32">
        <v>3394009.8824940003</v>
      </c>
      <c r="GA73" s="32">
        <v>567572.920866</v>
      </c>
      <c r="GB73" s="32">
        <v>18696893.198550001</v>
      </c>
      <c r="GC73" s="32">
        <v>0</v>
      </c>
      <c r="GD73" s="32">
        <v>29164613.913582001</v>
      </c>
      <c r="GE73" s="32">
        <v>0</v>
      </c>
      <c r="GF73" s="32">
        <v>0</v>
      </c>
      <c r="GG73" s="32">
        <v>0</v>
      </c>
      <c r="GH73" s="32">
        <v>0</v>
      </c>
      <c r="GI73" s="46">
        <v>73754005.998707995</v>
      </c>
      <c r="GJ73" s="32">
        <v>294621135.45257401</v>
      </c>
      <c r="GK73" s="32">
        <v>0</v>
      </c>
      <c r="GL73" s="32">
        <v>0</v>
      </c>
      <c r="GM73" s="32">
        <v>0</v>
      </c>
      <c r="GN73" s="32">
        <v>0</v>
      </c>
      <c r="GO73" s="32">
        <v>0</v>
      </c>
      <c r="GP73" s="32">
        <v>0</v>
      </c>
      <c r="GQ73" s="32">
        <v>0</v>
      </c>
      <c r="GR73" s="32">
        <v>0</v>
      </c>
      <c r="GS73" s="32">
        <v>0</v>
      </c>
      <c r="GT73" s="32">
        <v>0</v>
      </c>
      <c r="GU73" s="32">
        <v>42992061.583002001</v>
      </c>
      <c r="GV73" s="32">
        <v>0</v>
      </c>
      <c r="GW73" s="32">
        <v>0</v>
      </c>
      <c r="GX73" s="32">
        <v>11394629.511972001</v>
      </c>
      <c r="GY73" s="32">
        <v>0</v>
      </c>
      <c r="GZ73" s="32">
        <v>0</v>
      </c>
      <c r="HA73" s="32">
        <v>0</v>
      </c>
      <c r="HB73" s="32">
        <v>0</v>
      </c>
      <c r="HC73" s="32">
        <v>0</v>
      </c>
      <c r="HD73" s="46">
        <v>349007826.547548</v>
      </c>
      <c r="HE73" s="32">
        <v>0</v>
      </c>
      <c r="HF73" s="32">
        <v>0</v>
      </c>
      <c r="HG73" s="32">
        <v>0</v>
      </c>
      <c r="HH73" s="32">
        <v>0</v>
      </c>
      <c r="HI73" s="32">
        <v>0</v>
      </c>
      <c r="HJ73" s="32">
        <v>190460.71170000001</v>
      </c>
      <c r="HK73" s="32">
        <v>0</v>
      </c>
      <c r="HL73" s="32">
        <v>0</v>
      </c>
      <c r="HM73" s="32">
        <v>0</v>
      </c>
      <c r="HN73" s="32">
        <v>0</v>
      </c>
      <c r="HO73" s="32">
        <v>0</v>
      </c>
      <c r="HP73" s="32">
        <v>0</v>
      </c>
      <c r="HQ73" s="32">
        <v>0</v>
      </c>
      <c r="HR73" s="32">
        <v>0</v>
      </c>
      <c r="HS73" s="32">
        <v>0</v>
      </c>
      <c r="HT73" s="32">
        <v>0</v>
      </c>
      <c r="HU73" s="32">
        <v>0</v>
      </c>
      <c r="HV73" s="32">
        <v>0</v>
      </c>
      <c r="HW73" s="32">
        <v>0</v>
      </c>
      <c r="HX73" s="32">
        <v>0</v>
      </c>
      <c r="HY73" s="32">
        <v>0</v>
      </c>
      <c r="HZ73" s="32">
        <v>0</v>
      </c>
      <c r="IA73" s="32">
        <v>0</v>
      </c>
      <c r="IB73" s="32">
        <v>0</v>
      </c>
      <c r="IC73" s="32">
        <v>0</v>
      </c>
      <c r="ID73" s="32">
        <v>0</v>
      </c>
      <c r="IE73" s="32">
        <v>0</v>
      </c>
      <c r="IF73" s="32">
        <v>0</v>
      </c>
      <c r="IG73" s="32">
        <v>0</v>
      </c>
      <c r="IH73" s="32">
        <v>0</v>
      </c>
      <c r="II73" s="32">
        <v>0</v>
      </c>
      <c r="IJ73" s="32">
        <v>0</v>
      </c>
      <c r="IK73" s="32">
        <v>0</v>
      </c>
      <c r="IL73" s="32">
        <v>0</v>
      </c>
      <c r="IM73" s="32">
        <v>0</v>
      </c>
      <c r="IN73" s="46">
        <v>190460.71170000001</v>
      </c>
      <c r="IO73" s="4"/>
    </row>
    <row r="74" spans="1:249">
      <c r="A74" s="54">
        <v>1993</v>
      </c>
      <c r="B74" s="46">
        <f t="shared" si="1"/>
        <v>10928335979.159594</v>
      </c>
      <c r="C74" s="32">
        <v>2292736843.4688063</v>
      </c>
      <c r="D74" s="32">
        <v>0</v>
      </c>
      <c r="E74" s="32">
        <v>0</v>
      </c>
      <c r="F74" s="32">
        <v>0</v>
      </c>
      <c r="G74" s="32">
        <v>0</v>
      </c>
      <c r="H74" s="32">
        <v>0</v>
      </c>
      <c r="I74" s="32">
        <v>0</v>
      </c>
      <c r="J74" s="32"/>
      <c r="K74" s="32">
        <v>0</v>
      </c>
      <c r="L74" s="32">
        <v>0</v>
      </c>
      <c r="M74" s="46">
        <v>2292736843.4688063</v>
      </c>
      <c r="N74" s="32">
        <v>110417693.00095801</v>
      </c>
      <c r="O74" s="32">
        <v>745939377.37304997</v>
      </c>
      <c r="P74" s="32">
        <v>777055578.71251798</v>
      </c>
      <c r="Q74" s="32">
        <v>0</v>
      </c>
      <c r="R74" s="32">
        <v>0</v>
      </c>
      <c r="S74" s="32">
        <v>0</v>
      </c>
      <c r="T74" s="32">
        <v>0</v>
      </c>
      <c r="U74" s="32">
        <v>391618966.70715004</v>
      </c>
      <c r="V74" s="32">
        <v>0</v>
      </c>
      <c r="W74" s="32">
        <v>0</v>
      </c>
      <c r="X74" s="32">
        <v>0</v>
      </c>
      <c r="Y74" s="32">
        <v>0</v>
      </c>
      <c r="Z74" s="32">
        <v>0</v>
      </c>
      <c r="AA74" s="32">
        <v>0</v>
      </c>
      <c r="AB74" s="32">
        <v>0</v>
      </c>
      <c r="AC74" s="32"/>
      <c r="AD74" s="46">
        <v>2025031615.7936759</v>
      </c>
      <c r="AE74" s="32">
        <v>0</v>
      </c>
      <c r="AF74" s="32">
        <v>0</v>
      </c>
      <c r="AG74" s="32">
        <v>0</v>
      </c>
      <c r="AH74" s="32">
        <v>0</v>
      </c>
      <c r="AI74" s="32">
        <v>0</v>
      </c>
      <c r="AJ74" s="32">
        <v>0</v>
      </c>
      <c r="AK74" s="32">
        <v>0</v>
      </c>
      <c r="AL74" s="32">
        <v>0</v>
      </c>
      <c r="AM74" s="32">
        <v>0</v>
      </c>
      <c r="AN74" s="32">
        <v>0</v>
      </c>
      <c r="AO74" s="32">
        <v>2577362600.7713642</v>
      </c>
      <c r="AP74" s="32">
        <v>0</v>
      </c>
      <c r="AQ74" s="32">
        <v>0</v>
      </c>
      <c r="AR74" s="32">
        <v>0</v>
      </c>
      <c r="AS74" s="32">
        <v>0</v>
      </c>
      <c r="AT74" s="32">
        <v>0</v>
      </c>
      <c r="AU74" s="46">
        <v>2577362600.7713642</v>
      </c>
      <c r="AV74" s="32">
        <v>0</v>
      </c>
      <c r="AW74" s="32">
        <v>485062801.08140403</v>
      </c>
      <c r="AX74" s="32">
        <v>0</v>
      </c>
      <c r="AY74" s="32">
        <v>0</v>
      </c>
      <c r="AZ74" s="32">
        <v>0</v>
      </c>
      <c r="BA74" s="32">
        <v>0</v>
      </c>
      <c r="BB74" s="32">
        <v>0</v>
      </c>
      <c r="BC74" s="32">
        <v>125751050.03088601</v>
      </c>
      <c r="BD74" s="32">
        <v>0</v>
      </c>
      <c r="BE74" s="32">
        <v>0</v>
      </c>
      <c r="BF74" s="32">
        <v>0</v>
      </c>
      <c r="BG74" s="32">
        <v>0</v>
      </c>
      <c r="BH74" s="32">
        <v>0</v>
      </c>
      <c r="BI74" s="32"/>
      <c r="BJ74" s="32">
        <v>0</v>
      </c>
      <c r="BK74" s="32">
        <v>0</v>
      </c>
      <c r="BL74" s="46">
        <v>610813851.11229002</v>
      </c>
      <c r="BM74" s="32">
        <v>2534397.2036879999</v>
      </c>
      <c r="BN74" s="32">
        <v>25620774.937883999</v>
      </c>
      <c r="BO74" s="32">
        <v>165013890.878802</v>
      </c>
      <c r="BP74" s="32">
        <v>0</v>
      </c>
      <c r="BQ74" s="32">
        <v>0</v>
      </c>
      <c r="BR74" s="32">
        <v>0</v>
      </c>
      <c r="BS74" s="32">
        <v>0</v>
      </c>
      <c r="BT74" s="32">
        <v>0</v>
      </c>
      <c r="BU74" s="32">
        <v>0</v>
      </c>
      <c r="BV74" s="32">
        <v>130979831.43609001</v>
      </c>
      <c r="BW74" s="32">
        <v>0</v>
      </c>
      <c r="BX74" s="32">
        <v>1250692.0068300001</v>
      </c>
      <c r="BY74" s="32">
        <v>0</v>
      </c>
      <c r="BZ74" s="32">
        <v>0</v>
      </c>
      <c r="CA74" s="32">
        <v>0</v>
      </c>
      <c r="CB74" s="32">
        <v>2475989.2521000002</v>
      </c>
      <c r="CC74" s="32">
        <v>189190.97362200002</v>
      </c>
      <c r="CD74" s="32">
        <v>105583800.13801201</v>
      </c>
      <c r="CE74" s="32">
        <v>0</v>
      </c>
      <c r="CF74" s="32">
        <v>2239817.9695919999</v>
      </c>
      <c r="CG74" s="32">
        <v>0</v>
      </c>
      <c r="CH74" s="32">
        <v>0</v>
      </c>
      <c r="CI74" s="32">
        <v>0</v>
      </c>
      <c r="CJ74" s="32">
        <v>40544006.568618</v>
      </c>
      <c r="CK74" s="32">
        <v>0</v>
      </c>
      <c r="CL74" s="32"/>
      <c r="CM74" s="46">
        <v>476432391.36523795</v>
      </c>
      <c r="CN74" s="32">
        <v>0</v>
      </c>
      <c r="CO74" s="32">
        <v>0</v>
      </c>
      <c r="CP74" s="32">
        <v>0</v>
      </c>
      <c r="CQ74" s="32">
        <v>11719682.459940001</v>
      </c>
      <c r="CR74" s="32">
        <v>0</v>
      </c>
      <c r="CS74" s="32">
        <v>14219796.735522</v>
      </c>
      <c r="CT74" s="32">
        <v>0</v>
      </c>
      <c r="CU74" s="32">
        <v>0</v>
      </c>
      <c r="CV74" s="32">
        <v>0</v>
      </c>
      <c r="CW74" s="32">
        <v>0</v>
      </c>
      <c r="CX74" s="32">
        <v>0</v>
      </c>
      <c r="CY74" s="32">
        <v>0</v>
      </c>
      <c r="CZ74" s="32">
        <v>0</v>
      </c>
      <c r="DA74" s="32"/>
      <c r="DB74" s="32">
        <v>0</v>
      </c>
      <c r="DC74" s="46">
        <v>25939479.195462003</v>
      </c>
      <c r="DD74" s="32">
        <v>50741273.073036</v>
      </c>
      <c r="DE74" s="32">
        <v>53954980.148454003</v>
      </c>
      <c r="DF74" s="32">
        <v>0</v>
      </c>
      <c r="DG74" s="32">
        <v>0</v>
      </c>
      <c r="DH74" s="32">
        <v>0</v>
      </c>
      <c r="DI74" s="46">
        <v>104696253.22149</v>
      </c>
      <c r="DJ74" s="32">
        <v>421591134.03834003</v>
      </c>
      <c r="DK74" s="32">
        <v>63625305.350501999</v>
      </c>
      <c r="DL74" s="32">
        <v>0</v>
      </c>
      <c r="DM74" s="46">
        <v>485216439.38884205</v>
      </c>
      <c r="DN74" s="32">
        <v>0</v>
      </c>
      <c r="DO74" s="32">
        <v>0</v>
      </c>
      <c r="DP74" s="32">
        <v>0</v>
      </c>
      <c r="DQ74" s="32">
        <v>20544362.10204</v>
      </c>
      <c r="DR74" s="32">
        <v>0</v>
      </c>
      <c r="DS74" s="32">
        <v>479125505.82867604</v>
      </c>
      <c r="DT74" s="32">
        <v>0</v>
      </c>
      <c r="DU74" s="32">
        <v>121474572.184182</v>
      </c>
      <c r="DV74" s="32">
        <v>0</v>
      </c>
      <c r="DW74" s="32">
        <v>23504121.561858002</v>
      </c>
      <c r="DX74" s="32">
        <v>7425428.2801440004</v>
      </c>
      <c r="DY74" s="32">
        <v>0</v>
      </c>
      <c r="DZ74" s="32">
        <v>0</v>
      </c>
      <c r="EA74" s="32">
        <v>0</v>
      </c>
      <c r="EB74" s="32">
        <v>0</v>
      </c>
      <c r="EC74" s="32">
        <v>0</v>
      </c>
      <c r="ED74" s="32">
        <v>0</v>
      </c>
      <c r="EE74" s="32"/>
      <c r="EF74" s="46">
        <v>652073989.95690012</v>
      </c>
      <c r="EG74" s="32">
        <v>0</v>
      </c>
      <c r="EH74" s="32">
        <v>0</v>
      </c>
      <c r="EI74" s="32">
        <v>0</v>
      </c>
      <c r="EJ74" s="32">
        <v>0</v>
      </c>
      <c r="EK74" s="32">
        <v>0</v>
      </c>
      <c r="EL74" s="32">
        <v>0</v>
      </c>
      <c r="EM74" s="32">
        <v>0</v>
      </c>
      <c r="EN74" s="32">
        <v>0</v>
      </c>
      <c r="EO74" s="32">
        <v>0</v>
      </c>
      <c r="EP74" s="32"/>
      <c r="EQ74" s="32">
        <v>0</v>
      </c>
      <c r="ER74" s="32">
        <v>0</v>
      </c>
      <c r="ES74" s="32">
        <v>128008644.33357</v>
      </c>
      <c r="ET74" s="32">
        <v>0</v>
      </c>
      <c r="EU74" s="32"/>
      <c r="EV74" s="32">
        <v>0</v>
      </c>
      <c r="EW74" s="32">
        <v>0</v>
      </c>
      <c r="EX74" s="32">
        <v>0</v>
      </c>
      <c r="EY74" s="32">
        <v>0</v>
      </c>
      <c r="EZ74" s="32">
        <v>0</v>
      </c>
      <c r="FA74" s="32">
        <v>996346963.211586</v>
      </c>
      <c r="FB74" s="32">
        <v>0</v>
      </c>
      <c r="FC74" s="32">
        <v>0</v>
      </c>
      <c r="FD74" s="32">
        <v>0</v>
      </c>
      <c r="FE74" s="32">
        <v>14601987.897</v>
      </c>
      <c r="FF74" s="32">
        <v>1462738.2658560001</v>
      </c>
      <c r="FG74" s="32">
        <v>0</v>
      </c>
      <c r="FH74" s="32">
        <v>0</v>
      </c>
      <c r="FI74" s="32">
        <v>0</v>
      </c>
      <c r="FJ74" s="32">
        <v>0</v>
      </c>
      <c r="FK74" s="32">
        <v>0</v>
      </c>
      <c r="FL74" s="32">
        <v>0</v>
      </c>
      <c r="FM74" s="32">
        <v>0</v>
      </c>
      <c r="FN74" s="32">
        <v>0</v>
      </c>
      <c r="FO74" s="32">
        <v>0</v>
      </c>
      <c r="FP74" s="32">
        <v>55008862.753194004</v>
      </c>
      <c r="FQ74" s="32">
        <v>0</v>
      </c>
      <c r="FR74" s="32">
        <v>0</v>
      </c>
      <c r="FS74" s="32">
        <v>0</v>
      </c>
      <c r="FT74" s="32">
        <v>0</v>
      </c>
      <c r="FU74" s="32">
        <v>0</v>
      </c>
      <c r="FV74" s="46">
        <v>1195429196.4612062</v>
      </c>
      <c r="FW74" s="32">
        <v>10408043.025366001</v>
      </c>
      <c r="FX74" s="32">
        <v>14278204.687110001</v>
      </c>
      <c r="FY74" s="32">
        <v>0</v>
      </c>
      <c r="FZ74" s="32">
        <v>3476542.8575639999</v>
      </c>
      <c r="GA74" s="32">
        <v>662803.27671600005</v>
      </c>
      <c r="GB74" s="32">
        <v>10419470.668068001</v>
      </c>
      <c r="GC74" s="32">
        <v>1165619.5556040001</v>
      </c>
      <c r="GD74" s="32">
        <v>34757810.147172004</v>
      </c>
      <c r="GE74" s="32">
        <v>0</v>
      </c>
      <c r="GF74" s="32">
        <v>0</v>
      </c>
      <c r="GG74" s="32">
        <v>0</v>
      </c>
      <c r="GH74" s="32">
        <v>0</v>
      </c>
      <c r="GI74" s="46">
        <v>75168494.217600018</v>
      </c>
      <c r="GJ74" s="32">
        <v>332892310.86157203</v>
      </c>
      <c r="GK74" s="32">
        <v>0</v>
      </c>
      <c r="GL74" s="32">
        <v>0</v>
      </c>
      <c r="GM74" s="32">
        <v>0</v>
      </c>
      <c r="GN74" s="32">
        <v>0</v>
      </c>
      <c r="GO74" s="32">
        <v>0</v>
      </c>
      <c r="GP74" s="32">
        <v>0</v>
      </c>
      <c r="GQ74" s="32">
        <v>0</v>
      </c>
      <c r="GR74" s="32">
        <v>0</v>
      </c>
      <c r="GS74" s="32">
        <v>0</v>
      </c>
      <c r="GT74" s="32">
        <v>0</v>
      </c>
      <c r="GU74" s="32">
        <v>43913891.42763</v>
      </c>
      <c r="GV74" s="32">
        <v>0</v>
      </c>
      <c r="GW74" s="32">
        <v>0</v>
      </c>
      <c r="GX74" s="32">
        <v>30426733.563114002</v>
      </c>
      <c r="GY74" s="32">
        <v>0</v>
      </c>
      <c r="GZ74" s="32">
        <v>0</v>
      </c>
      <c r="HA74" s="32">
        <v>0</v>
      </c>
      <c r="HB74" s="32">
        <v>0</v>
      </c>
      <c r="HC74" s="32">
        <v>0</v>
      </c>
      <c r="HD74" s="46">
        <v>407232935.85231602</v>
      </c>
      <c r="HE74" s="32">
        <v>0</v>
      </c>
      <c r="HF74" s="32">
        <v>0</v>
      </c>
      <c r="HG74" s="32">
        <v>0</v>
      </c>
      <c r="HH74" s="32">
        <v>0</v>
      </c>
      <c r="HI74" s="32">
        <v>0</v>
      </c>
      <c r="HJ74" s="32">
        <v>201888.354402</v>
      </c>
      <c r="HK74" s="32">
        <v>0</v>
      </c>
      <c r="HL74" s="32">
        <v>0</v>
      </c>
      <c r="HM74" s="32">
        <v>0</v>
      </c>
      <c r="HN74" s="32">
        <v>0</v>
      </c>
      <c r="HO74" s="32">
        <v>0</v>
      </c>
      <c r="HP74" s="32">
        <v>0</v>
      </c>
      <c r="HQ74" s="32">
        <v>0</v>
      </c>
      <c r="HR74" s="32">
        <v>0</v>
      </c>
      <c r="HS74" s="32">
        <v>0</v>
      </c>
      <c r="HT74" s="32">
        <v>0</v>
      </c>
      <c r="HU74" s="32">
        <v>0</v>
      </c>
      <c r="HV74" s="32">
        <v>0</v>
      </c>
      <c r="HW74" s="32">
        <v>0</v>
      </c>
      <c r="HX74" s="32">
        <v>0</v>
      </c>
      <c r="HY74" s="32">
        <v>0</v>
      </c>
      <c r="HZ74" s="32">
        <v>0</v>
      </c>
      <c r="IA74" s="32">
        <v>0</v>
      </c>
      <c r="IB74" s="32">
        <v>0</v>
      </c>
      <c r="IC74" s="32">
        <v>0</v>
      </c>
      <c r="ID74" s="32">
        <v>0</v>
      </c>
      <c r="IE74" s="32">
        <v>0</v>
      </c>
      <c r="IF74" s="32">
        <v>0</v>
      </c>
      <c r="IG74" s="32">
        <v>0</v>
      </c>
      <c r="IH74" s="32">
        <v>0</v>
      </c>
      <c r="II74" s="32">
        <v>0</v>
      </c>
      <c r="IJ74" s="32">
        <v>0</v>
      </c>
      <c r="IK74" s="32">
        <v>0</v>
      </c>
      <c r="IL74" s="32">
        <v>0</v>
      </c>
      <c r="IM74" s="32">
        <v>0</v>
      </c>
      <c r="IN74" s="46">
        <v>201888.354402</v>
      </c>
      <c r="IO74" s="4"/>
    </row>
    <row r="75" spans="1:249">
      <c r="A75" s="54">
        <v>1994</v>
      </c>
      <c r="B75" s="46">
        <f t="shared" si="1"/>
        <v>11906643773.497034</v>
      </c>
      <c r="C75" s="32">
        <v>2558791411.6425362</v>
      </c>
      <c r="D75" s="32">
        <v>0</v>
      </c>
      <c r="E75" s="32">
        <v>0</v>
      </c>
      <c r="F75" s="32">
        <v>0</v>
      </c>
      <c r="G75" s="32">
        <v>0</v>
      </c>
      <c r="H75" s="32">
        <v>0</v>
      </c>
      <c r="I75" s="32">
        <v>0</v>
      </c>
      <c r="J75" s="32"/>
      <c r="K75" s="32">
        <v>0</v>
      </c>
      <c r="L75" s="32">
        <v>0</v>
      </c>
      <c r="M75" s="46">
        <v>2558791411.6425362</v>
      </c>
      <c r="N75" s="32">
        <v>125236806.10929601</v>
      </c>
      <c r="O75" s="32">
        <v>784859388.939906</v>
      </c>
      <c r="P75" s="32">
        <v>881709930.57743406</v>
      </c>
      <c r="Q75" s="32">
        <v>0</v>
      </c>
      <c r="R75" s="32">
        <v>0</v>
      </c>
      <c r="S75" s="32">
        <v>0</v>
      </c>
      <c r="T75" s="32">
        <v>0</v>
      </c>
      <c r="U75" s="32">
        <v>471330583.76783401</v>
      </c>
      <c r="V75" s="32">
        <v>0</v>
      </c>
      <c r="W75" s="32">
        <v>0</v>
      </c>
      <c r="X75" s="32">
        <v>0</v>
      </c>
      <c r="Y75" s="32">
        <v>0</v>
      </c>
      <c r="Z75" s="32">
        <v>0</v>
      </c>
      <c r="AA75" s="32">
        <v>0</v>
      </c>
      <c r="AB75" s="32">
        <v>0</v>
      </c>
      <c r="AC75" s="32"/>
      <c r="AD75" s="46">
        <v>2263136709.3944702</v>
      </c>
      <c r="AE75" s="32">
        <v>0</v>
      </c>
      <c r="AF75" s="32">
        <v>0</v>
      </c>
      <c r="AG75" s="32">
        <v>0</v>
      </c>
      <c r="AH75" s="32">
        <v>0</v>
      </c>
      <c r="AI75" s="32">
        <v>0</v>
      </c>
      <c r="AJ75" s="32">
        <v>0</v>
      </c>
      <c r="AK75" s="32">
        <v>0</v>
      </c>
      <c r="AL75" s="32">
        <v>0</v>
      </c>
      <c r="AM75" s="32">
        <v>0</v>
      </c>
      <c r="AN75" s="32">
        <v>0</v>
      </c>
      <c r="AO75" s="32">
        <v>2650527448.3018799</v>
      </c>
      <c r="AP75" s="32">
        <v>0</v>
      </c>
      <c r="AQ75" s="32">
        <v>0</v>
      </c>
      <c r="AR75" s="32">
        <v>0</v>
      </c>
      <c r="AS75" s="32">
        <v>0</v>
      </c>
      <c r="AT75" s="32">
        <v>0</v>
      </c>
      <c r="AU75" s="46">
        <v>2650527448.3018799</v>
      </c>
      <c r="AV75" s="32">
        <v>0</v>
      </c>
      <c r="AW75" s="32">
        <v>472224479.37474602</v>
      </c>
      <c r="AX75" s="32">
        <v>0</v>
      </c>
      <c r="AY75" s="32">
        <v>0</v>
      </c>
      <c r="AZ75" s="32">
        <v>0</v>
      </c>
      <c r="BA75" s="32">
        <v>0</v>
      </c>
      <c r="BB75" s="32">
        <v>0</v>
      </c>
      <c r="BC75" s="32">
        <v>99117024.106757998</v>
      </c>
      <c r="BD75" s="32">
        <v>0</v>
      </c>
      <c r="BE75" s="32">
        <v>0</v>
      </c>
      <c r="BF75" s="32">
        <v>0</v>
      </c>
      <c r="BG75" s="32">
        <v>0</v>
      </c>
      <c r="BH75" s="32">
        <v>0</v>
      </c>
      <c r="BI75" s="32"/>
      <c r="BJ75" s="32">
        <v>0</v>
      </c>
      <c r="BK75" s="32">
        <v>0</v>
      </c>
      <c r="BL75" s="46">
        <v>571341503.48150396</v>
      </c>
      <c r="BM75" s="32">
        <v>2985154.221378</v>
      </c>
      <c r="BN75" s="32">
        <v>25676643.413316</v>
      </c>
      <c r="BO75" s="32">
        <v>168037137.24252</v>
      </c>
      <c r="BP75" s="32">
        <v>0</v>
      </c>
      <c r="BQ75" s="32">
        <v>0</v>
      </c>
      <c r="BR75" s="32">
        <v>0</v>
      </c>
      <c r="BS75" s="32">
        <v>0</v>
      </c>
      <c r="BT75" s="32">
        <v>0</v>
      </c>
      <c r="BU75" s="32">
        <v>0</v>
      </c>
      <c r="BV75" s="32">
        <v>173787780.99778199</v>
      </c>
      <c r="BW75" s="32">
        <v>0</v>
      </c>
      <c r="BX75" s="32">
        <v>1291323.6253260002</v>
      </c>
      <c r="BY75" s="32">
        <v>0</v>
      </c>
      <c r="BZ75" s="32">
        <v>0</v>
      </c>
      <c r="CA75" s="32">
        <v>0</v>
      </c>
      <c r="CB75" s="32">
        <v>2828976.4377840003</v>
      </c>
      <c r="CC75" s="32">
        <v>265375.258302</v>
      </c>
      <c r="CD75" s="32">
        <v>103158600.409032</v>
      </c>
      <c r="CE75" s="32">
        <v>0</v>
      </c>
      <c r="CF75" s="32">
        <v>2601693.3218220002</v>
      </c>
      <c r="CG75" s="32">
        <v>0</v>
      </c>
      <c r="CH75" s="32">
        <v>0</v>
      </c>
      <c r="CI75" s="32">
        <v>0</v>
      </c>
      <c r="CJ75" s="32">
        <v>85716208.431546003</v>
      </c>
      <c r="CK75" s="32">
        <v>0</v>
      </c>
      <c r="CL75" s="32"/>
      <c r="CM75" s="46">
        <v>566348893.35880792</v>
      </c>
      <c r="CN75" s="32">
        <v>0</v>
      </c>
      <c r="CO75" s="32">
        <v>0</v>
      </c>
      <c r="CP75" s="32">
        <v>0</v>
      </c>
      <c r="CQ75" s="32">
        <v>8980857.425694</v>
      </c>
      <c r="CR75" s="32">
        <v>0</v>
      </c>
      <c r="CS75" s="32">
        <v>14621033.96817</v>
      </c>
      <c r="CT75" s="32">
        <v>0</v>
      </c>
      <c r="CU75" s="32">
        <v>0</v>
      </c>
      <c r="CV75" s="32">
        <v>0</v>
      </c>
      <c r="CW75" s="32">
        <v>0</v>
      </c>
      <c r="CX75" s="32">
        <v>0</v>
      </c>
      <c r="CY75" s="32">
        <v>0</v>
      </c>
      <c r="CZ75" s="32">
        <v>0</v>
      </c>
      <c r="DA75" s="32"/>
      <c r="DB75" s="32">
        <v>0</v>
      </c>
      <c r="DC75" s="46">
        <v>23601891.393863998</v>
      </c>
      <c r="DD75" s="32">
        <v>51468832.991730005</v>
      </c>
      <c r="DE75" s="32">
        <v>72140168.901570007</v>
      </c>
      <c r="DF75" s="32">
        <v>0</v>
      </c>
      <c r="DG75" s="32">
        <v>0</v>
      </c>
      <c r="DH75" s="32">
        <v>0</v>
      </c>
      <c r="DI75" s="46">
        <v>123609001.89330001</v>
      </c>
      <c r="DJ75" s="32">
        <v>444035024.30506802</v>
      </c>
      <c r="DK75" s="32">
        <v>66606650.357646003</v>
      </c>
      <c r="DL75" s="32">
        <v>0</v>
      </c>
      <c r="DM75" s="46">
        <v>510641674.662714</v>
      </c>
      <c r="DN75" s="32">
        <v>0</v>
      </c>
      <c r="DO75" s="32">
        <v>0</v>
      </c>
      <c r="DP75" s="32">
        <v>0</v>
      </c>
      <c r="DQ75" s="32">
        <v>24527530.452726003</v>
      </c>
      <c r="DR75" s="32">
        <v>0</v>
      </c>
      <c r="DS75" s="32">
        <v>496311410.71440601</v>
      </c>
      <c r="DT75" s="32">
        <v>0</v>
      </c>
      <c r="DU75" s="32">
        <v>133702149.875322</v>
      </c>
      <c r="DV75" s="32">
        <v>0</v>
      </c>
      <c r="DW75" s="32">
        <v>29046528.272328001</v>
      </c>
      <c r="DX75" s="32">
        <v>11295589.941888001</v>
      </c>
      <c r="DY75" s="32">
        <v>0</v>
      </c>
      <c r="DZ75" s="32">
        <v>0</v>
      </c>
      <c r="EA75" s="32">
        <v>0</v>
      </c>
      <c r="EB75" s="32">
        <v>0</v>
      </c>
      <c r="EC75" s="32">
        <v>0</v>
      </c>
      <c r="ED75" s="32">
        <v>0</v>
      </c>
      <c r="EE75" s="32"/>
      <c r="EF75" s="46">
        <v>694883209.25667</v>
      </c>
      <c r="EG75" s="32">
        <v>0</v>
      </c>
      <c r="EH75" s="32">
        <v>0</v>
      </c>
      <c r="EI75" s="32">
        <v>0</v>
      </c>
      <c r="EJ75" s="32">
        <v>0</v>
      </c>
      <c r="EK75" s="32">
        <v>0</v>
      </c>
      <c r="EL75" s="32">
        <v>0</v>
      </c>
      <c r="EM75" s="32">
        <v>0</v>
      </c>
      <c r="EN75" s="32">
        <v>0</v>
      </c>
      <c r="EO75" s="32">
        <v>0</v>
      </c>
      <c r="EP75" s="32"/>
      <c r="EQ75" s="32">
        <v>0</v>
      </c>
      <c r="ER75" s="32">
        <v>0</v>
      </c>
      <c r="ES75" s="32">
        <v>227020280.17985401</v>
      </c>
      <c r="ET75" s="32">
        <v>0</v>
      </c>
      <c r="EU75" s="32"/>
      <c r="EV75" s="32">
        <v>0</v>
      </c>
      <c r="EW75" s="32">
        <v>0</v>
      </c>
      <c r="EX75" s="32">
        <v>0</v>
      </c>
      <c r="EY75" s="32">
        <v>0</v>
      </c>
      <c r="EZ75" s="32">
        <v>0</v>
      </c>
      <c r="FA75" s="32">
        <v>1046907933.4775461</v>
      </c>
      <c r="FB75" s="32">
        <v>0</v>
      </c>
      <c r="FC75" s="32">
        <v>0</v>
      </c>
      <c r="FD75" s="32">
        <v>0</v>
      </c>
      <c r="FE75" s="32">
        <v>16752924.201132001</v>
      </c>
      <c r="FF75" s="32">
        <v>1791600.428058</v>
      </c>
      <c r="FG75" s="32">
        <v>0</v>
      </c>
      <c r="FH75" s="32">
        <v>0</v>
      </c>
      <c r="FI75" s="32">
        <v>0</v>
      </c>
      <c r="FJ75" s="32">
        <v>0</v>
      </c>
      <c r="FK75" s="32">
        <v>0</v>
      </c>
      <c r="FL75" s="32">
        <v>0</v>
      </c>
      <c r="FM75" s="32">
        <v>0</v>
      </c>
      <c r="FN75" s="32">
        <v>0</v>
      </c>
      <c r="FO75" s="32">
        <v>0</v>
      </c>
      <c r="FP75" s="32">
        <v>61099796.313360006</v>
      </c>
      <c r="FQ75" s="32">
        <v>0</v>
      </c>
      <c r="FR75" s="32">
        <v>0</v>
      </c>
      <c r="FS75" s="32">
        <v>0</v>
      </c>
      <c r="FT75" s="32">
        <v>0</v>
      </c>
      <c r="FU75" s="32">
        <v>0</v>
      </c>
      <c r="FV75" s="46">
        <v>1353572534.5999501</v>
      </c>
      <c r="FW75" s="32">
        <v>11266385.966094</v>
      </c>
      <c r="FX75" s="32">
        <v>15415890.004998</v>
      </c>
      <c r="FY75" s="32">
        <v>0</v>
      </c>
      <c r="FZ75" s="32">
        <v>3710174.6639160002</v>
      </c>
      <c r="GA75" s="32">
        <v>755494.15641000005</v>
      </c>
      <c r="GB75" s="32">
        <v>121343789.162148</v>
      </c>
      <c r="GC75" s="32">
        <v>1508448.8366640001</v>
      </c>
      <c r="GD75" s="32">
        <v>34289276.796390004</v>
      </c>
      <c r="GE75" s="32">
        <v>0</v>
      </c>
      <c r="GF75" s="32">
        <v>0</v>
      </c>
      <c r="GG75" s="32">
        <v>0</v>
      </c>
      <c r="GH75" s="32">
        <v>0</v>
      </c>
      <c r="GI75" s="46">
        <v>188289459.58662</v>
      </c>
      <c r="GJ75" s="32">
        <v>330345216.27710402</v>
      </c>
      <c r="GK75" s="32">
        <v>0</v>
      </c>
      <c r="GL75" s="32">
        <v>0</v>
      </c>
      <c r="GM75" s="32">
        <v>0</v>
      </c>
      <c r="GN75" s="32">
        <v>0</v>
      </c>
      <c r="GO75" s="32">
        <v>0</v>
      </c>
      <c r="GP75" s="32">
        <v>0</v>
      </c>
      <c r="GQ75" s="32">
        <v>0</v>
      </c>
      <c r="GR75" s="32">
        <v>0</v>
      </c>
      <c r="GS75" s="32">
        <v>0</v>
      </c>
      <c r="GT75" s="32">
        <v>0</v>
      </c>
      <c r="GU75" s="32">
        <v>55311060.415757999</v>
      </c>
      <c r="GV75" s="32">
        <v>0</v>
      </c>
      <c r="GW75" s="32">
        <v>0</v>
      </c>
      <c r="GX75" s="32">
        <v>16030443.234750001</v>
      </c>
      <c r="GY75" s="32">
        <v>0</v>
      </c>
      <c r="GZ75" s="32">
        <v>0</v>
      </c>
      <c r="HA75" s="32">
        <v>0</v>
      </c>
      <c r="HB75" s="32">
        <v>0</v>
      </c>
      <c r="HC75" s="32">
        <v>0</v>
      </c>
      <c r="HD75" s="46">
        <v>401686719.92761201</v>
      </c>
      <c r="HE75" s="32">
        <v>0</v>
      </c>
      <c r="HF75" s="32">
        <v>0</v>
      </c>
      <c r="HG75" s="32">
        <v>0</v>
      </c>
      <c r="HH75" s="32">
        <v>0</v>
      </c>
      <c r="HI75" s="32">
        <v>0</v>
      </c>
      <c r="HJ75" s="32">
        <v>213315.99710400001</v>
      </c>
      <c r="HK75" s="32">
        <v>0</v>
      </c>
      <c r="HL75" s="32">
        <v>0</v>
      </c>
      <c r="HM75" s="32">
        <v>0</v>
      </c>
      <c r="HN75" s="32">
        <v>0</v>
      </c>
      <c r="HO75" s="32">
        <v>0</v>
      </c>
      <c r="HP75" s="32">
        <v>0</v>
      </c>
      <c r="HQ75" s="32">
        <v>0</v>
      </c>
      <c r="HR75" s="32">
        <v>0</v>
      </c>
      <c r="HS75" s="32">
        <v>0</v>
      </c>
      <c r="HT75" s="32">
        <v>0</v>
      </c>
      <c r="HU75" s="32">
        <v>0</v>
      </c>
      <c r="HV75" s="32">
        <v>0</v>
      </c>
      <c r="HW75" s="32">
        <v>0</v>
      </c>
      <c r="HX75" s="32">
        <v>0</v>
      </c>
      <c r="HY75" s="32">
        <v>0</v>
      </c>
      <c r="HZ75" s="32">
        <v>0</v>
      </c>
      <c r="IA75" s="32">
        <v>0</v>
      </c>
      <c r="IB75" s="32">
        <v>0</v>
      </c>
      <c r="IC75" s="32">
        <v>0</v>
      </c>
      <c r="ID75" s="32">
        <v>0</v>
      </c>
      <c r="IE75" s="32">
        <v>0</v>
      </c>
      <c r="IF75" s="32">
        <v>0</v>
      </c>
      <c r="IG75" s="32">
        <v>0</v>
      </c>
      <c r="IH75" s="32">
        <v>0</v>
      </c>
      <c r="II75" s="32">
        <v>0</v>
      </c>
      <c r="IJ75" s="32">
        <v>0</v>
      </c>
      <c r="IK75" s="32">
        <v>0</v>
      </c>
      <c r="IL75" s="32">
        <v>0</v>
      </c>
      <c r="IM75" s="32">
        <v>0</v>
      </c>
      <c r="IN75" s="46">
        <v>213315.99710400001</v>
      </c>
      <c r="IO75" s="4"/>
    </row>
    <row r="76" spans="1:249">
      <c r="A76" s="54">
        <v>1995</v>
      </c>
      <c r="B76" s="46">
        <f t="shared" si="1"/>
        <v>12984482526.554657</v>
      </c>
      <c r="C76" s="32">
        <v>2741318799.831192</v>
      </c>
      <c r="D76" s="32">
        <v>0</v>
      </c>
      <c r="E76" s="32">
        <v>0</v>
      </c>
      <c r="F76" s="32">
        <v>0</v>
      </c>
      <c r="G76" s="32">
        <v>0</v>
      </c>
      <c r="H76" s="32">
        <v>0</v>
      </c>
      <c r="I76" s="32">
        <v>0</v>
      </c>
      <c r="J76" s="32"/>
      <c r="K76" s="32">
        <v>0</v>
      </c>
      <c r="L76" s="32">
        <v>0</v>
      </c>
      <c r="M76" s="46">
        <v>2741318799.831192</v>
      </c>
      <c r="N76" s="32">
        <v>123007146.044328</v>
      </c>
      <c r="O76" s="32">
        <v>817087880.83570206</v>
      </c>
      <c r="P76" s="32">
        <v>933869501.08359599</v>
      </c>
      <c r="Q76" s="32">
        <v>0</v>
      </c>
      <c r="R76" s="32">
        <v>0</v>
      </c>
      <c r="S76" s="32">
        <v>0</v>
      </c>
      <c r="T76" s="32">
        <v>0</v>
      </c>
      <c r="U76" s="32">
        <v>526966697.13156003</v>
      </c>
      <c r="V76" s="32">
        <v>0</v>
      </c>
      <c r="W76" s="32">
        <v>0</v>
      </c>
      <c r="X76" s="32">
        <v>0</v>
      </c>
      <c r="Y76" s="32">
        <v>0</v>
      </c>
      <c r="Z76" s="32">
        <v>0</v>
      </c>
      <c r="AA76" s="32">
        <v>0</v>
      </c>
      <c r="AB76" s="32">
        <v>0</v>
      </c>
      <c r="AC76" s="32"/>
      <c r="AD76" s="46">
        <v>2400931225.0951858</v>
      </c>
      <c r="AE76" s="32">
        <v>0</v>
      </c>
      <c r="AF76" s="32">
        <v>0</v>
      </c>
      <c r="AG76" s="32">
        <v>0</v>
      </c>
      <c r="AH76" s="32">
        <v>0</v>
      </c>
      <c r="AI76" s="32">
        <v>0</v>
      </c>
      <c r="AJ76" s="32">
        <v>0</v>
      </c>
      <c r="AK76" s="32">
        <v>0</v>
      </c>
      <c r="AL76" s="32">
        <v>0</v>
      </c>
      <c r="AM76" s="32">
        <v>0</v>
      </c>
      <c r="AN76" s="32">
        <v>0</v>
      </c>
      <c r="AO76" s="32">
        <v>3103291921.893198</v>
      </c>
      <c r="AP76" s="32">
        <v>0</v>
      </c>
      <c r="AQ76" s="32">
        <v>0</v>
      </c>
      <c r="AR76" s="32">
        <v>0</v>
      </c>
      <c r="AS76" s="32">
        <v>0</v>
      </c>
      <c r="AT76" s="32">
        <v>0</v>
      </c>
      <c r="AU76" s="46">
        <v>3103291921.893198</v>
      </c>
      <c r="AV76" s="32">
        <v>0</v>
      </c>
      <c r="AW76" s="32">
        <v>563535153.77796006</v>
      </c>
      <c r="AX76" s="32">
        <v>0</v>
      </c>
      <c r="AY76" s="32">
        <v>0</v>
      </c>
      <c r="AZ76" s="32">
        <v>0</v>
      </c>
      <c r="BA76" s="32">
        <v>0</v>
      </c>
      <c r="BB76" s="32">
        <v>0</v>
      </c>
      <c r="BC76" s="32">
        <v>95606198.321088001</v>
      </c>
      <c r="BD76" s="32">
        <v>0</v>
      </c>
      <c r="BE76" s="32">
        <v>0</v>
      </c>
      <c r="BF76" s="32">
        <v>0</v>
      </c>
      <c r="BG76" s="32">
        <v>0</v>
      </c>
      <c r="BH76" s="32">
        <v>0</v>
      </c>
      <c r="BI76" s="32"/>
      <c r="BJ76" s="32">
        <v>0</v>
      </c>
      <c r="BK76" s="32">
        <v>0</v>
      </c>
      <c r="BL76" s="46">
        <v>659141352.09904802</v>
      </c>
      <c r="BM76" s="32">
        <v>2809930.3666139999</v>
      </c>
      <c r="BN76" s="32">
        <v>29018594.034612</v>
      </c>
      <c r="BO76" s="32">
        <v>177803962.53849602</v>
      </c>
      <c r="BP76" s="32">
        <v>0</v>
      </c>
      <c r="BQ76" s="32">
        <v>0</v>
      </c>
      <c r="BR76" s="32">
        <v>0</v>
      </c>
      <c r="BS76" s="32">
        <v>0</v>
      </c>
      <c r="BT76" s="32">
        <v>0</v>
      </c>
      <c r="BU76" s="32">
        <v>0</v>
      </c>
      <c r="BV76" s="32">
        <v>168289815.120042</v>
      </c>
      <c r="BW76" s="32">
        <v>0</v>
      </c>
      <c r="BX76" s="32">
        <v>1399251.3619560001</v>
      </c>
      <c r="BY76" s="32">
        <v>0</v>
      </c>
      <c r="BZ76" s="32">
        <v>0</v>
      </c>
      <c r="CA76" s="32">
        <v>0</v>
      </c>
      <c r="CB76" s="32">
        <v>2811200.104692</v>
      </c>
      <c r="CC76" s="32">
        <v>308546.352954</v>
      </c>
      <c r="CD76" s="32">
        <v>107188749.06860401</v>
      </c>
      <c r="CE76" s="32">
        <v>0</v>
      </c>
      <c r="CF76" s="32">
        <v>4129188.2296560002</v>
      </c>
      <c r="CG76" s="32">
        <v>0</v>
      </c>
      <c r="CH76" s="32">
        <v>0</v>
      </c>
      <c r="CI76" s="32">
        <v>0</v>
      </c>
      <c r="CJ76" s="32">
        <v>29771548.714866001</v>
      </c>
      <c r="CK76" s="32">
        <v>0</v>
      </c>
      <c r="CL76" s="32"/>
      <c r="CM76" s="46">
        <v>523530785.89249194</v>
      </c>
      <c r="CN76" s="32">
        <v>0</v>
      </c>
      <c r="CO76" s="32">
        <v>0</v>
      </c>
      <c r="CP76" s="32">
        <v>0</v>
      </c>
      <c r="CQ76" s="32">
        <v>11412405.845064001</v>
      </c>
      <c r="CR76" s="32">
        <v>0</v>
      </c>
      <c r="CS76" s="32">
        <v>16632299.083722001</v>
      </c>
      <c r="CT76" s="32">
        <v>0</v>
      </c>
      <c r="CU76" s="32">
        <v>0</v>
      </c>
      <c r="CV76" s="32">
        <v>0</v>
      </c>
      <c r="CW76" s="32">
        <v>0</v>
      </c>
      <c r="CX76" s="32">
        <v>0</v>
      </c>
      <c r="CY76" s="32">
        <v>0</v>
      </c>
      <c r="CZ76" s="32">
        <v>0</v>
      </c>
      <c r="DA76" s="32"/>
      <c r="DB76" s="32">
        <v>0</v>
      </c>
      <c r="DC76" s="46">
        <v>28044704.928786002</v>
      </c>
      <c r="DD76" s="32">
        <v>59668801.499453999</v>
      </c>
      <c r="DE76" s="32">
        <v>94289479.934202</v>
      </c>
      <c r="DF76" s="32">
        <v>0</v>
      </c>
      <c r="DG76" s="32">
        <v>0</v>
      </c>
      <c r="DH76" s="32">
        <v>0</v>
      </c>
      <c r="DI76" s="46">
        <v>153958281.43365601</v>
      </c>
      <c r="DJ76" s="32">
        <v>467325829.86982203</v>
      </c>
      <c r="DK76" s="32">
        <v>66239696.053104006</v>
      </c>
      <c r="DL76" s="32">
        <v>0</v>
      </c>
      <c r="DM76" s="46">
        <v>533565525.92292601</v>
      </c>
      <c r="DN76" s="32">
        <v>0</v>
      </c>
      <c r="DO76" s="32">
        <v>0</v>
      </c>
      <c r="DP76" s="32">
        <v>0</v>
      </c>
      <c r="DQ76" s="32">
        <v>28270718.306670003</v>
      </c>
      <c r="DR76" s="32">
        <v>0</v>
      </c>
      <c r="DS76" s="32">
        <v>515986002.23301601</v>
      </c>
      <c r="DT76" s="32">
        <v>0</v>
      </c>
      <c r="DU76" s="32">
        <v>137230751.994084</v>
      </c>
      <c r="DV76" s="32">
        <v>0</v>
      </c>
      <c r="DW76" s="32">
        <v>29544265.598904002</v>
      </c>
      <c r="DX76" s="32">
        <v>14670553.753212001</v>
      </c>
      <c r="DY76" s="32">
        <v>0</v>
      </c>
      <c r="DZ76" s="32">
        <v>0</v>
      </c>
      <c r="EA76" s="32">
        <v>0</v>
      </c>
      <c r="EB76" s="32">
        <v>0</v>
      </c>
      <c r="EC76" s="32">
        <v>0</v>
      </c>
      <c r="ED76" s="32">
        <v>0</v>
      </c>
      <c r="EE76" s="32"/>
      <c r="EF76" s="46">
        <v>725702291.88588595</v>
      </c>
      <c r="EG76" s="32">
        <v>0</v>
      </c>
      <c r="EH76" s="32">
        <v>0</v>
      </c>
      <c r="EI76" s="32">
        <v>0</v>
      </c>
      <c r="EJ76" s="32">
        <v>0</v>
      </c>
      <c r="EK76" s="32">
        <v>0</v>
      </c>
      <c r="EL76" s="32">
        <v>0</v>
      </c>
      <c r="EM76" s="32">
        <v>0</v>
      </c>
      <c r="EN76" s="32">
        <v>0</v>
      </c>
      <c r="EO76" s="32">
        <v>0</v>
      </c>
      <c r="EP76" s="32"/>
      <c r="EQ76" s="32">
        <v>0</v>
      </c>
      <c r="ER76" s="32">
        <v>0</v>
      </c>
      <c r="ES76" s="32">
        <v>176103783.25205401</v>
      </c>
      <c r="ET76" s="32">
        <v>0</v>
      </c>
      <c r="EU76" s="32"/>
      <c r="EV76" s="32">
        <v>0</v>
      </c>
      <c r="EW76" s="32">
        <v>0</v>
      </c>
      <c r="EX76" s="32">
        <v>0</v>
      </c>
      <c r="EY76" s="32">
        <v>0</v>
      </c>
      <c r="EZ76" s="32">
        <v>0</v>
      </c>
      <c r="FA76" s="32">
        <v>1145503095.234246</v>
      </c>
      <c r="FB76" s="32">
        <v>1193553.7933199999</v>
      </c>
      <c r="FC76" s="32">
        <v>0</v>
      </c>
      <c r="FD76" s="32">
        <v>0</v>
      </c>
      <c r="FE76" s="32">
        <v>20633243.767500002</v>
      </c>
      <c r="FF76" s="32">
        <v>2206804.7795640002</v>
      </c>
      <c r="FG76" s="32">
        <v>0</v>
      </c>
      <c r="FH76" s="32">
        <v>0</v>
      </c>
      <c r="FI76" s="32">
        <v>0</v>
      </c>
      <c r="FJ76" s="32">
        <v>0</v>
      </c>
      <c r="FK76" s="32">
        <v>0</v>
      </c>
      <c r="FL76" s="32">
        <v>0</v>
      </c>
      <c r="FM76" s="32">
        <v>0</v>
      </c>
      <c r="FN76" s="32">
        <v>0</v>
      </c>
      <c r="FO76" s="32">
        <v>0</v>
      </c>
      <c r="FP76" s="32">
        <v>81269585.682390004</v>
      </c>
      <c r="FQ76" s="32">
        <v>0</v>
      </c>
      <c r="FR76" s="32">
        <v>0</v>
      </c>
      <c r="FS76" s="32">
        <v>0</v>
      </c>
      <c r="FT76" s="32">
        <v>0</v>
      </c>
      <c r="FU76" s="32">
        <v>0</v>
      </c>
      <c r="FV76" s="46">
        <v>1426910066.5090737</v>
      </c>
      <c r="FW76" s="32">
        <v>14227415.16399</v>
      </c>
      <c r="FX76" s="32">
        <v>16300897.445364</v>
      </c>
      <c r="FY76" s="32">
        <v>0</v>
      </c>
      <c r="FZ76" s="32">
        <v>4376787.1548659997</v>
      </c>
      <c r="GA76" s="32">
        <v>822790.27454400004</v>
      </c>
      <c r="GB76" s="32">
        <v>195638703.582084</v>
      </c>
      <c r="GC76" s="32">
        <v>1607488.4067480001</v>
      </c>
      <c r="GD76" s="32">
        <v>37458543.039078005</v>
      </c>
      <c r="GE76" s="32">
        <v>0</v>
      </c>
      <c r="GF76" s="32">
        <v>0</v>
      </c>
      <c r="GG76" s="32">
        <v>0</v>
      </c>
      <c r="GH76" s="32">
        <v>0</v>
      </c>
      <c r="GI76" s="46">
        <v>270432625.06667399</v>
      </c>
      <c r="GJ76" s="32">
        <v>351050835.11505002</v>
      </c>
      <c r="GK76" s="32">
        <v>0</v>
      </c>
      <c r="GL76" s="32">
        <v>0</v>
      </c>
      <c r="GM76" s="32">
        <v>0</v>
      </c>
      <c r="GN76" s="32">
        <v>0</v>
      </c>
      <c r="GO76" s="32">
        <v>0</v>
      </c>
      <c r="GP76" s="32">
        <v>0</v>
      </c>
      <c r="GQ76" s="32">
        <v>0</v>
      </c>
      <c r="GR76" s="32">
        <v>0</v>
      </c>
      <c r="GS76" s="32">
        <v>0</v>
      </c>
      <c r="GT76" s="32">
        <v>0</v>
      </c>
      <c r="GU76" s="32">
        <v>53767058.912909999</v>
      </c>
      <c r="GV76" s="32">
        <v>0</v>
      </c>
      <c r="GW76" s="32">
        <v>0</v>
      </c>
      <c r="GX76" s="32">
        <v>12611038.590696</v>
      </c>
      <c r="GY76" s="32">
        <v>0</v>
      </c>
      <c r="GZ76" s="32">
        <v>0</v>
      </c>
      <c r="HA76" s="32">
        <v>0</v>
      </c>
      <c r="HB76" s="32">
        <v>0</v>
      </c>
      <c r="HC76" s="32">
        <v>0</v>
      </c>
      <c r="HD76" s="46">
        <v>417428932.61865598</v>
      </c>
      <c r="HE76" s="32">
        <v>0</v>
      </c>
      <c r="HF76" s="32">
        <v>0</v>
      </c>
      <c r="HG76" s="32">
        <v>0</v>
      </c>
      <c r="HH76" s="32">
        <v>0</v>
      </c>
      <c r="HI76" s="32">
        <v>0</v>
      </c>
      <c r="HJ76" s="32">
        <v>226013.37788400002</v>
      </c>
      <c r="HK76" s="32">
        <v>0</v>
      </c>
      <c r="HL76" s="32">
        <v>0</v>
      </c>
      <c r="HM76" s="32">
        <v>0</v>
      </c>
      <c r="HN76" s="32">
        <v>0</v>
      </c>
      <c r="HO76" s="32">
        <v>0</v>
      </c>
      <c r="HP76" s="32">
        <v>0</v>
      </c>
      <c r="HQ76" s="32">
        <v>0</v>
      </c>
      <c r="HR76" s="32">
        <v>0</v>
      </c>
      <c r="HS76" s="32">
        <v>0</v>
      </c>
      <c r="HT76" s="32">
        <v>0</v>
      </c>
      <c r="HU76" s="32">
        <v>0</v>
      </c>
      <c r="HV76" s="32">
        <v>0</v>
      </c>
      <c r="HW76" s="32">
        <v>0</v>
      </c>
      <c r="HX76" s="32">
        <v>0</v>
      </c>
      <c r="HY76" s="32">
        <v>0</v>
      </c>
      <c r="HZ76" s="32">
        <v>0</v>
      </c>
      <c r="IA76" s="32">
        <v>0</v>
      </c>
      <c r="IB76" s="32">
        <v>0</v>
      </c>
      <c r="IC76" s="32">
        <v>0</v>
      </c>
      <c r="ID76" s="32">
        <v>0</v>
      </c>
      <c r="IE76" s="32">
        <v>0</v>
      </c>
      <c r="IF76" s="32">
        <v>0</v>
      </c>
      <c r="IG76" s="32">
        <v>0</v>
      </c>
      <c r="IH76" s="32">
        <v>0</v>
      </c>
      <c r="II76" s="32">
        <v>0</v>
      </c>
      <c r="IJ76" s="32">
        <v>0</v>
      </c>
      <c r="IK76" s="32">
        <v>0</v>
      </c>
      <c r="IL76" s="32">
        <v>0</v>
      </c>
      <c r="IM76" s="32">
        <v>0</v>
      </c>
      <c r="IN76" s="46">
        <v>226013.37788400002</v>
      </c>
      <c r="IO76" s="4"/>
    </row>
    <row r="77" spans="1:249">
      <c r="A77" s="54">
        <v>1996</v>
      </c>
      <c r="B77" s="46">
        <f t="shared" si="1"/>
        <v>13818554423.921688</v>
      </c>
      <c r="C77" s="32">
        <v>2786879541.5459881</v>
      </c>
      <c r="D77" s="32">
        <v>0</v>
      </c>
      <c r="E77" s="32">
        <v>0</v>
      </c>
      <c r="F77" s="32">
        <v>0</v>
      </c>
      <c r="G77" s="32">
        <v>0</v>
      </c>
      <c r="H77" s="32">
        <v>0</v>
      </c>
      <c r="I77" s="32">
        <v>0</v>
      </c>
      <c r="J77" s="32"/>
      <c r="K77" s="32">
        <v>0</v>
      </c>
      <c r="L77" s="32">
        <v>0</v>
      </c>
      <c r="M77" s="46">
        <v>2786879541.5459881</v>
      </c>
      <c r="N77" s="32">
        <v>132309247.203756</v>
      </c>
      <c r="O77" s="32">
        <v>856557688.99033201</v>
      </c>
      <c r="P77" s="32">
        <v>965690407.05635405</v>
      </c>
      <c r="Q77" s="32">
        <v>0</v>
      </c>
      <c r="R77" s="32">
        <v>0</v>
      </c>
      <c r="S77" s="32">
        <v>0</v>
      </c>
      <c r="T77" s="32">
        <v>0</v>
      </c>
      <c r="U77" s="32">
        <v>604419450.15148199</v>
      </c>
      <c r="V77" s="32">
        <v>0</v>
      </c>
      <c r="W77" s="32">
        <v>0</v>
      </c>
      <c r="X77" s="32">
        <v>0</v>
      </c>
      <c r="Y77" s="32">
        <v>0</v>
      </c>
      <c r="Z77" s="32">
        <v>0</v>
      </c>
      <c r="AA77" s="32">
        <v>0</v>
      </c>
      <c r="AB77" s="32">
        <v>0</v>
      </c>
      <c r="AC77" s="32"/>
      <c r="AD77" s="46">
        <v>2558976793.4019241</v>
      </c>
      <c r="AE77" s="32">
        <v>0</v>
      </c>
      <c r="AF77" s="32">
        <v>0</v>
      </c>
      <c r="AG77" s="32">
        <v>0</v>
      </c>
      <c r="AH77" s="32">
        <v>0</v>
      </c>
      <c r="AI77" s="32">
        <v>0</v>
      </c>
      <c r="AJ77" s="32">
        <v>0</v>
      </c>
      <c r="AK77" s="32">
        <v>0</v>
      </c>
      <c r="AL77" s="32">
        <v>0</v>
      </c>
      <c r="AM77" s="32">
        <v>0</v>
      </c>
      <c r="AN77" s="32">
        <v>0</v>
      </c>
      <c r="AO77" s="32">
        <v>3247151976.39252</v>
      </c>
      <c r="AP77" s="32">
        <v>0</v>
      </c>
      <c r="AQ77" s="32">
        <v>0</v>
      </c>
      <c r="AR77" s="32">
        <v>0</v>
      </c>
      <c r="AS77" s="32">
        <v>0</v>
      </c>
      <c r="AT77" s="32">
        <v>0</v>
      </c>
      <c r="AU77" s="46">
        <v>3247151976.39252</v>
      </c>
      <c r="AV77" s="32">
        <v>0</v>
      </c>
      <c r="AW77" s="32">
        <v>871568532.54844809</v>
      </c>
      <c r="AX77" s="32">
        <v>0</v>
      </c>
      <c r="AY77" s="32">
        <v>0</v>
      </c>
      <c r="AZ77" s="32">
        <v>0</v>
      </c>
      <c r="BA77" s="32">
        <v>0</v>
      </c>
      <c r="BB77" s="32">
        <v>0</v>
      </c>
      <c r="BC77" s="32">
        <v>94309795.743450001</v>
      </c>
      <c r="BD77" s="32">
        <v>0</v>
      </c>
      <c r="BE77" s="32">
        <v>0</v>
      </c>
      <c r="BF77" s="32">
        <v>0</v>
      </c>
      <c r="BG77" s="32">
        <v>0</v>
      </c>
      <c r="BH77" s="32">
        <v>0</v>
      </c>
      <c r="BI77" s="32"/>
      <c r="BJ77" s="32">
        <v>0</v>
      </c>
      <c r="BK77" s="32">
        <v>0</v>
      </c>
      <c r="BL77" s="46">
        <v>965878328.29189813</v>
      </c>
      <c r="BM77" s="32">
        <v>3028325.3160300003</v>
      </c>
      <c r="BN77" s="32">
        <v>29767739.500632003</v>
      </c>
      <c r="BO77" s="32">
        <v>172738977.34535402</v>
      </c>
      <c r="BP77" s="32">
        <v>0</v>
      </c>
      <c r="BQ77" s="32">
        <v>0</v>
      </c>
      <c r="BR77" s="32">
        <v>0</v>
      </c>
      <c r="BS77" s="32">
        <v>0</v>
      </c>
      <c r="BT77" s="32">
        <v>0</v>
      </c>
      <c r="BU77" s="32">
        <v>0</v>
      </c>
      <c r="BV77" s="32">
        <v>142526829.51742199</v>
      </c>
      <c r="BW77" s="32">
        <v>0</v>
      </c>
      <c r="BX77" s="32">
        <v>1579554.169032</v>
      </c>
      <c r="BY77" s="32">
        <v>0</v>
      </c>
      <c r="BZ77" s="32">
        <v>0</v>
      </c>
      <c r="CA77" s="32">
        <v>0</v>
      </c>
      <c r="CB77" s="32">
        <v>2790884.295444</v>
      </c>
      <c r="CC77" s="32">
        <v>386000.37571200001</v>
      </c>
      <c r="CD77" s="32">
        <v>108906704.68813801</v>
      </c>
      <c r="CE77" s="32">
        <v>0</v>
      </c>
      <c r="CF77" s="32">
        <v>3966661.7556720003</v>
      </c>
      <c r="CG77" s="32">
        <v>0</v>
      </c>
      <c r="CH77" s="32">
        <v>0</v>
      </c>
      <c r="CI77" s="32">
        <v>0</v>
      </c>
      <c r="CJ77" s="32">
        <v>12350742.284706</v>
      </c>
      <c r="CK77" s="32">
        <v>0</v>
      </c>
      <c r="CL77" s="32"/>
      <c r="CM77" s="46">
        <v>478042419.24814194</v>
      </c>
      <c r="CN77" s="32">
        <v>0</v>
      </c>
      <c r="CO77" s="32">
        <v>0</v>
      </c>
      <c r="CP77" s="32">
        <v>0</v>
      </c>
      <c r="CQ77" s="32">
        <v>8608824.1688400004</v>
      </c>
      <c r="CR77" s="32">
        <v>0</v>
      </c>
      <c r="CS77" s="32">
        <v>16045680.091686001</v>
      </c>
      <c r="CT77" s="32">
        <v>0</v>
      </c>
      <c r="CU77" s="32">
        <v>0</v>
      </c>
      <c r="CV77" s="32">
        <v>0</v>
      </c>
      <c r="CW77" s="32">
        <v>0</v>
      </c>
      <c r="CX77" s="32">
        <v>0</v>
      </c>
      <c r="CY77" s="32">
        <v>0</v>
      </c>
      <c r="CZ77" s="32">
        <v>0</v>
      </c>
      <c r="DA77" s="32"/>
      <c r="DB77" s="32">
        <v>0</v>
      </c>
      <c r="DC77" s="46">
        <v>24654504.260526001</v>
      </c>
      <c r="DD77" s="32">
        <v>70810753.13390401</v>
      </c>
      <c r="DE77" s="32">
        <v>104926075.81360801</v>
      </c>
      <c r="DF77" s="32">
        <v>0</v>
      </c>
      <c r="DG77" s="32">
        <v>0</v>
      </c>
      <c r="DH77" s="32">
        <v>0</v>
      </c>
      <c r="DI77" s="46">
        <v>175736828.94751203</v>
      </c>
      <c r="DJ77" s="32">
        <v>484986616.79672402</v>
      </c>
      <c r="DK77" s="32">
        <v>86711683.084698007</v>
      </c>
      <c r="DL77" s="32">
        <v>0</v>
      </c>
      <c r="DM77" s="46">
        <v>571698299.88142204</v>
      </c>
      <c r="DN77" s="32">
        <v>0</v>
      </c>
      <c r="DO77" s="32">
        <v>0</v>
      </c>
      <c r="DP77" s="32">
        <v>0</v>
      </c>
      <c r="DQ77" s="32">
        <v>31526326.738662001</v>
      </c>
      <c r="DR77" s="32">
        <v>0</v>
      </c>
      <c r="DS77" s="32">
        <v>558380017.18128002</v>
      </c>
      <c r="DT77" s="32">
        <v>0</v>
      </c>
      <c r="DU77" s="32">
        <v>154120807.90764001</v>
      </c>
      <c r="DV77" s="32">
        <v>0</v>
      </c>
      <c r="DW77" s="32">
        <v>36346252.482749999</v>
      </c>
      <c r="DX77" s="32">
        <v>14748007.775970001</v>
      </c>
      <c r="DY77" s="32">
        <v>0</v>
      </c>
      <c r="DZ77" s="32">
        <v>0</v>
      </c>
      <c r="EA77" s="32">
        <v>0</v>
      </c>
      <c r="EB77" s="32">
        <v>0</v>
      </c>
      <c r="EC77" s="32">
        <v>0</v>
      </c>
      <c r="ED77" s="32">
        <v>0</v>
      </c>
      <c r="EE77" s="32"/>
      <c r="EF77" s="46">
        <v>795121412.08630204</v>
      </c>
      <c r="EG77" s="32">
        <v>0</v>
      </c>
      <c r="EH77" s="32">
        <v>0</v>
      </c>
      <c r="EI77" s="32">
        <v>0</v>
      </c>
      <c r="EJ77" s="32">
        <v>0</v>
      </c>
      <c r="EK77" s="32">
        <v>0</v>
      </c>
      <c r="EL77" s="32">
        <v>0</v>
      </c>
      <c r="EM77" s="32">
        <v>0</v>
      </c>
      <c r="EN77" s="32">
        <v>0</v>
      </c>
      <c r="EO77" s="32">
        <v>0</v>
      </c>
      <c r="EP77" s="32"/>
      <c r="EQ77" s="32">
        <v>0</v>
      </c>
      <c r="ER77" s="32">
        <v>0</v>
      </c>
      <c r="ES77" s="32">
        <v>141471677.174604</v>
      </c>
      <c r="ET77" s="32">
        <v>0</v>
      </c>
      <c r="EU77" s="32"/>
      <c r="EV77" s="32">
        <v>0</v>
      </c>
      <c r="EW77" s="32">
        <v>0</v>
      </c>
      <c r="EX77" s="32">
        <v>0</v>
      </c>
      <c r="EY77" s="32">
        <v>0</v>
      </c>
      <c r="EZ77" s="32">
        <v>0</v>
      </c>
      <c r="FA77" s="32">
        <v>1205086824.282474</v>
      </c>
      <c r="FB77" s="32">
        <v>764382.32295599999</v>
      </c>
      <c r="FC77" s="32">
        <v>0</v>
      </c>
      <c r="FD77" s="32">
        <v>0</v>
      </c>
      <c r="FE77" s="32">
        <v>23363180.635200001</v>
      </c>
      <c r="FF77" s="32">
        <v>2387107.5866399999</v>
      </c>
      <c r="FG77" s="32">
        <v>0</v>
      </c>
      <c r="FH77" s="32">
        <v>0</v>
      </c>
      <c r="FI77" s="32">
        <v>0</v>
      </c>
      <c r="FJ77" s="32">
        <v>0</v>
      </c>
      <c r="FK77" s="32">
        <v>0</v>
      </c>
      <c r="FL77" s="32">
        <v>0</v>
      </c>
      <c r="FM77" s="32">
        <v>0</v>
      </c>
      <c r="FN77" s="32">
        <v>0</v>
      </c>
      <c r="FO77" s="32">
        <v>0</v>
      </c>
      <c r="FP77" s="32">
        <v>129447257.57594401</v>
      </c>
      <c r="FQ77" s="32">
        <v>0</v>
      </c>
      <c r="FR77" s="32">
        <v>0</v>
      </c>
      <c r="FS77" s="32">
        <v>0</v>
      </c>
      <c r="FT77" s="32">
        <v>0</v>
      </c>
      <c r="FU77" s="32">
        <v>0</v>
      </c>
      <c r="FV77" s="46">
        <v>1502520429.5778179</v>
      </c>
      <c r="FW77" s="32">
        <v>18045517.564536002</v>
      </c>
      <c r="FX77" s="32">
        <v>28844639.917926002</v>
      </c>
      <c r="FY77" s="32">
        <v>0</v>
      </c>
      <c r="FZ77" s="32">
        <v>6412177.2938999999</v>
      </c>
      <c r="GA77" s="32">
        <v>840566.60763600003</v>
      </c>
      <c r="GB77" s="32">
        <v>19541269.02042</v>
      </c>
      <c r="GC77" s="32">
        <v>1653198.977556</v>
      </c>
      <c r="GD77" s="32">
        <v>38958103.709196001</v>
      </c>
      <c r="GE77" s="32">
        <v>0</v>
      </c>
      <c r="GF77" s="32">
        <v>0</v>
      </c>
      <c r="GG77" s="32">
        <v>0</v>
      </c>
      <c r="GH77" s="32">
        <v>0</v>
      </c>
      <c r="GI77" s="46">
        <v>114295473.09117</v>
      </c>
      <c r="GJ77" s="32">
        <v>0</v>
      </c>
      <c r="GK77" s="32">
        <v>536060561.24619603</v>
      </c>
      <c r="GL77" s="32">
        <v>0</v>
      </c>
      <c r="GM77" s="32">
        <v>0</v>
      </c>
      <c r="GN77" s="32">
        <v>0</v>
      </c>
      <c r="GO77" s="32">
        <v>0</v>
      </c>
      <c r="GP77" s="32">
        <v>0</v>
      </c>
      <c r="GQ77" s="32">
        <v>0</v>
      </c>
      <c r="GR77" s="32">
        <v>0</v>
      </c>
      <c r="GS77" s="32">
        <v>0</v>
      </c>
      <c r="GT77" s="32">
        <v>0</v>
      </c>
      <c r="GU77" s="32">
        <v>61316921.524698004</v>
      </c>
      <c r="GV77" s="32">
        <v>0</v>
      </c>
      <c r="GW77" s="32">
        <v>0</v>
      </c>
      <c r="GX77" s="32">
        <v>0</v>
      </c>
      <c r="GY77" s="32">
        <v>0</v>
      </c>
      <c r="GZ77" s="32">
        <v>0</v>
      </c>
      <c r="HA77" s="32">
        <v>0</v>
      </c>
      <c r="HB77" s="32">
        <v>0</v>
      </c>
      <c r="HC77" s="32">
        <v>0</v>
      </c>
      <c r="HD77" s="46">
        <v>597377482.77089405</v>
      </c>
      <c r="HE77" s="32">
        <v>0</v>
      </c>
      <c r="HF77" s="32">
        <v>0</v>
      </c>
      <c r="HG77" s="32">
        <v>0</v>
      </c>
      <c r="HH77" s="32">
        <v>0</v>
      </c>
      <c r="HI77" s="32">
        <v>0</v>
      </c>
      <c r="HJ77" s="32">
        <v>220934.42557200001</v>
      </c>
      <c r="HK77" s="32">
        <v>0</v>
      </c>
      <c r="HL77" s="32">
        <v>0</v>
      </c>
      <c r="HM77" s="32">
        <v>0</v>
      </c>
      <c r="HN77" s="32">
        <v>0</v>
      </c>
      <c r="HO77" s="32">
        <v>0</v>
      </c>
      <c r="HP77" s="32">
        <v>0</v>
      </c>
      <c r="HQ77" s="32">
        <v>0</v>
      </c>
      <c r="HR77" s="32">
        <v>0</v>
      </c>
      <c r="HS77" s="32">
        <v>0</v>
      </c>
      <c r="HT77" s="32">
        <v>0</v>
      </c>
      <c r="HU77" s="32">
        <v>0</v>
      </c>
      <c r="HV77" s="32">
        <v>0</v>
      </c>
      <c r="HW77" s="32">
        <v>0</v>
      </c>
      <c r="HX77" s="32">
        <v>0</v>
      </c>
      <c r="HY77" s="32">
        <v>0</v>
      </c>
      <c r="HZ77" s="32">
        <v>0</v>
      </c>
      <c r="IA77" s="32">
        <v>0</v>
      </c>
      <c r="IB77" s="32">
        <v>0</v>
      </c>
      <c r="IC77" s="32">
        <v>0</v>
      </c>
      <c r="ID77" s="32">
        <v>0</v>
      </c>
      <c r="IE77" s="32">
        <v>0</v>
      </c>
      <c r="IF77" s="32">
        <v>0</v>
      </c>
      <c r="IG77" s="32">
        <v>0</v>
      </c>
      <c r="IH77" s="32">
        <v>0</v>
      </c>
      <c r="II77" s="32">
        <v>0</v>
      </c>
      <c r="IJ77" s="32">
        <v>0</v>
      </c>
      <c r="IK77" s="32">
        <v>0</v>
      </c>
      <c r="IL77" s="32">
        <v>0</v>
      </c>
      <c r="IM77" s="32">
        <v>0</v>
      </c>
      <c r="IN77" s="46">
        <v>220934.42557200001</v>
      </c>
      <c r="IO77" s="4"/>
    </row>
    <row r="78" spans="1:249">
      <c r="A78" s="54">
        <v>1997</v>
      </c>
      <c r="B78" s="46">
        <f t="shared" si="1"/>
        <v>14995580036.680361</v>
      </c>
      <c r="C78" s="32">
        <v>3199767890.7977161</v>
      </c>
      <c r="D78" s="32">
        <v>0</v>
      </c>
      <c r="E78" s="32">
        <v>0</v>
      </c>
      <c r="F78" s="32">
        <v>0</v>
      </c>
      <c r="G78" s="32">
        <v>0</v>
      </c>
      <c r="H78" s="32">
        <v>0</v>
      </c>
      <c r="I78" s="32">
        <v>0</v>
      </c>
      <c r="J78" s="32"/>
      <c r="K78" s="32">
        <v>0</v>
      </c>
      <c r="L78" s="32">
        <v>0</v>
      </c>
      <c r="M78" s="46">
        <v>3199767890.7977161</v>
      </c>
      <c r="N78" s="32">
        <v>123225540.993744</v>
      </c>
      <c r="O78" s="32">
        <v>904194452.46265805</v>
      </c>
      <c r="P78" s="32">
        <v>1073039143.122786</v>
      </c>
      <c r="Q78" s="32">
        <v>0</v>
      </c>
      <c r="R78" s="32">
        <v>0</v>
      </c>
      <c r="S78" s="32">
        <v>0</v>
      </c>
      <c r="T78" s="32">
        <v>0</v>
      </c>
      <c r="U78" s="32">
        <v>766057107.48088205</v>
      </c>
      <c r="V78" s="32">
        <v>0</v>
      </c>
      <c r="W78" s="32">
        <v>0</v>
      </c>
      <c r="X78" s="32">
        <v>0</v>
      </c>
      <c r="Y78" s="32">
        <v>0</v>
      </c>
      <c r="Z78" s="32">
        <v>0</v>
      </c>
      <c r="AA78" s="32">
        <v>0</v>
      </c>
      <c r="AB78" s="32">
        <v>0</v>
      </c>
      <c r="AC78" s="32"/>
      <c r="AD78" s="46">
        <v>2866516244.06007</v>
      </c>
      <c r="AE78" s="32">
        <v>0</v>
      </c>
      <c r="AF78" s="32">
        <v>0</v>
      </c>
      <c r="AG78" s="32">
        <v>0</v>
      </c>
      <c r="AH78" s="32">
        <v>0</v>
      </c>
      <c r="AI78" s="32">
        <v>0</v>
      </c>
      <c r="AJ78" s="32">
        <v>0</v>
      </c>
      <c r="AK78" s="32">
        <v>0</v>
      </c>
      <c r="AL78" s="32">
        <v>0</v>
      </c>
      <c r="AM78" s="32">
        <v>0</v>
      </c>
      <c r="AN78" s="32">
        <v>0</v>
      </c>
      <c r="AO78" s="32">
        <v>3256170925.9605541</v>
      </c>
      <c r="AP78" s="32">
        <v>0</v>
      </c>
      <c r="AQ78" s="32">
        <v>0</v>
      </c>
      <c r="AR78" s="32">
        <v>0</v>
      </c>
      <c r="AS78" s="32">
        <v>0</v>
      </c>
      <c r="AT78" s="32">
        <v>0</v>
      </c>
      <c r="AU78" s="46">
        <v>3256170925.9605541</v>
      </c>
      <c r="AV78" s="32">
        <v>151395949.99225199</v>
      </c>
      <c r="AW78" s="32">
        <v>904595689.69530606</v>
      </c>
      <c r="AX78" s="32">
        <v>0</v>
      </c>
      <c r="AY78" s="32">
        <v>0</v>
      </c>
      <c r="AZ78" s="32">
        <v>0</v>
      </c>
      <c r="BA78" s="32">
        <v>0</v>
      </c>
      <c r="BB78" s="32">
        <v>0</v>
      </c>
      <c r="BC78" s="32">
        <v>98303121.99876</v>
      </c>
      <c r="BD78" s="32">
        <v>0</v>
      </c>
      <c r="BE78" s="32">
        <v>0</v>
      </c>
      <c r="BF78" s="32">
        <v>0</v>
      </c>
      <c r="BG78" s="32">
        <v>0</v>
      </c>
      <c r="BH78" s="32">
        <v>0</v>
      </c>
      <c r="BI78" s="32"/>
      <c r="BJ78" s="32">
        <v>0</v>
      </c>
      <c r="BK78" s="32">
        <v>0</v>
      </c>
      <c r="BL78" s="46">
        <v>1154294761.6863182</v>
      </c>
      <c r="BM78" s="32">
        <v>2987693.697534</v>
      </c>
      <c r="BN78" s="32">
        <v>35898034.941215999</v>
      </c>
      <c r="BO78" s="32">
        <v>181083695.99397001</v>
      </c>
      <c r="BP78" s="32">
        <v>0</v>
      </c>
      <c r="BQ78" s="32">
        <v>0</v>
      </c>
      <c r="BR78" s="32">
        <v>0</v>
      </c>
      <c r="BS78" s="32">
        <v>0</v>
      </c>
      <c r="BT78" s="32">
        <v>0</v>
      </c>
      <c r="BU78" s="32">
        <v>0</v>
      </c>
      <c r="BV78" s="32">
        <v>134014505.44251001</v>
      </c>
      <c r="BW78" s="32">
        <v>0</v>
      </c>
      <c r="BX78" s="32">
        <v>1797949.1184480002</v>
      </c>
      <c r="BY78" s="32">
        <v>0</v>
      </c>
      <c r="BZ78" s="32">
        <v>0</v>
      </c>
      <c r="CA78" s="32">
        <v>0</v>
      </c>
      <c r="CB78" s="32">
        <v>3327983.5024379999</v>
      </c>
      <c r="CC78" s="32">
        <v>365684.56646400003</v>
      </c>
      <c r="CD78" s="32">
        <v>110105337.43377</v>
      </c>
      <c r="CE78" s="32">
        <v>0</v>
      </c>
      <c r="CF78" s="32">
        <v>4223148.8474280005</v>
      </c>
      <c r="CG78" s="32">
        <v>0</v>
      </c>
      <c r="CH78" s="32">
        <v>0</v>
      </c>
      <c r="CI78" s="32">
        <v>0</v>
      </c>
      <c r="CJ78" s="32">
        <v>151938128.15155801</v>
      </c>
      <c r="CK78" s="32">
        <v>0</v>
      </c>
      <c r="CL78" s="32"/>
      <c r="CM78" s="46">
        <v>625742161.6953361</v>
      </c>
      <c r="CN78" s="32">
        <v>0</v>
      </c>
      <c r="CO78" s="32">
        <v>0</v>
      </c>
      <c r="CP78" s="32">
        <v>0</v>
      </c>
      <c r="CQ78" s="32">
        <v>10503273.381216001</v>
      </c>
      <c r="CR78" s="32">
        <v>0</v>
      </c>
      <c r="CS78" s="32">
        <v>20139315.655158002</v>
      </c>
      <c r="CT78" s="32">
        <v>0</v>
      </c>
      <c r="CU78" s="32">
        <v>0</v>
      </c>
      <c r="CV78" s="32">
        <v>0</v>
      </c>
      <c r="CW78" s="32">
        <v>0</v>
      </c>
      <c r="CX78" s="32">
        <v>0</v>
      </c>
      <c r="CY78" s="32">
        <v>0</v>
      </c>
      <c r="CZ78" s="32">
        <v>0</v>
      </c>
      <c r="DA78" s="32"/>
      <c r="DB78" s="32">
        <v>0</v>
      </c>
      <c r="DC78" s="46">
        <v>30642589.036374003</v>
      </c>
      <c r="DD78" s="32">
        <v>70269844.712676004</v>
      </c>
      <c r="DE78" s="32">
        <v>122525915.312766</v>
      </c>
      <c r="DF78" s="32">
        <v>0</v>
      </c>
      <c r="DG78" s="32">
        <v>0</v>
      </c>
      <c r="DH78" s="32">
        <v>0</v>
      </c>
      <c r="DI78" s="46">
        <v>192795760.025442</v>
      </c>
      <c r="DJ78" s="32">
        <v>513921408.11818802</v>
      </c>
      <c r="DK78" s="32">
        <v>106847189.52562201</v>
      </c>
      <c r="DL78" s="32">
        <v>0</v>
      </c>
      <c r="DM78" s="46">
        <v>620768597.64381003</v>
      </c>
      <c r="DN78" s="32">
        <v>0</v>
      </c>
      <c r="DO78" s="32">
        <v>0</v>
      </c>
      <c r="DP78" s="32">
        <v>0</v>
      </c>
      <c r="DQ78" s="32">
        <v>35532350.374752</v>
      </c>
      <c r="DR78" s="32">
        <v>0</v>
      </c>
      <c r="DS78" s="32">
        <v>608349289.50289202</v>
      </c>
      <c r="DT78" s="32">
        <v>0</v>
      </c>
      <c r="DU78" s="32">
        <v>192249772.65190202</v>
      </c>
      <c r="DV78" s="32">
        <v>0</v>
      </c>
      <c r="DW78" s="32">
        <v>48583988.078514002</v>
      </c>
      <c r="DX78" s="32">
        <v>8332021.2678360008</v>
      </c>
      <c r="DY78" s="32">
        <v>0</v>
      </c>
      <c r="DZ78" s="32">
        <v>0</v>
      </c>
      <c r="EA78" s="32">
        <v>0</v>
      </c>
      <c r="EB78" s="32">
        <v>0</v>
      </c>
      <c r="EC78" s="32">
        <v>0</v>
      </c>
      <c r="ED78" s="32">
        <v>0</v>
      </c>
      <c r="EE78" s="32"/>
      <c r="EF78" s="46">
        <v>893047421.87589598</v>
      </c>
      <c r="EG78" s="32">
        <v>0</v>
      </c>
      <c r="EH78" s="32">
        <v>0</v>
      </c>
      <c r="EI78" s="32">
        <v>0</v>
      </c>
      <c r="EJ78" s="32">
        <v>0</v>
      </c>
      <c r="EK78" s="32">
        <v>0</v>
      </c>
      <c r="EL78" s="32">
        <v>0</v>
      </c>
      <c r="EM78" s="32">
        <v>0</v>
      </c>
      <c r="EN78" s="32">
        <v>0</v>
      </c>
      <c r="EO78" s="32">
        <v>0</v>
      </c>
      <c r="EP78" s="32"/>
      <c r="EQ78" s="32">
        <v>0</v>
      </c>
      <c r="ER78" s="32">
        <v>0</v>
      </c>
      <c r="ES78" s="32">
        <v>0</v>
      </c>
      <c r="ET78" s="32">
        <v>0</v>
      </c>
      <c r="EU78" s="32"/>
      <c r="EV78" s="32">
        <v>0</v>
      </c>
      <c r="EW78" s="32">
        <v>0</v>
      </c>
      <c r="EX78" s="32">
        <v>0</v>
      </c>
      <c r="EY78" s="32">
        <v>0</v>
      </c>
      <c r="EZ78" s="32">
        <v>0</v>
      </c>
      <c r="FA78" s="32">
        <v>1246146344.5107601</v>
      </c>
      <c r="FB78" s="32">
        <v>220934.42557200001</v>
      </c>
      <c r="FC78" s="32">
        <v>0</v>
      </c>
      <c r="FD78" s="32">
        <v>0</v>
      </c>
      <c r="FE78" s="32">
        <v>26453723.117052</v>
      </c>
      <c r="FF78" s="32">
        <v>2662640.749566</v>
      </c>
      <c r="FG78" s="32">
        <v>0</v>
      </c>
      <c r="FH78" s="32">
        <v>0</v>
      </c>
      <c r="FI78" s="32">
        <v>0</v>
      </c>
      <c r="FJ78" s="32">
        <v>0</v>
      </c>
      <c r="FK78" s="32">
        <v>0</v>
      </c>
      <c r="FL78" s="32">
        <v>0</v>
      </c>
      <c r="FM78" s="32">
        <v>0</v>
      </c>
      <c r="FN78" s="32">
        <v>0</v>
      </c>
      <c r="FO78" s="32">
        <v>0</v>
      </c>
      <c r="FP78" s="32">
        <v>154956295.56296399</v>
      </c>
      <c r="FQ78" s="32">
        <v>0</v>
      </c>
      <c r="FR78" s="32">
        <v>0</v>
      </c>
      <c r="FS78" s="32">
        <v>0</v>
      </c>
      <c r="FT78" s="32">
        <v>0</v>
      </c>
      <c r="FU78" s="32">
        <v>0</v>
      </c>
      <c r="FV78" s="46">
        <v>1430439938.3659141</v>
      </c>
      <c r="FW78" s="32">
        <v>4877063.9575979998</v>
      </c>
      <c r="FX78" s="32">
        <v>21850922.584302001</v>
      </c>
      <c r="FY78" s="32">
        <v>14861014.464912001</v>
      </c>
      <c r="FZ78" s="32">
        <v>5279570.928324</v>
      </c>
      <c r="GA78" s="32">
        <v>902783.77345800004</v>
      </c>
      <c r="GB78" s="32">
        <v>16185351.280266</v>
      </c>
      <c r="GC78" s="32">
        <v>826599.488778</v>
      </c>
      <c r="GD78" s="32">
        <v>47509789.664526001</v>
      </c>
      <c r="GE78" s="32">
        <v>0</v>
      </c>
      <c r="GF78" s="32">
        <v>0</v>
      </c>
      <c r="GG78" s="32">
        <v>0</v>
      </c>
      <c r="GH78" s="32">
        <v>0</v>
      </c>
      <c r="GI78" s="46">
        <v>112293096.14216401</v>
      </c>
      <c r="GJ78" s="32">
        <v>520522776.38571</v>
      </c>
      <c r="GK78" s="32">
        <v>0</v>
      </c>
      <c r="GL78" s="32">
        <v>0</v>
      </c>
      <c r="GM78" s="32">
        <v>0</v>
      </c>
      <c r="GN78" s="32">
        <v>0</v>
      </c>
      <c r="GO78" s="32">
        <v>0</v>
      </c>
      <c r="GP78" s="32">
        <v>0</v>
      </c>
      <c r="GQ78" s="32">
        <v>0</v>
      </c>
      <c r="GR78" s="32">
        <v>0</v>
      </c>
      <c r="GS78" s="32">
        <v>0</v>
      </c>
      <c r="GT78" s="32">
        <v>0</v>
      </c>
      <c r="GU78" s="32">
        <v>92331543.817926005</v>
      </c>
      <c r="GV78" s="32">
        <v>0</v>
      </c>
      <c r="GW78" s="32">
        <v>0</v>
      </c>
      <c r="GX78" s="32">
        <v>0</v>
      </c>
      <c r="GY78" s="32">
        <v>0</v>
      </c>
      <c r="GZ78" s="32">
        <v>0</v>
      </c>
      <c r="HA78" s="32">
        <v>0</v>
      </c>
      <c r="HB78" s="32">
        <v>0</v>
      </c>
      <c r="HC78" s="32">
        <v>0</v>
      </c>
      <c r="HD78" s="46">
        <v>612854320.20363605</v>
      </c>
      <c r="HE78" s="32">
        <v>0</v>
      </c>
      <c r="HF78" s="32">
        <v>0</v>
      </c>
      <c r="HG78" s="32">
        <v>0</v>
      </c>
      <c r="HH78" s="32">
        <v>0</v>
      </c>
      <c r="HI78" s="32">
        <v>0</v>
      </c>
      <c r="HJ78" s="32">
        <v>246329.18713200002</v>
      </c>
      <c r="HK78" s="32">
        <v>0</v>
      </c>
      <c r="HL78" s="32">
        <v>0</v>
      </c>
      <c r="HM78" s="32">
        <v>0</v>
      </c>
      <c r="HN78" s="32">
        <v>0</v>
      </c>
      <c r="HO78" s="32">
        <v>0</v>
      </c>
      <c r="HP78" s="32">
        <v>0</v>
      </c>
      <c r="HQ78" s="32">
        <v>0</v>
      </c>
      <c r="HR78" s="32">
        <v>0</v>
      </c>
      <c r="HS78" s="32">
        <v>0</v>
      </c>
      <c r="HT78" s="32">
        <v>0</v>
      </c>
      <c r="HU78" s="32">
        <v>0</v>
      </c>
      <c r="HV78" s="32">
        <v>0</v>
      </c>
      <c r="HW78" s="32">
        <v>0</v>
      </c>
      <c r="HX78" s="32">
        <v>0</v>
      </c>
      <c r="HY78" s="32">
        <v>0</v>
      </c>
      <c r="HZ78" s="32">
        <v>0</v>
      </c>
      <c r="IA78" s="32">
        <v>0</v>
      </c>
      <c r="IB78" s="32">
        <v>0</v>
      </c>
      <c r="IC78" s="32">
        <v>0</v>
      </c>
      <c r="ID78" s="32">
        <v>0</v>
      </c>
      <c r="IE78" s="32">
        <v>0</v>
      </c>
      <c r="IF78" s="32">
        <v>0</v>
      </c>
      <c r="IG78" s="32">
        <v>0</v>
      </c>
      <c r="IH78" s="32">
        <v>0</v>
      </c>
      <c r="II78" s="32">
        <v>0</v>
      </c>
      <c r="IJ78" s="32">
        <v>0</v>
      </c>
      <c r="IK78" s="32">
        <v>0</v>
      </c>
      <c r="IL78" s="32">
        <v>0</v>
      </c>
      <c r="IM78" s="32">
        <v>0</v>
      </c>
      <c r="IN78" s="46">
        <v>246329.18713200002</v>
      </c>
      <c r="IO78" s="4"/>
    </row>
    <row r="79" spans="1:249">
      <c r="A79" s="54">
        <v>1998</v>
      </c>
      <c r="B79" s="46">
        <f t="shared" si="1"/>
        <v>16311871791.572153</v>
      </c>
      <c r="C79" s="32">
        <v>3606470076.1334281</v>
      </c>
      <c r="D79" s="32">
        <v>0</v>
      </c>
      <c r="E79" s="32">
        <v>0</v>
      </c>
      <c r="F79" s="32">
        <v>0</v>
      </c>
      <c r="G79" s="32">
        <v>0</v>
      </c>
      <c r="H79" s="32">
        <v>0</v>
      </c>
      <c r="I79" s="32">
        <v>0</v>
      </c>
      <c r="J79" s="32"/>
      <c r="K79" s="32">
        <v>0</v>
      </c>
      <c r="L79" s="32">
        <v>0</v>
      </c>
      <c r="M79" s="46">
        <v>3606470076.1334281</v>
      </c>
      <c r="N79" s="32">
        <v>293088561.59242803</v>
      </c>
      <c r="O79" s="32">
        <v>1010819437.82463</v>
      </c>
      <c r="P79" s="32">
        <v>1165575114.77127</v>
      </c>
      <c r="Q79" s="32">
        <v>0</v>
      </c>
      <c r="R79" s="32">
        <v>0</v>
      </c>
      <c r="S79" s="32">
        <v>0</v>
      </c>
      <c r="T79" s="32">
        <v>0</v>
      </c>
      <c r="U79" s="32">
        <v>686440720.77604806</v>
      </c>
      <c r="V79" s="32">
        <v>0</v>
      </c>
      <c r="W79" s="32">
        <v>0</v>
      </c>
      <c r="X79" s="32">
        <v>0</v>
      </c>
      <c r="Y79" s="32">
        <v>0</v>
      </c>
      <c r="Z79" s="32">
        <v>0</v>
      </c>
      <c r="AA79" s="32">
        <v>0</v>
      </c>
      <c r="AB79" s="32">
        <v>0</v>
      </c>
      <c r="AC79" s="32"/>
      <c r="AD79" s="46">
        <v>3155923834.964376</v>
      </c>
      <c r="AE79" s="32">
        <v>0</v>
      </c>
      <c r="AF79" s="32">
        <v>0</v>
      </c>
      <c r="AG79" s="32">
        <v>0</v>
      </c>
      <c r="AH79" s="32">
        <v>0</v>
      </c>
      <c r="AI79" s="32">
        <v>0</v>
      </c>
      <c r="AJ79" s="32">
        <v>0</v>
      </c>
      <c r="AK79" s="32">
        <v>0</v>
      </c>
      <c r="AL79" s="32">
        <v>0</v>
      </c>
      <c r="AM79" s="32">
        <v>0</v>
      </c>
      <c r="AN79" s="32">
        <v>0</v>
      </c>
      <c r="AO79" s="32">
        <v>3357080820.233448</v>
      </c>
      <c r="AP79" s="32">
        <v>0</v>
      </c>
      <c r="AQ79" s="32">
        <v>0</v>
      </c>
      <c r="AR79" s="32">
        <v>0</v>
      </c>
      <c r="AS79" s="32">
        <v>0</v>
      </c>
      <c r="AT79" s="32">
        <v>0</v>
      </c>
      <c r="AU79" s="46">
        <v>3357080820.233448</v>
      </c>
      <c r="AV79" s="32">
        <v>164719311.64470601</v>
      </c>
      <c r="AW79" s="32">
        <v>973579289.73496807</v>
      </c>
      <c r="AX79" s="32">
        <v>0</v>
      </c>
      <c r="AY79" s="32">
        <v>0</v>
      </c>
      <c r="AZ79" s="32">
        <v>0</v>
      </c>
      <c r="BA79" s="32">
        <v>0</v>
      </c>
      <c r="BB79" s="32">
        <v>0</v>
      </c>
      <c r="BC79" s="32">
        <v>124628601.56993401</v>
      </c>
      <c r="BD79" s="32">
        <v>0</v>
      </c>
      <c r="BE79" s="32">
        <v>0</v>
      </c>
      <c r="BF79" s="32">
        <v>0</v>
      </c>
      <c r="BG79" s="32">
        <v>0</v>
      </c>
      <c r="BH79" s="32">
        <v>0</v>
      </c>
      <c r="BI79" s="32"/>
      <c r="BJ79" s="32">
        <v>0</v>
      </c>
      <c r="BK79" s="32">
        <v>0</v>
      </c>
      <c r="BL79" s="46">
        <v>1262927202.9496078</v>
      </c>
      <c r="BM79" s="32">
        <v>3386391.4540260001</v>
      </c>
      <c r="BN79" s="32">
        <v>41025237.300180003</v>
      </c>
      <c r="BO79" s="32">
        <v>200005332.83232599</v>
      </c>
      <c r="BP79" s="32">
        <v>0</v>
      </c>
      <c r="BQ79" s="32">
        <v>0</v>
      </c>
      <c r="BR79" s="32">
        <v>0</v>
      </c>
      <c r="BS79" s="32">
        <v>0</v>
      </c>
      <c r="BT79" s="32">
        <v>0</v>
      </c>
      <c r="BU79" s="32">
        <v>0</v>
      </c>
      <c r="BV79" s="32">
        <v>237513395.65644601</v>
      </c>
      <c r="BW79" s="32">
        <v>0</v>
      </c>
      <c r="BX79" s="32">
        <v>2661371.0114879999</v>
      </c>
      <c r="BY79" s="32">
        <v>0</v>
      </c>
      <c r="BZ79" s="32">
        <v>0</v>
      </c>
      <c r="CA79" s="32">
        <v>0</v>
      </c>
      <c r="CB79" s="32">
        <v>4129188.2296560002</v>
      </c>
      <c r="CC79" s="32">
        <v>415204.35150600004</v>
      </c>
      <c r="CD79" s="32">
        <v>121827559.369866</v>
      </c>
      <c r="CE79" s="32">
        <v>0</v>
      </c>
      <c r="CF79" s="32">
        <v>5530979.0677680001</v>
      </c>
      <c r="CG79" s="32">
        <v>0</v>
      </c>
      <c r="CH79" s="32">
        <v>0</v>
      </c>
      <c r="CI79" s="32">
        <v>0</v>
      </c>
      <c r="CJ79" s="32">
        <v>97867601.838006005</v>
      </c>
      <c r="CK79" s="32">
        <v>0</v>
      </c>
      <c r="CL79" s="32"/>
      <c r="CM79" s="46">
        <v>714362261.11126792</v>
      </c>
      <c r="CN79" s="32">
        <v>0</v>
      </c>
      <c r="CO79" s="32">
        <v>0</v>
      </c>
      <c r="CP79" s="32">
        <v>0</v>
      </c>
      <c r="CQ79" s="32">
        <v>10719128.854476001</v>
      </c>
      <c r="CR79" s="32">
        <v>0</v>
      </c>
      <c r="CS79" s="32">
        <v>19824420.611814</v>
      </c>
      <c r="CT79" s="32">
        <v>0</v>
      </c>
      <c r="CU79" s="32">
        <v>0</v>
      </c>
      <c r="CV79" s="32">
        <v>0</v>
      </c>
      <c r="CW79" s="32">
        <v>0</v>
      </c>
      <c r="CX79" s="32">
        <v>0</v>
      </c>
      <c r="CY79" s="32">
        <v>0</v>
      </c>
      <c r="CZ79" s="32">
        <v>0</v>
      </c>
      <c r="DA79" s="32"/>
      <c r="DB79" s="32">
        <v>0</v>
      </c>
      <c r="DC79" s="46">
        <v>30543549.466290001</v>
      </c>
      <c r="DD79" s="32">
        <v>75395777.333562002</v>
      </c>
      <c r="DE79" s="32">
        <v>140208287.78699401</v>
      </c>
      <c r="DF79" s="32">
        <v>0</v>
      </c>
      <c r="DG79" s="32">
        <v>0</v>
      </c>
      <c r="DH79" s="32">
        <v>0</v>
      </c>
      <c r="DI79" s="46">
        <v>215604065.120556</v>
      </c>
      <c r="DJ79" s="32">
        <v>541218237.31903207</v>
      </c>
      <c r="DK79" s="32">
        <v>102147888.89894401</v>
      </c>
      <c r="DL79" s="32">
        <v>0</v>
      </c>
      <c r="DM79" s="46">
        <v>643366126.21797609</v>
      </c>
      <c r="DN79" s="32">
        <v>0</v>
      </c>
      <c r="DO79" s="32">
        <v>0</v>
      </c>
      <c r="DP79" s="32">
        <v>0</v>
      </c>
      <c r="DQ79" s="32">
        <v>43913891.42763</v>
      </c>
      <c r="DR79" s="32">
        <v>0</v>
      </c>
      <c r="DS79" s="32">
        <v>722899979.94774008</v>
      </c>
      <c r="DT79" s="32">
        <v>0</v>
      </c>
      <c r="DU79" s="32">
        <v>239522121.29584202</v>
      </c>
      <c r="DV79" s="32">
        <v>0</v>
      </c>
      <c r="DW79" s="32">
        <v>75185000.812614009</v>
      </c>
      <c r="DX79" s="32">
        <v>0</v>
      </c>
      <c r="DY79" s="32">
        <v>0</v>
      </c>
      <c r="DZ79" s="32">
        <v>0</v>
      </c>
      <c r="EA79" s="32">
        <v>0</v>
      </c>
      <c r="EB79" s="32">
        <v>0</v>
      </c>
      <c r="EC79" s="32">
        <v>0</v>
      </c>
      <c r="ED79" s="32">
        <v>0</v>
      </c>
      <c r="EE79" s="32"/>
      <c r="EF79" s="46">
        <v>1081520993.4838262</v>
      </c>
      <c r="EG79" s="32">
        <v>0</v>
      </c>
      <c r="EH79" s="32">
        <v>0</v>
      </c>
      <c r="EI79" s="32">
        <v>0</v>
      </c>
      <c r="EJ79" s="32">
        <v>0</v>
      </c>
      <c r="EK79" s="32">
        <v>0</v>
      </c>
      <c r="EL79" s="32">
        <v>0</v>
      </c>
      <c r="EM79" s="32">
        <v>0</v>
      </c>
      <c r="EN79" s="32">
        <v>0</v>
      </c>
      <c r="EO79" s="32">
        <v>0</v>
      </c>
      <c r="EP79" s="32"/>
      <c r="EQ79" s="32">
        <v>0</v>
      </c>
      <c r="ER79" s="32">
        <v>0</v>
      </c>
      <c r="ES79" s="32">
        <v>0</v>
      </c>
      <c r="ET79" s="32">
        <v>0</v>
      </c>
      <c r="EU79" s="32"/>
      <c r="EV79" s="32">
        <v>0</v>
      </c>
      <c r="EW79" s="32">
        <v>0</v>
      </c>
      <c r="EX79" s="32">
        <v>0</v>
      </c>
      <c r="EY79" s="32">
        <v>0</v>
      </c>
      <c r="EZ79" s="32">
        <v>0</v>
      </c>
      <c r="FA79" s="32">
        <v>1283423315.004684</v>
      </c>
      <c r="FB79" s="32">
        <v>157447.521672</v>
      </c>
      <c r="FC79" s="32">
        <v>0</v>
      </c>
      <c r="FD79" s="32">
        <v>0</v>
      </c>
      <c r="FE79" s="32">
        <v>33013190.028000001</v>
      </c>
      <c r="FF79" s="32">
        <v>2830246.1758620003</v>
      </c>
      <c r="FG79" s="32">
        <v>0</v>
      </c>
      <c r="FH79" s="32">
        <v>0</v>
      </c>
      <c r="FI79" s="32">
        <v>0</v>
      </c>
      <c r="FJ79" s="32">
        <v>0</v>
      </c>
      <c r="FK79" s="32">
        <v>0</v>
      </c>
      <c r="FL79" s="32">
        <v>0</v>
      </c>
      <c r="FM79" s="32">
        <v>0</v>
      </c>
      <c r="FN79" s="32">
        <v>0</v>
      </c>
      <c r="FO79" s="32">
        <v>0</v>
      </c>
      <c r="FP79" s="32">
        <v>177737936.15843999</v>
      </c>
      <c r="FQ79" s="32">
        <v>0</v>
      </c>
      <c r="FR79" s="32">
        <v>0</v>
      </c>
      <c r="FS79" s="32">
        <v>0</v>
      </c>
      <c r="FT79" s="32">
        <v>0</v>
      </c>
      <c r="FU79" s="32">
        <v>0</v>
      </c>
      <c r="FV79" s="46">
        <v>1497162134.888658</v>
      </c>
      <c r="FW79" s="32">
        <v>6478203.6739560002</v>
      </c>
      <c r="FX79" s="32">
        <v>18990202.694568001</v>
      </c>
      <c r="FY79" s="32">
        <v>19867591.706466001</v>
      </c>
      <c r="FZ79" s="32">
        <v>9288134.0405700002</v>
      </c>
      <c r="GA79" s="32">
        <v>1001823.343542</v>
      </c>
      <c r="GB79" s="32">
        <v>21120823.189452</v>
      </c>
      <c r="GC79" s="32">
        <v>0</v>
      </c>
      <c r="GD79" s="32">
        <v>46812703.459704004</v>
      </c>
      <c r="GE79" s="32">
        <v>0</v>
      </c>
      <c r="GF79" s="32">
        <v>0</v>
      </c>
      <c r="GG79" s="32">
        <v>0</v>
      </c>
      <c r="GH79" s="32">
        <v>0</v>
      </c>
      <c r="GI79" s="46">
        <v>123559482.10825801</v>
      </c>
      <c r="GJ79" s="32">
        <v>518318511.08230203</v>
      </c>
      <c r="GK79" s="32">
        <v>0</v>
      </c>
      <c r="GL79" s="32">
        <v>0</v>
      </c>
      <c r="GM79" s="32">
        <v>0</v>
      </c>
      <c r="GN79" s="32">
        <v>0</v>
      </c>
      <c r="GO79" s="32">
        <v>0</v>
      </c>
      <c r="GP79" s="32">
        <v>0</v>
      </c>
      <c r="GQ79" s="32">
        <v>0</v>
      </c>
      <c r="GR79" s="32">
        <v>0</v>
      </c>
      <c r="GS79" s="32">
        <v>0</v>
      </c>
      <c r="GT79" s="32">
        <v>0</v>
      </c>
      <c r="GU79" s="32">
        <v>104761009.86346801</v>
      </c>
      <c r="GV79" s="32">
        <v>0</v>
      </c>
      <c r="GW79" s="32">
        <v>0</v>
      </c>
      <c r="GX79" s="32">
        <v>0</v>
      </c>
      <c r="GY79" s="32">
        <v>0</v>
      </c>
      <c r="GZ79" s="32">
        <v>0</v>
      </c>
      <c r="HA79" s="32">
        <v>0</v>
      </c>
      <c r="HB79" s="32">
        <v>0</v>
      </c>
      <c r="HC79" s="32">
        <v>0</v>
      </c>
      <c r="HD79" s="46">
        <v>623079520.94577003</v>
      </c>
      <c r="HE79" s="32">
        <v>0</v>
      </c>
      <c r="HF79" s="32">
        <v>0</v>
      </c>
      <c r="HG79" s="32">
        <v>0</v>
      </c>
      <c r="HH79" s="32">
        <v>0</v>
      </c>
      <c r="HI79" s="32">
        <v>0</v>
      </c>
      <c r="HJ79" s="32">
        <v>271723.94869200001</v>
      </c>
      <c r="HK79" s="32">
        <v>0</v>
      </c>
      <c r="HL79" s="32">
        <v>0</v>
      </c>
      <c r="HM79" s="32">
        <v>0</v>
      </c>
      <c r="HN79" s="32">
        <v>0</v>
      </c>
      <c r="HO79" s="32">
        <v>0</v>
      </c>
      <c r="HP79" s="32">
        <v>0</v>
      </c>
      <c r="HQ79" s="32">
        <v>0</v>
      </c>
      <c r="HR79" s="32">
        <v>0</v>
      </c>
      <c r="HS79" s="32">
        <v>0</v>
      </c>
      <c r="HT79" s="32">
        <v>0</v>
      </c>
      <c r="HU79" s="32">
        <v>0</v>
      </c>
      <c r="HV79" s="32">
        <v>0</v>
      </c>
      <c r="HW79" s="32">
        <v>0</v>
      </c>
      <c r="HX79" s="32">
        <v>0</v>
      </c>
      <c r="HY79" s="32">
        <v>0</v>
      </c>
      <c r="HZ79" s="32">
        <v>0</v>
      </c>
      <c r="IA79" s="32">
        <v>0</v>
      </c>
      <c r="IB79" s="32">
        <v>0</v>
      </c>
      <c r="IC79" s="32">
        <v>0</v>
      </c>
      <c r="ID79" s="32">
        <v>0</v>
      </c>
      <c r="IE79" s="32">
        <v>0</v>
      </c>
      <c r="IF79" s="32">
        <v>0</v>
      </c>
      <c r="IG79" s="32">
        <v>0</v>
      </c>
      <c r="IH79" s="32">
        <v>0</v>
      </c>
      <c r="II79" s="32">
        <v>0</v>
      </c>
      <c r="IJ79" s="32">
        <v>0</v>
      </c>
      <c r="IK79" s="32">
        <v>0</v>
      </c>
      <c r="IL79" s="32">
        <v>0</v>
      </c>
      <c r="IM79" s="32">
        <v>0</v>
      </c>
      <c r="IN79" s="46">
        <v>271723.94869200001</v>
      </c>
      <c r="IO79" s="4"/>
    </row>
    <row r="80" spans="1:249">
      <c r="A80" s="54">
        <v>1999</v>
      </c>
      <c r="B80" s="46">
        <f t="shared" si="1"/>
        <v>18328755498.119305</v>
      </c>
      <c r="C80" s="32">
        <v>4140466043.2647963</v>
      </c>
      <c r="D80" s="32">
        <v>0</v>
      </c>
      <c r="E80" s="32">
        <v>0</v>
      </c>
      <c r="F80" s="32">
        <v>0</v>
      </c>
      <c r="G80" s="32">
        <v>0</v>
      </c>
      <c r="H80" s="32">
        <v>0</v>
      </c>
      <c r="I80" s="32">
        <v>0</v>
      </c>
      <c r="J80" s="32"/>
      <c r="K80" s="32">
        <v>0</v>
      </c>
      <c r="L80" s="32">
        <v>0</v>
      </c>
      <c r="M80" s="46">
        <v>4140466043.2647963</v>
      </c>
      <c r="N80" s="32">
        <v>249641933.777502</v>
      </c>
      <c r="O80" s="32">
        <v>1096473429.090354</v>
      </c>
      <c r="P80" s="32">
        <v>1287968977.3239241</v>
      </c>
      <c r="Q80" s="32">
        <v>0</v>
      </c>
      <c r="R80" s="32">
        <v>0</v>
      </c>
      <c r="S80" s="32">
        <v>0</v>
      </c>
      <c r="T80" s="32">
        <v>0</v>
      </c>
      <c r="U80" s="32">
        <v>860159935.91761804</v>
      </c>
      <c r="V80" s="32">
        <v>0</v>
      </c>
      <c r="W80" s="32">
        <v>0</v>
      </c>
      <c r="X80" s="32">
        <v>0</v>
      </c>
      <c r="Y80" s="32">
        <v>0</v>
      </c>
      <c r="Z80" s="32">
        <v>0</v>
      </c>
      <c r="AA80" s="32">
        <v>0</v>
      </c>
      <c r="AB80" s="32">
        <v>0</v>
      </c>
      <c r="AC80" s="32"/>
      <c r="AD80" s="46">
        <v>3494244276.1093979</v>
      </c>
      <c r="AE80" s="32">
        <v>0</v>
      </c>
      <c r="AF80" s="32">
        <v>0</v>
      </c>
      <c r="AG80" s="32">
        <v>0</v>
      </c>
      <c r="AH80" s="32">
        <v>0</v>
      </c>
      <c r="AI80" s="32">
        <v>0</v>
      </c>
      <c r="AJ80" s="32">
        <v>0</v>
      </c>
      <c r="AK80" s="32">
        <v>0</v>
      </c>
      <c r="AL80" s="32">
        <v>0</v>
      </c>
      <c r="AM80" s="32">
        <v>0</v>
      </c>
      <c r="AN80" s="32">
        <v>0</v>
      </c>
      <c r="AO80" s="32">
        <v>3424194096.0842161</v>
      </c>
      <c r="AP80" s="32">
        <v>0</v>
      </c>
      <c r="AQ80" s="32">
        <v>0</v>
      </c>
      <c r="AR80" s="32">
        <v>0</v>
      </c>
      <c r="AS80" s="32">
        <v>0</v>
      </c>
      <c r="AT80" s="32">
        <v>0</v>
      </c>
      <c r="AU80" s="46">
        <v>3424194096.0842161</v>
      </c>
      <c r="AV80" s="32">
        <v>447421415.759094</v>
      </c>
      <c r="AW80" s="32">
        <v>1035147619.3991101</v>
      </c>
      <c r="AX80" s="32">
        <v>0</v>
      </c>
      <c r="AY80" s="32">
        <v>0</v>
      </c>
      <c r="AZ80" s="32">
        <v>0</v>
      </c>
      <c r="BA80" s="32">
        <v>0</v>
      </c>
      <c r="BB80" s="32">
        <v>0</v>
      </c>
      <c r="BC80" s="32">
        <v>148978368.69174001</v>
      </c>
      <c r="BD80" s="32">
        <v>0</v>
      </c>
      <c r="BE80" s="32">
        <v>0</v>
      </c>
      <c r="BF80" s="32">
        <v>0</v>
      </c>
      <c r="BG80" s="32">
        <v>0</v>
      </c>
      <c r="BH80" s="32">
        <v>0</v>
      </c>
      <c r="BI80" s="32"/>
      <c r="BJ80" s="32">
        <v>0</v>
      </c>
      <c r="BK80" s="32">
        <v>0</v>
      </c>
      <c r="BL80" s="46">
        <v>1631547403.8499441</v>
      </c>
      <c r="BM80" s="32">
        <v>4903728.4572360003</v>
      </c>
      <c r="BN80" s="32">
        <v>50083548.748631999</v>
      </c>
      <c r="BO80" s="32">
        <v>208932861.258744</v>
      </c>
      <c r="BP80" s="32">
        <v>0</v>
      </c>
      <c r="BQ80" s="32">
        <v>0</v>
      </c>
      <c r="BR80" s="32">
        <v>0</v>
      </c>
      <c r="BS80" s="32">
        <v>0</v>
      </c>
      <c r="BT80" s="32">
        <v>0</v>
      </c>
      <c r="BU80" s="32">
        <v>0</v>
      </c>
      <c r="BV80" s="32">
        <v>275665215.68611199</v>
      </c>
      <c r="BW80" s="32">
        <v>0</v>
      </c>
      <c r="BX80" s="32">
        <v>2757871.1054159999</v>
      </c>
      <c r="BY80" s="32">
        <v>0</v>
      </c>
      <c r="BZ80" s="32">
        <v>0</v>
      </c>
      <c r="CA80" s="32">
        <v>0</v>
      </c>
      <c r="CB80" s="32">
        <v>4431385.8922199998</v>
      </c>
      <c r="CC80" s="32">
        <v>382191.16147799999</v>
      </c>
      <c r="CD80" s="32">
        <v>123920087.72241001</v>
      </c>
      <c r="CE80" s="32">
        <v>0</v>
      </c>
      <c r="CF80" s="32">
        <v>7321309.7577480003</v>
      </c>
      <c r="CG80" s="32">
        <v>0</v>
      </c>
      <c r="CH80" s="32">
        <v>0</v>
      </c>
      <c r="CI80" s="32">
        <v>0</v>
      </c>
      <c r="CJ80" s="32">
        <v>0</v>
      </c>
      <c r="CK80" s="32">
        <v>0</v>
      </c>
      <c r="CL80" s="32"/>
      <c r="CM80" s="46">
        <v>678398199.78999603</v>
      </c>
      <c r="CN80" s="32">
        <v>0</v>
      </c>
      <c r="CO80" s="32">
        <v>4786912.55406</v>
      </c>
      <c r="CP80" s="32">
        <v>5382419.7126420001</v>
      </c>
      <c r="CQ80" s="32">
        <v>0</v>
      </c>
      <c r="CR80" s="32">
        <v>0</v>
      </c>
      <c r="CS80" s="32">
        <v>20833862.383824002</v>
      </c>
      <c r="CT80" s="32">
        <v>0</v>
      </c>
      <c r="CU80" s="32">
        <v>0</v>
      </c>
      <c r="CV80" s="32">
        <v>0</v>
      </c>
      <c r="CW80" s="32">
        <v>0</v>
      </c>
      <c r="CX80" s="32">
        <v>0</v>
      </c>
      <c r="CY80" s="32">
        <v>0</v>
      </c>
      <c r="CZ80" s="32">
        <v>0</v>
      </c>
      <c r="DA80" s="32"/>
      <c r="DB80" s="32">
        <v>0</v>
      </c>
      <c r="DC80" s="46">
        <v>31003194.650526002</v>
      </c>
      <c r="DD80" s="32">
        <v>89576212.188666001</v>
      </c>
      <c r="DE80" s="32">
        <v>149674185.15848401</v>
      </c>
      <c r="DF80" s="32">
        <v>0</v>
      </c>
      <c r="DG80" s="32">
        <v>0</v>
      </c>
      <c r="DH80" s="32">
        <v>0</v>
      </c>
      <c r="DI80" s="46">
        <v>239250397.34715003</v>
      </c>
      <c r="DJ80" s="32">
        <v>577407042.28011</v>
      </c>
      <c r="DK80" s="32">
        <v>98540563.019345999</v>
      </c>
      <c r="DL80" s="32">
        <v>0</v>
      </c>
      <c r="DM80" s="46">
        <v>675947605.299456</v>
      </c>
      <c r="DN80" s="32">
        <v>0</v>
      </c>
      <c r="DO80" s="32">
        <v>0</v>
      </c>
      <c r="DP80" s="32">
        <v>0</v>
      </c>
      <c r="DQ80" s="32">
        <v>49881660.394230001</v>
      </c>
      <c r="DR80" s="32">
        <v>0</v>
      </c>
      <c r="DS80" s="32">
        <v>748125866.34336603</v>
      </c>
      <c r="DT80" s="32">
        <v>0</v>
      </c>
      <c r="DU80" s="32">
        <v>219582154.51893002</v>
      </c>
      <c r="DV80" s="32">
        <v>0</v>
      </c>
      <c r="DW80" s="32">
        <v>91821109.110569999</v>
      </c>
      <c r="DX80" s="32">
        <v>0</v>
      </c>
      <c r="DY80" s="32">
        <v>0</v>
      </c>
      <c r="DZ80" s="32">
        <v>0</v>
      </c>
      <c r="EA80" s="32">
        <v>0</v>
      </c>
      <c r="EB80" s="32">
        <v>0</v>
      </c>
      <c r="EC80" s="32">
        <v>0</v>
      </c>
      <c r="ED80" s="32">
        <v>0</v>
      </c>
      <c r="EE80" s="32"/>
      <c r="EF80" s="46">
        <v>1109410790.3670959</v>
      </c>
      <c r="EG80" s="32">
        <v>0</v>
      </c>
      <c r="EH80" s="32">
        <v>0</v>
      </c>
      <c r="EI80" s="32">
        <v>0</v>
      </c>
      <c r="EJ80" s="32">
        <v>0</v>
      </c>
      <c r="EK80" s="32">
        <v>0</v>
      </c>
      <c r="EL80" s="32">
        <v>0</v>
      </c>
      <c r="EM80" s="32">
        <v>0</v>
      </c>
      <c r="EN80" s="32">
        <v>0</v>
      </c>
      <c r="EO80" s="32">
        <v>0</v>
      </c>
      <c r="EP80" s="32"/>
      <c r="EQ80" s="32">
        <v>0</v>
      </c>
      <c r="ER80" s="32">
        <v>0</v>
      </c>
      <c r="ES80" s="32">
        <v>0</v>
      </c>
      <c r="ET80" s="32">
        <v>0</v>
      </c>
      <c r="EU80" s="32"/>
      <c r="EV80" s="32">
        <v>0</v>
      </c>
      <c r="EW80" s="32">
        <v>0</v>
      </c>
      <c r="EX80" s="32">
        <v>0</v>
      </c>
      <c r="EY80" s="32">
        <v>0</v>
      </c>
      <c r="EZ80" s="32">
        <v>0</v>
      </c>
      <c r="FA80" s="32">
        <v>1730082887.9169781</v>
      </c>
      <c r="FB80" s="32">
        <v>2539.4761560000002</v>
      </c>
      <c r="FC80" s="32">
        <v>0</v>
      </c>
      <c r="FD80" s="32">
        <v>0</v>
      </c>
      <c r="FE80" s="32">
        <v>35552666.184</v>
      </c>
      <c r="FF80" s="32">
        <v>3218786.0277300002</v>
      </c>
      <c r="FG80" s="32">
        <v>0</v>
      </c>
      <c r="FH80" s="32">
        <v>0</v>
      </c>
      <c r="FI80" s="32">
        <v>0</v>
      </c>
      <c r="FJ80" s="32">
        <v>0</v>
      </c>
      <c r="FK80" s="32">
        <v>0</v>
      </c>
      <c r="FL80" s="32">
        <v>0</v>
      </c>
      <c r="FM80" s="32">
        <v>0</v>
      </c>
      <c r="FN80" s="32">
        <v>0</v>
      </c>
      <c r="FO80" s="32">
        <v>0</v>
      </c>
      <c r="FP80" s="32">
        <v>208192603.95927</v>
      </c>
      <c r="FQ80" s="32">
        <v>0</v>
      </c>
      <c r="FR80" s="32">
        <v>0</v>
      </c>
      <c r="FS80" s="32">
        <v>0</v>
      </c>
      <c r="FT80" s="32">
        <v>0</v>
      </c>
      <c r="FU80" s="32">
        <v>0</v>
      </c>
      <c r="FV80" s="46">
        <v>1977049483.5641341</v>
      </c>
      <c r="FW80" s="32">
        <v>6367736.46117</v>
      </c>
      <c r="FX80" s="32">
        <v>22381673.100906</v>
      </c>
      <c r="FY80" s="32">
        <v>23526976.847262003</v>
      </c>
      <c r="FZ80" s="32">
        <v>12713887.375014</v>
      </c>
      <c r="GA80" s="32">
        <v>1070389.1997539999</v>
      </c>
      <c r="GB80" s="32">
        <v>25263978.537966002</v>
      </c>
      <c r="GC80" s="32">
        <v>0</v>
      </c>
      <c r="GD80" s="32">
        <v>49661995.706735998</v>
      </c>
      <c r="GE80" s="32">
        <v>0</v>
      </c>
      <c r="GF80" s="32">
        <v>0</v>
      </c>
      <c r="GG80" s="32">
        <v>0</v>
      </c>
      <c r="GH80" s="32">
        <v>0</v>
      </c>
      <c r="GI80" s="46">
        <v>140986637.22880799</v>
      </c>
      <c r="GJ80" s="32">
        <v>625598681.29252207</v>
      </c>
      <c r="GK80" s="32">
        <v>0</v>
      </c>
      <c r="GL80" s="32">
        <v>0</v>
      </c>
      <c r="GM80" s="32">
        <v>0</v>
      </c>
      <c r="GN80" s="32">
        <v>0</v>
      </c>
      <c r="GO80" s="32">
        <v>0</v>
      </c>
      <c r="GP80" s="32">
        <v>0</v>
      </c>
      <c r="GQ80" s="32">
        <v>0</v>
      </c>
      <c r="GR80" s="32">
        <v>0</v>
      </c>
      <c r="GS80" s="32">
        <v>0</v>
      </c>
      <c r="GT80" s="32">
        <v>0</v>
      </c>
      <c r="GU80" s="32">
        <v>145484049.501084</v>
      </c>
      <c r="GV80" s="32">
        <v>0</v>
      </c>
      <c r="GW80" s="32">
        <v>0</v>
      </c>
      <c r="GX80" s="32">
        <v>0</v>
      </c>
      <c r="GY80" s="32">
        <v>0</v>
      </c>
      <c r="GZ80" s="32">
        <v>0</v>
      </c>
      <c r="HA80" s="32">
        <v>0</v>
      </c>
      <c r="HB80" s="32">
        <v>0</v>
      </c>
      <c r="HC80" s="32">
        <v>0</v>
      </c>
      <c r="HD80" s="46">
        <v>771082730.79360604</v>
      </c>
      <c r="HE80" s="32">
        <v>0</v>
      </c>
      <c r="HF80" s="32">
        <v>0</v>
      </c>
      <c r="HG80" s="32">
        <v>0</v>
      </c>
      <c r="HH80" s="32">
        <v>0</v>
      </c>
      <c r="HI80" s="32">
        <v>0</v>
      </c>
      <c r="HJ80" s="32">
        <v>336480.59067000001</v>
      </c>
      <c r="HK80" s="32">
        <v>0</v>
      </c>
      <c r="HL80" s="32">
        <v>14838159.179508001</v>
      </c>
      <c r="HM80" s="32">
        <v>0</v>
      </c>
      <c r="HN80" s="32">
        <v>0</v>
      </c>
      <c r="HO80" s="32">
        <v>0</v>
      </c>
      <c r="HP80" s="32">
        <v>0</v>
      </c>
      <c r="HQ80" s="32">
        <v>0</v>
      </c>
      <c r="HR80" s="32">
        <v>0</v>
      </c>
      <c r="HS80" s="32">
        <v>0</v>
      </c>
      <c r="HT80" s="32">
        <v>0</v>
      </c>
      <c r="HU80" s="32">
        <v>0</v>
      </c>
      <c r="HV80" s="32">
        <v>0</v>
      </c>
      <c r="HW80" s="32">
        <v>0</v>
      </c>
      <c r="HX80" s="32">
        <v>0</v>
      </c>
      <c r="HY80" s="32">
        <v>0</v>
      </c>
      <c r="HZ80" s="32">
        <v>0</v>
      </c>
      <c r="IA80" s="32">
        <v>0</v>
      </c>
      <c r="IB80" s="32">
        <v>0</v>
      </c>
      <c r="IC80" s="32">
        <v>0</v>
      </c>
      <c r="ID80" s="32">
        <v>0</v>
      </c>
      <c r="IE80" s="32">
        <v>0</v>
      </c>
      <c r="IF80" s="32">
        <v>0</v>
      </c>
      <c r="IG80" s="32">
        <v>0</v>
      </c>
      <c r="IH80" s="32">
        <v>0</v>
      </c>
      <c r="II80" s="32">
        <v>0</v>
      </c>
      <c r="IJ80" s="32">
        <v>0</v>
      </c>
      <c r="IK80" s="32">
        <v>0</v>
      </c>
      <c r="IL80" s="32">
        <v>0</v>
      </c>
      <c r="IM80" s="32">
        <v>0</v>
      </c>
      <c r="IN80" s="46">
        <v>15174639.770178001</v>
      </c>
      <c r="IO80" s="4"/>
    </row>
    <row r="81" spans="1:249">
      <c r="A81" s="54">
        <v>2000</v>
      </c>
      <c r="B81" s="46">
        <f t="shared" si="1"/>
        <v>20651375000</v>
      </c>
      <c r="C81" s="32">
        <v>4613749000</v>
      </c>
      <c r="D81" s="32"/>
      <c r="E81" s="32"/>
      <c r="F81" s="32"/>
      <c r="G81" s="32"/>
      <c r="H81" s="32"/>
      <c r="I81" s="32"/>
      <c r="J81" s="32"/>
      <c r="K81" s="32"/>
      <c r="L81" s="32"/>
      <c r="M81" s="46">
        <v>4613749000</v>
      </c>
      <c r="N81" s="32">
        <v>284355000</v>
      </c>
      <c r="O81" s="32">
        <v>1251606000</v>
      </c>
      <c r="P81" s="32">
        <v>1437338000</v>
      </c>
      <c r="Q81" s="32"/>
      <c r="R81" s="32"/>
      <c r="S81" s="34"/>
      <c r="T81" s="34"/>
      <c r="U81" s="32">
        <v>1063261000</v>
      </c>
      <c r="V81" s="32"/>
      <c r="W81" s="32"/>
      <c r="X81" s="32"/>
      <c r="Y81" s="32"/>
      <c r="Z81" s="32"/>
      <c r="AA81" s="32"/>
      <c r="AB81" s="32"/>
      <c r="AC81" s="32"/>
      <c r="AD81" s="46">
        <v>4036560000</v>
      </c>
      <c r="AE81" s="32"/>
      <c r="AF81" s="32"/>
      <c r="AG81" s="32"/>
      <c r="AH81" s="32"/>
      <c r="AI81" s="32"/>
      <c r="AJ81" s="32"/>
      <c r="AK81" s="32"/>
      <c r="AL81" s="32"/>
      <c r="AM81" s="32"/>
      <c r="AN81" s="32"/>
      <c r="AO81" s="32">
        <v>3527080000</v>
      </c>
      <c r="AP81" s="32"/>
      <c r="AQ81" s="32"/>
      <c r="AR81" s="32"/>
      <c r="AS81" s="32"/>
      <c r="AT81" s="32"/>
      <c r="AU81" s="46">
        <v>3527080000</v>
      </c>
      <c r="AV81" s="32">
        <v>492230000</v>
      </c>
      <c r="AW81" s="32">
        <v>1007319000</v>
      </c>
      <c r="AX81" s="32"/>
      <c r="AY81" s="32"/>
      <c r="AZ81" s="32"/>
      <c r="BA81" s="32"/>
      <c r="BB81" s="32"/>
      <c r="BC81" s="32"/>
      <c r="BD81" s="32"/>
      <c r="BE81" s="32"/>
      <c r="BF81" s="32"/>
      <c r="BG81" s="32"/>
      <c r="BH81" s="32"/>
      <c r="BI81" s="32"/>
      <c r="BJ81" s="32"/>
      <c r="BK81" s="32"/>
      <c r="BL81" s="46">
        <v>1499549000</v>
      </c>
      <c r="BM81" s="32">
        <v>4031000</v>
      </c>
      <c r="BN81" s="32">
        <v>61107000</v>
      </c>
      <c r="BO81" s="32">
        <v>224148000</v>
      </c>
      <c r="BP81" s="32"/>
      <c r="BQ81" s="32"/>
      <c r="BR81" s="32"/>
      <c r="BS81" s="32"/>
      <c r="BT81" s="32"/>
      <c r="BU81" s="32"/>
      <c r="BV81" s="32">
        <v>400695000</v>
      </c>
      <c r="BW81" s="32"/>
      <c r="BX81" s="32">
        <v>3093000</v>
      </c>
      <c r="BY81" s="32"/>
      <c r="BZ81" s="32"/>
      <c r="CA81" s="32"/>
      <c r="CB81" s="32">
        <v>4674000</v>
      </c>
      <c r="CC81" s="32">
        <v>385000</v>
      </c>
      <c r="CD81" s="32">
        <v>135087000</v>
      </c>
      <c r="CE81" s="32"/>
      <c r="CF81" s="32">
        <v>9786000</v>
      </c>
      <c r="CG81" s="32"/>
      <c r="CH81" s="32"/>
      <c r="CI81" s="32"/>
      <c r="CJ81" s="32"/>
      <c r="CK81" s="32"/>
      <c r="CL81" s="32"/>
      <c r="CM81" s="46">
        <v>843006000</v>
      </c>
      <c r="CN81" s="32"/>
      <c r="CO81" s="32">
        <v>4815000</v>
      </c>
      <c r="CP81" s="32">
        <v>4031000</v>
      </c>
      <c r="CQ81" s="32"/>
      <c r="CR81" s="32"/>
      <c r="CS81" s="32">
        <v>21531000</v>
      </c>
      <c r="CT81" s="32"/>
      <c r="CU81" s="32"/>
      <c r="CV81" s="32"/>
      <c r="CW81" s="32"/>
      <c r="CX81" s="32"/>
      <c r="CY81" s="32"/>
      <c r="CZ81" s="32"/>
      <c r="DA81" s="32"/>
      <c r="DB81" s="32"/>
      <c r="DC81" s="46">
        <v>30377000</v>
      </c>
      <c r="DD81" s="32">
        <v>115511000</v>
      </c>
      <c r="DE81" s="32">
        <v>174618000</v>
      </c>
      <c r="DF81" s="32"/>
      <c r="DG81" s="32"/>
      <c r="DH81" s="32"/>
      <c r="DI81" s="46">
        <v>290129000</v>
      </c>
      <c r="DJ81" s="32">
        <v>626060000</v>
      </c>
      <c r="DK81" s="32">
        <v>109340000</v>
      </c>
      <c r="DL81" s="32"/>
      <c r="DM81" s="46">
        <v>735400000</v>
      </c>
      <c r="DN81" s="32"/>
      <c r="DO81" s="32"/>
      <c r="DP81" s="32"/>
      <c r="DQ81" s="32">
        <v>67301000</v>
      </c>
      <c r="DR81" s="32"/>
      <c r="DS81" s="32">
        <v>810966000</v>
      </c>
      <c r="DT81" s="32"/>
      <c r="DU81" s="32">
        <v>261105000</v>
      </c>
      <c r="DV81" s="32"/>
      <c r="DW81" s="32">
        <v>111035000</v>
      </c>
      <c r="DX81" s="32"/>
      <c r="DY81" s="32"/>
      <c r="DZ81" s="32"/>
      <c r="EA81" s="32"/>
      <c r="EB81" s="32"/>
      <c r="EC81" s="32"/>
      <c r="ED81" s="32"/>
      <c r="EE81" s="32"/>
      <c r="EF81" s="46">
        <v>1250407000</v>
      </c>
      <c r="EG81" s="32"/>
      <c r="EH81" s="32"/>
      <c r="EI81" s="32"/>
      <c r="EJ81" s="32"/>
      <c r="EK81" s="32"/>
      <c r="EL81" s="32"/>
      <c r="EM81" s="32"/>
      <c r="EN81" s="32"/>
      <c r="EO81" s="32"/>
      <c r="EP81" s="32"/>
      <c r="EQ81" s="32"/>
      <c r="ER81" s="32"/>
      <c r="ES81" s="32"/>
      <c r="ET81" s="32"/>
      <c r="EU81" s="32"/>
      <c r="EV81" s="32"/>
      <c r="EW81" s="32"/>
      <c r="EX81" s="32"/>
      <c r="EY81" s="32"/>
      <c r="EZ81" s="32"/>
      <c r="FA81" s="32">
        <v>2235209000</v>
      </c>
      <c r="FB81" s="32">
        <v>1781000</v>
      </c>
      <c r="FC81" s="32"/>
      <c r="FD81" s="32"/>
      <c r="FE81" s="32">
        <v>45107000</v>
      </c>
      <c r="FF81" s="32">
        <v>4209000</v>
      </c>
      <c r="FG81" s="32"/>
      <c r="FH81" s="32"/>
      <c r="FI81" s="32">
        <v>183259000</v>
      </c>
      <c r="FJ81" s="32"/>
      <c r="FK81" s="32"/>
      <c r="FL81" s="32"/>
      <c r="FM81" s="32"/>
      <c r="FN81" s="32"/>
      <c r="FO81" s="32"/>
      <c r="FP81" s="32">
        <v>234098000</v>
      </c>
      <c r="FQ81" s="32"/>
      <c r="FR81" s="32"/>
      <c r="FS81" s="32"/>
      <c r="FT81" s="32"/>
      <c r="FU81" s="32"/>
      <c r="FV81" s="46">
        <v>2703663000</v>
      </c>
      <c r="FW81" s="32">
        <v>6827000</v>
      </c>
      <c r="FX81" s="32">
        <v>28163000</v>
      </c>
      <c r="FY81" s="32">
        <v>21236000</v>
      </c>
      <c r="FZ81" s="32">
        <v>12904000</v>
      </c>
      <c r="GA81" s="32">
        <v>1399000</v>
      </c>
      <c r="GB81" s="32">
        <v>72817000</v>
      </c>
      <c r="GC81" s="32"/>
      <c r="GD81" s="32">
        <v>59666000</v>
      </c>
      <c r="GE81" s="32"/>
      <c r="GF81" s="32"/>
      <c r="GG81" s="32"/>
      <c r="GH81" s="32"/>
      <c r="GI81" s="46">
        <v>203012000</v>
      </c>
      <c r="GJ81" s="32">
        <v>733917000</v>
      </c>
      <c r="GK81" s="32"/>
      <c r="GL81" s="32"/>
      <c r="GM81" s="32"/>
      <c r="GN81" s="32"/>
      <c r="GO81" s="32"/>
      <c r="GP81" s="32"/>
      <c r="GQ81" s="32"/>
      <c r="GR81" s="32"/>
      <c r="GS81" s="32"/>
      <c r="GT81" s="32"/>
      <c r="GU81" s="32">
        <v>184234000</v>
      </c>
      <c r="GV81" s="32"/>
      <c r="GW81" s="32"/>
      <c r="GX81" s="32"/>
      <c r="GY81" s="32"/>
      <c r="GZ81" s="32"/>
      <c r="HA81" s="32"/>
      <c r="HB81" s="32"/>
      <c r="HC81" s="32"/>
      <c r="HD81" s="46">
        <v>918151000</v>
      </c>
      <c r="HE81" s="32"/>
      <c r="HF81" s="32"/>
      <c r="HG81" s="32"/>
      <c r="HH81" s="32"/>
      <c r="HI81" s="32"/>
      <c r="HJ81" s="32">
        <v>292000</v>
      </c>
      <c r="HK81" s="32"/>
      <c r="HL81" s="32"/>
      <c r="HM81" s="32"/>
      <c r="HN81" s="32"/>
      <c r="HO81" s="32"/>
      <c r="HP81" s="32"/>
      <c r="HQ81" s="32"/>
      <c r="HR81" s="32"/>
      <c r="HS81" s="32"/>
      <c r="HT81" s="32"/>
      <c r="HU81" s="32"/>
      <c r="HV81" s="32"/>
      <c r="HW81" s="32"/>
      <c r="HX81" s="32"/>
      <c r="HY81" s="32"/>
      <c r="HZ81" s="32"/>
      <c r="IA81" s="32"/>
      <c r="IB81" s="32"/>
      <c r="IC81" s="32"/>
      <c r="ID81" s="32"/>
      <c r="IE81" s="32"/>
      <c r="IF81" s="32"/>
      <c r="IG81" s="32"/>
      <c r="IH81" s="32"/>
      <c r="II81" s="32"/>
      <c r="IJ81" s="32"/>
      <c r="IK81" s="32"/>
      <c r="IL81" s="32"/>
      <c r="IM81" s="32"/>
      <c r="IN81" s="46">
        <v>292000</v>
      </c>
      <c r="IO81" s="4"/>
    </row>
    <row r="82" spans="1:249">
      <c r="A82" s="54">
        <v>2001</v>
      </c>
      <c r="B82" s="46">
        <f t="shared" si="1"/>
        <v>25340213000</v>
      </c>
      <c r="C82" s="32">
        <v>5991422000</v>
      </c>
      <c r="D82" s="32"/>
      <c r="E82" s="32"/>
      <c r="F82" s="32"/>
      <c r="G82" s="32"/>
      <c r="H82" s="32"/>
      <c r="I82" s="32"/>
      <c r="J82" s="32"/>
      <c r="K82" s="32"/>
      <c r="L82" s="32"/>
      <c r="M82" s="46">
        <v>5991422000</v>
      </c>
      <c r="N82" s="32">
        <v>260929000</v>
      </c>
      <c r="O82" s="32">
        <v>1431251000</v>
      </c>
      <c r="P82" s="32">
        <v>1673681000</v>
      </c>
      <c r="Q82" s="32"/>
      <c r="R82" s="32"/>
      <c r="S82" s="34"/>
      <c r="T82" s="34"/>
      <c r="U82" s="32">
        <v>1291216000</v>
      </c>
      <c r="V82" s="32"/>
      <c r="W82" s="32"/>
      <c r="X82" s="32"/>
      <c r="Y82" s="32"/>
      <c r="Z82" s="32"/>
      <c r="AA82" s="32"/>
      <c r="AB82" s="32"/>
      <c r="AC82" s="32"/>
      <c r="AD82" s="46">
        <v>4657077000</v>
      </c>
      <c r="AE82" s="32"/>
      <c r="AF82" s="32"/>
      <c r="AG82" s="32"/>
      <c r="AH82" s="32"/>
      <c r="AI82" s="32"/>
      <c r="AJ82" s="32"/>
      <c r="AK82" s="32"/>
      <c r="AL82" s="32"/>
      <c r="AM82" s="32"/>
      <c r="AN82" s="32"/>
      <c r="AO82" s="32">
        <v>4104606000</v>
      </c>
      <c r="AP82" s="32"/>
      <c r="AQ82" s="32"/>
      <c r="AR82" s="32"/>
      <c r="AS82" s="32"/>
      <c r="AT82" s="32"/>
      <c r="AU82" s="46">
        <v>4104606000</v>
      </c>
      <c r="AV82" s="32">
        <v>738751000</v>
      </c>
      <c r="AW82" s="32">
        <v>1045811000</v>
      </c>
      <c r="AX82" s="32"/>
      <c r="AY82" s="32"/>
      <c r="AZ82" s="32"/>
      <c r="BA82" s="32"/>
      <c r="BB82" s="32"/>
      <c r="BC82" s="32"/>
      <c r="BD82" s="32"/>
      <c r="BE82" s="32"/>
      <c r="BF82" s="32"/>
      <c r="BG82" s="32"/>
      <c r="BH82" s="32"/>
      <c r="BI82" s="32"/>
      <c r="BJ82" s="32"/>
      <c r="BK82" s="32"/>
      <c r="BL82" s="46">
        <v>1784562000</v>
      </c>
      <c r="BM82" s="32">
        <v>4914000</v>
      </c>
      <c r="BN82" s="32">
        <v>94077000</v>
      </c>
      <c r="BO82" s="32">
        <v>258787000</v>
      </c>
      <c r="BP82" s="32"/>
      <c r="BQ82" s="32"/>
      <c r="BR82" s="32"/>
      <c r="BS82" s="32"/>
      <c r="BT82" s="32"/>
      <c r="BU82" s="32"/>
      <c r="BV82" s="32">
        <v>382512000</v>
      </c>
      <c r="BW82" s="32"/>
      <c r="BX82" s="32">
        <v>3616000</v>
      </c>
      <c r="BY82" s="32"/>
      <c r="BZ82" s="32"/>
      <c r="CA82" s="32"/>
      <c r="CB82" s="32">
        <v>4808000</v>
      </c>
      <c r="CC82" s="32">
        <v>390000</v>
      </c>
      <c r="CD82" s="32">
        <v>150582000</v>
      </c>
      <c r="CE82" s="32"/>
      <c r="CF82" s="32">
        <v>11174000</v>
      </c>
      <c r="CG82" s="32"/>
      <c r="CH82" s="32"/>
      <c r="CI82" s="32"/>
      <c r="CJ82" s="32"/>
      <c r="CK82" s="32"/>
      <c r="CL82" s="32"/>
      <c r="CM82" s="46">
        <v>910860000</v>
      </c>
      <c r="CN82" s="32"/>
      <c r="CO82" s="32">
        <v>5535000</v>
      </c>
      <c r="CP82" s="32">
        <v>4933000</v>
      </c>
      <c r="CQ82" s="32"/>
      <c r="CR82" s="32"/>
      <c r="CS82" s="32">
        <v>26972000</v>
      </c>
      <c r="CT82" s="32"/>
      <c r="CU82" s="32"/>
      <c r="CV82" s="32"/>
      <c r="CW82" s="32"/>
      <c r="CX82" s="32"/>
      <c r="CY82" s="32"/>
      <c r="CZ82" s="32"/>
      <c r="DA82" s="32"/>
      <c r="DB82" s="32"/>
      <c r="DC82" s="46">
        <v>37440000</v>
      </c>
      <c r="DD82" s="32">
        <v>137728000</v>
      </c>
      <c r="DE82" s="32">
        <v>238458000</v>
      </c>
      <c r="DF82" s="32"/>
      <c r="DG82" s="32"/>
      <c r="DH82" s="32"/>
      <c r="DI82" s="46">
        <v>376186000</v>
      </c>
      <c r="DJ82" s="32">
        <v>712030000</v>
      </c>
      <c r="DK82" s="32">
        <v>122682000</v>
      </c>
      <c r="DL82" s="32"/>
      <c r="DM82" s="46">
        <v>834712000</v>
      </c>
      <c r="DN82" s="32"/>
      <c r="DO82" s="32"/>
      <c r="DP82" s="32"/>
      <c r="DQ82" s="32">
        <v>79310000</v>
      </c>
      <c r="DR82" s="32"/>
      <c r="DS82" s="32">
        <v>899753000</v>
      </c>
      <c r="DT82" s="32"/>
      <c r="DU82" s="32">
        <v>294701000</v>
      </c>
      <c r="DV82" s="32"/>
      <c r="DW82" s="32">
        <v>156856000</v>
      </c>
      <c r="DX82" s="32"/>
      <c r="DY82" s="32"/>
      <c r="DZ82" s="32"/>
      <c r="EA82" s="32"/>
      <c r="EB82" s="32"/>
      <c r="EC82" s="32"/>
      <c r="ED82" s="32"/>
      <c r="EE82" s="32"/>
      <c r="EF82" s="46">
        <v>1430620000</v>
      </c>
      <c r="EG82" s="32"/>
      <c r="EH82" s="32"/>
      <c r="EI82" s="32"/>
      <c r="EJ82" s="32"/>
      <c r="EK82" s="32"/>
      <c r="EL82" s="32"/>
      <c r="EM82" s="32"/>
      <c r="EN82" s="32"/>
      <c r="EO82" s="32"/>
      <c r="EP82" s="32"/>
      <c r="EQ82" s="32"/>
      <c r="ER82" s="32"/>
      <c r="ES82" s="32"/>
      <c r="ET82" s="32"/>
      <c r="EU82" s="32"/>
      <c r="EV82" s="32"/>
      <c r="EW82" s="32"/>
      <c r="EX82" s="32"/>
      <c r="EY82" s="32"/>
      <c r="EZ82" s="32"/>
      <c r="FA82" s="32">
        <v>3134974000</v>
      </c>
      <c r="FB82" s="32">
        <v>2245000</v>
      </c>
      <c r="FC82" s="32"/>
      <c r="FD82" s="32"/>
      <c r="FE82" s="32">
        <v>48147000</v>
      </c>
      <c r="FF82" s="32">
        <v>14640000</v>
      </c>
      <c r="FG82" s="32"/>
      <c r="FH82" s="32"/>
      <c r="FI82" s="32">
        <v>260905000</v>
      </c>
      <c r="FJ82" s="32"/>
      <c r="FK82" s="32"/>
      <c r="FL82" s="32"/>
      <c r="FM82" s="32"/>
      <c r="FN82" s="32"/>
      <c r="FO82" s="32"/>
      <c r="FP82" s="32">
        <v>284943000</v>
      </c>
      <c r="FQ82" s="32"/>
      <c r="FR82" s="32"/>
      <c r="FS82" s="32"/>
      <c r="FT82" s="32"/>
      <c r="FU82" s="32"/>
      <c r="FV82" s="46">
        <v>3745854000</v>
      </c>
      <c r="FW82" s="32">
        <v>8774000</v>
      </c>
      <c r="FX82" s="32">
        <v>38528000</v>
      </c>
      <c r="FY82" s="32">
        <v>24839000</v>
      </c>
      <c r="FZ82" s="32">
        <v>16273000</v>
      </c>
      <c r="GA82" s="32">
        <v>1586000</v>
      </c>
      <c r="GB82" s="32">
        <v>29910000</v>
      </c>
      <c r="GC82" s="32"/>
      <c r="GD82" s="32">
        <v>62234000</v>
      </c>
      <c r="GE82" s="32"/>
      <c r="GF82" s="32"/>
      <c r="GG82" s="32"/>
      <c r="GH82" s="32"/>
      <c r="GI82" s="46">
        <v>182144000</v>
      </c>
      <c r="GJ82" s="32">
        <v>1071104000</v>
      </c>
      <c r="GK82" s="32"/>
      <c r="GL82" s="32"/>
      <c r="GM82" s="32"/>
      <c r="GN82" s="32"/>
      <c r="GO82" s="32"/>
      <c r="GP82" s="32"/>
      <c r="GQ82" s="32"/>
      <c r="GR82" s="32"/>
      <c r="GS82" s="32"/>
      <c r="GT82" s="32"/>
      <c r="GU82" s="32">
        <v>213287000</v>
      </c>
      <c r="GV82" s="32"/>
      <c r="GW82" s="32"/>
      <c r="GX82" s="32"/>
      <c r="GY82" s="32"/>
      <c r="GZ82" s="32"/>
      <c r="HA82" s="32"/>
      <c r="HB82" s="32"/>
      <c r="HC82" s="32"/>
      <c r="HD82" s="46">
        <v>1284391000</v>
      </c>
      <c r="HE82" s="32"/>
      <c r="HF82" s="32"/>
      <c r="HG82" s="32"/>
      <c r="HH82" s="32"/>
      <c r="HI82" s="32"/>
      <c r="HJ82" s="32">
        <v>339000</v>
      </c>
      <c r="HK82" s="32"/>
      <c r="HL82" s="32"/>
      <c r="HM82" s="32"/>
      <c r="HN82" s="32"/>
      <c r="HO82" s="32"/>
      <c r="HP82" s="32"/>
      <c r="HQ82" s="32"/>
      <c r="HR82" s="32"/>
      <c r="HS82" s="32"/>
      <c r="HT82" s="32"/>
      <c r="HU82" s="32"/>
      <c r="HV82" s="32"/>
      <c r="HW82" s="32"/>
      <c r="HX82" s="32"/>
      <c r="HY82" s="32"/>
      <c r="HZ82" s="32"/>
      <c r="IA82" s="32"/>
      <c r="IB82" s="32"/>
      <c r="IC82" s="32"/>
      <c r="ID82" s="32"/>
      <c r="IE82" s="32"/>
      <c r="IF82" s="32"/>
      <c r="IG82" s="32"/>
      <c r="IH82" s="32"/>
      <c r="II82" s="32"/>
      <c r="IJ82" s="32"/>
      <c r="IK82" s="32"/>
      <c r="IL82" s="32"/>
      <c r="IM82" s="32"/>
      <c r="IN82" s="46">
        <v>339000</v>
      </c>
      <c r="IO82" s="4"/>
    </row>
    <row r="83" spans="1:249">
      <c r="A83" s="54">
        <v>2002</v>
      </c>
      <c r="B83" s="46">
        <f t="shared" si="1"/>
        <v>28849696000</v>
      </c>
      <c r="C83" s="32">
        <v>7171205000</v>
      </c>
      <c r="D83" s="32"/>
      <c r="E83" s="32"/>
      <c r="F83" s="32"/>
      <c r="G83" s="32"/>
      <c r="H83" s="32"/>
      <c r="I83" s="32"/>
      <c r="J83" s="32"/>
      <c r="K83" s="32"/>
      <c r="L83" s="32"/>
      <c r="M83" s="46">
        <v>7171205000</v>
      </c>
      <c r="N83" s="32">
        <v>311167000</v>
      </c>
      <c r="O83" s="32">
        <v>1666445000</v>
      </c>
      <c r="P83" s="32">
        <v>1821012000</v>
      </c>
      <c r="Q83" s="32"/>
      <c r="R83" s="32"/>
      <c r="S83" s="34"/>
      <c r="T83" s="34"/>
      <c r="U83" s="32">
        <v>1402090000</v>
      </c>
      <c r="V83" s="32"/>
      <c r="W83" s="32"/>
      <c r="X83" s="32"/>
      <c r="Y83" s="32"/>
      <c r="Z83" s="32"/>
      <c r="AA83" s="32"/>
      <c r="AB83" s="32"/>
      <c r="AC83" s="32"/>
      <c r="AD83" s="46">
        <v>5200714000</v>
      </c>
      <c r="AE83" s="32"/>
      <c r="AF83" s="32"/>
      <c r="AG83" s="32"/>
      <c r="AH83" s="32"/>
      <c r="AI83" s="32"/>
      <c r="AJ83" s="32"/>
      <c r="AK83" s="32"/>
      <c r="AL83" s="32"/>
      <c r="AM83" s="32"/>
      <c r="AN83" s="32"/>
      <c r="AO83" s="32">
        <v>5070921000</v>
      </c>
      <c r="AP83" s="32"/>
      <c r="AQ83" s="32"/>
      <c r="AR83" s="32"/>
      <c r="AS83" s="32"/>
      <c r="AT83" s="32"/>
      <c r="AU83" s="46">
        <v>5070921000</v>
      </c>
      <c r="AV83" s="32"/>
      <c r="AW83" s="32">
        <v>1107155000</v>
      </c>
      <c r="AX83" s="32"/>
      <c r="AY83" s="32"/>
      <c r="AZ83" s="32"/>
      <c r="BA83" s="32"/>
      <c r="BB83" s="32"/>
      <c r="BC83" s="32"/>
      <c r="BD83" s="32"/>
      <c r="BE83" s="32"/>
      <c r="BF83" s="32"/>
      <c r="BG83" s="32"/>
      <c r="BH83" s="32"/>
      <c r="BI83" s="32"/>
      <c r="BJ83" s="32"/>
      <c r="BK83" s="32"/>
      <c r="BL83" s="46">
        <v>1107155000</v>
      </c>
      <c r="BM83" s="32">
        <v>5389000</v>
      </c>
      <c r="BN83" s="32">
        <v>96886000</v>
      </c>
      <c r="BO83" s="32">
        <v>275175000</v>
      </c>
      <c r="BP83" s="32"/>
      <c r="BQ83" s="32"/>
      <c r="BR83" s="32"/>
      <c r="BS83" s="32"/>
      <c r="BT83" s="32"/>
      <c r="BU83" s="32"/>
      <c r="BV83" s="32">
        <v>369727000</v>
      </c>
      <c r="BW83" s="32"/>
      <c r="BX83" s="32">
        <v>4509000</v>
      </c>
      <c r="BY83" s="32"/>
      <c r="BZ83" s="32"/>
      <c r="CA83" s="32"/>
      <c r="CB83" s="32">
        <v>5933000</v>
      </c>
      <c r="CC83" s="32">
        <v>362000</v>
      </c>
      <c r="CD83" s="32">
        <v>159399000</v>
      </c>
      <c r="CE83" s="32"/>
      <c r="CF83" s="32">
        <v>11049000</v>
      </c>
      <c r="CG83" s="32"/>
      <c r="CH83" s="32"/>
      <c r="CI83" s="32"/>
      <c r="CJ83" s="32"/>
      <c r="CK83" s="32"/>
      <c r="CL83" s="32"/>
      <c r="CM83" s="46">
        <v>928429000</v>
      </c>
      <c r="CN83" s="32"/>
      <c r="CO83" s="32">
        <v>5897000</v>
      </c>
      <c r="CP83" s="32">
        <v>772000</v>
      </c>
      <c r="CQ83" s="32"/>
      <c r="CR83" s="32"/>
      <c r="CS83" s="32">
        <v>30404000</v>
      </c>
      <c r="CT83" s="32"/>
      <c r="CU83" s="32"/>
      <c r="CV83" s="32"/>
      <c r="CW83" s="32"/>
      <c r="CX83" s="32"/>
      <c r="CY83" s="32"/>
      <c r="CZ83" s="32"/>
      <c r="DA83" s="32"/>
      <c r="DB83" s="32"/>
      <c r="DC83" s="46">
        <v>37073000</v>
      </c>
      <c r="DD83" s="32">
        <v>159993000</v>
      </c>
      <c r="DE83" s="32">
        <v>339386000</v>
      </c>
      <c r="DF83" s="32"/>
      <c r="DG83" s="32"/>
      <c r="DH83" s="32"/>
      <c r="DI83" s="46">
        <v>499379000</v>
      </c>
      <c r="DJ83" s="32">
        <v>712918000</v>
      </c>
      <c r="DK83" s="32">
        <v>131806000</v>
      </c>
      <c r="DL83" s="32"/>
      <c r="DM83" s="46">
        <v>844724000</v>
      </c>
      <c r="DN83" s="32"/>
      <c r="DO83" s="32"/>
      <c r="DP83" s="32"/>
      <c r="DQ83" s="32">
        <v>84591000</v>
      </c>
      <c r="DR83" s="32"/>
      <c r="DS83" s="32">
        <v>924566000</v>
      </c>
      <c r="DT83" s="32"/>
      <c r="DU83" s="32">
        <v>331214000</v>
      </c>
      <c r="DV83" s="32"/>
      <c r="DW83" s="32">
        <v>227102000</v>
      </c>
      <c r="DX83" s="32"/>
      <c r="DY83" s="32"/>
      <c r="DZ83" s="32"/>
      <c r="EA83" s="32"/>
      <c r="EB83" s="32"/>
      <c r="EC83" s="32"/>
      <c r="ED83" s="32"/>
      <c r="EE83" s="32"/>
      <c r="EF83" s="46">
        <v>1567473000</v>
      </c>
      <c r="EG83" s="32"/>
      <c r="EH83" s="32"/>
      <c r="EI83" s="32"/>
      <c r="EJ83" s="32">
        <v>1520310000</v>
      </c>
      <c r="EK83" s="32"/>
      <c r="EL83" s="32"/>
      <c r="EM83" s="32"/>
      <c r="EN83" s="32"/>
      <c r="EO83" s="32"/>
      <c r="EP83" s="32"/>
      <c r="EQ83" s="32"/>
      <c r="ER83" s="32"/>
      <c r="ES83" s="32"/>
      <c r="ET83" s="32"/>
      <c r="EU83" s="32"/>
      <c r="EV83" s="32"/>
      <c r="EW83" s="32"/>
      <c r="EX83" s="32"/>
      <c r="EY83" s="32">
        <v>287538000</v>
      </c>
      <c r="EZ83" s="32"/>
      <c r="FA83" s="32">
        <v>2771512000</v>
      </c>
      <c r="FB83" s="32">
        <v>13545000</v>
      </c>
      <c r="FC83" s="32"/>
      <c r="FD83" s="32"/>
      <c r="FE83" s="32">
        <v>47669000</v>
      </c>
      <c r="FF83" s="32">
        <v>10055000</v>
      </c>
      <c r="FG83" s="32"/>
      <c r="FH83" s="32"/>
      <c r="FI83" s="32">
        <v>364523000</v>
      </c>
      <c r="FJ83" s="32"/>
      <c r="FK83" s="32"/>
      <c r="FL83" s="32"/>
      <c r="FM83" s="32"/>
      <c r="FN83" s="32"/>
      <c r="FO83" s="32"/>
      <c r="FP83" s="32">
        <v>298987000</v>
      </c>
      <c r="FQ83" s="32"/>
      <c r="FR83" s="32"/>
      <c r="FS83" s="32"/>
      <c r="FT83" s="32"/>
      <c r="FU83" s="32"/>
      <c r="FV83" s="46">
        <v>5314139000</v>
      </c>
      <c r="FW83" s="32">
        <v>10016000</v>
      </c>
      <c r="FX83" s="32">
        <v>54457000</v>
      </c>
      <c r="FY83" s="32">
        <v>28764000</v>
      </c>
      <c r="FZ83" s="32">
        <v>23436000</v>
      </c>
      <c r="GA83" s="32">
        <v>1758000</v>
      </c>
      <c r="GB83" s="32">
        <v>28403000</v>
      </c>
      <c r="GC83" s="32"/>
      <c r="GD83" s="32">
        <v>74205000</v>
      </c>
      <c r="GE83" s="32"/>
      <c r="GF83" s="32"/>
      <c r="GG83" s="32"/>
      <c r="GH83" s="32"/>
      <c r="GI83" s="46">
        <v>221039000</v>
      </c>
      <c r="GJ83" s="32">
        <v>887138000</v>
      </c>
      <c r="GK83" s="32"/>
      <c r="GL83" s="32"/>
      <c r="GM83" s="32"/>
      <c r="GN83" s="32"/>
      <c r="GO83" s="32"/>
      <c r="GP83" s="32"/>
      <c r="GQ83" s="32"/>
      <c r="GR83" s="32"/>
      <c r="GS83" s="32"/>
      <c r="GT83" s="32"/>
      <c r="GU83" s="32"/>
      <c r="GV83" s="32"/>
      <c r="GW83" s="32"/>
      <c r="GX83" s="32"/>
      <c r="GY83" s="32"/>
      <c r="GZ83" s="32"/>
      <c r="HA83" s="32"/>
      <c r="HB83" s="32"/>
      <c r="HC83" s="32"/>
      <c r="HD83" s="46">
        <v>887138000</v>
      </c>
      <c r="HE83" s="32"/>
      <c r="HF83" s="32"/>
      <c r="HG83" s="32"/>
      <c r="HH83" s="32"/>
      <c r="HI83" s="32"/>
      <c r="HJ83" s="32">
        <v>307000</v>
      </c>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46">
        <v>307000</v>
      </c>
      <c r="IO83" s="4"/>
    </row>
    <row r="84" spans="1:249">
      <c r="A84" s="54">
        <v>2003</v>
      </c>
      <c r="B84" s="46">
        <f t="shared" si="1"/>
        <v>30727106000</v>
      </c>
      <c r="C84" s="32">
        <v>7954760000</v>
      </c>
      <c r="D84" s="32"/>
      <c r="E84" s="32"/>
      <c r="F84" s="32"/>
      <c r="G84" s="32"/>
      <c r="H84" s="32"/>
      <c r="I84" s="32"/>
      <c r="J84" s="32"/>
      <c r="K84" s="32"/>
      <c r="L84" s="32"/>
      <c r="M84" s="46">
        <v>7954760000</v>
      </c>
      <c r="N84" s="32">
        <v>3148936000</v>
      </c>
      <c r="O84" s="32">
        <v>933368000</v>
      </c>
      <c r="P84" s="32">
        <v>953684000</v>
      </c>
      <c r="Q84" s="32"/>
      <c r="R84" s="32"/>
      <c r="S84" s="32">
        <v>647832000</v>
      </c>
      <c r="T84" s="32"/>
      <c r="U84" s="32"/>
      <c r="V84" s="32"/>
      <c r="W84" s="32"/>
      <c r="X84" s="32"/>
      <c r="Y84" s="32"/>
      <c r="Z84" s="32"/>
      <c r="AA84" s="32"/>
      <c r="AB84" s="32"/>
      <c r="AC84" s="32"/>
      <c r="AD84" s="46">
        <v>5683820000</v>
      </c>
      <c r="AE84" s="32"/>
      <c r="AF84" s="32"/>
      <c r="AG84" s="32"/>
      <c r="AH84" s="32"/>
      <c r="AI84" s="32"/>
      <c r="AJ84" s="32"/>
      <c r="AK84" s="32"/>
      <c r="AL84" s="32"/>
      <c r="AM84" s="32"/>
      <c r="AN84" s="32"/>
      <c r="AO84" s="32">
        <v>5583584000</v>
      </c>
      <c r="AP84" s="32"/>
      <c r="AQ84" s="32"/>
      <c r="AR84" s="32"/>
      <c r="AS84" s="32"/>
      <c r="AT84" s="32"/>
      <c r="AU84" s="46">
        <v>5583584000</v>
      </c>
      <c r="AV84" s="32"/>
      <c r="AW84" s="32">
        <v>1028225000</v>
      </c>
      <c r="AX84" s="32"/>
      <c r="AY84" s="32"/>
      <c r="AZ84" s="32"/>
      <c r="BA84" s="32"/>
      <c r="BB84" s="32"/>
      <c r="BC84" s="32"/>
      <c r="BD84" s="32"/>
      <c r="BE84" s="32"/>
      <c r="BF84" s="32"/>
      <c r="BG84" s="32"/>
      <c r="BH84" s="32"/>
      <c r="BI84" s="32"/>
      <c r="BJ84" s="32"/>
      <c r="BK84" s="32"/>
      <c r="BL84" s="46">
        <v>1028225000</v>
      </c>
      <c r="BM84" s="32">
        <v>6533000</v>
      </c>
      <c r="BN84" s="32">
        <v>91464000</v>
      </c>
      <c r="BO84" s="32">
        <v>302500000</v>
      </c>
      <c r="BP84" s="32">
        <v>344000</v>
      </c>
      <c r="BQ84" s="32"/>
      <c r="BR84" s="32"/>
      <c r="BS84" s="32"/>
      <c r="BT84" s="32"/>
      <c r="BU84" s="32"/>
      <c r="BV84" s="32">
        <v>404309000</v>
      </c>
      <c r="BW84" s="32"/>
      <c r="BX84" s="32">
        <v>5063000</v>
      </c>
      <c r="BY84" s="32"/>
      <c r="BZ84" s="32"/>
      <c r="CA84" s="32"/>
      <c r="CB84" s="32">
        <v>6352000</v>
      </c>
      <c r="CC84" s="32">
        <v>392000</v>
      </c>
      <c r="CD84" s="32">
        <v>175141000</v>
      </c>
      <c r="CE84" s="32"/>
      <c r="CF84" s="32">
        <v>11454000</v>
      </c>
      <c r="CG84" s="32"/>
      <c r="CH84" s="32"/>
      <c r="CI84" s="32"/>
      <c r="CJ84" s="32">
        <v>30597000</v>
      </c>
      <c r="CK84" s="32"/>
      <c r="CL84" s="32"/>
      <c r="CM84" s="46">
        <v>1034149000</v>
      </c>
      <c r="CN84" s="32"/>
      <c r="CO84" s="32">
        <v>5970000</v>
      </c>
      <c r="CP84" s="32"/>
      <c r="CQ84" s="32"/>
      <c r="CR84" s="32"/>
      <c r="CS84" s="32">
        <v>31436000</v>
      </c>
      <c r="CT84" s="32"/>
      <c r="CU84" s="32"/>
      <c r="CV84" s="32"/>
      <c r="CW84" s="32"/>
      <c r="CX84" s="32"/>
      <c r="CY84" s="32"/>
      <c r="CZ84" s="32"/>
      <c r="DA84" s="32"/>
      <c r="DB84" s="32"/>
      <c r="DC84" s="46">
        <v>37406000</v>
      </c>
      <c r="DD84" s="32">
        <v>172649000</v>
      </c>
      <c r="DE84" s="32">
        <v>372659000</v>
      </c>
      <c r="DF84" s="32"/>
      <c r="DG84" s="32"/>
      <c r="DH84" s="32"/>
      <c r="DI84" s="46">
        <v>545308000</v>
      </c>
      <c r="DJ84" s="32">
        <v>703075000</v>
      </c>
      <c r="DK84" s="32">
        <v>139220000</v>
      </c>
      <c r="DL84" s="32"/>
      <c r="DM84" s="46">
        <v>842295000</v>
      </c>
      <c r="DN84" s="32"/>
      <c r="DO84" s="32"/>
      <c r="DP84" s="32"/>
      <c r="DQ84" s="32">
        <v>71243000</v>
      </c>
      <c r="DR84" s="32"/>
      <c r="DS84" s="32">
        <v>962415000</v>
      </c>
      <c r="DT84" s="32"/>
      <c r="DU84" s="32">
        <v>335083000</v>
      </c>
      <c r="DV84" s="32"/>
      <c r="DW84" s="32">
        <v>323334000</v>
      </c>
      <c r="DX84" s="32"/>
      <c r="DY84" s="32"/>
      <c r="DZ84" s="32"/>
      <c r="EA84" s="32"/>
      <c r="EB84" s="32"/>
      <c r="EC84" s="32"/>
      <c r="ED84" s="32"/>
      <c r="EE84" s="32"/>
      <c r="EF84" s="46">
        <v>1692075000</v>
      </c>
      <c r="EG84" s="32"/>
      <c r="EH84" s="32"/>
      <c r="EI84" s="32"/>
      <c r="EJ84" s="32">
        <v>2021180000</v>
      </c>
      <c r="EK84" s="32"/>
      <c r="EL84" s="32"/>
      <c r="EM84" s="32"/>
      <c r="EN84" s="32"/>
      <c r="EO84" s="32"/>
      <c r="EP84" s="32"/>
      <c r="EQ84" s="32"/>
      <c r="ER84" s="32"/>
      <c r="ES84" s="32"/>
      <c r="ET84" s="32"/>
      <c r="EU84" s="32"/>
      <c r="EV84" s="32"/>
      <c r="EW84" s="32"/>
      <c r="EX84" s="32"/>
      <c r="EY84" s="32">
        <v>300467000</v>
      </c>
      <c r="EZ84" s="32"/>
      <c r="FA84" s="32">
        <v>2306785000</v>
      </c>
      <c r="FB84" s="32"/>
      <c r="FC84" s="32"/>
      <c r="FD84" s="32"/>
      <c r="FE84" s="32">
        <v>44101000</v>
      </c>
      <c r="FF84" s="32">
        <v>8306000</v>
      </c>
      <c r="FG84" s="32"/>
      <c r="FH84" s="32"/>
      <c r="FI84" s="32">
        <v>342104000</v>
      </c>
      <c r="FJ84" s="32"/>
      <c r="FK84" s="32"/>
      <c r="FL84" s="32"/>
      <c r="FM84" s="32"/>
      <c r="FN84" s="32"/>
      <c r="FO84" s="32"/>
      <c r="FP84" s="32">
        <v>266035000</v>
      </c>
      <c r="FQ84" s="32"/>
      <c r="FR84" s="32"/>
      <c r="FS84" s="32"/>
      <c r="FT84" s="32"/>
      <c r="FU84" s="32"/>
      <c r="FV84" s="46">
        <v>5288978000</v>
      </c>
      <c r="FW84" s="32">
        <v>11645000</v>
      </c>
      <c r="FX84" s="32">
        <v>34213000</v>
      </c>
      <c r="FY84" s="32">
        <v>28738000</v>
      </c>
      <c r="FZ84" s="32">
        <v>26205000</v>
      </c>
      <c r="GA84" s="32">
        <v>1976000</v>
      </c>
      <c r="GB84" s="32">
        <v>24655000</v>
      </c>
      <c r="GC84" s="32"/>
      <c r="GD84" s="32">
        <v>80014000</v>
      </c>
      <c r="GE84" s="32"/>
      <c r="GF84" s="32"/>
      <c r="GG84" s="32"/>
      <c r="GH84" s="32"/>
      <c r="GI84" s="46">
        <v>207446000</v>
      </c>
      <c r="GJ84" s="32">
        <v>828724000</v>
      </c>
      <c r="GK84" s="32"/>
      <c r="GL84" s="32"/>
      <c r="GM84" s="32"/>
      <c r="GN84" s="32"/>
      <c r="GO84" s="32"/>
      <c r="GP84" s="32"/>
      <c r="GQ84" s="32"/>
      <c r="GR84" s="32"/>
      <c r="GS84" s="32"/>
      <c r="GT84" s="32"/>
      <c r="GU84" s="32"/>
      <c r="GV84" s="32"/>
      <c r="GW84" s="32"/>
      <c r="GX84" s="32"/>
      <c r="GY84" s="32"/>
      <c r="GZ84" s="32"/>
      <c r="HA84" s="32"/>
      <c r="HB84" s="32"/>
      <c r="HC84" s="32"/>
      <c r="HD84" s="46">
        <v>828724000</v>
      </c>
      <c r="HE84" s="32"/>
      <c r="HF84" s="32"/>
      <c r="HG84" s="32"/>
      <c r="HH84" s="32"/>
      <c r="HI84" s="32"/>
      <c r="HJ84" s="32">
        <v>336000</v>
      </c>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46">
        <v>336000</v>
      </c>
      <c r="IO84" s="4"/>
    </row>
    <row r="85" spans="1:249">
      <c r="A85" s="54">
        <v>2004</v>
      </c>
      <c r="B85" s="46">
        <f t="shared" si="1"/>
        <v>32269134000</v>
      </c>
      <c r="C85" s="32">
        <v>8593324000</v>
      </c>
      <c r="D85" s="32"/>
      <c r="E85" s="32"/>
      <c r="F85" s="32"/>
      <c r="G85" s="32"/>
      <c r="H85" s="32"/>
      <c r="I85" s="32"/>
      <c r="J85" s="32"/>
      <c r="K85" s="32"/>
      <c r="L85" s="32"/>
      <c r="M85" s="46">
        <v>8593324000</v>
      </c>
      <c r="N85" s="32">
        <v>6309657000</v>
      </c>
      <c r="O85" s="32"/>
      <c r="P85" s="32"/>
      <c r="Q85" s="32"/>
      <c r="R85" s="32"/>
      <c r="S85" s="32"/>
      <c r="T85" s="32"/>
      <c r="U85" s="32"/>
      <c r="V85" s="32"/>
      <c r="W85" s="32"/>
      <c r="X85" s="32"/>
      <c r="Y85" s="32"/>
      <c r="Z85" s="32"/>
      <c r="AA85" s="32"/>
      <c r="AB85" s="32"/>
      <c r="AC85" s="32"/>
      <c r="AD85" s="46">
        <v>6309657000</v>
      </c>
      <c r="AE85" s="32"/>
      <c r="AF85" s="32"/>
      <c r="AG85" s="32"/>
      <c r="AH85" s="32"/>
      <c r="AI85" s="32"/>
      <c r="AJ85" s="32"/>
      <c r="AK85" s="32"/>
      <c r="AL85" s="32"/>
      <c r="AM85" s="32"/>
      <c r="AN85" s="32"/>
      <c r="AO85" s="32">
        <v>5959200000</v>
      </c>
      <c r="AP85" s="32"/>
      <c r="AQ85" s="32"/>
      <c r="AR85" s="32"/>
      <c r="AS85" s="32"/>
      <c r="AT85" s="32"/>
      <c r="AU85" s="46">
        <v>5959200000</v>
      </c>
      <c r="AV85" s="32"/>
      <c r="AW85" s="32">
        <v>1035205000</v>
      </c>
      <c r="AX85" s="32"/>
      <c r="AY85" s="32"/>
      <c r="AZ85" s="32"/>
      <c r="BA85" s="32"/>
      <c r="BB85" s="32"/>
      <c r="BC85" s="32"/>
      <c r="BD85" s="32"/>
      <c r="BE85" s="32"/>
      <c r="BF85" s="32"/>
      <c r="BG85" s="32"/>
      <c r="BH85" s="32"/>
      <c r="BI85" s="32"/>
      <c r="BJ85" s="32"/>
      <c r="BK85" s="32"/>
      <c r="BL85" s="46">
        <v>1035205000</v>
      </c>
      <c r="BM85" s="32">
        <v>5484000</v>
      </c>
      <c r="BN85" s="32">
        <v>90548000</v>
      </c>
      <c r="BO85" s="32">
        <v>327230000</v>
      </c>
      <c r="BP85" s="32">
        <v>357000</v>
      </c>
      <c r="BQ85" s="32"/>
      <c r="BR85" s="32"/>
      <c r="BS85" s="32"/>
      <c r="BT85" s="32"/>
      <c r="BU85" s="32"/>
      <c r="BV85" s="32">
        <v>434723000</v>
      </c>
      <c r="BW85" s="32"/>
      <c r="BX85" s="32">
        <v>5117000</v>
      </c>
      <c r="BY85" s="32"/>
      <c r="BZ85" s="32"/>
      <c r="CA85" s="32">
        <v>9936000</v>
      </c>
      <c r="CB85" s="32">
        <v>7231000</v>
      </c>
      <c r="CC85" s="32">
        <v>350000</v>
      </c>
      <c r="CD85" s="32">
        <v>194494000</v>
      </c>
      <c r="CE85" s="32"/>
      <c r="CF85" s="32"/>
      <c r="CG85" s="32">
        <v>170000</v>
      </c>
      <c r="CH85" s="32"/>
      <c r="CI85" s="32"/>
      <c r="CJ85" s="32"/>
      <c r="CK85" s="32"/>
      <c r="CL85" s="32"/>
      <c r="CM85" s="46">
        <v>1075640000</v>
      </c>
      <c r="CN85" s="32"/>
      <c r="CO85" s="32">
        <v>6407000</v>
      </c>
      <c r="CP85" s="32"/>
      <c r="CQ85" s="32"/>
      <c r="CR85" s="32"/>
      <c r="CS85" s="32">
        <v>33251000</v>
      </c>
      <c r="CT85" s="32"/>
      <c r="CU85" s="32"/>
      <c r="CV85" s="32"/>
      <c r="CW85" s="32"/>
      <c r="CX85" s="32"/>
      <c r="CY85" s="32"/>
      <c r="CZ85" s="32"/>
      <c r="DA85" s="32"/>
      <c r="DB85" s="32"/>
      <c r="DC85" s="46">
        <v>39658000</v>
      </c>
      <c r="DD85" s="32">
        <v>160900000</v>
      </c>
      <c r="DE85" s="32">
        <v>397542000</v>
      </c>
      <c r="DF85" s="32"/>
      <c r="DG85" s="32"/>
      <c r="DH85" s="32"/>
      <c r="DI85" s="46">
        <v>558442000</v>
      </c>
      <c r="DJ85" s="32">
        <v>695012000</v>
      </c>
      <c r="DK85" s="32">
        <v>149118000</v>
      </c>
      <c r="DL85" s="32"/>
      <c r="DM85" s="46">
        <v>844130000</v>
      </c>
      <c r="DN85" s="32"/>
      <c r="DO85" s="32"/>
      <c r="DP85" s="32"/>
      <c r="DQ85" s="32">
        <v>72769000</v>
      </c>
      <c r="DR85" s="32"/>
      <c r="DS85" s="32">
        <v>1068635000</v>
      </c>
      <c r="DT85" s="32"/>
      <c r="DU85" s="32">
        <v>328061000</v>
      </c>
      <c r="DV85" s="32"/>
      <c r="DW85" s="32">
        <v>333286000</v>
      </c>
      <c r="DX85" s="32"/>
      <c r="DY85" s="32"/>
      <c r="DZ85" s="32"/>
      <c r="EA85" s="32"/>
      <c r="EB85" s="32"/>
      <c r="EC85" s="32"/>
      <c r="ED85" s="32"/>
      <c r="EE85" s="32"/>
      <c r="EF85" s="46">
        <v>1802751000</v>
      </c>
      <c r="EG85" s="32"/>
      <c r="EH85" s="32"/>
      <c r="EI85" s="32"/>
      <c r="EJ85" s="32">
        <v>1937270000</v>
      </c>
      <c r="EK85" s="32"/>
      <c r="EL85" s="32"/>
      <c r="EM85" s="32"/>
      <c r="EN85" s="32"/>
      <c r="EO85" s="32"/>
      <c r="EP85" s="32"/>
      <c r="EQ85" s="32"/>
      <c r="ER85" s="32"/>
      <c r="ES85" s="32"/>
      <c r="ET85" s="32"/>
      <c r="EU85" s="32"/>
      <c r="EV85" s="32"/>
      <c r="EW85" s="32"/>
      <c r="EX85" s="32"/>
      <c r="EY85" s="32">
        <v>246103000</v>
      </c>
      <c r="EZ85" s="32"/>
      <c r="FA85" s="32">
        <v>2228611000</v>
      </c>
      <c r="FB85" s="32"/>
      <c r="FC85" s="32"/>
      <c r="FD85" s="32"/>
      <c r="FE85" s="32"/>
      <c r="FF85" s="32">
        <v>8429000</v>
      </c>
      <c r="FG85" s="32"/>
      <c r="FH85" s="32"/>
      <c r="FI85" s="32">
        <v>439448000</v>
      </c>
      <c r="FJ85" s="32"/>
      <c r="FK85" s="32"/>
      <c r="FL85" s="32"/>
      <c r="FM85" s="32"/>
      <c r="FN85" s="32"/>
      <c r="FO85" s="32"/>
      <c r="FP85" s="32">
        <v>285789000</v>
      </c>
      <c r="FQ85" s="32"/>
      <c r="FR85" s="32"/>
      <c r="FS85" s="32"/>
      <c r="FT85" s="32"/>
      <c r="FU85" s="32"/>
      <c r="FV85" s="46">
        <v>5145650000</v>
      </c>
      <c r="FW85" s="32">
        <v>11850000</v>
      </c>
      <c r="FX85" s="32">
        <v>34107000</v>
      </c>
      <c r="FY85" s="32">
        <v>26995000</v>
      </c>
      <c r="FZ85" s="32">
        <v>28661000</v>
      </c>
      <c r="GA85" s="32">
        <v>1965000</v>
      </c>
      <c r="GB85" s="32">
        <v>28824000</v>
      </c>
      <c r="GC85" s="32"/>
      <c r="GD85" s="32"/>
      <c r="GE85" s="32"/>
      <c r="GF85" s="32"/>
      <c r="GG85" s="32"/>
      <c r="GH85" s="32"/>
      <c r="GI85" s="46">
        <v>132402000</v>
      </c>
      <c r="GJ85" s="32">
        <v>772765000</v>
      </c>
      <c r="GK85" s="32"/>
      <c r="GL85" s="32"/>
      <c r="GM85" s="32"/>
      <c r="GN85" s="32"/>
      <c r="GO85" s="32"/>
      <c r="GP85" s="32"/>
      <c r="GQ85" s="32"/>
      <c r="GR85" s="32"/>
      <c r="GS85" s="32"/>
      <c r="GT85" s="32"/>
      <c r="GU85" s="32"/>
      <c r="GV85" s="32"/>
      <c r="GW85" s="32"/>
      <c r="GX85" s="32"/>
      <c r="GY85" s="32"/>
      <c r="GZ85" s="32"/>
      <c r="HA85" s="32"/>
      <c r="HB85" s="32"/>
      <c r="HC85" s="32"/>
      <c r="HD85" s="46">
        <v>772765000</v>
      </c>
      <c r="HE85" s="32"/>
      <c r="HF85" s="32"/>
      <c r="HG85" s="32"/>
      <c r="HH85" s="32"/>
      <c r="HI85" s="32"/>
      <c r="HJ85" s="32">
        <v>310000</v>
      </c>
      <c r="HK85" s="32"/>
      <c r="HL85" s="32"/>
      <c r="HM85" s="32"/>
      <c r="HN85" s="32"/>
      <c r="HO85" s="32"/>
      <c r="HP85" s="32"/>
      <c r="HQ85" s="32"/>
      <c r="HR85" s="32"/>
      <c r="HS85" s="32"/>
      <c r="HT85" s="32"/>
      <c r="HU85" s="32"/>
      <c r="HV85" s="32"/>
      <c r="HW85" s="32"/>
      <c r="HX85" s="32"/>
      <c r="HY85" s="32"/>
      <c r="HZ85" s="32"/>
      <c r="IA85" s="32"/>
      <c r="IB85" s="32"/>
      <c r="IC85" s="32"/>
      <c r="ID85" s="32"/>
      <c r="IE85" s="32"/>
      <c r="IF85" s="32"/>
      <c r="IG85" s="32"/>
      <c r="IH85" s="32"/>
      <c r="II85" s="32"/>
      <c r="IJ85" s="32"/>
      <c r="IK85" s="32"/>
      <c r="IL85" s="32"/>
      <c r="IM85" s="32"/>
      <c r="IN85" s="46">
        <v>310000</v>
      </c>
      <c r="IO85" s="4"/>
    </row>
    <row r="86" spans="1:249">
      <c r="A86" s="54">
        <v>2005</v>
      </c>
      <c r="B86" s="46">
        <f t="shared" si="1"/>
        <v>35436373000</v>
      </c>
      <c r="C86" s="32">
        <v>9643058000</v>
      </c>
      <c r="D86" s="32"/>
      <c r="E86" s="32"/>
      <c r="F86" s="32"/>
      <c r="G86" s="32"/>
      <c r="H86" s="32"/>
      <c r="I86" s="32"/>
      <c r="J86" s="32"/>
      <c r="K86" s="32"/>
      <c r="L86" s="32"/>
      <c r="M86" s="46">
        <v>9643058000</v>
      </c>
      <c r="N86" s="32">
        <v>6934654000</v>
      </c>
      <c r="O86" s="32"/>
      <c r="P86" s="32"/>
      <c r="Q86" s="32"/>
      <c r="R86" s="32"/>
      <c r="S86" s="32"/>
      <c r="T86" s="32"/>
      <c r="U86" s="32"/>
      <c r="V86" s="32"/>
      <c r="W86" s="32"/>
      <c r="X86" s="32"/>
      <c r="Y86" s="32"/>
      <c r="Z86" s="32"/>
      <c r="AA86" s="32"/>
      <c r="AB86" s="32"/>
      <c r="AC86" s="32"/>
      <c r="AD86" s="46">
        <v>6934654000</v>
      </c>
      <c r="AE86" s="32"/>
      <c r="AF86" s="32"/>
      <c r="AG86" s="32"/>
      <c r="AH86" s="32"/>
      <c r="AI86" s="32"/>
      <c r="AJ86" s="32"/>
      <c r="AK86" s="32"/>
      <c r="AL86" s="32"/>
      <c r="AM86" s="32"/>
      <c r="AN86" s="32"/>
      <c r="AO86" s="32">
        <v>6441123000</v>
      </c>
      <c r="AP86" s="32"/>
      <c r="AQ86" s="32"/>
      <c r="AR86" s="32"/>
      <c r="AS86" s="32"/>
      <c r="AT86" s="32"/>
      <c r="AU86" s="46">
        <v>6441123000</v>
      </c>
      <c r="AV86" s="32"/>
      <c r="AW86" s="32">
        <v>1186641000</v>
      </c>
      <c r="AX86" s="32"/>
      <c r="AY86" s="32"/>
      <c r="AZ86" s="32"/>
      <c r="BA86" s="32"/>
      <c r="BB86" s="32"/>
      <c r="BC86" s="32"/>
      <c r="BD86" s="32"/>
      <c r="BE86" s="32"/>
      <c r="BF86" s="32"/>
      <c r="BG86" s="32"/>
      <c r="BH86" s="32"/>
      <c r="BI86" s="32"/>
      <c r="BJ86" s="32"/>
      <c r="BK86" s="32"/>
      <c r="BL86" s="46">
        <v>1186641000</v>
      </c>
      <c r="BM86" s="32">
        <v>6234000</v>
      </c>
      <c r="BN86" s="32">
        <v>86456000</v>
      </c>
      <c r="BO86" s="32">
        <v>345826000</v>
      </c>
      <c r="BP86" s="32">
        <v>399000</v>
      </c>
      <c r="BQ86" s="32"/>
      <c r="BR86" s="32"/>
      <c r="BS86" s="32"/>
      <c r="BT86" s="32"/>
      <c r="BU86" s="32"/>
      <c r="BV86" s="32">
        <v>393057000</v>
      </c>
      <c r="BW86" s="32"/>
      <c r="BX86" s="32">
        <v>5776000</v>
      </c>
      <c r="BY86" s="32"/>
      <c r="BZ86" s="34"/>
      <c r="CA86" s="32">
        <v>12197000</v>
      </c>
      <c r="CB86" s="32">
        <v>12456000</v>
      </c>
      <c r="CC86" s="32">
        <v>358000</v>
      </c>
      <c r="CD86" s="32">
        <v>216475000</v>
      </c>
      <c r="CE86" s="32"/>
      <c r="CF86" s="32"/>
      <c r="CG86" s="32">
        <v>737000</v>
      </c>
      <c r="CH86" s="32"/>
      <c r="CI86" s="32"/>
      <c r="CJ86" s="32"/>
      <c r="CK86" s="32"/>
      <c r="CL86" s="32"/>
      <c r="CM86" s="46">
        <v>1079971000</v>
      </c>
      <c r="CN86" s="32"/>
      <c r="CO86" s="32">
        <v>8409000</v>
      </c>
      <c r="CP86" s="32"/>
      <c r="CQ86" s="32"/>
      <c r="CR86" s="32"/>
      <c r="CS86" s="32">
        <v>36613000</v>
      </c>
      <c r="CT86" s="32"/>
      <c r="CU86" s="32"/>
      <c r="CV86" s="32"/>
      <c r="CW86" s="32"/>
      <c r="CX86" s="32"/>
      <c r="CY86" s="32"/>
      <c r="CZ86" s="32"/>
      <c r="DA86" s="32"/>
      <c r="DB86" s="32"/>
      <c r="DC86" s="46">
        <v>45022000</v>
      </c>
      <c r="DD86" s="32">
        <v>167686000</v>
      </c>
      <c r="DE86" s="32">
        <v>467390000</v>
      </c>
      <c r="DF86" s="32"/>
      <c r="DG86" s="32"/>
      <c r="DH86" s="32"/>
      <c r="DI86" s="46">
        <v>635076000</v>
      </c>
      <c r="DJ86" s="32">
        <v>732772000</v>
      </c>
      <c r="DK86" s="32">
        <v>156085000</v>
      </c>
      <c r="DL86" s="32"/>
      <c r="DM86" s="46">
        <v>888857000</v>
      </c>
      <c r="DN86" s="32"/>
      <c r="DO86" s="32"/>
      <c r="DP86" s="32"/>
      <c r="DQ86" s="32">
        <v>64833000</v>
      </c>
      <c r="DR86" s="32"/>
      <c r="DS86" s="32">
        <v>1138884000</v>
      </c>
      <c r="DT86" s="32"/>
      <c r="DU86" s="32">
        <v>376509000</v>
      </c>
      <c r="DV86" s="32"/>
      <c r="DW86" s="32">
        <v>328231000</v>
      </c>
      <c r="DX86" s="32"/>
      <c r="DY86" s="32"/>
      <c r="DZ86" s="32"/>
      <c r="EA86" s="32"/>
      <c r="EB86" s="32"/>
      <c r="EC86" s="32"/>
      <c r="ED86" s="32"/>
      <c r="EE86" s="32"/>
      <c r="EF86" s="46">
        <v>1908457000</v>
      </c>
      <c r="EG86" s="32"/>
      <c r="EH86" s="32"/>
      <c r="EI86" s="32"/>
      <c r="EJ86" s="32">
        <v>2086878000</v>
      </c>
      <c r="EK86" s="32"/>
      <c r="EL86" s="32"/>
      <c r="EM86" s="32"/>
      <c r="EN86" s="32"/>
      <c r="EO86" s="32"/>
      <c r="EP86" s="32"/>
      <c r="EQ86" s="32"/>
      <c r="ER86" s="32"/>
      <c r="ES86" s="32"/>
      <c r="ET86" s="32"/>
      <c r="EU86" s="32"/>
      <c r="EV86" s="32"/>
      <c r="EW86" s="32"/>
      <c r="EX86" s="32"/>
      <c r="EY86" s="32">
        <v>261497000</v>
      </c>
      <c r="EZ86" s="32"/>
      <c r="FA86" s="32">
        <v>2468544000</v>
      </c>
      <c r="FB86" s="32"/>
      <c r="FC86" s="32"/>
      <c r="FD86" s="32"/>
      <c r="FE86" s="32"/>
      <c r="FF86" s="32">
        <v>8833000</v>
      </c>
      <c r="FG86" s="32"/>
      <c r="FH86" s="32"/>
      <c r="FI86" s="32">
        <v>455780000</v>
      </c>
      <c r="FJ86" s="32"/>
      <c r="FK86" s="32"/>
      <c r="FL86" s="32">
        <v>325717000</v>
      </c>
      <c r="FM86" s="32"/>
      <c r="FN86" s="32"/>
      <c r="FO86" s="32"/>
      <c r="FP86" s="32"/>
      <c r="FQ86" s="32"/>
      <c r="FR86" s="32"/>
      <c r="FS86" s="32"/>
      <c r="FT86" s="32"/>
      <c r="FU86" s="32"/>
      <c r="FV86" s="46">
        <v>5607249000</v>
      </c>
      <c r="FW86" s="32">
        <v>13087000</v>
      </c>
      <c r="FX86" s="32">
        <v>44412000</v>
      </c>
      <c r="FY86" s="32">
        <v>35933000</v>
      </c>
      <c r="FZ86" s="32">
        <v>30159000</v>
      </c>
      <c r="GA86" s="32">
        <v>2202000</v>
      </c>
      <c r="GB86" s="32">
        <v>29484000</v>
      </c>
      <c r="GC86" s="32"/>
      <c r="GD86" s="32"/>
      <c r="GE86" s="32"/>
      <c r="GF86" s="32"/>
      <c r="GG86" s="32"/>
      <c r="GH86" s="32"/>
      <c r="GI86" s="46">
        <v>155277000</v>
      </c>
      <c r="GJ86" s="32">
        <v>910653000</v>
      </c>
      <c r="GK86" s="32"/>
      <c r="GL86" s="32"/>
      <c r="GM86" s="32"/>
      <c r="GN86" s="32"/>
      <c r="GO86" s="32"/>
      <c r="GP86" s="32"/>
      <c r="GQ86" s="32"/>
      <c r="GR86" s="32"/>
      <c r="GS86" s="32"/>
      <c r="GT86" s="32"/>
      <c r="GU86" s="32"/>
      <c r="GV86" s="32"/>
      <c r="GW86" s="32"/>
      <c r="GX86" s="32"/>
      <c r="GY86" s="32"/>
      <c r="GZ86" s="32"/>
      <c r="HA86" s="32"/>
      <c r="HB86" s="32"/>
      <c r="HC86" s="32"/>
      <c r="HD86" s="46">
        <v>910653000</v>
      </c>
      <c r="HE86" s="32"/>
      <c r="HF86" s="32"/>
      <c r="HG86" s="32"/>
      <c r="HH86" s="32"/>
      <c r="HI86" s="32"/>
      <c r="HJ86" s="32">
        <v>335000</v>
      </c>
      <c r="HK86" s="32"/>
      <c r="HL86" s="32"/>
      <c r="HM86" s="32"/>
      <c r="HN86" s="32"/>
      <c r="HO86" s="32"/>
      <c r="HP86" s="32"/>
      <c r="HQ86" s="32"/>
      <c r="HR86" s="32"/>
      <c r="HS86" s="32"/>
      <c r="HT86" s="32"/>
      <c r="HU86" s="32"/>
      <c r="HV86" s="32"/>
      <c r="HW86" s="32"/>
      <c r="HX86" s="32"/>
      <c r="HY86" s="32"/>
      <c r="HZ86" s="32"/>
      <c r="IA86" s="32"/>
      <c r="IB86" s="32"/>
      <c r="IC86" s="32"/>
      <c r="ID86" s="32"/>
      <c r="IE86" s="32"/>
      <c r="IF86" s="32"/>
      <c r="IG86" s="32"/>
      <c r="IH86" s="32"/>
      <c r="II86" s="32"/>
      <c r="IJ86" s="32"/>
      <c r="IK86" s="32"/>
      <c r="IL86" s="32"/>
      <c r="IM86" s="32"/>
      <c r="IN86" s="46">
        <v>335000</v>
      </c>
      <c r="IO86" s="4"/>
    </row>
    <row r="87" spans="1:249">
      <c r="A87" s="54">
        <v>2006</v>
      </c>
      <c r="B87" s="46">
        <f t="shared" si="1"/>
        <v>39441132000</v>
      </c>
      <c r="C87" s="32">
        <v>10355203000</v>
      </c>
      <c r="D87" s="32"/>
      <c r="E87" s="32"/>
      <c r="F87" s="32"/>
      <c r="G87" s="32"/>
      <c r="H87" s="32"/>
      <c r="I87" s="32"/>
      <c r="J87" s="32"/>
      <c r="K87" s="32">
        <v>347438000</v>
      </c>
      <c r="L87" s="32"/>
      <c r="M87" s="46">
        <v>10702641000</v>
      </c>
      <c r="N87" s="32">
        <v>7614380000</v>
      </c>
      <c r="O87" s="32"/>
      <c r="P87" s="32"/>
      <c r="Q87" s="32"/>
      <c r="R87" s="32"/>
      <c r="S87" s="32"/>
      <c r="T87" s="32"/>
      <c r="U87" s="32"/>
      <c r="V87" s="32"/>
      <c r="W87" s="32"/>
      <c r="X87" s="32"/>
      <c r="Y87" s="32"/>
      <c r="Z87" s="32"/>
      <c r="AA87" s="32"/>
      <c r="AB87" s="32"/>
      <c r="AC87" s="32"/>
      <c r="AD87" s="46">
        <v>7614380000</v>
      </c>
      <c r="AE87" s="32"/>
      <c r="AF87" s="32"/>
      <c r="AG87" s="32"/>
      <c r="AH87" s="32"/>
      <c r="AI87" s="32"/>
      <c r="AJ87" s="32"/>
      <c r="AK87" s="32"/>
      <c r="AL87" s="32"/>
      <c r="AM87" s="32"/>
      <c r="AN87" s="32"/>
      <c r="AO87" s="32">
        <v>7177180000</v>
      </c>
      <c r="AP87" s="32"/>
      <c r="AQ87" s="32"/>
      <c r="AR87" s="32"/>
      <c r="AS87" s="32"/>
      <c r="AT87" s="32"/>
      <c r="AU87" s="46">
        <v>7177180000</v>
      </c>
      <c r="AV87" s="32"/>
      <c r="AW87" s="32">
        <v>1270514000</v>
      </c>
      <c r="AX87" s="32"/>
      <c r="AY87" s="32"/>
      <c r="AZ87" s="32"/>
      <c r="BA87" s="32"/>
      <c r="BB87" s="32"/>
      <c r="BC87" s="32"/>
      <c r="BD87" s="32"/>
      <c r="BE87" s="32"/>
      <c r="BF87" s="32"/>
      <c r="BG87" s="32"/>
      <c r="BH87" s="32"/>
      <c r="BI87" s="32"/>
      <c r="BJ87" s="32"/>
      <c r="BK87" s="32"/>
      <c r="BL87" s="46">
        <v>1270514000</v>
      </c>
      <c r="BM87" s="32">
        <v>7267000</v>
      </c>
      <c r="BN87" s="32">
        <v>95377000</v>
      </c>
      <c r="BO87" s="32">
        <v>377850000</v>
      </c>
      <c r="BP87" s="32">
        <v>409000</v>
      </c>
      <c r="BQ87" s="32"/>
      <c r="BR87" s="32"/>
      <c r="BS87" s="32"/>
      <c r="BT87" s="32"/>
      <c r="BU87" s="32"/>
      <c r="BV87" s="32">
        <v>524725000</v>
      </c>
      <c r="BW87" s="32"/>
      <c r="BX87" s="32">
        <v>6168000</v>
      </c>
      <c r="BY87" s="32"/>
      <c r="BZ87" s="34"/>
      <c r="CA87" s="32">
        <v>12136000</v>
      </c>
      <c r="CB87" s="32">
        <v>8254000</v>
      </c>
      <c r="CC87" s="32">
        <v>374000</v>
      </c>
      <c r="CD87" s="32">
        <v>219831000</v>
      </c>
      <c r="CE87" s="32"/>
      <c r="CF87" s="32"/>
      <c r="CG87" s="32">
        <v>819000</v>
      </c>
      <c r="CH87" s="32"/>
      <c r="CI87" s="32"/>
      <c r="CJ87" s="32"/>
      <c r="CK87" s="32"/>
      <c r="CL87" s="32"/>
      <c r="CM87" s="46">
        <v>1253210000</v>
      </c>
      <c r="CN87" s="32"/>
      <c r="CO87" s="32">
        <v>7632000</v>
      </c>
      <c r="CP87" s="32"/>
      <c r="CQ87" s="32"/>
      <c r="CR87" s="32"/>
      <c r="CS87" s="32">
        <v>38207000</v>
      </c>
      <c r="CT87" s="32"/>
      <c r="CU87" s="32"/>
      <c r="CV87" s="32"/>
      <c r="CW87" s="32"/>
      <c r="CX87" s="32"/>
      <c r="CY87" s="32"/>
      <c r="CZ87" s="32"/>
      <c r="DA87" s="32"/>
      <c r="DB87" s="32"/>
      <c r="DC87" s="46">
        <v>45839000</v>
      </c>
      <c r="DD87" s="32">
        <v>188354000</v>
      </c>
      <c r="DE87" s="32">
        <v>598827000</v>
      </c>
      <c r="DF87" s="32"/>
      <c r="DG87" s="32"/>
      <c r="DH87" s="32"/>
      <c r="DI87" s="46">
        <v>787181000</v>
      </c>
      <c r="DJ87" s="32">
        <v>752582000</v>
      </c>
      <c r="DK87" s="32">
        <v>169748000</v>
      </c>
      <c r="DL87" s="32"/>
      <c r="DM87" s="46">
        <v>922330000</v>
      </c>
      <c r="DN87" s="32"/>
      <c r="DO87" s="32"/>
      <c r="DP87" s="32"/>
      <c r="DQ87" s="32">
        <v>83889000</v>
      </c>
      <c r="DR87" s="32"/>
      <c r="DS87" s="32">
        <v>1285557000</v>
      </c>
      <c r="DT87" s="32"/>
      <c r="DU87" s="32">
        <v>408849000</v>
      </c>
      <c r="DV87" s="32"/>
      <c r="DW87" s="32">
        <v>340726000</v>
      </c>
      <c r="DX87" s="32"/>
      <c r="DY87" s="32"/>
      <c r="DZ87" s="32"/>
      <c r="EA87" s="32"/>
      <c r="EB87" s="32"/>
      <c r="EC87" s="32"/>
      <c r="ED87" s="32"/>
      <c r="EE87" s="32"/>
      <c r="EF87" s="46">
        <v>2119021000</v>
      </c>
      <c r="EG87" s="32"/>
      <c r="EH87" s="32"/>
      <c r="EI87" s="32"/>
      <c r="EJ87" s="32">
        <v>2420377000</v>
      </c>
      <c r="EK87" s="32"/>
      <c r="EL87" s="32"/>
      <c r="EM87" s="32"/>
      <c r="EN87" s="32"/>
      <c r="EO87" s="32"/>
      <c r="EP87" s="32"/>
      <c r="EQ87" s="32"/>
      <c r="ER87" s="32"/>
      <c r="ES87" s="32"/>
      <c r="ET87" s="32"/>
      <c r="EU87" s="32"/>
      <c r="EV87" s="32"/>
      <c r="EW87" s="32"/>
      <c r="EX87" s="32"/>
      <c r="EY87" s="32">
        <v>278712000</v>
      </c>
      <c r="EZ87" s="32"/>
      <c r="FA87" s="32">
        <v>2747464000</v>
      </c>
      <c r="FB87" s="32"/>
      <c r="FC87" s="32"/>
      <c r="FD87" s="32"/>
      <c r="FE87" s="32"/>
      <c r="FF87" s="32">
        <v>9349000</v>
      </c>
      <c r="FG87" s="32"/>
      <c r="FH87" s="32"/>
      <c r="FI87" s="32">
        <v>544076000</v>
      </c>
      <c r="FJ87" s="32"/>
      <c r="FK87" s="32"/>
      <c r="FL87" s="32">
        <v>416637000</v>
      </c>
      <c r="FM87" s="32"/>
      <c r="FN87" s="32"/>
      <c r="FO87" s="32"/>
      <c r="FP87" s="32"/>
      <c r="FQ87" s="32"/>
      <c r="FR87" s="32"/>
      <c r="FS87" s="32"/>
      <c r="FT87" s="32"/>
      <c r="FU87" s="32"/>
      <c r="FV87" s="46">
        <v>6416615000</v>
      </c>
      <c r="FW87" s="32">
        <v>14165000</v>
      </c>
      <c r="FX87" s="32">
        <v>74950000</v>
      </c>
      <c r="FY87" s="32">
        <v>36435000</v>
      </c>
      <c r="FZ87" s="32">
        <v>31483000</v>
      </c>
      <c r="GA87" s="32">
        <v>2911000</v>
      </c>
      <c r="GB87" s="32">
        <v>32585000</v>
      </c>
      <c r="GC87" s="32"/>
      <c r="GD87" s="32"/>
      <c r="GE87" s="32"/>
      <c r="GF87" s="32"/>
      <c r="GG87" s="32"/>
      <c r="GH87" s="32"/>
      <c r="GI87" s="46">
        <v>192529000</v>
      </c>
      <c r="GJ87" s="32">
        <v>939328000</v>
      </c>
      <c r="GK87" s="32"/>
      <c r="GL87" s="32"/>
      <c r="GM87" s="32"/>
      <c r="GN87" s="32"/>
      <c r="GO87" s="32"/>
      <c r="GP87" s="32"/>
      <c r="GQ87" s="32"/>
      <c r="GR87" s="32"/>
      <c r="GS87" s="32"/>
      <c r="GT87" s="32"/>
      <c r="GU87" s="32"/>
      <c r="GV87" s="32"/>
      <c r="GW87" s="32"/>
      <c r="GX87" s="32"/>
      <c r="GY87" s="32"/>
      <c r="GZ87" s="32"/>
      <c r="HA87" s="32"/>
      <c r="HB87" s="32"/>
      <c r="HC87" s="32"/>
      <c r="HD87" s="46">
        <v>939328000</v>
      </c>
      <c r="HE87" s="32"/>
      <c r="HF87" s="32"/>
      <c r="HG87" s="32"/>
      <c r="HH87" s="32"/>
      <c r="HI87" s="32"/>
      <c r="HJ87" s="32">
        <v>364000</v>
      </c>
      <c r="HK87" s="32"/>
      <c r="HL87" s="32"/>
      <c r="HM87" s="32"/>
      <c r="HN87" s="32"/>
      <c r="HO87" s="32"/>
      <c r="HP87" s="32"/>
      <c r="HQ87" s="32"/>
      <c r="HR87" s="32"/>
      <c r="HS87" s="32"/>
      <c r="HT87" s="32"/>
      <c r="HU87" s="32"/>
      <c r="HV87" s="32"/>
      <c r="HW87" s="32"/>
      <c r="HX87" s="32"/>
      <c r="HY87" s="32"/>
      <c r="HZ87" s="32"/>
      <c r="IA87" s="32"/>
      <c r="IB87" s="32"/>
      <c r="IC87" s="32"/>
      <c r="ID87" s="32"/>
      <c r="IE87" s="32"/>
      <c r="IF87" s="32"/>
      <c r="IG87" s="32"/>
      <c r="IH87" s="32"/>
      <c r="II87" s="32"/>
      <c r="IJ87" s="32"/>
      <c r="IK87" s="32"/>
      <c r="IL87" s="32"/>
      <c r="IM87" s="32"/>
      <c r="IN87" s="46">
        <v>364000</v>
      </c>
      <c r="IO87" s="4"/>
    </row>
    <row r="88" spans="1:249">
      <c r="A88" s="54">
        <v>2007</v>
      </c>
      <c r="B88" s="46">
        <f t="shared" si="1"/>
        <v>44687380000</v>
      </c>
      <c r="C88" s="32">
        <v>11860027000</v>
      </c>
      <c r="D88" s="32"/>
      <c r="E88" s="32"/>
      <c r="F88" s="32"/>
      <c r="G88" s="32"/>
      <c r="H88" s="32"/>
      <c r="I88" s="32"/>
      <c r="J88" s="32"/>
      <c r="K88" s="32">
        <v>576371000</v>
      </c>
      <c r="L88" s="32"/>
      <c r="M88" s="46">
        <v>12436398000</v>
      </c>
      <c r="N88" s="32">
        <v>8477227000</v>
      </c>
      <c r="O88" s="32"/>
      <c r="P88" s="32"/>
      <c r="Q88" s="32"/>
      <c r="R88" s="32"/>
      <c r="S88" s="32"/>
      <c r="T88" s="32"/>
      <c r="U88" s="32"/>
      <c r="V88" s="32"/>
      <c r="W88" s="32"/>
      <c r="X88" s="32"/>
      <c r="Y88" s="32"/>
      <c r="Z88" s="32"/>
      <c r="AA88" s="32"/>
      <c r="AB88" s="32"/>
      <c r="AC88" s="32"/>
      <c r="AD88" s="46">
        <v>8477227000</v>
      </c>
      <c r="AE88" s="32"/>
      <c r="AF88" s="32"/>
      <c r="AG88" s="32"/>
      <c r="AH88" s="32"/>
      <c r="AI88" s="32"/>
      <c r="AJ88" s="32"/>
      <c r="AK88" s="32"/>
      <c r="AL88" s="32"/>
      <c r="AM88" s="32"/>
      <c r="AN88" s="32"/>
      <c r="AO88" s="32">
        <v>8181274000</v>
      </c>
      <c r="AP88" s="32"/>
      <c r="AQ88" s="32"/>
      <c r="AR88" s="32"/>
      <c r="AS88" s="32"/>
      <c r="AT88" s="32"/>
      <c r="AU88" s="46">
        <v>8181274000</v>
      </c>
      <c r="AV88" s="32"/>
      <c r="AW88" s="32">
        <v>1340237000</v>
      </c>
      <c r="AX88" s="32"/>
      <c r="AY88" s="32"/>
      <c r="AZ88" s="32"/>
      <c r="BA88" s="32"/>
      <c r="BB88" s="32"/>
      <c r="BC88" s="32"/>
      <c r="BD88" s="32"/>
      <c r="BE88" s="32"/>
      <c r="BF88" s="32"/>
      <c r="BG88" s="32"/>
      <c r="BH88" s="32"/>
      <c r="BI88" s="32"/>
      <c r="BJ88" s="32"/>
      <c r="BK88" s="32"/>
      <c r="BL88" s="46">
        <v>1340237000</v>
      </c>
      <c r="BM88" s="32">
        <v>6703000</v>
      </c>
      <c r="BN88" s="32">
        <v>92814000</v>
      </c>
      <c r="BO88" s="32">
        <v>402858000</v>
      </c>
      <c r="BP88" s="32">
        <v>482000</v>
      </c>
      <c r="BQ88" s="32"/>
      <c r="BR88" s="32"/>
      <c r="BS88" s="32"/>
      <c r="BT88" s="32"/>
      <c r="BU88" s="32"/>
      <c r="BV88" s="32">
        <v>604248000</v>
      </c>
      <c r="BW88" s="32"/>
      <c r="BX88" s="32">
        <v>6388000</v>
      </c>
      <c r="BY88" s="32"/>
      <c r="BZ88" s="34"/>
      <c r="CA88" s="32">
        <v>13045000</v>
      </c>
      <c r="CB88" s="32">
        <v>9160000</v>
      </c>
      <c r="CC88" s="32">
        <v>516000</v>
      </c>
      <c r="CD88" s="32">
        <v>241836000</v>
      </c>
      <c r="CE88" s="32"/>
      <c r="CF88" s="32"/>
      <c r="CG88" s="32">
        <v>1014000</v>
      </c>
      <c r="CH88" s="32"/>
      <c r="CI88" s="32"/>
      <c r="CJ88" s="32"/>
      <c r="CK88" s="32"/>
      <c r="CL88" s="32"/>
      <c r="CM88" s="46">
        <v>1379064000</v>
      </c>
      <c r="CN88" s="32"/>
      <c r="CO88" s="32">
        <v>8959000</v>
      </c>
      <c r="CP88" s="32"/>
      <c r="CQ88" s="32"/>
      <c r="CR88" s="32"/>
      <c r="CS88" s="32"/>
      <c r="CT88" s="32">
        <v>41505000</v>
      </c>
      <c r="CU88" s="32"/>
      <c r="CV88" s="32"/>
      <c r="CW88" s="32"/>
      <c r="CX88" s="32"/>
      <c r="CY88" s="32"/>
      <c r="CZ88" s="32"/>
      <c r="DA88" s="32"/>
      <c r="DB88" s="32"/>
      <c r="DC88" s="46">
        <v>50464000</v>
      </c>
      <c r="DD88" s="32">
        <v>205047000</v>
      </c>
      <c r="DE88" s="32">
        <v>726972000</v>
      </c>
      <c r="DF88" s="32"/>
      <c r="DG88" s="32"/>
      <c r="DH88" s="32"/>
      <c r="DI88" s="46">
        <v>932019000</v>
      </c>
      <c r="DJ88" s="32">
        <v>795544000</v>
      </c>
      <c r="DK88" s="32">
        <v>181741000</v>
      </c>
      <c r="DL88" s="32"/>
      <c r="DM88" s="46">
        <v>977285000</v>
      </c>
      <c r="DN88" s="32"/>
      <c r="DO88" s="32"/>
      <c r="DP88" s="32"/>
      <c r="DQ88" s="32">
        <v>98953000</v>
      </c>
      <c r="DR88" s="32"/>
      <c r="DS88" s="32">
        <v>1433604000</v>
      </c>
      <c r="DT88" s="32"/>
      <c r="DU88" s="32">
        <v>372101000</v>
      </c>
      <c r="DV88" s="32"/>
      <c r="DW88" s="32">
        <v>441814000</v>
      </c>
      <c r="DX88" s="32"/>
      <c r="DY88" s="32"/>
      <c r="DZ88" s="32"/>
      <c r="EA88" s="32"/>
      <c r="EB88" s="32"/>
      <c r="EC88" s="32"/>
      <c r="ED88" s="32"/>
      <c r="EE88" s="32"/>
      <c r="EF88" s="46">
        <v>2346472000</v>
      </c>
      <c r="EG88" s="32"/>
      <c r="EH88" s="32"/>
      <c r="EI88" s="32"/>
      <c r="EJ88" s="32">
        <v>2886867000</v>
      </c>
      <c r="EK88" s="32"/>
      <c r="EL88" s="32"/>
      <c r="EM88" s="32"/>
      <c r="EN88" s="32"/>
      <c r="EO88" s="32"/>
      <c r="EP88" s="32"/>
      <c r="EQ88" s="32"/>
      <c r="ER88" s="32"/>
      <c r="ES88" s="32"/>
      <c r="ET88" s="32"/>
      <c r="EU88" s="32"/>
      <c r="EV88" s="32"/>
      <c r="EW88" s="32"/>
      <c r="EX88" s="32"/>
      <c r="EY88" s="32">
        <v>282565000</v>
      </c>
      <c r="EZ88" s="32"/>
      <c r="FA88" s="32">
        <v>2950269000</v>
      </c>
      <c r="FB88" s="32"/>
      <c r="FC88" s="32"/>
      <c r="FD88" s="32"/>
      <c r="FE88" s="32"/>
      <c r="FF88" s="32">
        <v>11735000</v>
      </c>
      <c r="FG88" s="32"/>
      <c r="FH88" s="32"/>
      <c r="FI88" s="32">
        <v>643299000</v>
      </c>
      <c r="FJ88" s="32"/>
      <c r="FK88" s="32"/>
      <c r="FL88" s="32">
        <v>448971000</v>
      </c>
      <c r="FM88" s="32"/>
      <c r="FN88" s="32"/>
      <c r="FO88" s="32"/>
      <c r="FP88" s="32"/>
      <c r="FQ88" s="32"/>
      <c r="FR88" s="32"/>
      <c r="FS88" s="32"/>
      <c r="FT88" s="32"/>
      <c r="FU88" s="32"/>
      <c r="FV88" s="46">
        <v>7223706000</v>
      </c>
      <c r="FW88" s="32">
        <v>16142000</v>
      </c>
      <c r="FX88" s="32">
        <v>51144000</v>
      </c>
      <c r="FY88" s="32">
        <v>47613000</v>
      </c>
      <c r="FZ88" s="32">
        <v>34333000</v>
      </c>
      <c r="GA88" s="32">
        <v>3176000</v>
      </c>
      <c r="GB88" s="32">
        <v>35167000</v>
      </c>
      <c r="GC88" s="32"/>
      <c r="GD88" s="32"/>
      <c r="GE88" s="32"/>
      <c r="GF88" s="32"/>
      <c r="GG88" s="32"/>
      <c r="GH88" s="32"/>
      <c r="GI88" s="46">
        <v>187575000</v>
      </c>
      <c r="GJ88" s="32">
        <v>1155277000</v>
      </c>
      <c r="GK88" s="32"/>
      <c r="GL88" s="32"/>
      <c r="GM88" s="32"/>
      <c r="GN88" s="32"/>
      <c r="GO88" s="32"/>
      <c r="GP88" s="32"/>
      <c r="GQ88" s="32"/>
      <c r="GR88" s="32"/>
      <c r="GS88" s="32"/>
      <c r="GT88" s="32"/>
      <c r="GU88" s="32"/>
      <c r="GV88" s="32"/>
      <c r="GW88" s="32"/>
      <c r="GX88" s="32"/>
      <c r="GY88" s="32"/>
      <c r="GZ88" s="32"/>
      <c r="HA88" s="32"/>
      <c r="HB88" s="32"/>
      <c r="HC88" s="32"/>
      <c r="HD88" s="46">
        <v>1155277000</v>
      </c>
      <c r="HE88" s="32"/>
      <c r="HF88" s="32"/>
      <c r="HG88" s="32"/>
      <c r="HH88" s="32"/>
      <c r="HI88" s="32"/>
      <c r="HJ88" s="32">
        <v>382000</v>
      </c>
      <c r="HK88" s="32"/>
      <c r="HL88" s="32"/>
      <c r="HM88" s="32"/>
      <c r="HN88" s="32"/>
      <c r="HO88" s="32"/>
      <c r="HP88" s="32"/>
      <c r="HQ88" s="32"/>
      <c r="HR88" s="32"/>
      <c r="HS88" s="32"/>
      <c r="HT88" s="32"/>
      <c r="HU88" s="32"/>
      <c r="HV88" s="32"/>
      <c r="HW88" s="32"/>
      <c r="HX88" s="32"/>
      <c r="HY88" s="32"/>
      <c r="HZ88" s="32"/>
      <c r="IA88" s="32"/>
      <c r="IB88" s="32"/>
      <c r="IC88" s="32"/>
      <c r="ID88" s="32"/>
      <c r="IE88" s="32"/>
      <c r="IF88" s="32"/>
      <c r="IG88" s="32"/>
      <c r="IH88" s="32"/>
      <c r="II88" s="32"/>
      <c r="IJ88" s="32"/>
      <c r="IK88" s="32"/>
      <c r="IL88" s="32"/>
      <c r="IM88" s="32"/>
      <c r="IN88" s="46">
        <v>382000</v>
      </c>
      <c r="IO88" s="4"/>
    </row>
    <row r="89" spans="1:249">
      <c r="A89" s="54">
        <v>2008</v>
      </c>
      <c r="B89" s="46">
        <f t="shared" si="1"/>
        <v>49297260000</v>
      </c>
      <c r="C89" s="32">
        <v>13168263000</v>
      </c>
      <c r="D89" s="32"/>
      <c r="E89" s="32"/>
      <c r="F89" s="32"/>
      <c r="G89" s="32"/>
      <c r="H89" s="32"/>
      <c r="I89" s="32"/>
      <c r="J89" s="32"/>
      <c r="K89" s="32">
        <v>619323000</v>
      </c>
      <c r="L89" s="32"/>
      <c r="M89" s="46">
        <v>13787586000</v>
      </c>
      <c r="N89" s="32">
        <v>9029676000</v>
      </c>
      <c r="O89" s="32"/>
      <c r="P89" s="32"/>
      <c r="Q89" s="32"/>
      <c r="R89" s="32"/>
      <c r="S89" s="32"/>
      <c r="T89" s="32"/>
      <c r="U89" s="32"/>
      <c r="V89" s="32"/>
      <c r="W89" s="32"/>
      <c r="X89" s="32"/>
      <c r="Y89" s="32"/>
      <c r="Z89" s="32"/>
      <c r="AA89" s="32"/>
      <c r="AB89" s="32"/>
      <c r="AC89" s="32"/>
      <c r="AD89" s="46">
        <v>9029676000</v>
      </c>
      <c r="AE89" s="32"/>
      <c r="AF89" s="32"/>
      <c r="AG89" s="32"/>
      <c r="AH89" s="32"/>
      <c r="AI89" s="32"/>
      <c r="AJ89" s="32"/>
      <c r="AK89" s="32"/>
      <c r="AL89" s="32"/>
      <c r="AM89" s="32"/>
      <c r="AN89" s="32"/>
      <c r="AO89" s="32">
        <v>9328040000</v>
      </c>
      <c r="AP89" s="32"/>
      <c r="AQ89" s="32"/>
      <c r="AR89" s="32"/>
      <c r="AS89" s="32"/>
      <c r="AT89" s="32"/>
      <c r="AU89" s="46">
        <v>9328040000</v>
      </c>
      <c r="AV89" s="32"/>
      <c r="AW89" s="32">
        <v>1457308000</v>
      </c>
      <c r="AX89" s="32"/>
      <c r="AY89" s="32"/>
      <c r="AZ89" s="32"/>
      <c r="BA89" s="32"/>
      <c r="BB89" s="32"/>
      <c r="BC89" s="32"/>
      <c r="BD89" s="32"/>
      <c r="BE89" s="32"/>
      <c r="BF89" s="32"/>
      <c r="BG89" s="32"/>
      <c r="BH89" s="32"/>
      <c r="BI89" s="32"/>
      <c r="BJ89" s="32"/>
      <c r="BK89" s="32"/>
      <c r="BL89" s="46">
        <v>1457308000</v>
      </c>
      <c r="BM89" s="32">
        <v>7831000</v>
      </c>
      <c r="BN89" s="32">
        <v>87148000</v>
      </c>
      <c r="BO89" s="32">
        <v>435677000</v>
      </c>
      <c r="BP89" s="32">
        <v>479000</v>
      </c>
      <c r="BQ89" s="32"/>
      <c r="BR89" s="32"/>
      <c r="BS89" s="32"/>
      <c r="BT89" s="32"/>
      <c r="BU89" s="32"/>
      <c r="BV89" s="32">
        <v>609333000</v>
      </c>
      <c r="BW89" s="32"/>
      <c r="BX89" s="32">
        <v>7809000</v>
      </c>
      <c r="BY89" s="32"/>
      <c r="BZ89" s="34"/>
      <c r="CA89" s="32">
        <v>13946000</v>
      </c>
      <c r="CB89" s="32">
        <v>9726000</v>
      </c>
      <c r="CC89" s="32">
        <v>608000</v>
      </c>
      <c r="CD89" s="32">
        <v>251114000</v>
      </c>
      <c r="CE89" s="32"/>
      <c r="CF89" s="32"/>
      <c r="CG89" s="32">
        <v>1155000</v>
      </c>
      <c r="CH89" s="32"/>
      <c r="CI89" s="32"/>
      <c r="CJ89" s="32"/>
      <c r="CK89" s="32"/>
      <c r="CL89" s="32"/>
      <c r="CM89" s="46">
        <v>1424826000</v>
      </c>
      <c r="CN89" s="32"/>
      <c r="CO89" s="32">
        <v>9398000</v>
      </c>
      <c r="CP89" s="32"/>
      <c r="CQ89" s="32"/>
      <c r="CR89" s="32"/>
      <c r="CS89" s="32"/>
      <c r="CT89" s="32">
        <v>46216000</v>
      </c>
      <c r="CU89" s="32"/>
      <c r="CV89" s="32"/>
      <c r="CW89" s="32"/>
      <c r="CX89" s="32"/>
      <c r="CY89" s="32"/>
      <c r="CZ89" s="32"/>
      <c r="DA89" s="32"/>
      <c r="DB89" s="32"/>
      <c r="DC89" s="46">
        <v>55614000</v>
      </c>
      <c r="DD89" s="32">
        <v>217495000</v>
      </c>
      <c r="DE89" s="32">
        <v>767578000</v>
      </c>
      <c r="DF89" s="32"/>
      <c r="DG89" s="32"/>
      <c r="DH89" s="32"/>
      <c r="DI89" s="46">
        <v>985073000</v>
      </c>
      <c r="DJ89" s="32">
        <v>865365000</v>
      </c>
      <c r="DK89" s="32">
        <v>196681000</v>
      </c>
      <c r="DL89" s="32"/>
      <c r="DM89" s="46">
        <v>1062046000</v>
      </c>
      <c r="DN89" s="32"/>
      <c r="DO89" s="32"/>
      <c r="DP89" s="32"/>
      <c r="DQ89" s="32">
        <v>99020000</v>
      </c>
      <c r="DR89" s="32"/>
      <c r="DS89" s="32">
        <v>1565277000</v>
      </c>
      <c r="DT89" s="32"/>
      <c r="DU89" s="32">
        <v>402318000</v>
      </c>
      <c r="DV89" s="32"/>
      <c r="DW89" s="32">
        <v>476719000</v>
      </c>
      <c r="DX89" s="32"/>
      <c r="DY89" s="32"/>
      <c r="DZ89" s="32"/>
      <c r="EA89" s="32"/>
      <c r="EB89" s="32"/>
      <c r="EC89" s="32"/>
      <c r="ED89" s="32"/>
      <c r="EE89" s="32"/>
      <c r="EF89" s="46">
        <v>2543334000</v>
      </c>
      <c r="EG89" s="32"/>
      <c r="EH89" s="32"/>
      <c r="EI89" s="32"/>
      <c r="EJ89" s="32">
        <v>3109751000</v>
      </c>
      <c r="EK89" s="32"/>
      <c r="EL89" s="32"/>
      <c r="EM89" s="32"/>
      <c r="EN89" s="32"/>
      <c r="EO89" s="32"/>
      <c r="EP89" s="32"/>
      <c r="EQ89" s="32"/>
      <c r="ER89" s="32"/>
      <c r="ES89" s="32"/>
      <c r="ET89" s="32"/>
      <c r="EU89" s="32"/>
      <c r="EV89" s="32"/>
      <c r="EW89" s="32"/>
      <c r="EX89" s="32"/>
      <c r="EY89" s="32"/>
      <c r="EZ89" s="32">
        <v>250608000</v>
      </c>
      <c r="FA89" s="32">
        <v>3154313000</v>
      </c>
      <c r="FB89" s="32"/>
      <c r="FC89" s="32"/>
      <c r="FD89" s="36"/>
      <c r="FE89" s="32"/>
      <c r="FF89" s="32">
        <v>12455000</v>
      </c>
      <c r="FG89" s="32"/>
      <c r="FH89" s="32"/>
      <c r="FI89" s="32">
        <v>717240000</v>
      </c>
      <c r="FJ89" s="32"/>
      <c r="FK89" s="32"/>
      <c r="FL89" s="32">
        <v>490480000</v>
      </c>
      <c r="FM89" s="32"/>
      <c r="FN89" s="32"/>
      <c r="FO89" s="32"/>
      <c r="FP89" s="32"/>
      <c r="FQ89" s="32"/>
      <c r="FR89" s="32"/>
      <c r="FS89" s="32"/>
      <c r="FT89" s="32"/>
      <c r="FU89" s="32"/>
      <c r="FV89" s="46">
        <v>7734847000</v>
      </c>
      <c r="FW89" s="32">
        <v>18106000</v>
      </c>
      <c r="FX89" s="32">
        <v>49653000</v>
      </c>
      <c r="FY89" s="32">
        <v>40644000</v>
      </c>
      <c r="FZ89" s="32">
        <v>44245000</v>
      </c>
      <c r="GA89" s="32">
        <v>3066000</v>
      </c>
      <c r="GB89" s="32">
        <v>32897000</v>
      </c>
      <c r="GC89" s="32"/>
      <c r="GD89" s="32"/>
      <c r="GE89" s="32"/>
      <c r="GF89" s="32"/>
      <c r="GG89" s="32"/>
      <c r="GH89" s="32"/>
      <c r="GI89" s="46">
        <v>188611000</v>
      </c>
      <c r="GJ89" s="32"/>
      <c r="GK89" s="32"/>
      <c r="GL89" s="32">
        <v>1699924000</v>
      </c>
      <c r="GM89" s="32"/>
      <c r="GN89" s="32"/>
      <c r="GO89" s="32"/>
      <c r="GP89" s="32"/>
      <c r="GQ89" s="32"/>
      <c r="GR89" s="32"/>
      <c r="GS89" s="32"/>
      <c r="GT89" s="32"/>
      <c r="GU89" s="32"/>
      <c r="GV89" s="32"/>
      <c r="GW89" s="32"/>
      <c r="GX89" s="32"/>
      <c r="GY89" s="32"/>
      <c r="GZ89" s="32"/>
      <c r="HA89" s="32"/>
      <c r="HB89" s="32"/>
      <c r="HC89" s="32"/>
      <c r="HD89" s="46">
        <v>1699924000</v>
      </c>
      <c r="HE89" s="32"/>
      <c r="HF89" s="32"/>
      <c r="HG89" s="32"/>
      <c r="HH89" s="32"/>
      <c r="HI89" s="32"/>
      <c r="HJ89" s="32">
        <v>375000</v>
      </c>
      <c r="HK89" s="32"/>
      <c r="HL89" s="32"/>
      <c r="HM89" s="32"/>
      <c r="HN89" s="32"/>
      <c r="HO89" s="32"/>
      <c r="HP89" s="32"/>
      <c r="HQ89" s="32"/>
      <c r="HR89" s="32"/>
      <c r="HS89" s="32"/>
      <c r="HT89" s="32"/>
      <c r="HU89" s="32"/>
      <c r="HV89" s="32"/>
      <c r="HW89" s="32"/>
      <c r="HX89" s="32"/>
      <c r="HY89" s="32"/>
      <c r="HZ89" s="32"/>
      <c r="IA89" s="32"/>
      <c r="IB89" s="32"/>
      <c r="IC89" s="32"/>
      <c r="ID89" s="32"/>
      <c r="IE89" s="32"/>
      <c r="IF89" s="32"/>
      <c r="IG89" s="32"/>
      <c r="IH89" s="32"/>
      <c r="II89" s="32"/>
      <c r="IJ89" s="32"/>
      <c r="IK89" s="32"/>
      <c r="IL89" s="32"/>
      <c r="IM89" s="32"/>
      <c r="IN89" s="46">
        <v>375000</v>
      </c>
      <c r="IO89" s="4"/>
    </row>
    <row r="90" spans="1:249">
      <c r="A90" s="54">
        <v>2009</v>
      </c>
      <c r="B90" s="46">
        <f t="shared" si="1"/>
        <v>47203226000</v>
      </c>
      <c r="C90" s="32">
        <v>12297882000</v>
      </c>
      <c r="D90" s="32"/>
      <c r="E90" s="32"/>
      <c r="F90" s="32"/>
      <c r="G90" s="32"/>
      <c r="H90" s="32"/>
      <c r="I90" s="32"/>
      <c r="J90" s="32"/>
      <c r="K90" s="32">
        <v>438644000</v>
      </c>
      <c r="L90" s="32"/>
      <c r="M90" s="46">
        <v>12736526000</v>
      </c>
      <c r="N90" s="32">
        <v>8776215000</v>
      </c>
      <c r="O90" s="32"/>
      <c r="P90" s="32"/>
      <c r="Q90" s="32"/>
      <c r="R90" s="32"/>
      <c r="S90" s="32"/>
      <c r="T90" s="32"/>
      <c r="U90" s="32"/>
      <c r="V90" s="32"/>
      <c r="W90" s="32"/>
      <c r="X90" s="32"/>
      <c r="Y90" s="32"/>
      <c r="Z90" s="32"/>
      <c r="AA90" s="32"/>
      <c r="AB90" s="32"/>
      <c r="AC90" s="32"/>
      <c r="AD90" s="46">
        <v>8776215000</v>
      </c>
      <c r="AE90" s="32"/>
      <c r="AF90" s="32"/>
      <c r="AG90" s="32"/>
      <c r="AH90" s="32"/>
      <c r="AI90" s="32"/>
      <c r="AJ90" s="32"/>
      <c r="AK90" s="32"/>
      <c r="AL90" s="32"/>
      <c r="AM90" s="32"/>
      <c r="AN90" s="32"/>
      <c r="AO90" s="32">
        <v>10658512000</v>
      </c>
      <c r="AP90" s="32"/>
      <c r="AQ90" s="32"/>
      <c r="AR90" s="32"/>
      <c r="AS90" s="32"/>
      <c r="AT90" s="32"/>
      <c r="AU90" s="46">
        <v>10658512000</v>
      </c>
      <c r="AV90" s="32"/>
      <c r="AW90" s="32">
        <v>1476805000</v>
      </c>
      <c r="AX90" s="32"/>
      <c r="AY90" s="32"/>
      <c r="AZ90" s="32"/>
      <c r="BA90" s="32"/>
      <c r="BB90" s="32"/>
      <c r="BC90" s="32"/>
      <c r="BD90" s="32"/>
      <c r="BE90" s="32"/>
      <c r="BF90" s="32"/>
      <c r="BG90" s="32"/>
      <c r="BH90" s="32"/>
      <c r="BI90" s="32"/>
      <c r="BJ90" s="32"/>
      <c r="BK90" s="32"/>
      <c r="BL90" s="46">
        <v>1476805000</v>
      </c>
      <c r="BM90" s="32">
        <v>6642000</v>
      </c>
      <c r="BN90" s="32">
        <v>65174000</v>
      </c>
      <c r="BO90" s="32">
        <v>393183000</v>
      </c>
      <c r="BP90" s="32">
        <v>438000</v>
      </c>
      <c r="BQ90" s="32"/>
      <c r="BR90" s="32"/>
      <c r="BS90" s="32"/>
      <c r="BT90" s="32"/>
      <c r="BU90" s="32"/>
      <c r="BV90" s="32">
        <v>446905000</v>
      </c>
      <c r="BW90" s="32"/>
      <c r="BX90" s="32">
        <v>6973000</v>
      </c>
      <c r="BY90" s="32"/>
      <c r="BZ90" s="34"/>
      <c r="CA90" s="32">
        <v>9800000</v>
      </c>
      <c r="CB90" s="32">
        <v>8402000</v>
      </c>
      <c r="CC90" s="32">
        <v>602000</v>
      </c>
      <c r="CD90" s="32">
        <v>319006000</v>
      </c>
      <c r="CE90" s="32"/>
      <c r="CF90" s="32"/>
      <c r="CG90" s="32">
        <v>951000</v>
      </c>
      <c r="CH90" s="32"/>
      <c r="CI90" s="32"/>
      <c r="CJ90" s="32"/>
      <c r="CK90" s="32"/>
      <c r="CL90" s="32"/>
      <c r="CM90" s="46">
        <v>1258076000</v>
      </c>
      <c r="CN90" s="32"/>
      <c r="CO90" s="32">
        <v>9305000</v>
      </c>
      <c r="CP90" s="32"/>
      <c r="CQ90" s="32"/>
      <c r="CR90" s="32"/>
      <c r="CS90" s="32"/>
      <c r="CT90" s="32">
        <v>40198000</v>
      </c>
      <c r="CU90" s="32"/>
      <c r="CV90" s="32"/>
      <c r="CW90" s="32"/>
      <c r="CX90" s="32"/>
      <c r="CY90" s="32"/>
      <c r="CZ90" s="32"/>
      <c r="DA90" s="32"/>
      <c r="DB90" s="32"/>
      <c r="DC90" s="46">
        <v>49503000</v>
      </c>
      <c r="DD90" s="32">
        <v>191692000</v>
      </c>
      <c r="DE90" s="32">
        <v>565700000</v>
      </c>
      <c r="DF90" s="32"/>
      <c r="DG90" s="32"/>
      <c r="DH90" s="32"/>
      <c r="DI90" s="46">
        <v>757392000</v>
      </c>
      <c r="DJ90" s="32">
        <v>764867000</v>
      </c>
      <c r="DK90" s="32">
        <v>209182000</v>
      </c>
      <c r="DL90" s="32"/>
      <c r="DM90" s="46">
        <v>974049000</v>
      </c>
      <c r="DN90" s="32"/>
      <c r="DO90" s="32"/>
      <c r="DP90" s="32"/>
      <c r="DQ90" s="32">
        <v>74414000</v>
      </c>
      <c r="DR90" s="32"/>
      <c r="DS90" s="32">
        <v>1507746000</v>
      </c>
      <c r="DT90" s="32"/>
      <c r="DU90" s="32">
        <v>357827000</v>
      </c>
      <c r="DV90" s="32"/>
      <c r="DW90" s="32">
        <v>427180000</v>
      </c>
      <c r="DX90" s="32"/>
      <c r="DY90" s="32"/>
      <c r="DZ90" s="32"/>
      <c r="EA90" s="32"/>
      <c r="EB90" s="32"/>
      <c r="EC90" s="32"/>
      <c r="ED90" s="32"/>
      <c r="EE90" s="32"/>
      <c r="EF90" s="46">
        <v>2367167000</v>
      </c>
      <c r="EG90" s="32"/>
      <c r="EH90" s="32"/>
      <c r="EI90" s="32"/>
      <c r="EJ90" s="32">
        <v>2591770000</v>
      </c>
      <c r="EK90" s="32"/>
      <c r="EL90" s="32"/>
      <c r="EM90" s="32"/>
      <c r="EN90" s="32"/>
      <c r="EO90" s="32"/>
      <c r="EP90" s="32"/>
      <c r="EQ90" s="32"/>
      <c r="ER90" s="32"/>
      <c r="ES90" s="32"/>
      <c r="ET90" s="32"/>
      <c r="EU90" s="32"/>
      <c r="EV90" s="32"/>
      <c r="EW90" s="32"/>
      <c r="EX90" s="32"/>
      <c r="EY90" s="32"/>
      <c r="EZ90" s="32">
        <v>232533000</v>
      </c>
      <c r="FA90" s="32">
        <v>2651894000</v>
      </c>
      <c r="FB90" s="32"/>
      <c r="FC90" s="32"/>
      <c r="FD90" s="32"/>
      <c r="FE90" s="32"/>
      <c r="FF90" s="32">
        <v>10640000</v>
      </c>
      <c r="FG90" s="32"/>
      <c r="FH90" s="32"/>
      <c r="FI90" s="32">
        <v>522045000</v>
      </c>
      <c r="FJ90" s="32"/>
      <c r="FK90" s="32"/>
      <c r="FL90" s="32">
        <v>440452000</v>
      </c>
      <c r="FM90" s="32"/>
      <c r="FN90" s="32"/>
      <c r="FO90" s="32"/>
      <c r="FP90" s="32"/>
      <c r="FQ90" s="32"/>
      <c r="FR90" s="32"/>
      <c r="FS90" s="32"/>
      <c r="FT90" s="32"/>
      <c r="FU90" s="32"/>
      <c r="FV90" s="46">
        <v>6449334000</v>
      </c>
      <c r="FW90" s="32">
        <v>15650000</v>
      </c>
      <c r="FX90" s="32">
        <v>48572000</v>
      </c>
      <c r="FY90" s="32">
        <v>33491000</v>
      </c>
      <c r="FZ90" s="32">
        <v>44786000</v>
      </c>
      <c r="GA90" s="32">
        <v>2832000</v>
      </c>
      <c r="GB90" s="32">
        <v>24235000</v>
      </c>
      <c r="GC90" s="32"/>
      <c r="GD90" s="32"/>
      <c r="GE90" s="32"/>
      <c r="GF90" s="32"/>
      <c r="GG90" s="32"/>
      <c r="GH90" s="32"/>
      <c r="GI90" s="46">
        <v>169566000</v>
      </c>
      <c r="GJ90" s="32"/>
      <c r="GK90" s="32"/>
      <c r="GL90" s="32">
        <v>1529702000</v>
      </c>
      <c r="GM90" s="32"/>
      <c r="GN90" s="32"/>
      <c r="GO90" s="32"/>
      <c r="GP90" s="32"/>
      <c r="GQ90" s="32"/>
      <c r="GR90" s="32"/>
      <c r="GS90" s="32"/>
      <c r="GT90" s="32"/>
      <c r="GU90" s="32"/>
      <c r="GV90" s="32"/>
      <c r="GW90" s="32"/>
      <c r="GX90" s="32"/>
      <c r="GY90" s="32"/>
      <c r="GZ90" s="32"/>
      <c r="HA90" s="32"/>
      <c r="HB90" s="32"/>
      <c r="HC90" s="32"/>
      <c r="HD90" s="46">
        <v>1529702000</v>
      </c>
      <c r="HE90" s="32"/>
      <c r="HF90" s="32"/>
      <c r="HG90" s="32"/>
      <c r="HH90" s="32"/>
      <c r="HI90" s="32"/>
      <c r="HJ90" s="32">
        <v>379000</v>
      </c>
      <c r="HK90" s="32"/>
      <c r="HL90" s="32"/>
      <c r="HM90" s="32"/>
      <c r="HN90" s="32"/>
      <c r="HO90" s="32"/>
      <c r="HP90" s="32"/>
      <c r="HQ90" s="32"/>
      <c r="HR90" s="32"/>
      <c r="HS90" s="32"/>
      <c r="HT90" s="32"/>
      <c r="HU90" s="32"/>
      <c r="HV90" s="32"/>
      <c r="HW90" s="32"/>
      <c r="HX90" s="32"/>
      <c r="HY90" s="32"/>
      <c r="HZ90" s="32"/>
      <c r="IA90" s="32"/>
      <c r="IB90" s="32"/>
      <c r="IC90" s="32"/>
      <c r="ID90" s="32"/>
      <c r="IE90" s="32"/>
      <c r="IF90" s="32"/>
      <c r="IG90" s="32"/>
      <c r="IH90" s="32"/>
      <c r="II90" s="32"/>
      <c r="IJ90" s="32"/>
      <c r="IK90" s="32"/>
      <c r="IL90" s="32"/>
      <c r="IM90" s="32"/>
      <c r="IN90" s="46">
        <v>379000</v>
      </c>
      <c r="IO90" s="4"/>
    </row>
    <row r="91" spans="1:249">
      <c r="A91" s="54">
        <v>2010</v>
      </c>
      <c r="B91" s="46">
        <f t="shared" si="1"/>
        <v>46566049000</v>
      </c>
      <c r="C91" s="32">
        <v>11270775000</v>
      </c>
      <c r="D91" s="32"/>
      <c r="E91" s="32"/>
      <c r="F91" s="32"/>
      <c r="G91" s="32"/>
      <c r="H91" s="32"/>
      <c r="I91" s="32"/>
      <c r="J91" s="32"/>
      <c r="K91" s="32">
        <v>332243000</v>
      </c>
      <c r="L91" s="32"/>
      <c r="M91" s="46">
        <v>11603018000</v>
      </c>
      <c r="N91" s="32">
        <v>8723862000</v>
      </c>
      <c r="O91" s="32"/>
      <c r="P91" s="32"/>
      <c r="Q91" s="32"/>
      <c r="R91" s="32"/>
      <c r="S91" s="32"/>
      <c r="T91" s="32"/>
      <c r="U91" s="32"/>
      <c r="V91" s="32"/>
      <c r="W91" s="32"/>
      <c r="X91" s="32"/>
      <c r="Y91" s="32"/>
      <c r="Z91" s="32"/>
      <c r="AA91" s="32"/>
      <c r="AB91" s="32"/>
      <c r="AC91" s="32"/>
      <c r="AD91" s="46">
        <v>8723862000</v>
      </c>
      <c r="AE91" s="32"/>
      <c r="AF91" s="32"/>
      <c r="AG91" s="32"/>
      <c r="AH91" s="32"/>
      <c r="AI91" s="32"/>
      <c r="AJ91" s="32"/>
      <c r="AK91" s="32"/>
      <c r="AL91" s="32"/>
      <c r="AM91" s="32"/>
      <c r="AN91" s="32"/>
      <c r="AO91" s="32"/>
      <c r="AP91" s="32">
        <v>13159326000</v>
      </c>
      <c r="AQ91" s="32"/>
      <c r="AR91" s="32"/>
      <c r="AS91" s="32"/>
      <c r="AT91" s="32"/>
      <c r="AU91" s="46">
        <v>13159326000</v>
      </c>
      <c r="AV91" s="32"/>
      <c r="AW91" s="32"/>
      <c r="AX91" s="32"/>
      <c r="AY91" s="32"/>
      <c r="AZ91" s="32"/>
      <c r="BA91" s="32"/>
      <c r="BB91" s="32"/>
      <c r="BC91" s="32"/>
      <c r="BD91" s="32"/>
      <c r="BE91" s="32"/>
      <c r="BF91" s="32"/>
      <c r="BG91" s="32"/>
      <c r="BH91" s="32">
        <v>1069441000</v>
      </c>
      <c r="BI91" s="32"/>
      <c r="BJ91" s="32"/>
      <c r="BK91" s="32"/>
      <c r="BL91" s="46">
        <v>1069441000</v>
      </c>
      <c r="BM91" s="32">
        <v>5063000</v>
      </c>
      <c r="BN91" s="32">
        <v>61875000</v>
      </c>
      <c r="BO91" s="32">
        <v>329292000</v>
      </c>
      <c r="BP91" s="32">
        <v>417000</v>
      </c>
      <c r="BQ91" s="32"/>
      <c r="BR91" s="32"/>
      <c r="BS91" s="32"/>
      <c r="BT91" s="32"/>
      <c r="BU91" s="32"/>
      <c r="BV91" s="32">
        <v>425445000</v>
      </c>
      <c r="BW91" s="32"/>
      <c r="BX91" s="32">
        <v>6552000</v>
      </c>
      <c r="BY91" s="32"/>
      <c r="BZ91" s="34"/>
      <c r="CA91" s="32">
        <v>7389000</v>
      </c>
      <c r="CB91" s="32">
        <v>8383000</v>
      </c>
      <c r="CC91" s="32">
        <v>580000</v>
      </c>
      <c r="CD91" s="32">
        <v>354480000</v>
      </c>
      <c r="CE91" s="32"/>
      <c r="CF91" s="32"/>
      <c r="CG91" s="32">
        <v>566000</v>
      </c>
      <c r="CH91" s="32"/>
      <c r="CI91" s="32"/>
      <c r="CJ91" s="32"/>
      <c r="CK91" s="32"/>
      <c r="CL91" s="32"/>
      <c r="CM91" s="46">
        <v>1200042000</v>
      </c>
      <c r="CN91" s="32"/>
      <c r="CO91" s="32">
        <v>7532000</v>
      </c>
      <c r="CP91" s="32"/>
      <c r="CQ91" s="32"/>
      <c r="CR91" s="32"/>
      <c r="CS91" s="32"/>
      <c r="CT91" s="32">
        <v>34999000</v>
      </c>
      <c r="CU91" s="32"/>
      <c r="CV91" s="32"/>
      <c r="CW91" s="32"/>
      <c r="CX91" s="32"/>
      <c r="CY91" s="32"/>
      <c r="CZ91" s="32"/>
      <c r="DA91" s="32"/>
      <c r="DB91" s="32"/>
      <c r="DC91" s="46">
        <v>42531000</v>
      </c>
      <c r="DD91" s="32">
        <v>181311000</v>
      </c>
      <c r="DE91" s="32">
        <v>522930000</v>
      </c>
      <c r="DF91" s="32"/>
      <c r="DG91" s="32"/>
      <c r="DH91" s="32"/>
      <c r="DI91" s="46">
        <v>704241000</v>
      </c>
      <c r="DJ91" s="32">
        <v>693731000</v>
      </c>
      <c r="DK91" s="32">
        <v>211972000</v>
      </c>
      <c r="DL91" s="32"/>
      <c r="DM91" s="46">
        <v>905703000</v>
      </c>
      <c r="DN91" s="32"/>
      <c r="DO91" s="32"/>
      <c r="DP91" s="32"/>
      <c r="DQ91" s="32">
        <v>98147000</v>
      </c>
      <c r="DR91" s="32"/>
      <c r="DS91" s="32">
        <v>1397638000</v>
      </c>
      <c r="DT91" s="32"/>
      <c r="DU91" s="32">
        <v>317109000</v>
      </c>
      <c r="DV91" s="32"/>
      <c r="DW91" s="32">
        <v>367763000</v>
      </c>
      <c r="DX91" s="32"/>
      <c r="DY91" s="32"/>
      <c r="DZ91" s="32"/>
      <c r="EA91" s="32"/>
      <c r="EB91" s="32"/>
      <c r="EC91" s="32"/>
      <c r="ED91" s="32"/>
      <c r="EE91" s="32"/>
      <c r="EF91" s="46">
        <v>2180657000</v>
      </c>
      <c r="EG91" s="32"/>
      <c r="EH91" s="32"/>
      <c r="EI91" s="32"/>
      <c r="EJ91" s="32">
        <v>2297141000</v>
      </c>
      <c r="EK91" s="32"/>
      <c r="EL91" s="32"/>
      <c r="EM91" s="32"/>
      <c r="EN91" s="32"/>
      <c r="EO91" s="32"/>
      <c r="EP91" s="32"/>
      <c r="EQ91" s="32"/>
      <c r="ER91" s="32"/>
      <c r="ES91" s="32"/>
      <c r="ET91" s="32"/>
      <c r="EU91" s="32"/>
      <c r="EV91" s="32"/>
      <c r="EW91" s="32"/>
      <c r="EX91" s="32"/>
      <c r="EY91" s="32"/>
      <c r="EZ91" s="32">
        <v>255820000</v>
      </c>
      <c r="FA91" s="32">
        <v>2078417000</v>
      </c>
      <c r="FB91" s="32"/>
      <c r="FC91" s="32"/>
      <c r="FD91" s="32"/>
      <c r="FE91" s="32"/>
      <c r="FF91" s="32">
        <v>9826000</v>
      </c>
      <c r="FG91" s="32"/>
      <c r="FH91" s="32"/>
      <c r="FI91" s="32"/>
      <c r="FJ91" s="32">
        <v>445859000</v>
      </c>
      <c r="FK91" s="32"/>
      <c r="FL91" s="32"/>
      <c r="FM91" s="32"/>
      <c r="FN91" s="32"/>
      <c r="FO91" s="32"/>
      <c r="FP91" s="32"/>
      <c r="FQ91" s="32">
        <v>399888000</v>
      </c>
      <c r="FR91" s="32"/>
      <c r="FS91" s="32"/>
      <c r="FT91" s="32"/>
      <c r="FU91" s="32"/>
      <c r="FV91" s="46">
        <v>5486951000</v>
      </c>
      <c r="FW91" s="32">
        <v>13456000</v>
      </c>
      <c r="FX91" s="32">
        <v>50762000</v>
      </c>
      <c r="FY91" s="32">
        <v>31624000</v>
      </c>
      <c r="FZ91" s="32">
        <v>41353000</v>
      </c>
      <c r="GA91" s="32">
        <v>2678000</v>
      </c>
      <c r="GB91" s="32">
        <v>20300000</v>
      </c>
      <c r="GC91" s="32"/>
      <c r="GD91" s="32"/>
      <c r="GE91" s="32"/>
      <c r="GF91" s="32"/>
      <c r="GG91" s="32"/>
      <c r="GH91" s="32"/>
      <c r="GI91" s="46">
        <v>160173000</v>
      </c>
      <c r="GJ91" s="32"/>
      <c r="GK91" s="32"/>
      <c r="GL91" s="32">
        <v>1329757000</v>
      </c>
      <c r="GM91" s="32"/>
      <c r="GN91" s="32"/>
      <c r="GO91" s="32"/>
      <c r="GP91" s="32"/>
      <c r="GQ91" s="32"/>
      <c r="GR91" s="32"/>
      <c r="GS91" s="32"/>
      <c r="GT91" s="32"/>
      <c r="GU91" s="32"/>
      <c r="GV91" s="32"/>
      <c r="GW91" s="32"/>
      <c r="GX91" s="32"/>
      <c r="GY91" s="32"/>
      <c r="GZ91" s="32"/>
      <c r="HA91" s="32"/>
      <c r="HB91" s="32"/>
      <c r="HC91" s="32"/>
      <c r="HD91" s="46">
        <v>1329757000</v>
      </c>
      <c r="HE91" s="32"/>
      <c r="HF91" s="32"/>
      <c r="HG91" s="32"/>
      <c r="HH91" s="32"/>
      <c r="HI91" s="32"/>
      <c r="HJ91" s="32">
        <v>347000</v>
      </c>
      <c r="HK91" s="32"/>
      <c r="HL91" s="32"/>
      <c r="HM91" s="32"/>
      <c r="HN91" s="32"/>
      <c r="HO91" s="32"/>
      <c r="HP91" s="32"/>
      <c r="HQ91" s="32"/>
      <c r="HR91" s="32"/>
      <c r="HS91" s="32"/>
      <c r="HT91" s="32"/>
      <c r="HU91" s="32"/>
      <c r="HV91" s="32"/>
      <c r="HW91" s="32"/>
      <c r="HX91" s="32"/>
      <c r="HY91" s="32"/>
      <c r="HZ91" s="32"/>
      <c r="IA91" s="32"/>
      <c r="IB91" s="32"/>
      <c r="IC91" s="32"/>
      <c r="ID91" s="32"/>
      <c r="IE91" s="32"/>
      <c r="IF91" s="32"/>
      <c r="IG91" s="32"/>
      <c r="IH91" s="32"/>
      <c r="II91" s="32"/>
      <c r="IJ91" s="32"/>
      <c r="IK91" s="32"/>
      <c r="IL91" s="32"/>
      <c r="IM91" s="32"/>
      <c r="IN91" s="46">
        <v>347000</v>
      </c>
      <c r="IO91" s="4"/>
    </row>
    <row r="92" spans="1:249">
      <c r="A92" s="54">
        <v>2011</v>
      </c>
      <c r="B92" s="46">
        <f t="shared" si="1"/>
        <v>45572806000</v>
      </c>
      <c r="C92" s="32">
        <v>12724409000</v>
      </c>
      <c r="D92" s="32"/>
      <c r="E92" s="32"/>
      <c r="F92" s="32"/>
      <c r="G92" s="32"/>
      <c r="H92" s="32"/>
      <c r="I92" s="32"/>
      <c r="J92" s="32"/>
      <c r="K92" s="32">
        <v>173842000</v>
      </c>
      <c r="L92" s="32">
        <v>210068000</v>
      </c>
      <c r="M92" s="46">
        <v>13108319000</v>
      </c>
      <c r="N92" s="32">
        <v>8248879000</v>
      </c>
      <c r="O92" s="32"/>
      <c r="P92" s="32"/>
      <c r="Q92" s="32"/>
      <c r="R92" s="32"/>
      <c r="S92" s="32"/>
      <c r="T92" s="32"/>
      <c r="U92" s="32"/>
      <c r="V92" s="32"/>
      <c r="W92" s="32"/>
      <c r="X92" s="32"/>
      <c r="Y92" s="32"/>
      <c r="Z92" s="32"/>
      <c r="AA92" s="32"/>
      <c r="AB92" s="32"/>
      <c r="AC92" s="32"/>
      <c r="AD92" s="46">
        <v>8248879000</v>
      </c>
      <c r="AE92" s="32"/>
      <c r="AF92" s="32"/>
      <c r="AG92" s="32"/>
      <c r="AH92" s="32"/>
      <c r="AI92" s="32"/>
      <c r="AJ92" s="32"/>
      <c r="AK92" s="32"/>
      <c r="AL92" s="32"/>
      <c r="AM92" s="32"/>
      <c r="AN92" s="32"/>
      <c r="AO92" s="32"/>
      <c r="AP92" s="32">
        <v>13317604000</v>
      </c>
      <c r="AQ92" s="32"/>
      <c r="AR92" s="32"/>
      <c r="AS92" s="32"/>
      <c r="AT92" s="32"/>
      <c r="AU92" s="46">
        <v>13317604000</v>
      </c>
      <c r="AV92" s="32"/>
      <c r="AW92" s="32"/>
      <c r="AX92" s="32"/>
      <c r="AY92" s="32"/>
      <c r="AZ92" s="32"/>
      <c r="BA92" s="32"/>
      <c r="BB92" s="32"/>
      <c r="BC92" s="32"/>
      <c r="BD92" s="32"/>
      <c r="BE92" s="32"/>
      <c r="BF92" s="32"/>
      <c r="BG92" s="32"/>
      <c r="BH92" s="32"/>
      <c r="BI92" s="32"/>
      <c r="BJ92" s="32">
        <v>788527000</v>
      </c>
      <c r="BK92" s="32"/>
      <c r="BL92" s="46">
        <v>788527000</v>
      </c>
      <c r="BM92" s="32">
        <v>4316000</v>
      </c>
      <c r="BN92" s="32">
        <v>22582000</v>
      </c>
      <c r="BO92" s="32">
        <v>317557000</v>
      </c>
      <c r="BP92" s="32">
        <v>432000</v>
      </c>
      <c r="BQ92" s="32"/>
      <c r="BR92" s="32"/>
      <c r="BS92" s="32"/>
      <c r="BT92" s="32"/>
      <c r="BU92" s="32">
        <v>30051000</v>
      </c>
      <c r="BV92" s="32">
        <v>374723000</v>
      </c>
      <c r="BW92" s="32"/>
      <c r="BX92" s="32">
        <v>6425000</v>
      </c>
      <c r="BY92" s="32"/>
      <c r="BZ92" s="34"/>
      <c r="CA92" s="32">
        <v>6781000</v>
      </c>
      <c r="CB92" s="32">
        <v>7470000</v>
      </c>
      <c r="CC92" s="32">
        <v>568000</v>
      </c>
      <c r="CD92" s="32">
        <v>345245000</v>
      </c>
      <c r="CE92" s="32"/>
      <c r="CF92" s="32"/>
      <c r="CG92" s="32">
        <v>509000</v>
      </c>
      <c r="CH92" s="32"/>
      <c r="CI92" s="32"/>
      <c r="CJ92" s="32"/>
      <c r="CK92" s="32"/>
      <c r="CL92" s="32"/>
      <c r="CM92" s="46">
        <v>1116659000</v>
      </c>
      <c r="CN92" s="32"/>
      <c r="CO92" s="32">
        <v>7132000</v>
      </c>
      <c r="CP92" s="32"/>
      <c r="CQ92" s="32"/>
      <c r="CR92" s="32"/>
      <c r="CS92" s="32"/>
      <c r="CT92" s="32">
        <v>31483000</v>
      </c>
      <c r="CU92" s="32"/>
      <c r="CV92" s="32"/>
      <c r="CW92" s="32"/>
      <c r="CX92" s="32"/>
      <c r="CY92" s="32"/>
      <c r="CZ92" s="32"/>
      <c r="DA92" s="32"/>
      <c r="DB92" s="32"/>
      <c r="DC92" s="46">
        <v>38615000</v>
      </c>
      <c r="DD92" s="32"/>
      <c r="DE92" s="32">
        <v>516897000</v>
      </c>
      <c r="DF92" s="32"/>
      <c r="DG92" s="32"/>
      <c r="DH92" s="32">
        <v>164752000</v>
      </c>
      <c r="DI92" s="46">
        <v>681649000</v>
      </c>
      <c r="DJ92" s="32">
        <v>660942000</v>
      </c>
      <c r="DK92" s="32">
        <v>217254000</v>
      </c>
      <c r="DL92" s="32"/>
      <c r="DM92" s="46">
        <v>878196000</v>
      </c>
      <c r="DN92" s="32"/>
      <c r="DO92" s="32"/>
      <c r="DP92" s="32"/>
      <c r="DQ92" s="32">
        <v>62639000</v>
      </c>
      <c r="DR92" s="32"/>
      <c r="DS92" s="32">
        <v>1437247000</v>
      </c>
      <c r="DT92" s="32"/>
      <c r="DU92" s="32">
        <v>330149000</v>
      </c>
      <c r="DV92" s="32"/>
      <c r="DW92" s="32">
        <v>350424000</v>
      </c>
      <c r="DX92" s="32"/>
      <c r="DY92" s="32"/>
      <c r="DZ92" s="32"/>
      <c r="EA92" s="32"/>
      <c r="EB92" s="32"/>
      <c r="EC92" s="32"/>
      <c r="ED92" s="32"/>
      <c r="EE92" s="32"/>
      <c r="EF92" s="46">
        <v>2180459000</v>
      </c>
      <c r="EG92" s="32"/>
      <c r="EH92" s="32"/>
      <c r="EI92" s="32"/>
      <c r="EJ92" s="32"/>
      <c r="EK92" s="32"/>
      <c r="EL92" s="32"/>
      <c r="EM92" s="32"/>
      <c r="EN92" s="32"/>
      <c r="EO92" s="32"/>
      <c r="EP92" s="32"/>
      <c r="EQ92" s="32"/>
      <c r="ER92" s="32"/>
      <c r="ES92" s="32"/>
      <c r="ET92" s="32">
        <v>1917819000</v>
      </c>
      <c r="EU92" s="32"/>
      <c r="EV92" s="32"/>
      <c r="EW92" s="32"/>
      <c r="EX92" s="32"/>
      <c r="EY92" s="32"/>
      <c r="EZ92" s="32">
        <v>206696000</v>
      </c>
      <c r="FA92" s="32"/>
      <c r="FB92" s="32"/>
      <c r="FC92" s="32">
        <v>1548825000</v>
      </c>
      <c r="FD92" s="32"/>
      <c r="FE92" s="32"/>
      <c r="FF92" s="32">
        <v>9209000</v>
      </c>
      <c r="FG92" s="32"/>
      <c r="FH92" s="32"/>
      <c r="FI92" s="32"/>
      <c r="FJ92" s="32"/>
      <c r="FK92" s="32"/>
      <c r="FL92" s="32"/>
      <c r="FM92" s="32"/>
      <c r="FN92" s="32"/>
      <c r="FO92" s="32"/>
      <c r="FP92" s="32"/>
      <c r="FQ92" s="32">
        <v>104933000</v>
      </c>
      <c r="FR92" s="32">
        <v>261688000</v>
      </c>
      <c r="FS92" s="32"/>
      <c r="FT92" s="32"/>
      <c r="FU92" s="32"/>
      <c r="FV92" s="46">
        <v>4049170000</v>
      </c>
      <c r="FW92" s="32">
        <v>13278000</v>
      </c>
      <c r="FX92" s="32">
        <v>72126000</v>
      </c>
      <c r="FY92" s="32">
        <v>30583000</v>
      </c>
      <c r="FZ92" s="32">
        <v>36777000</v>
      </c>
      <c r="GA92" s="32">
        <v>2855000</v>
      </c>
      <c r="GB92" s="32">
        <v>17599000</v>
      </c>
      <c r="GC92" s="32"/>
      <c r="GD92" s="32"/>
      <c r="GE92" s="32"/>
      <c r="GF92" s="32"/>
      <c r="GG92" s="32"/>
      <c r="GH92" s="32"/>
      <c r="GI92" s="46">
        <v>173218000</v>
      </c>
      <c r="GJ92" s="32"/>
      <c r="GK92" s="32"/>
      <c r="GL92" s="34"/>
      <c r="GM92" s="32">
        <v>991397000</v>
      </c>
      <c r="GN92" s="32"/>
      <c r="GO92" s="32"/>
      <c r="GP92" s="32"/>
      <c r="GQ92" s="32"/>
      <c r="GR92" s="32"/>
      <c r="GS92" s="32"/>
      <c r="GT92" s="32"/>
      <c r="GU92" s="32"/>
      <c r="GV92" s="32"/>
      <c r="GW92" s="32"/>
      <c r="GX92" s="32"/>
      <c r="GY92" s="32"/>
      <c r="GZ92" s="32"/>
      <c r="HA92" s="32"/>
      <c r="HB92" s="32"/>
      <c r="HC92" s="32"/>
      <c r="HD92" s="46">
        <v>991397000</v>
      </c>
      <c r="HE92" s="32"/>
      <c r="HF92" s="32"/>
      <c r="HG92" s="32"/>
      <c r="HH92" s="32"/>
      <c r="HI92" s="32"/>
      <c r="HJ92" s="32">
        <v>114000</v>
      </c>
      <c r="HK92" s="32"/>
      <c r="HL92" s="32"/>
      <c r="HM92" s="32"/>
      <c r="HN92" s="32"/>
      <c r="HO92" s="32"/>
      <c r="HP92" s="32"/>
      <c r="HQ92" s="32"/>
      <c r="HR92" s="32"/>
      <c r="HS92" s="32"/>
      <c r="HT92" s="32"/>
      <c r="HU92" s="32"/>
      <c r="HV92" s="32"/>
      <c r="HW92" s="32"/>
      <c r="HX92" s="32"/>
      <c r="HY92" s="32"/>
      <c r="HZ92" s="32"/>
      <c r="IA92" s="32"/>
      <c r="IB92" s="32"/>
      <c r="IC92" s="32"/>
      <c r="ID92" s="32"/>
      <c r="IE92" s="32"/>
      <c r="IF92" s="32"/>
      <c r="IG92" s="32"/>
      <c r="IH92" s="32"/>
      <c r="II92" s="32"/>
      <c r="IJ92" s="32"/>
      <c r="IK92" s="32"/>
      <c r="IL92" s="32"/>
      <c r="IM92" s="32"/>
      <c r="IN92" s="46">
        <v>114000</v>
      </c>
      <c r="IO92" s="4"/>
    </row>
    <row r="93" spans="1:249">
      <c r="A93" s="54">
        <v>2012</v>
      </c>
      <c r="B93" s="46">
        <f t="shared" si="1"/>
        <v>44917381000</v>
      </c>
      <c r="C93" s="32">
        <v>12737509000</v>
      </c>
      <c r="D93" s="32"/>
      <c r="E93" s="32"/>
      <c r="F93" s="32"/>
      <c r="G93" s="32"/>
      <c r="H93" s="32"/>
      <c r="I93" s="32"/>
      <c r="J93" s="32"/>
      <c r="K93" s="32">
        <v>409979000</v>
      </c>
      <c r="L93" s="32"/>
      <c r="M93" s="46">
        <v>13147488000</v>
      </c>
      <c r="N93" s="32">
        <v>8023054000</v>
      </c>
      <c r="O93" s="32"/>
      <c r="P93" s="32"/>
      <c r="Q93" s="32"/>
      <c r="R93" s="32"/>
      <c r="S93" s="32"/>
      <c r="T93" s="32"/>
      <c r="U93" s="32"/>
      <c r="V93" s="32"/>
      <c r="W93" s="32"/>
      <c r="X93" s="32"/>
      <c r="Y93" s="32"/>
      <c r="Z93" s="32"/>
      <c r="AA93" s="32"/>
      <c r="AB93" s="32"/>
      <c r="AC93" s="32"/>
      <c r="AD93" s="46">
        <v>8023054000</v>
      </c>
      <c r="AE93" s="32"/>
      <c r="AF93" s="32"/>
      <c r="AG93" s="32"/>
      <c r="AH93" s="32"/>
      <c r="AI93" s="32"/>
      <c r="AJ93" s="32"/>
      <c r="AK93" s="32"/>
      <c r="AL93" s="32"/>
      <c r="AM93" s="32"/>
      <c r="AN93" s="32"/>
      <c r="AO93" s="32"/>
      <c r="AP93" s="32">
        <v>13881765000</v>
      </c>
      <c r="AQ93" s="32"/>
      <c r="AR93" s="32"/>
      <c r="AS93" s="32"/>
      <c r="AT93" s="32"/>
      <c r="AU93" s="46">
        <v>13881765000</v>
      </c>
      <c r="AV93" s="32"/>
      <c r="AW93" s="32"/>
      <c r="AX93" s="32"/>
      <c r="AY93" s="32"/>
      <c r="AZ93" s="32"/>
      <c r="BA93" s="32"/>
      <c r="BB93" s="32"/>
      <c r="BC93" s="32"/>
      <c r="BD93" s="32"/>
      <c r="BE93" s="32"/>
      <c r="BF93" s="32"/>
      <c r="BG93" s="32"/>
      <c r="BH93" s="32"/>
      <c r="BI93" s="32"/>
      <c r="BJ93" s="32">
        <v>800544000</v>
      </c>
      <c r="BK93" s="32"/>
      <c r="BL93" s="46">
        <v>800544000</v>
      </c>
      <c r="BM93" s="32">
        <v>5023000</v>
      </c>
      <c r="BN93" s="32">
        <v>24631000</v>
      </c>
      <c r="BO93" s="32">
        <v>308127000</v>
      </c>
      <c r="BP93" s="32">
        <v>445000</v>
      </c>
      <c r="BQ93" s="32"/>
      <c r="BR93" s="32"/>
      <c r="BS93" s="32"/>
      <c r="BT93" s="32"/>
      <c r="BU93" s="32">
        <v>37142000</v>
      </c>
      <c r="BV93" s="32">
        <v>366286000</v>
      </c>
      <c r="BW93" s="32"/>
      <c r="BX93" s="32">
        <v>5896000</v>
      </c>
      <c r="BY93" s="32"/>
      <c r="BZ93" s="34"/>
      <c r="CA93" s="32">
        <v>6329000</v>
      </c>
      <c r="CB93" s="32">
        <v>7508000</v>
      </c>
      <c r="CC93" s="32">
        <v>515000</v>
      </c>
      <c r="CD93" s="32">
        <v>432510000</v>
      </c>
      <c r="CE93" s="32"/>
      <c r="CF93" s="32"/>
      <c r="CG93" s="32">
        <v>474000</v>
      </c>
      <c r="CH93" s="32"/>
      <c r="CI93" s="32"/>
      <c r="CJ93" s="32"/>
      <c r="CK93" s="32"/>
      <c r="CL93" s="32"/>
      <c r="CM93" s="46">
        <v>1194886000</v>
      </c>
      <c r="CN93" s="32"/>
      <c r="CO93" s="32">
        <v>7631000</v>
      </c>
      <c r="CP93" s="32"/>
      <c r="CQ93" s="32"/>
      <c r="CR93" s="32"/>
      <c r="CS93" s="32"/>
      <c r="CT93" s="32">
        <v>30967000</v>
      </c>
      <c r="CU93" s="32"/>
      <c r="CV93" s="32"/>
      <c r="CW93" s="32"/>
      <c r="CX93" s="32"/>
      <c r="CY93" s="32"/>
      <c r="CZ93" s="32"/>
      <c r="DA93" s="32"/>
      <c r="DB93" s="32"/>
      <c r="DC93" s="46">
        <v>38598000</v>
      </c>
      <c r="DD93" s="32"/>
      <c r="DE93" s="32">
        <v>507302000</v>
      </c>
      <c r="DF93" s="32"/>
      <c r="DG93" s="32"/>
      <c r="DH93" s="32">
        <v>160407000</v>
      </c>
      <c r="DI93" s="46">
        <v>667709000</v>
      </c>
      <c r="DJ93" s="32">
        <v>611001000</v>
      </c>
      <c r="DK93" s="32">
        <v>237909000</v>
      </c>
      <c r="DL93" s="32"/>
      <c r="DM93" s="46">
        <v>848910000</v>
      </c>
      <c r="DN93" s="32"/>
      <c r="DO93" s="32"/>
      <c r="DP93" s="32"/>
      <c r="DQ93" s="32">
        <v>59156000</v>
      </c>
      <c r="DR93" s="32"/>
      <c r="DS93" s="32">
        <v>1332503000</v>
      </c>
      <c r="DT93" s="32"/>
      <c r="DU93" s="32">
        <v>316805000</v>
      </c>
      <c r="DV93" s="32"/>
      <c r="DW93" s="32">
        <v>305139000</v>
      </c>
      <c r="DX93" s="32"/>
      <c r="DY93" s="32"/>
      <c r="DZ93" s="32"/>
      <c r="EA93" s="32"/>
      <c r="EB93" s="32"/>
      <c r="EC93" s="32"/>
      <c r="ED93" s="32"/>
      <c r="EE93" s="32"/>
      <c r="EF93" s="46">
        <v>2013603000</v>
      </c>
      <c r="EG93" s="32"/>
      <c r="EH93" s="32"/>
      <c r="EI93" s="32"/>
      <c r="EJ93" s="32"/>
      <c r="EK93" s="32"/>
      <c r="EL93" s="32"/>
      <c r="EM93" s="32"/>
      <c r="EN93" s="32"/>
      <c r="EO93" s="32"/>
      <c r="EP93" s="32"/>
      <c r="EQ93" s="32"/>
      <c r="ER93" s="32"/>
      <c r="ES93" s="32"/>
      <c r="ET93" s="32">
        <v>1599940000</v>
      </c>
      <c r="EU93" s="32"/>
      <c r="EV93" s="32"/>
      <c r="EW93" s="32"/>
      <c r="EX93" s="32"/>
      <c r="EY93" s="32"/>
      <c r="EZ93" s="32">
        <v>168242000</v>
      </c>
      <c r="FA93" s="32"/>
      <c r="FB93" s="32"/>
      <c r="FC93" s="32">
        <v>1181768000</v>
      </c>
      <c r="FD93" s="32"/>
      <c r="FE93" s="32"/>
      <c r="FF93" s="32">
        <v>8139000</v>
      </c>
      <c r="FG93" s="32"/>
      <c r="FH93" s="32"/>
      <c r="FI93" s="32"/>
      <c r="FJ93" s="32"/>
      <c r="FK93" s="32"/>
      <c r="FL93" s="32"/>
      <c r="FM93" s="32"/>
      <c r="FN93" s="32"/>
      <c r="FO93" s="32"/>
      <c r="FP93" s="32"/>
      <c r="FQ93" s="32"/>
      <c r="FR93" s="32">
        <v>259845000</v>
      </c>
      <c r="FS93" s="32"/>
      <c r="FT93" s="32"/>
      <c r="FU93" s="32"/>
      <c r="FV93" s="46">
        <v>3217934000</v>
      </c>
      <c r="FW93" s="32">
        <v>13451000</v>
      </c>
      <c r="FX93" s="32">
        <v>37590000</v>
      </c>
      <c r="FY93" s="32">
        <v>28803000</v>
      </c>
      <c r="FZ93" s="32">
        <v>38847000</v>
      </c>
      <c r="GA93" s="32">
        <v>2961000</v>
      </c>
      <c r="GB93" s="32">
        <v>21481000</v>
      </c>
      <c r="GC93" s="32"/>
      <c r="GD93" s="32"/>
      <c r="GE93" s="32"/>
      <c r="GF93" s="32"/>
      <c r="GG93" s="32"/>
      <c r="GH93" s="32"/>
      <c r="GI93" s="46">
        <v>143133000</v>
      </c>
      <c r="GJ93" s="32"/>
      <c r="GK93" s="32"/>
      <c r="GL93" s="32"/>
      <c r="GM93" s="32">
        <v>939757000</v>
      </c>
      <c r="GN93" s="32"/>
      <c r="GO93" s="32"/>
      <c r="GP93" s="32"/>
      <c r="GQ93" s="32"/>
      <c r="GR93" s="32"/>
      <c r="GS93" s="32"/>
      <c r="GT93" s="32"/>
      <c r="GU93" s="32"/>
      <c r="GV93" s="32"/>
      <c r="GW93" s="32"/>
      <c r="GX93" s="32"/>
      <c r="GY93" s="32"/>
      <c r="GZ93" s="32"/>
      <c r="HA93" s="32"/>
      <c r="HB93" s="32"/>
      <c r="HC93" s="32"/>
      <c r="HD93" s="46">
        <v>939757000</v>
      </c>
      <c r="HE93" s="32"/>
      <c r="HF93" s="32"/>
      <c r="HG93" s="32"/>
      <c r="HH93" s="32"/>
      <c r="HI93" s="32"/>
      <c r="HJ93" s="32"/>
      <c r="HK93" s="32"/>
      <c r="HL93" s="32"/>
      <c r="HM93" s="32"/>
      <c r="HN93" s="32"/>
      <c r="HO93" s="32"/>
      <c r="HP93" s="32"/>
      <c r="HQ93" s="32"/>
      <c r="HR93" s="32"/>
      <c r="HS93" s="32"/>
      <c r="HT93" s="32"/>
      <c r="HU93" s="32"/>
      <c r="HV93" s="32"/>
      <c r="HW93" s="32"/>
      <c r="HX93" s="32"/>
      <c r="HY93" s="32"/>
      <c r="HZ93" s="32"/>
      <c r="IA93" s="32"/>
      <c r="IB93" s="32"/>
      <c r="IC93" s="32"/>
      <c r="ID93" s="32"/>
      <c r="IE93" s="32"/>
      <c r="IF93" s="32"/>
      <c r="IG93" s="32"/>
      <c r="IH93" s="32"/>
      <c r="II93" s="32"/>
      <c r="IJ93" s="32"/>
      <c r="IK93" s="32"/>
      <c r="IL93" s="32"/>
      <c r="IM93" s="32"/>
      <c r="IN93" s="46">
        <v>0</v>
      </c>
      <c r="IO93" s="4"/>
    </row>
    <row r="94" spans="1:249">
      <c r="A94" s="54">
        <v>2013</v>
      </c>
      <c r="B94" s="46">
        <f t="shared" si="1"/>
        <v>43029366000</v>
      </c>
      <c r="C94" s="32">
        <v>12714611000</v>
      </c>
      <c r="D94" s="32"/>
      <c r="E94" s="32"/>
      <c r="F94" s="32"/>
      <c r="G94" s="32"/>
      <c r="H94" s="32"/>
      <c r="I94" s="32"/>
      <c r="J94" s="32"/>
      <c r="K94" s="32">
        <v>401809000</v>
      </c>
      <c r="L94" s="32"/>
      <c r="M94" s="46">
        <v>13116420000</v>
      </c>
      <c r="N94" s="32">
        <v>7859531000</v>
      </c>
      <c r="O94" s="32"/>
      <c r="P94" s="32"/>
      <c r="Q94" s="32"/>
      <c r="R94" s="32"/>
      <c r="S94" s="32"/>
      <c r="T94" s="32"/>
      <c r="U94" s="32"/>
      <c r="V94" s="32"/>
      <c r="W94" s="32"/>
      <c r="X94" s="32"/>
      <c r="Y94" s="32"/>
      <c r="Z94" s="32"/>
      <c r="AA94" s="32"/>
      <c r="AB94" s="32"/>
      <c r="AC94" s="32"/>
      <c r="AD94" s="46">
        <v>7859531000</v>
      </c>
      <c r="AE94" s="32"/>
      <c r="AF94" s="32"/>
      <c r="AG94" s="32"/>
      <c r="AH94" s="32"/>
      <c r="AI94" s="32"/>
      <c r="AJ94" s="32"/>
      <c r="AK94" s="32"/>
      <c r="AL94" s="32"/>
      <c r="AM94" s="32"/>
      <c r="AN94" s="32"/>
      <c r="AO94" s="32"/>
      <c r="AP94" s="32">
        <v>12857730000</v>
      </c>
      <c r="AQ94" s="32"/>
      <c r="AR94" s="32"/>
      <c r="AS94" s="32"/>
      <c r="AT94" s="32"/>
      <c r="AU94" s="46">
        <v>12857730000</v>
      </c>
      <c r="AV94" s="32"/>
      <c r="AW94" s="32"/>
      <c r="AX94" s="32"/>
      <c r="AY94" s="32"/>
      <c r="AZ94" s="32"/>
      <c r="BA94" s="32"/>
      <c r="BB94" s="32"/>
      <c r="BC94" s="32"/>
      <c r="BD94" s="32"/>
      <c r="BE94" s="32"/>
      <c r="BF94" s="32"/>
      <c r="BG94" s="32"/>
      <c r="BH94" s="32"/>
      <c r="BI94" s="32"/>
      <c r="BJ94" s="32">
        <v>740654000</v>
      </c>
      <c r="BK94" s="32"/>
      <c r="BL94" s="46">
        <v>740654000</v>
      </c>
      <c r="BM94" s="32">
        <v>5761000</v>
      </c>
      <c r="BN94" s="32">
        <v>24609000</v>
      </c>
      <c r="BO94" s="32">
        <v>314425000</v>
      </c>
      <c r="BP94" s="32">
        <v>411000</v>
      </c>
      <c r="BQ94" s="32"/>
      <c r="BR94" s="32"/>
      <c r="BS94" s="32"/>
      <c r="BT94" s="32">
        <v>15382000</v>
      </c>
      <c r="BU94" s="32">
        <v>32715000</v>
      </c>
      <c r="BV94" s="32">
        <v>373164000</v>
      </c>
      <c r="BW94" s="32"/>
      <c r="BX94" s="32">
        <v>6545000</v>
      </c>
      <c r="BY94" s="32"/>
      <c r="BZ94" s="32"/>
      <c r="CA94" s="32">
        <v>6014000</v>
      </c>
      <c r="CB94" s="32">
        <v>7545000</v>
      </c>
      <c r="CC94" s="32">
        <v>587000</v>
      </c>
      <c r="CD94" s="32">
        <v>338480000</v>
      </c>
      <c r="CE94" s="32"/>
      <c r="CF94" s="32"/>
      <c r="CG94" s="32"/>
      <c r="CH94" s="32"/>
      <c r="CI94" s="32"/>
      <c r="CJ94" s="32"/>
      <c r="CK94" s="32"/>
      <c r="CL94" s="32"/>
      <c r="CM94" s="46">
        <v>1125638000</v>
      </c>
      <c r="CN94" s="32"/>
      <c r="CO94" s="32">
        <v>7427000</v>
      </c>
      <c r="CP94" s="32"/>
      <c r="CQ94" s="32"/>
      <c r="CR94" s="32"/>
      <c r="CS94" s="32"/>
      <c r="CT94" s="32">
        <v>29274000</v>
      </c>
      <c r="CU94" s="32"/>
      <c r="CV94" s="32"/>
      <c r="CW94" s="32"/>
      <c r="CX94" s="32"/>
      <c r="CY94" s="32"/>
      <c r="CZ94" s="32"/>
      <c r="DA94" s="32"/>
      <c r="DB94" s="32"/>
      <c r="DC94" s="46">
        <v>36701000</v>
      </c>
      <c r="DD94" s="32"/>
      <c r="DE94" s="32">
        <v>492144000</v>
      </c>
      <c r="DF94" s="32"/>
      <c r="DG94" s="32"/>
      <c r="DH94" s="32">
        <v>152283000</v>
      </c>
      <c r="DI94" s="46">
        <v>644427000</v>
      </c>
      <c r="DJ94" s="32">
        <v>618527000</v>
      </c>
      <c r="DK94" s="32">
        <v>218010000</v>
      </c>
      <c r="DL94" s="32"/>
      <c r="DM94" s="46">
        <v>836537000</v>
      </c>
      <c r="DN94" s="32"/>
      <c r="DO94" s="32"/>
      <c r="DP94" s="32"/>
      <c r="DQ94" s="32">
        <v>57809000</v>
      </c>
      <c r="DR94" s="32"/>
      <c r="DS94" s="32">
        <v>1321635000</v>
      </c>
      <c r="DT94" s="32"/>
      <c r="DU94" s="32">
        <v>304967000</v>
      </c>
      <c r="DV94" s="32"/>
      <c r="DW94" s="32">
        <v>295658000</v>
      </c>
      <c r="DX94" s="32"/>
      <c r="DY94" s="32"/>
      <c r="DZ94" s="32"/>
      <c r="EA94" s="32"/>
      <c r="EB94" s="32"/>
      <c r="EC94" s="32"/>
      <c r="ED94" s="32"/>
      <c r="EE94" s="32"/>
      <c r="EF94" s="46">
        <v>1980069000</v>
      </c>
      <c r="EG94" s="32"/>
      <c r="EH94" s="32"/>
      <c r="EI94" s="32"/>
      <c r="EJ94" s="32"/>
      <c r="EK94" s="32"/>
      <c r="EL94" s="32"/>
      <c r="EM94" s="32"/>
      <c r="EN94" s="32"/>
      <c r="EO94" s="32"/>
      <c r="EP94" s="32"/>
      <c r="EQ94" s="32"/>
      <c r="ER94" s="32"/>
      <c r="ES94" s="32"/>
      <c r="ET94" s="32">
        <v>1260864000</v>
      </c>
      <c r="EU94" s="32"/>
      <c r="EV94" s="32"/>
      <c r="EW94" s="32"/>
      <c r="EX94" s="32"/>
      <c r="EY94" s="32"/>
      <c r="EZ94" s="32">
        <v>156433000</v>
      </c>
      <c r="FA94" s="32"/>
      <c r="FB94" s="32"/>
      <c r="FC94" s="32">
        <v>1053298000</v>
      </c>
      <c r="FD94" s="32"/>
      <c r="FE94" s="32"/>
      <c r="FF94" s="32">
        <v>7587000</v>
      </c>
      <c r="FG94" s="32"/>
      <c r="FH94" s="32"/>
      <c r="FI94" s="32"/>
      <c r="FJ94" s="32"/>
      <c r="FK94" s="32"/>
      <c r="FL94" s="32"/>
      <c r="FM94" s="32"/>
      <c r="FN94" s="32"/>
      <c r="FO94" s="32"/>
      <c r="FP94" s="32"/>
      <c r="FQ94" s="32"/>
      <c r="FR94" s="32">
        <v>249834000</v>
      </c>
      <c r="FS94" s="32"/>
      <c r="FT94" s="32"/>
      <c r="FU94" s="32"/>
      <c r="FV94" s="46">
        <v>2728016000</v>
      </c>
      <c r="FW94" s="32">
        <v>13326000</v>
      </c>
      <c r="FX94" s="32">
        <v>37021000</v>
      </c>
      <c r="FY94" s="32">
        <v>28305000</v>
      </c>
      <c r="FZ94" s="32">
        <v>36149000</v>
      </c>
      <c r="GA94" s="32">
        <v>2982000</v>
      </c>
      <c r="GB94" s="32">
        <v>20965000</v>
      </c>
      <c r="GC94" s="32"/>
      <c r="GD94" s="32"/>
      <c r="GE94" s="32"/>
      <c r="GF94" s="32"/>
      <c r="GG94" s="32"/>
      <c r="GH94" s="32"/>
      <c r="GI94" s="46">
        <v>138748000</v>
      </c>
      <c r="GJ94" s="32"/>
      <c r="GK94" s="32"/>
      <c r="GL94" s="32"/>
      <c r="GM94" s="32">
        <v>964895000</v>
      </c>
      <c r="GN94" s="32"/>
      <c r="GO94" s="32"/>
      <c r="GP94" s="32"/>
      <c r="GQ94" s="32"/>
      <c r="GR94" s="32"/>
      <c r="GS94" s="32"/>
      <c r="GT94" s="32"/>
      <c r="GU94" s="32"/>
      <c r="GV94" s="32"/>
      <c r="GW94" s="32"/>
      <c r="GX94" s="32"/>
      <c r="GY94" s="32"/>
      <c r="GZ94" s="32"/>
      <c r="HA94" s="32"/>
      <c r="HB94" s="32"/>
      <c r="HC94" s="32"/>
      <c r="HD94" s="46">
        <v>964895000</v>
      </c>
      <c r="HE94" s="32"/>
      <c r="HF94" s="32"/>
      <c r="HG94" s="32"/>
      <c r="HH94" s="32"/>
      <c r="HI94" s="32"/>
      <c r="HJ94" s="32"/>
      <c r="HK94" s="32"/>
      <c r="HL94" s="32"/>
      <c r="HM94" s="32"/>
      <c r="HN94" s="32"/>
      <c r="HO94" s="32"/>
      <c r="HP94" s="32"/>
      <c r="HQ94" s="32"/>
      <c r="HR94" s="32"/>
      <c r="HS94" s="32"/>
      <c r="HT94" s="32"/>
      <c r="HU94" s="32"/>
      <c r="HV94" s="32"/>
      <c r="HW94" s="32"/>
      <c r="HX94" s="32"/>
      <c r="HY94" s="32"/>
      <c r="HZ94" s="32"/>
      <c r="IA94" s="32"/>
      <c r="IB94" s="32"/>
      <c r="IC94" s="32"/>
      <c r="ID94" s="32"/>
      <c r="IE94" s="32"/>
      <c r="IF94" s="32"/>
      <c r="IG94" s="32"/>
      <c r="IH94" s="32"/>
      <c r="II94" s="32"/>
      <c r="IJ94" s="32"/>
      <c r="IK94" s="32"/>
      <c r="IL94" s="32"/>
      <c r="IM94" s="32"/>
      <c r="IN94" s="46">
        <v>0</v>
      </c>
      <c r="IO94" s="4"/>
    </row>
    <row r="95" spans="1:249">
      <c r="A95" s="54">
        <v>2014</v>
      </c>
      <c r="B95" s="46">
        <f t="shared" si="1"/>
        <v>42432432000</v>
      </c>
      <c r="C95" s="32">
        <v>12395792000</v>
      </c>
      <c r="D95" s="32"/>
      <c r="E95" s="32"/>
      <c r="F95" s="32"/>
      <c r="G95" s="32"/>
      <c r="H95" s="32"/>
      <c r="I95" s="32"/>
      <c r="J95" s="32"/>
      <c r="K95" s="32">
        <v>976247000</v>
      </c>
      <c r="L95" s="32"/>
      <c r="M95" s="46">
        <v>13372039000</v>
      </c>
      <c r="N95" s="32">
        <v>7941154000</v>
      </c>
      <c r="O95" s="32"/>
      <c r="P95" s="32"/>
      <c r="Q95" s="32"/>
      <c r="R95" s="32"/>
      <c r="S95" s="32"/>
      <c r="T95" s="32"/>
      <c r="U95" s="32"/>
      <c r="V95" s="32"/>
      <c r="W95" s="32"/>
      <c r="X95" s="32"/>
      <c r="Y95" s="32"/>
      <c r="Z95" s="32"/>
      <c r="AA95" s="32"/>
      <c r="AB95" s="32"/>
      <c r="AC95" s="32"/>
      <c r="AD95" s="46">
        <v>7941154000</v>
      </c>
      <c r="AE95" s="32"/>
      <c r="AF95" s="32"/>
      <c r="AG95" s="32"/>
      <c r="AH95" s="32"/>
      <c r="AI95" s="32"/>
      <c r="AJ95" s="32"/>
      <c r="AK95" s="32"/>
      <c r="AL95" s="32"/>
      <c r="AM95" s="32"/>
      <c r="AN95" s="32"/>
      <c r="AO95" s="32"/>
      <c r="AP95" s="32">
        <v>11818709000</v>
      </c>
      <c r="AQ95" s="32"/>
      <c r="AR95" s="32"/>
      <c r="AS95" s="32"/>
      <c r="AT95" s="32"/>
      <c r="AU95" s="46">
        <v>11818709000</v>
      </c>
      <c r="AV95" s="32"/>
      <c r="AW95" s="32"/>
      <c r="AX95" s="32"/>
      <c r="AY95" s="32"/>
      <c r="AZ95" s="32"/>
      <c r="BA95" s="32"/>
      <c r="BB95" s="32"/>
      <c r="BC95" s="32"/>
      <c r="BD95" s="32"/>
      <c r="BE95" s="32"/>
      <c r="BF95" s="32"/>
      <c r="BG95" s="32"/>
      <c r="BH95" s="32"/>
      <c r="BI95" s="32"/>
      <c r="BJ95" s="32">
        <v>716312000</v>
      </c>
      <c r="BK95" s="32"/>
      <c r="BL95" s="46">
        <v>716312000</v>
      </c>
      <c r="BM95" s="32">
        <v>5244000</v>
      </c>
      <c r="BN95" s="32">
        <v>21895000</v>
      </c>
      <c r="BO95" s="32">
        <v>307233000</v>
      </c>
      <c r="BP95" s="32">
        <v>415000</v>
      </c>
      <c r="BQ95" s="32"/>
      <c r="BR95" s="32"/>
      <c r="BS95" s="32"/>
      <c r="BT95" s="32">
        <v>20290000</v>
      </c>
      <c r="BU95" s="32">
        <v>32054000</v>
      </c>
      <c r="BV95" s="32">
        <v>353781000</v>
      </c>
      <c r="BW95" s="32"/>
      <c r="BX95" s="32">
        <v>6383000</v>
      </c>
      <c r="BY95" s="32">
        <v>6152000</v>
      </c>
      <c r="BZ95" s="32"/>
      <c r="CA95" s="32">
        <v>6832000</v>
      </c>
      <c r="CB95" s="32">
        <v>7227000</v>
      </c>
      <c r="CC95" s="32">
        <v>593000</v>
      </c>
      <c r="CD95" s="32">
        <v>368739000</v>
      </c>
      <c r="CE95" s="32"/>
      <c r="CF95" s="32"/>
      <c r="CG95" s="32"/>
      <c r="CH95" s="32"/>
      <c r="CI95" s="32"/>
      <c r="CJ95" s="32"/>
      <c r="CK95" s="32"/>
      <c r="CL95" s="32"/>
      <c r="CM95" s="46">
        <v>1136838000</v>
      </c>
      <c r="CN95" s="32"/>
      <c r="CO95" s="32">
        <v>6656000</v>
      </c>
      <c r="CP95" s="32"/>
      <c r="CQ95" s="32"/>
      <c r="CR95" s="32"/>
      <c r="CS95" s="32"/>
      <c r="CT95" s="32">
        <v>28746000</v>
      </c>
      <c r="CU95" s="32"/>
      <c r="CV95" s="32"/>
      <c r="CW95" s="32"/>
      <c r="CX95" s="32"/>
      <c r="CY95" s="32"/>
      <c r="CZ95" s="32"/>
      <c r="DA95" s="32"/>
      <c r="DB95" s="32"/>
      <c r="DC95" s="46">
        <v>35402000</v>
      </c>
      <c r="DD95" s="32"/>
      <c r="DE95" s="32">
        <v>474562000</v>
      </c>
      <c r="DF95" s="32"/>
      <c r="DG95" s="32"/>
      <c r="DH95" s="32">
        <v>153201000</v>
      </c>
      <c r="DI95" s="46">
        <v>627763000</v>
      </c>
      <c r="DJ95" s="32">
        <v>627615000</v>
      </c>
      <c r="DK95" s="32">
        <v>220171000</v>
      </c>
      <c r="DL95" s="32"/>
      <c r="DM95" s="46">
        <v>847786000</v>
      </c>
      <c r="DN95" s="32"/>
      <c r="DO95" s="32"/>
      <c r="DP95" s="32"/>
      <c r="DQ95" s="32">
        <v>56602000</v>
      </c>
      <c r="DR95" s="32"/>
      <c r="DS95" s="32">
        <v>1312962000</v>
      </c>
      <c r="DT95" s="32"/>
      <c r="DU95" s="32">
        <v>318990000</v>
      </c>
      <c r="DV95" s="32"/>
      <c r="DW95" s="32">
        <v>300208000</v>
      </c>
      <c r="DX95" s="32"/>
      <c r="DY95" s="32"/>
      <c r="DZ95" s="32"/>
      <c r="EA95" s="32"/>
      <c r="EB95" s="32"/>
      <c r="EC95" s="32"/>
      <c r="ED95" s="32"/>
      <c r="EE95" s="32"/>
      <c r="EF95" s="46">
        <v>1988762000</v>
      </c>
      <c r="EG95" s="32"/>
      <c r="EH95" s="32"/>
      <c r="EI95" s="32"/>
      <c r="EJ95" s="32"/>
      <c r="EK95" s="32"/>
      <c r="EL95" s="32"/>
      <c r="EM95" s="32"/>
      <c r="EN95" s="32"/>
      <c r="EO95" s="32"/>
      <c r="EP95" s="32"/>
      <c r="EQ95" s="32"/>
      <c r="ER95" s="32"/>
      <c r="ES95" s="32"/>
      <c r="ET95" s="32">
        <v>1408597000</v>
      </c>
      <c r="EU95" s="32"/>
      <c r="EV95" s="32"/>
      <c r="EW95" s="32"/>
      <c r="EX95" s="32"/>
      <c r="EY95" s="32"/>
      <c r="EZ95" s="32">
        <v>193947000</v>
      </c>
      <c r="FA95" s="32"/>
      <c r="FB95" s="32"/>
      <c r="FC95" s="32">
        <v>830513000</v>
      </c>
      <c r="FD95" s="32"/>
      <c r="FE95" s="32"/>
      <c r="FF95" s="32">
        <v>7264000</v>
      </c>
      <c r="FG95" s="32"/>
      <c r="FH95" s="32"/>
      <c r="FI95" s="32"/>
      <c r="FJ95" s="32"/>
      <c r="FK95" s="32"/>
      <c r="FL95" s="32"/>
      <c r="FM95" s="32"/>
      <c r="FN95" s="32"/>
      <c r="FO95" s="32"/>
      <c r="FP95" s="32"/>
      <c r="FQ95" s="32"/>
      <c r="FR95" s="32">
        <v>251262000</v>
      </c>
      <c r="FS95" s="32"/>
      <c r="FT95" s="32"/>
      <c r="FU95" s="32"/>
      <c r="FV95" s="46">
        <v>2691583000</v>
      </c>
      <c r="FW95" s="32">
        <v>12986000</v>
      </c>
      <c r="FX95" s="32">
        <v>37606000</v>
      </c>
      <c r="FY95" s="32">
        <v>25469000</v>
      </c>
      <c r="FZ95" s="32">
        <v>36702000</v>
      </c>
      <c r="GA95" s="32">
        <v>3181000</v>
      </c>
      <c r="GB95" s="32">
        <v>19900000</v>
      </c>
      <c r="GC95" s="32"/>
      <c r="GD95" s="32"/>
      <c r="GE95" s="32"/>
      <c r="GF95" s="32"/>
      <c r="GG95" s="32"/>
      <c r="GH95" s="32"/>
      <c r="GI95" s="46">
        <v>135844000</v>
      </c>
      <c r="GJ95" s="32"/>
      <c r="GK95" s="32"/>
      <c r="GL95" s="32"/>
      <c r="GM95" s="32">
        <v>1120240000</v>
      </c>
      <c r="GN95" s="32"/>
      <c r="GO95" s="32"/>
      <c r="GP95" s="32"/>
      <c r="GQ95" s="32"/>
      <c r="GR95" s="32"/>
      <c r="GS95" s="32"/>
      <c r="GT95" s="32"/>
      <c r="GU95" s="32"/>
      <c r="GV95" s="32"/>
      <c r="GW95" s="32"/>
      <c r="GX95" s="32"/>
      <c r="GY95" s="32"/>
      <c r="GZ95" s="32"/>
      <c r="HA95" s="32"/>
      <c r="HB95" s="32"/>
      <c r="HC95" s="32"/>
      <c r="HD95" s="46">
        <v>1120240000</v>
      </c>
      <c r="HE95" s="32"/>
      <c r="HF95" s="32"/>
      <c r="HG95" s="32"/>
      <c r="HH95" s="32"/>
      <c r="HI95" s="32"/>
      <c r="HJ95" s="32"/>
      <c r="HK95" s="32"/>
      <c r="HL95" s="32"/>
      <c r="HM95" s="32"/>
      <c r="HN95" s="32"/>
      <c r="HO95" s="32"/>
      <c r="HP95" s="32"/>
      <c r="HQ95" s="32"/>
      <c r="HR95" s="32"/>
      <c r="HS95" s="32"/>
      <c r="HT95" s="32"/>
      <c r="HU95" s="32"/>
      <c r="HV95" s="32"/>
      <c r="HW95" s="32"/>
      <c r="HX95" s="32"/>
      <c r="HY95" s="32"/>
      <c r="HZ95" s="32"/>
      <c r="IA95" s="32"/>
      <c r="IB95" s="32"/>
      <c r="IC95" s="32"/>
      <c r="ID95" s="32"/>
      <c r="IE95" s="32"/>
      <c r="IF95" s="32"/>
      <c r="IG95" s="32"/>
      <c r="IH95" s="32"/>
      <c r="II95" s="32"/>
      <c r="IJ95" s="32"/>
      <c r="IK95" s="32"/>
      <c r="IL95" s="32"/>
      <c r="IM95" s="32"/>
      <c r="IN95" s="46">
        <v>0</v>
      </c>
      <c r="IO95" s="4"/>
    </row>
    <row r="96" spans="1:249">
      <c r="A96" s="54">
        <v>2015</v>
      </c>
      <c r="B96" s="46">
        <f t="shared" si="1"/>
        <v>42764240000</v>
      </c>
      <c r="C96" s="32">
        <v>12812773000</v>
      </c>
      <c r="D96" s="32"/>
      <c r="E96" s="32"/>
      <c r="F96" s="32"/>
      <c r="G96" s="32"/>
      <c r="H96" s="32"/>
      <c r="I96" s="32"/>
      <c r="J96" s="32"/>
      <c r="K96" s="32">
        <v>1004775000</v>
      </c>
      <c r="L96" s="32"/>
      <c r="M96" s="46">
        <v>13817548000</v>
      </c>
      <c r="N96" s="32">
        <v>8177896000</v>
      </c>
      <c r="O96" s="32"/>
      <c r="P96" s="32"/>
      <c r="Q96" s="32"/>
      <c r="R96" s="32"/>
      <c r="S96" s="32"/>
      <c r="T96" s="32"/>
      <c r="U96" s="32"/>
      <c r="V96" s="32"/>
      <c r="W96" s="32"/>
      <c r="X96" s="32"/>
      <c r="Y96" s="32"/>
      <c r="Z96" s="32"/>
      <c r="AA96" s="32"/>
      <c r="AB96" s="32"/>
      <c r="AC96" s="32"/>
      <c r="AD96" s="46">
        <v>8177896000</v>
      </c>
      <c r="AE96" s="32"/>
      <c r="AF96" s="32"/>
      <c r="AG96" s="32"/>
      <c r="AH96" s="32"/>
      <c r="AI96" s="32"/>
      <c r="AJ96" s="32"/>
      <c r="AK96" s="32"/>
      <c r="AL96" s="32"/>
      <c r="AM96" s="32"/>
      <c r="AN96" s="32"/>
      <c r="AO96" s="32"/>
      <c r="AP96" s="32">
        <v>11315201000</v>
      </c>
      <c r="AQ96" s="32"/>
      <c r="AR96" s="32"/>
      <c r="AS96" s="32"/>
      <c r="AT96" s="32"/>
      <c r="AU96" s="46">
        <v>11315201000</v>
      </c>
      <c r="AV96" s="32"/>
      <c r="AW96" s="32"/>
      <c r="AX96" s="32"/>
      <c r="AY96" s="32"/>
      <c r="AZ96" s="32"/>
      <c r="BA96" s="32"/>
      <c r="BB96" s="32"/>
      <c r="BC96" s="32"/>
      <c r="BD96" s="32"/>
      <c r="BE96" s="32"/>
      <c r="BF96" s="32"/>
      <c r="BG96" s="32"/>
      <c r="BH96" s="32"/>
      <c r="BI96" s="32"/>
      <c r="BJ96" s="32">
        <v>782920000</v>
      </c>
      <c r="BK96" s="32"/>
      <c r="BL96" s="46">
        <v>782920000</v>
      </c>
      <c r="BM96" s="32">
        <v>6017000</v>
      </c>
      <c r="BN96" s="32">
        <v>24366000</v>
      </c>
      <c r="BO96" s="32">
        <v>318928000</v>
      </c>
      <c r="BP96" s="32">
        <v>511000</v>
      </c>
      <c r="BQ96" s="32"/>
      <c r="BR96" s="32"/>
      <c r="BS96" s="32"/>
      <c r="BT96" s="32">
        <v>21990000</v>
      </c>
      <c r="BU96" s="32">
        <v>36468000</v>
      </c>
      <c r="BV96" s="32">
        <v>359668000</v>
      </c>
      <c r="BW96" s="32"/>
      <c r="BX96" s="32">
        <v>7584000</v>
      </c>
      <c r="BY96" s="32">
        <v>13822000</v>
      </c>
      <c r="BZ96" s="32"/>
      <c r="CA96" s="32">
        <v>8388000</v>
      </c>
      <c r="CB96" s="32">
        <v>7738000</v>
      </c>
      <c r="CC96" s="32">
        <v>635000</v>
      </c>
      <c r="CD96" s="32">
        <v>362771000</v>
      </c>
      <c r="CE96" s="32"/>
      <c r="CF96" s="32"/>
      <c r="CG96" s="32"/>
      <c r="CH96" s="32"/>
      <c r="CI96" s="32"/>
      <c r="CJ96" s="32"/>
      <c r="CK96" s="32"/>
      <c r="CL96" s="32"/>
      <c r="CM96" s="46">
        <v>1168886000</v>
      </c>
      <c r="CN96" s="32"/>
      <c r="CO96" s="32">
        <v>7197000</v>
      </c>
      <c r="CP96" s="32"/>
      <c r="CQ96" s="32"/>
      <c r="CR96" s="32"/>
      <c r="CS96" s="32"/>
      <c r="CT96" s="32">
        <v>28799000</v>
      </c>
      <c r="CU96" s="32"/>
      <c r="CV96" s="32"/>
      <c r="CW96" s="32"/>
      <c r="CX96" s="32"/>
      <c r="CY96" s="32"/>
      <c r="CZ96" s="32"/>
      <c r="DA96" s="32"/>
      <c r="DB96" s="32"/>
      <c r="DC96" s="46">
        <v>35996000</v>
      </c>
      <c r="DD96" s="32"/>
      <c r="DE96" s="32">
        <v>473471000</v>
      </c>
      <c r="DF96" s="32"/>
      <c r="DG96" s="32"/>
      <c r="DH96" s="32">
        <v>157425000</v>
      </c>
      <c r="DI96" s="46">
        <v>630896000</v>
      </c>
      <c r="DJ96" s="32">
        <v>625720000</v>
      </c>
      <c r="DK96" s="32">
        <v>222066000</v>
      </c>
      <c r="DL96" s="32"/>
      <c r="DM96" s="46">
        <v>847786000</v>
      </c>
      <c r="DN96" s="32"/>
      <c r="DO96" s="32"/>
      <c r="DP96" s="32"/>
      <c r="DQ96" s="32">
        <v>59015000</v>
      </c>
      <c r="DR96" s="32"/>
      <c r="DS96" s="32">
        <v>1374983000</v>
      </c>
      <c r="DT96" s="32"/>
      <c r="DU96" s="32">
        <v>315281000</v>
      </c>
      <c r="DV96" s="32"/>
      <c r="DW96" s="32">
        <v>302111000</v>
      </c>
      <c r="DX96" s="32"/>
      <c r="DY96" s="32"/>
      <c r="DZ96" s="32"/>
      <c r="EA96" s="32"/>
      <c r="EB96" s="32"/>
      <c r="EC96" s="32"/>
      <c r="ED96" s="32">
        <v>3732000</v>
      </c>
      <c r="EE96" s="32"/>
      <c r="EF96" s="46">
        <v>2055122000</v>
      </c>
      <c r="EG96" s="32"/>
      <c r="EH96" s="32"/>
      <c r="EI96" s="32"/>
      <c r="EJ96" s="32"/>
      <c r="EK96" s="32"/>
      <c r="EL96" s="32"/>
      <c r="EM96" s="32"/>
      <c r="EN96" s="32"/>
      <c r="EO96" s="32"/>
      <c r="EP96" s="32"/>
      <c r="EQ96" s="32"/>
      <c r="ER96" s="32"/>
      <c r="ES96" s="32"/>
      <c r="ET96" s="32">
        <v>1322970000</v>
      </c>
      <c r="EU96" s="32"/>
      <c r="EV96" s="32"/>
      <c r="EW96" s="32"/>
      <c r="EX96" s="32"/>
      <c r="EY96" s="32"/>
      <c r="EZ96" s="32">
        <v>163310000</v>
      </c>
      <c r="FA96" s="32"/>
      <c r="FB96" s="32"/>
      <c r="FC96" s="32">
        <v>1197378000</v>
      </c>
      <c r="FD96" s="32"/>
      <c r="FE96" s="32"/>
      <c r="FF96" s="32"/>
      <c r="FG96" s="32"/>
      <c r="FH96" s="32"/>
      <c r="FI96" s="32"/>
      <c r="FJ96" s="32"/>
      <c r="FK96" s="32"/>
      <c r="FL96" s="32"/>
      <c r="FM96" s="32"/>
      <c r="FN96" s="32"/>
      <c r="FO96" s="32"/>
      <c r="FP96" s="32"/>
      <c r="FQ96" s="32"/>
      <c r="FR96" s="32">
        <v>270149000</v>
      </c>
      <c r="FS96" s="32"/>
      <c r="FT96" s="32"/>
      <c r="FU96" s="32"/>
      <c r="FV96" s="46">
        <v>2953807000</v>
      </c>
      <c r="FW96" s="32">
        <v>13141000</v>
      </c>
      <c r="FX96" s="32">
        <v>47585000</v>
      </c>
      <c r="FY96" s="32">
        <v>28253000</v>
      </c>
      <c r="FZ96" s="32">
        <v>37669000</v>
      </c>
      <c r="GA96" s="32">
        <v>3198000</v>
      </c>
      <c r="GB96" s="32">
        <v>22379000</v>
      </c>
      <c r="GC96" s="32"/>
      <c r="GD96" s="32"/>
      <c r="GE96" s="32"/>
      <c r="GF96" s="32"/>
      <c r="GG96" s="32"/>
      <c r="GH96" s="32"/>
      <c r="GI96" s="46">
        <v>152225000</v>
      </c>
      <c r="GJ96" s="32"/>
      <c r="GK96" s="32"/>
      <c r="GL96" s="32"/>
      <c r="GM96" s="32">
        <v>825957000</v>
      </c>
      <c r="GN96" s="32"/>
      <c r="GO96" s="32"/>
      <c r="GP96" s="32"/>
      <c r="GQ96" s="32"/>
      <c r="GR96" s="32"/>
      <c r="GS96" s="32"/>
      <c r="GT96" s="32"/>
      <c r="GU96" s="32"/>
      <c r="GV96" s="32"/>
      <c r="GW96" s="32"/>
      <c r="GX96" s="32"/>
      <c r="GY96" s="32"/>
      <c r="GZ96" s="32"/>
      <c r="HA96" s="32"/>
      <c r="HB96" s="32"/>
      <c r="HC96" s="32"/>
      <c r="HD96" s="46">
        <v>825957000</v>
      </c>
      <c r="HE96" s="32"/>
      <c r="HF96" s="32"/>
      <c r="HG96" s="32"/>
      <c r="HH96" s="32"/>
      <c r="HI96" s="32"/>
      <c r="HJ96" s="32"/>
      <c r="HK96" s="32"/>
      <c r="HL96" s="32"/>
      <c r="HM96" s="32"/>
      <c r="HN96" s="32"/>
      <c r="HO96" s="32"/>
      <c r="HP96" s="32"/>
      <c r="HQ96" s="32"/>
      <c r="HR96" s="32"/>
      <c r="HS96" s="32"/>
      <c r="HT96" s="32"/>
      <c r="HU96" s="32"/>
      <c r="HV96" s="32"/>
      <c r="HW96" s="32"/>
      <c r="HX96" s="32"/>
      <c r="HY96" s="32"/>
      <c r="HZ96" s="32"/>
      <c r="IA96" s="32"/>
      <c r="IB96" s="32"/>
      <c r="IC96" s="32"/>
      <c r="ID96" s="32"/>
      <c r="IE96" s="32"/>
      <c r="IF96" s="32"/>
      <c r="IG96" s="32"/>
      <c r="IH96" s="32"/>
      <c r="II96" s="32"/>
      <c r="IJ96" s="32"/>
      <c r="IK96" s="32"/>
      <c r="IL96" s="32"/>
      <c r="IM96" s="32"/>
      <c r="IN96" s="46">
        <v>0</v>
      </c>
      <c r="IO96" s="4"/>
    </row>
    <row r="97" spans="1:249">
      <c r="A97" s="54">
        <v>2016</v>
      </c>
      <c r="B97" s="46">
        <f t="shared" si="1"/>
        <v>44021094000</v>
      </c>
      <c r="C97" s="32">
        <v>13646812000</v>
      </c>
      <c r="D97" s="32"/>
      <c r="E97" s="32"/>
      <c r="F97" s="32"/>
      <c r="G97" s="32"/>
      <c r="H97" s="32"/>
      <c r="I97" s="32"/>
      <c r="J97" s="32"/>
      <c r="K97" s="32">
        <v>1066421000</v>
      </c>
      <c r="L97" s="32"/>
      <c r="M97" s="46">
        <v>14713233000</v>
      </c>
      <c r="N97" s="32">
        <v>8326006000</v>
      </c>
      <c r="O97" s="32"/>
      <c r="P97" s="32"/>
      <c r="Q97" s="32"/>
      <c r="R97" s="32"/>
      <c r="S97" s="32"/>
      <c r="T97" s="32"/>
      <c r="U97" s="32"/>
      <c r="V97" s="32"/>
      <c r="W97" s="32"/>
      <c r="X97" s="32"/>
      <c r="Y97" s="32"/>
      <c r="Z97" s="32"/>
      <c r="AA97" s="32"/>
      <c r="AB97" s="32"/>
      <c r="AC97" s="32"/>
      <c r="AD97" s="46">
        <v>8326006000</v>
      </c>
      <c r="AE97" s="32"/>
      <c r="AF97" s="32"/>
      <c r="AG97" s="32"/>
      <c r="AH97" s="32"/>
      <c r="AI97" s="32"/>
      <c r="AJ97" s="32"/>
      <c r="AK97" s="32"/>
      <c r="AL97" s="32"/>
      <c r="AM97" s="32"/>
      <c r="AN97" s="32"/>
      <c r="AO97" s="32"/>
      <c r="AP97" s="32">
        <v>10942480000</v>
      </c>
      <c r="AQ97" s="32"/>
      <c r="AR97" s="32"/>
      <c r="AS97" s="32"/>
      <c r="AT97" s="32"/>
      <c r="AU97" s="46">
        <v>10942480000</v>
      </c>
      <c r="AV97" s="32"/>
      <c r="AW97" s="32"/>
      <c r="AX97" s="32"/>
      <c r="AY97" s="32"/>
      <c r="AZ97" s="32"/>
      <c r="BA97" s="32"/>
      <c r="BB97" s="32"/>
      <c r="BC97" s="32"/>
      <c r="BD97" s="32"/>
      <c r="BE97" s="32"/>
      <c r="BF97" s="32"/>
      <c r="BG97" s="32"/>
      <c r="BH97" s="32"/>
      <c r="BI97" s="32"/>
      <c r="BJ97" s="32">
        <v>790279000</v>
      </c>
      <c r="BK97" s="32"/>
      <c r="BL97" s="46">
        <v>790279000</v>
      </c>
      <c r="BM97" s="32">
        <v>5053000</v>
      </c>
      <c r="BN97" s="32">
        <v>28967000</v>
      </c>
      <c r="BO97" s="32">
        <v>322307000</v>
      </c>
      <c r="BP97" s="32">
        <v>844000</v>
      </c>
      <c r="BQ97" s="32"/>
      <c r="BR97" s="32"/>
      <c r="BS97" s="32"/>
      <c r="BT97" s="32">
        <v>31067000</v>
      </c>
      <c r="BU97" s="32">
        <v>41223000</v>
      </c>
      <c r="BV97" s="32">
        <v>358802000</v>
      </c>
      <c r="BW97" s="32"/>
      <c r="BX97" s="32">
        <v>8106000</v>
      </c>
      <c r="BY97" s="32">
        <v>13995000</v>
      </c>
      <c r="BZ97" s="32"/>
      <c r="CA97" s="32">
        <v>9262000</v>
      </c>
      <c r="CB97" s="32">
        <v>7999000</v>
      </c>
      <c r="CC97" s="32">
        <v>683000</v>
      </c>
      <c r="CD97" s="32">
        <v>341097000</v>
      </c>
      <c r="CE97" s="32"/>
      <c r="CF97" s="32"/>
      <c r="CG97" s="32"/>
      <c r="CH97" s="32"/>
      <c r="CI97" s="32"/>
      <c r="CJ97" s="32"/>
      <c r="CK97" s="32"/>
      <c r="CL97" s="32"/>
      <c r="CM97" s="46">
        <v>1169405000</v>
      </c>
      <c r="CN97" s="32"/>
      <c r="CO97" s="32">
        <v>7990000</v>
      </c>
      <c r="CP97" s="32"/>
      <c r="CQ97" s="32"/>
      <c r="CR97" s="32"/>
      <c r="CS97" s="32"/>
      <c r="CT97" s="32">
        <v>28049000</v>
      </c>
      <c r="CU97" s="32"/>
      <c r="CV97" s="32"/>
      <c r="CW97" s="32"/>
      <c r="CX97" s="32"/>
      <c r="CY97" s="32"/>
      <c r="CZ97" s="32">
        <v>1379163000</v>
      </c>
      <c r="DA97" s="32"/>
      <c r="DB97" s="32"/>
      <c r="DC97" s="46">
        <f>SUM(CN97:DB97)</f>
        <v>1415202000</v>
      </c>
      <c r="DD97" s="32"/>
      <c r="DE97" s="32">
        <v>483304000</v>
      </c>
      <c r="DF97" s="32"/>
      <c r="DG97" s="32"/>
      <c r="DH97" s="32">
        <v>158521000</v>
      </c>
      <c r="DI97" s="46">
        <v>641825000</v>
      </c>
      <c r="DJ97" s="32">
        <v>630058000</v>
      </c>
      <c r="DK97" s="32">
        <v>229276000</v>
      </c>
      <c r="DL97" s="32"/>
      <c r="DM97" s="46">
        <v>859334000</v>
      </c>
      <c r="DN97" s="32"/>
      <c r="DO97" s="32"/>
      <c r="DP97" s="32"/>
      <c r="DQ97" s="32">
        <v>64585000</v>
      </c>
      <c r="DR97" s="32"/>
      <c r="DS97" s="32">
        <v>1446668000</v>
      </c>
      <c r="DT97" s="32">
        <v>1075000</v>
      </c>
      <c r="DU97" s="32">
        <v>311601000</v>
      </c>
      <c r="DV97" s="32"/>
      <c r="DW97" s="32">
        <v>324893000</v>
      </c>
      <c r="DX97" s="32"/>
      <c r="DY97" s="32"/>
      <c r="DZ97" s="32"/>
      <c r="EA97" s="32"/>
      <c r="EB97" s="32"/>
      <c r="EC97" s="32"/>
      <c r="ED97" s="32">
        <v>6055000</v>
      </c>
      <c r="EE97" s="32"/>
      <c r="EF97" s="46">
        <v>2154877000</v>
      </c>
      <c r="EG97" s="32"/>
      <c r="EH97" s="32"/>
      <c r="EI97" s="32"/>
      <c r="EJ97" s="32"/>
      <c r="EK97" s="32"/>
      <c r="EL97" s="32"/>
      <c r="EM97" s="32"/>
      <c r="EN97" s="32"/>
      <c r="EO97" s="32"/>
      <c r="EP97" s="32"/>
      <c r="EQ97" s="32"/>
      <c r="ER97" s="32"/>
      <c r="ES97" s="32"/>
      <c r="ET97" s="32">
        <v>1452480000</v>
      </c>
      <c r="EU97" s="32"/>
      <c r="EV97" s="32"/>
      <c r="EW97" s="32"/>
      <c r="EX97" s="32"/>
      <c r="EY97" s="32"/>
      <c r="EZ97" s="32"/>
      <c r="FA97" s="32"/>
      <c r="FB97" s="32"/>
      <c r="FC97" s="32"/>
      <c r="FD97" s="32">
        <v>210360000</v>
      </c>
      <c r="FE97" s="32"/>
      <c r="FF97" s="32"/>
      <c r="FG97" s="32"/>
      <c r="FH97" s="32"/>
      <c r="FI97" s="32"/>
      <c r="FJ97" s="32"/>
      <c r="FK97" s="32"/>
      <c r="FL97" s="32"/>
      <c r="FM97" s="32"/>
      <c r="FN97" s="32"/>
      <c r="FO97" s="32"/>
      <c r="FP97" s="32"/>
      <c r="FQ97" s="32"/>
      <c r="FR97" s="32"/>
      <c r="FS97" s="32">
        <v>359530000</v>
      </c>
      <c r="FT97" s="32"/>
      <c r="FU97" s="32"/>
      <c r="FV97" s="46">
        <v>2022370000</v>
      </c>
      <c r="FW97" s="32">
        <v>13478000</v>
      </c>
      <c r="FX97" s="32">
        <v>75115000</v>
      </c>
      <c r="FY97" s="32">
        <v>28890000</v>
      </c>
      <c r="FZ97" s="32">
        <v>38626000</v>
      </c>
      <c r="GA97" s="32">
        <v>3524000</v>
      </c>
      <c r="GB97" s="32">
        <v>22585000</v>
      </c>
      <c r="GC97" s="32"/>
      <c r="GD97" s="32"/>
      <c r="GE97" s="32"/>
      <c r="GF97" s="32"/>
      <c r="GG97" s="32"/>
      <c r="GH97" s="32"/>
      <c r="GI97" s="46">
        <v>182218000</v>
      </c>
      <c r="GJ97" s="32"/>
      <c r="GK97" s="32"/>
      <c r="GL97" s="32"/>
      <c r="GM97" s="32">
        <v>803865000</v>
      </c>
      <c r="GN97" s="32"/>
      <c r="GO97" s="32"/>
      <c r="GP97" s="32"/>
      <c r="GQ97" s="32"/>
      <c r="GR97" s="32"/>
      <c r="GS97" s="32"/>
      <c r="GT97" s="32"/>
      <c r="GU97" s="32"/>
      <c r="GV97" s="32"/>
      <c r="GW97" s="32"/>
      <c r="GX97" s="32"/>
      <c r="GY97" s="32"/>
      <c r="GZ97" s="32"/>
      <c r="HA97" s="32"/>
      <c r="HB97" s="32"/>
      <c r="HC97" s="32"/>
      <c r="HD97" s="46">
        <v>803865000</v>
      </c>
      <c r="HE97" s="32"/>
      <c r="HF97" s="32"/>
      <c r="HG97" s="32"/>
      <c r="HH97" s="32"/>
      <c r="HI97" s="32"/>
      <c r="HJ97" s="32"/>
      <c r="HK97" s="32"/>
      <c r="HL97" s="32"/>
      <c r="HM97" s="32"/>
      <c r="HN97" s="32"/>
      <c r="HO97" s="32"/>
      <c r="HP97" s="32"/>
      <c r="HQ97" s="32"/>
      <c r="HR97" s="32"/>
      <c r="HS97" s="32"/>
      <c r="HT97" s="32"/>
      <c r="HU97" s="32"/>
      <c r="HV97" s="32"/>
      <c r="HW97" s="32"/>
      <c r="HX97" s="32"/>
      <c r="HY97" s="32"/>
      <c r="HZ97" s="32"/>
      <c r="IA97" s="32"/>
      <c r="IB97" s="32"/>
      <c r="IC97" s="32"/>
      <c r="ID97" s="32"/>
      <c r="IE97" s="32"/>
      <c r="IF97" s="32"/>
      <c r="IG97" s="32"/>
      <c r="IH97" s="32"/>
      <c r="II97" s="32"/>
      <c r="IJ97" s="32"/>
      <c r="IK97" s="32"/>
      <c r="IL97" s="32"/>
      <c r="IM97" s="32"/>
      <c r="IN97" s="46">
        <v>0</v>
      </c>
      <c r="IO97" s="4"/>
    </row>
    <row r="98" spans="1:249">
      <c r="A98" s="54">
        <v>2017</v>
      </c>
      <c r="B98" s="46">
        <f t="shared" si="1"/>
        <v>46412831000</v>
      </c>
      <c r="C98" s="32">
        <v>14338940000</v>
      </c>
      <c r="D98" s="32"/>
      <c r="E98" s="32"/>
      <c r="F98" s="32"/>
      <c r="G98" s="32"/>
      <c r="H98" s="32"/>
      <c r="I98" s="32"/>
      <c r="J98" s="32"/>
      <c r="K98" s="32">
        <v>1228960000</v>
      </c>
      <c r="L98" s="32"/>
      <c r="M98" s="46">
        <v>15567900000</v>
      </c>
      <c r="N98" s="32">
        <v>8774759000</v>
      </c>
      <c r="O98" s="32"/>
      <c r="P98" s="32"/>
      <c r="Q98" s="32"/>
      <c r="R98" s="32"/>
      <c r="S98" s="32"/>
      <c r="T98" s="32"/>
      <c r="U98" s="32"/>
      <c r="V98" s="32"/>
      <c r="W98" s="32"/>
      <c r="X98" s="32"/>
      <c r="Y98" s="32"/>
      <c r="Z98" s="32"/>
      <c r="AA98" s="32"/>
      <c r="AB98" s="32"/>
      <c r="AC98" s="32"/>
      <c r="AD98" s="46">
        <v>8774759000</v>
      </c>
      <c r="AE98" s="32"/>
      <c r="AF98" s="32"/>
      <c r="AG98" s="32"/>
      <c r="AH98" s="32"/>
      <c r="AI98" s="32"/>
      <c r="AJ98" s="32"/>
      <c r="AK98" s="32"/>
      <c r="AL98" s="32"/>
      <c r="AM98" s="32"/>
      <c r="AN98" s="32"/>
      <c r="AO98" s="32"/>
      <c r="AP98" s="32"/>
      <c r="AQ98" s="32">
        <v>10769720000</v>
      </c>
      <c r="AR98" s="32"/>
      <c r="AS98" s="32"/>
      <c r="AT98" s="32"/>
      <c r="AU98" s="46">
        <v>10769720000</v>
      </c>
      <c r="AV98" s="32"/>
      <c r="AW98" s="32"/>
      <c r="AX98" s="32"/>
      <c r="AY98" s="32"/>
      <c r="AZ98" s="32"/>
      <c r="BA98" s="32"/>
      <c r="BB98" s="32"/>
      <c r="BC98" s="32"/>
      <c r="BD98" s="32"/>
      <c r="BE98" s="32"/>
      <c r="BF98" s="32"/>
      <c r="BG98" s="32"/>
      <c r="BH98" s="32"/>
      <c r="BI98" s="32"/>
      <c r="BJ98" s="32"/>
      <c r="BK98" s="32">
        <v>798290000</v>
      </c>
      <c r="BL98" s="46">
        <v>798290000</v>
      </c>
      <c r="BM98" s="32">
        <v>5937000</v>
      </c>
      <c r="BN98" s="32">
        <v>32534000</v>
      </c>
      <c r="BO98" s="32">
        <v>339721000</v>
      </c>
      <c r="BP98" s="32">
        <v>1077000</v>
      </c>
      <c r="BQ98" s="32"/>
      <c r="BR98" s="32"/>
      <c r="BS98" s="32"/>
      <c r="BT98" s="32">
        <v>34618000</v>
      </c>
      <c r="BU98" s="32">
        <v>51094000</v>
      </c>
      <c r="BV98" s="32">
        <v>360432000</v>
      </c>
      <c r="BW98" s="32"/>
      <c r="BX98" s="32">
        <v>8506000</v>
      </c>
      <c r="BY98" s="32">
        <v>13138000</v>
      </c>
      <c r="BZ98" s="32"/>
      <c r="CA98" s="32">
        <v>11454000</v>
      </c>
      <c r="CB98" s="32">
        <v>8295000</v>
      </c>
      <c r="CC98" s="32">
        <v>741000</v>
      </c>
      <c r="CD98" s="32">
        <v>332923000</v>
      </c>
      <c r="CE98" s="32"/>
      <c r="CF98" s="32"/>
      <c r="CG98" s="32"/>
      <c r="CH98" s="32"/>
      <c r="CI98" s="32"/>
      <c r="CJ98" s="32"/>
      <c r="CK98" s="32"/>
      <c r="CL98" s="32"/>
      <c r="CM98" s="46">
        <v>1200470000</v>
      </c>
      <c r="CN98" s="32"/>
      <c r="CO98" s="32">
        <v>8381000</v>
      </c>
      <c r="CP98" s="32"/>
      <c r="CQ98" s="32"/>
      <c r="CR98" s="32"/>
      <c r="CS98" s="32"/>
      <c r="CT98" s="32">
        <v>26424000</v>
      </c>
      <c r="CU98" s="32"/>
      <c r="CV98" s="32"/>
      <c r="CW98" s="32"/>
      <c r="CX98" s="32"/>
      <c r="CY98" s="32"/>
      <c r="CZ98" s="32"/>
      <c r="DA98" s="32"/>
      <c r="DB98" s="32">
        <v>2023029000</v>
      </c>
      <c r="DC98" s="46">
        <f t="shared" ref="DC98:DC99" si="2">SUM(CN98:DB98)</f>
        <v>2057834000</v>
      </c>
      <c r="DD98" s="32"/>
      <c r="DE98" s="32">
        <v>482940000</v>
      </c>
      <c r="DF98" s="32"/>
      <c r="DG98" s="32"/>
      <c r="DH98" s="32">
        <v>159036000</v>
      </c>
      <c r="DI98" s="46">
        <v>641976000</v>
      </c>
      <c r="DJ98" s="32">
        <v>649725000</v>
      </c>
      <c r="DK98" s="32">
        <v>234757000</v>
      </c>
      <c r="DL98" s="32"/>
      <c r="DM98" s="46">
        <v>884482000</v>
      </c>
      <c r="DN98" s="32"/>
      <c r="DO98" s="32"/>
      <c r="DP98" s="32"/>
      <c r="DQ98" s="32">
        <v>84022000</v>
      </c>
      <c r="DR98" s="32"/>
      <c r="DS98" s="32">
        <v>1545289000</v>
      </c>
      <c r="DT98" s="32">
        <v>1956000</v>
      </c>
      <c r="DU98" s="32">
        <v>313836000</v>
      </c>
      <c r="DV98" s="32"/>
      <c r="DW98" s="32">
        <v>356670000</v>
      </c>
      <c r="DX98" s="32"/>
      <c r="DY98" s="32"/>
      <c r="DZ98" s="32"/>
      <c r="EA98" s="32"/>
      <c r="EB98" s="32"/>
      <c r="EC98" s="32"/>
      <c r="ED98" s="32">
        <v>5236000</v>
      </c>
      <c r="EE98" s="32"/>
      <c r="EF98" s="46">
        <v>2307009000</v>
      </c>
      <c r="EG98" s="32"/>
      <c r="EH98" s="32"/>
      <c r="EI98" s="32"/>
      <c r="EJ98" s="32"/>
      <c r="EK98" s="32"/>
      <c r="EL98" s="32"/>
      <c r="EM98" s="32"/>
      <c r="EN98" s="32"/>
      <c r="EO98" s="32"/>
      <c r="EP98" s="32"/>
      <c r="EQ98" s="32"/>
      <c r="ER98" s="32"/>
      <c r="ES98" s="32"/>
      <c r="ET98" s="32">
        <v>1439865000</v>
      </c>
      <c r="EU98" s="32"/>
      <c r="EV98" s="32"/>
      <c r="EW98" s="32"/>
      <c r="EX98" s="32"/>
      <c r="EY98" s="32"/>
      <c r="EZ98" s="32"/>
      <c r="FA98" s="32"/>
      <c r="FB98" s="32"/>
      <c r="FC98" s="32"/>
      <c r="FD98" s="32">
        <v>270504000</v>
      </c>
      <c r="FE98" s="32"/>
      <c r="FF98" s="32"/>
      <c r="FG98" s="32"/>
      <c r="FH98" s="32"/>
      <c r="FI98" s="32"/>
      <c r="FJ98" s="32"/>
      <c r="FK98" s="32"/>
      <c r="FL98" s="32"/>
      <c r="FM98" s="32"/>
      <c r="FN98" s="32"/>
      <c r="FO98" s="32"/>
      <c r="FP98" s="32"/>
      <c r="FQ98" s="32"/>
      <c r="FR98" s="32"/>
      <c r="FS98" s="32"/>
      <c r="FT98" s="32">
        <v>294138000</v>
      </c>
      <c r="FU98" s="32">
        <v>114342000</v>
      </c>
      <c r="FV98" s="46">
        <v>2118849000</v>
      </c>
      <c r="FW98" s="32">
        <v>13872000</v>
      </c>
      <c r="FX98" s="32">
        <v>44727000</v>
      </c>
      <c r="FY98" s="32">
        <v>31991000</v>
      </c>
      <c r="FZ98" s="32">
        <v>40904000</v>
      </c>
      <c r="GA98" s="32">
        <v>3609000</v>
      </c>
      <c r="GB98" s="32">
        <v>27588000</v>
      </c>
      <c r="GC98" s="32"/>
      <c r="GD98" s="32"/>
      <c r="GE98" s="32"/>
      <c r="GF98" s="32"/>
      <c r="GG98" s="32"/>
      <c r="GH98" s="32"/>
      <c r="GI98" s="46">
        <v>162691000</v>
      </c>
      <c r="GJ98" s="32"/>
      <c r="GK98" s="32"/>
      <c r="GL98" s="32"/>
      <c r="GM98" s="32">
        <v>1128851000</v>
      </c>
      <c r="GN98" s="32"/>
      <c r="GO98" s="32"/>
      <c r="GP98" s="32"/>
      <c r="GQ98" s="32"/>
      <c r="GR98" s="32"/>
      <c r="GS98" s="32"/>
      <c r="GT98" s="32"/>
      <c r="GU98" s="32"/>
      <c r="GV98" s="32"/>
      <c r="GW98" s="32"/>
      <c r="GX98" s="32"/>
      <c r="GY98" s="32"/>
      <c r="GZ98" s="32"/>
      <c r="HA98" s="32"/>
      <c r="HB98" s="32"/>
      <c r="HC98" s="32"/>
      <c r="HD98" s="46">
        <v>1128851000</v>
      </c>
      <c r="HE98" s="32"/>
      <c r="HF98" s="32"/>
      <c r="HG98" s="32"/>
      <c r="HH98" s="32"/>
      <c r="HI98" s="32"/>
      <c r="HJ98" s="32"/>
      <c r="HK98" s="32"/>
      <c r="HL98" s="32"/>
      <c r="HM98" s="32"/>
      <c r="HN98" s="32"/>
      <c r="HO98" s="32"/>
      <c r="HP98" s="32"/>
      <c r="HQ98" s="32"/>
      <c r="HR98" s="32"/>
      <c r="HS98" s="32"/>
      <c r="HT98" s="32"/>
      <c r="HU98" s="32"/>
      <c r="HV98" s="32"/>
      <c r="HW98" s="32"/>
      <c r="HX98" s="32"/>
      <c r="HY98" s="32"/>
      <c r="HZ98" s="32"/>
      <c r="IA98" s="32"/>
      <c r="IB98" s="32"/>
      <c r="IC98" s="32"/>
      <c r="ID98" s="32"/>
      <c r="IE98" s="32"/>
      <c r="IF98" s="32"/>
      <c r="IG98" s="32"/>
      <c r="IH98" s="32"/>
      <c r="II98" s="32"/>
      <c r="IJ98" s="32"/>
      <c r="IK98" s="32"/>
      <c r="IL98" s="32"/>
      <c r="IM98" s="32"/>
      <c r="IN98" s="46">
        <v>0</v>
      </c>
      <c r="IO98" s="4"/>
    </row>
    <row r="99" spans="1:249">
      <c r="A99" s="54">
        <v>2018</v>
      </c>
      <c r="B99" s="46">
        <f t="shared" si="1"/>
        <v>50338143000</v>
      </c>
      <c r="C99" s="32">
        <v>15522441000</v>
      </c>
      <c r="D99" s="32"/>
      <c r="E99" s="32"/>
      <c r="F99" s="32"/>
      <c r="G99" s="32"/>
      <c r="H99" s="32"/>
      <c r="I99" s="32"/>
      <c r="J99" s="32"/>
      <c r="K99" s="32">
        <v>1362908000</v>
      </c>
      <c r="L99" s="32"/>
      <c r="M99" s="46">
        <v>16885349000</v>
      </c>
      <c r="N99" s="32">
        <v>9223783000</v>
      </c>
      <c r="O99" s="32"/>
      <c r="P99" s="32"/>
      <c r="Q99" s="32"/>
      <c r="R99" s="32"/>
      <c r="S99" s="32"/>
      <c r="T99" s="32"/>
      <c r="U99" s="32"/>
      <c r="V99" s="32"/>
      <c r="W99" s="32"/>
      <c r="X99" s="32"/>
      <c r="Y99" s="32"/>
      <c r="Z99" s="32"/>
      <c r="AA99" s="32"/>
      <c r="AB99" s="32"/>
      <c r="AC99" s="32"/>
      <c r="AD99" s="46">
        <v>9223783000</v>
      </c>
      <c r="AE99" s="32"/>
      <c r="AF99" s="32"/>
      <c r="AG99" s="32"/>
      <c r="AH99" s="32"/>
      <c r="AI99" s="32"/>
      <c r="AJ99" s="32"/>
      <c r="AK99" s="32"/>
      <c r="AL99" s="32"/>
      <c r="AM99" s="32"/>
      <c r="AN99" s="32"/>
      <c r="AO99" s="32"/>
      <c r="AP99" s="32"/>
      <c r="AQ99" s="32">
        <v>10727238000</v>
      </c>
      <c r="AR99" s="32"/>
      <c r="AS99" s="32"/>
      <c r="AT99" s="32"/>
      <c r="AU99" s="46">
        <v>10727238000</v>
      </c>
      <c r="AV99" s="32"/>
      <c r="AW99" s="32"/>
      <c r="AX99" s="32"/>
      <c r="AY99" s="32"/>
      <c r="AZ99" s="32"/>
      <c r="BA99" s="32"/>
      <c r="BB99" s="32"/>
      <c r="BC99" s="32"/>
      <c r="BD99" s="32"/>
      <c r="BE99" s="32"/>
      <c r="BF99" s="32"/>
      <c r="BG99" s="32"/>
      <c r="BH99" s="32"/>
      <c r="BI99" s="32"/>
      <c r="BJ99" s="32"/>
      <c r="BK99" s="32">
        <v>779245000</v>
      </c>
      <c r="BL99" s="46">
        <v>779245000</v>
      </c>
      <c r="BM99" s="32">
        <v>6331000</v>
      </c>
      <c r="BN99" s="32">
        <v>34283000</v>
      </c>
      <c r="BO99" s="32">
        <v>353178000</v>
      </c>
      <c r="BP99" s="32">
        <v>1366000</v>
      </c>
      <c r="BQ99" s="32"/>
      <c r="BR99" s="32"/>
      <c r="BS99" s="32"/>
      <c r="BT99" s="32">
        <v>41527000</v>
      </c>
      <c r="BU99" s="32">
        <v>53577000</v>
      </c>
      <c r="BV99" s="32">
        <v>423643000</v>
      </c>
      <c r="BW99" s="32"/>
      <c r="BX99" s="32">
        <v>9303000</v>
      </c>
      <c r="BY99" s="32">
        <v>15046000</v>
      </c>
      <c r="BZ99" s="32"/>
      <c r="CA99" s="32">
        <v>12244000</v>
      </c>
      <c r="CB99" s="32">
        <v>8770000</v>
      </c>
      <c r="CC99" s="32">
        <v>883000</v>
      </c>
      <c r="CD99" s="32">
        <v>321052000</v>
      </c>
      <c r="CE99" s="32"/>
      <c r="CF99" s="32"/>
      <c r="CG99" s="32"/>
      <c r="CH99" s="32"/>
      <c r="CI99" s="32"/>
      <c r="CJ99" s="32"/>
      <c r="CK99" s="32"/>
      <c r="CL99" s="32"/>
      <c r="CM99" s="46">
        <v>1281203000</v>
      </c>
      <c r="CN99" s="32"/>
      <c r="CO99" s="32">
        <v>8129000</v>
      </c>
      <c r="CP99" s="32"/>
      <c r="CQ99" s="32"/>
      <c r="CR99" s="32"/>
      <c r="CS99" s="32"/>
      <c r="CT99" s="32">
        <v>27507000</v>
      </c>
      <c r="CU99" s="32"/>
      <c r="CV99" s="32"/>
      <c r="CW99" s="32"/>
      <c r="CX99" s="32"/>
      <c r="CY99" s="32"/>
      <c r="CZ99" s="32"/>
      <c r="DA99" s="32"/>
      <c r="DB99" s="32">
        <v>3317453000</v>
      </c>
      <c r="DC99" s="46">
        <f t="shared" si="2"/>
        <v>3353089000</v>
      </c>
      <c r="DD99" s="32"/>
      <c r="DE99" s="32">
        <v>513219000</v>
      </c>
      <c r="DF99" s="32"/>
      <c r="DG99" s="32"/>
      <c r="DH99" s="32">
        <v>162381000</v>
      </c>
      <c r="DI99" s="46">
        <v>675600000</v>
      </c>
      <c r="DJ99" s="32">
        <v>669763000</v>
      </c>
      <c r="DK99" s="32">
        <v>237153000</v>
      </c>
      <c r="DL99" s="32"/>
      <c r="DM99" s="46">
        <v>906916000</v>
      </c>
      <c r="DN99" s="32"/>
      <c r="DO99" s="32"/>
      <c r="DP99" s="32"/>
      <c r="DQ99" s="32">
        <v>85495000</v>
      </c>
      <c r="DR99" s="32"/>
      <c r="DS99" s="32">
        <v>1603475000</v>
      </c>
      <c r="DT99" s="32">
        <v>2374000</v>
      </c>
      <c r="DU99" s="32">
        <v>339313000</v>
      </c>
      <c r="DV99" s="32"/>
      <c r="DW99" s="32">
        <v>370704000</v>
      </c>
      <c r="DX99" s="32"/>
      <c r="DY99" s="32"/>
      <c r="DZ99" s="32"/>
      <c r="EA99" s="32"/>
      <c r="EB99" s="32"/>
      <c r="EC99" s="32"/>
      <c r="ED99" s="32">
        <v>4572000</v>
      </c>
      <c r="EE99" s="32"/>
      <c r="EF99" s="46">
        <v>2405933000</v>
      </c>
      <c r="EG99" s="32"/>
      <c r="EH99" s="32"/>
      <c r="EI99" s="32"/>
      <c r="EJ99" s="32"/>
      <c r="EK99" s="32"/>
      <c r="EL99" s="32"/>
      <c r="EM99" s="32"/>
      <c r="EN99" s="32"/>
      <c r="EO99" s="32"/>
      <c r="EP99" s="32"/>
      <c r="EQ99" s="32"/>
      <c r="ER99" s="32"/>
      <c r="ES99" s="32"/>
      <c r="ET99" s="32">
        <v>2036578000</v>
      </c>
      <c r="EU99" s="32"/>
      <c r="EV99" s="32"/>
      <c r="EW99" s="32"/>
      <c r="EX99" s="32"/>
      <c r="EY99" s="32"/>
      <c r="EZ99" s="32"/>
      <c r="FA99" s="32"/>
      <c r="FB99" s="32"/>
      <c r="FC99" s="32"/>
      <c r="FD99" s="32">
        <v>315068000</v>
      </c>
      <c r="FE99" s="32"/>
      <c r="FF99" s="32"/>
      <c r="FG99" s="32"/>
      <c r="FH99" s="32"/>
      <c r="FI99" s="32"/>
      <c r="FJ99" s="32"/>
      <c r="FK99" s="32"/>
      <c r="FL99" s="32"/>
      <c r="FM99" s="32"/>
      <c r="FN99" s="32"/>
      <c r="FO99" s="32"/>
      <c r="FP99" s="32"/>
      <c r="FQ99" s="32"/>
      <c r="FR99" s="32"/>
      <c r="FS99" s="32"/>
      <c r="FT99" s="32">
        <v>296657000</v>
      </c>
      <c r="FU99" s="32">
        <v>210590000</v>
      </c>
      <c r="FV99" s="46">
        <v>2858893000</v>
      </c>
      <c r="FW99" s="32">
        <v>14186000</v>
      </c>
      <c r="FX99" s="32">
        <v>47059000</v>
      </c>
      <c r="FY99" s="32">
        <v>32608000</v>
      </c>
      <c r="FZ99" s="32">
        <v>42559000</v>
      </c>
      <c r="GA99" s="32">
        <v>3499000</v>
      </c>
      <c r="GB99" s="32">
        <v>26513000</v>
      </c>
      <c r="GC99" s="32"/>
      <c r="GD99" s="32"/>
      <c r="GE99" s="32"/>
      <c r="GF99" s="32"/>
      <c r="GG99" s="32"/>
      <c r="GH99" s="32"/>
      <c r="GI99" s="46">
        <v>166424000</v>
      </c>
      <c r="GJ99" s="32"/>
      <c r="GK99" s="32"/>
      <c r="GL99" s="32"/>
      <c r="GM99" s="32">
        <v>1074470000</v>
      </c>
      <c r="GN99" s="32"/>
      <c r="GO99" s="32"/>
      <c r="GP99" s="32"/>
      <c r="GQ99" s="32"/>
      <c r="GR99" s="32"/>
      <c r="GS99" s="32"/>
      <c r="GT99" s="32"/>
      <c r="GU99" s="32"/>
      <c r="GV99" s="32"/>
      <c r="GW99" s="32"/>
      <c r="GX99" s="32"/>
      <c r="GY99" s="32"/>
      <c r="GZ99" s="32"/>
      <c r="HA99" s="32"/>
      <c r="HB99" s="32"/>
      <c r="HC99" s="32"/>
      <c r="HD99" s="46">
        <v>1074470000</v>
      </c>
      <c r="HE99" s="32"/>
      <c r="HF99" s="32"/>
      <c r="HG99" s="32"/>
      <c r="HH99" s="32"/>
      <c r="HI99" s="32"/>
      <c r="HJ99" s="32"/>
      <c r="HK99" s="32"/>
      <c r="HL99" s="32"/>
      <c r="HM99" s="32"/>
      <c r="HN99" s="32"/>
      <c r="HO99" s="32"/>
      <c r="HP99" s="32"/>
      <c r="HQ99" s="32"/>
      <c r="HR99" s="32"/>
      <c r="HS99" s="32"/>
      <c r="HT99" s="32"/>
      <c r="HU99" s="32"/>
      <c r="HV99" s="32"/>
      <c r="HW99" s="32"/>
      <c r="HX99" s="32"/>
      <c r="HY99" s="32"/>
      <c r="HZ99" s="32"/>
      <c r="IA99" s="32"/>
      <c r="IB99" s="32"/>
      <c r="IC99" s="32"/>
      <c r="ID99" s="32"/>
      <c r="IE99" s="32"/>
      <c r="IF99" s="32"/>
      <c r="IG99" s="32"/>
      <c r="IH99" s="32"/>
      <c r="II99" s="32"/>
      <c r="IJ99" s="32"/>
      <c r="IK99" s="32"/>
      <c r="IL99" s="32"/>
      <c r="IM99" s="32"/>
      <c r="IN99" s="46">
        <v>0</v>
      </c>
      <c r="IO99" s="4"/>
    </row>
    <row r="100" spans="1:249">
      <c r="A100" s="54">
        <v>2019</v>
      </c>
      <c r="B100" s="46">
        <f t="shared" si="1"/>
        <v>53998816000</v>
      </c>
      <c r="C100" s="32">
        <v>16995396000</v>
      </c>
      <c r="D100" s="32"/>
      <c r="E100" s="32"/>
      <c r="F100" s="32"/>
      <c r="G100" s="32"/>
      <c r="H100" s="32"/>
      <c r="I100" s="32"/>
      <c r="J100" s="32"/>
      <c r="K100" s="32">
        <v>1490711000</v>
      </c>
      <c r="L100" s="32"/>
      <c r="M100" s="46">
        <v>18486107000</v>
      </c>
      <c r="N100" s="32">
        <v>9862393000</v>
      </c>
      <c r="O100" s="32"/>
      <c r="P100" s="32"/>
      <c r="Q100" s="32"/>
      <c r="R100" s="32"/>
      <c r="S100" s="32"/>
      <c r="T100" s="32"/>
      <c r="U100" s="32"/>
      <c r="V100" s="32"/>
      <c r="W100" s="32"/>
      <c r="X100" s="32"/>
      <c r="Y100" s="32"/>
      <c r="Z100" s="32"/>
      <c r="AA100" s="32"/>
      <c r="AB100" s="32"/>
      <c r="AC100" s="32"/>
      <c r="AD100" s="46">
        <v>9862393000</v>
      </c>
      <c r="AE100" s="32"/>
      <c r="AF100" s="32"/>
      <c r="AG100" s="32"/>
      <c r="AH100" s="32"/>
      <c r="AI100" s="32"/>
      <c r="AJ100" s="32"/>
      <c r="AK100" s="32"/>
      <c r="AL100" s="32"/>
      <c r="AM100" s="32"/>
      <c r="AN100" s="32"/>
      <c r="AO100" s="32"/>
      <c r="AP100" s="32"/>
      <c r="AQ100" s="32">
        <v>10648126000</v>
      </c>
      <c r="AR100" s="32"/>
      <c r="AS100" s="32"/>
      <c r="AT100" s="32"/>
      <c r="AU100" s="46">
        <v>10648126000</v>
      </c>
      <c r="AV100" s="32"/>
      <c r="AW100" s="32"/>
      <c r="AX100" s="32"/>
      <c r="AY100" s="32"/>
      <c r="AZ100" s="32"/>
      <c r="BA100" s="32"/>
      <c r="BB100" s="32"/>
      <c r="BC100" s="32"/>
      <c r="BD100" s="32"/>
      <c r="BE100" s="32"/>
      <c r="BF100" s="32"/>
      <c r="BG100" s="32"/>
      <c r="BH100" s="32"/>
      <c r="BI100" s="32"/>
      <c r="BJ100" s="32"/>
      <c r="BK100" s="32">
        <v>870291000</v>
      </c>
      <c r="BL100" s="46">
        <v>870291000</v>
      </c>
      <c r="BM100" s="32">
        <v>6035000</v>
      </c>
      <c r="BN100" s="32">
        <v>58833000</v>
      </c>
      <c r="BO100" s="32">
        <v>378525000</v>
      </c>
      <c r="BP100" s="32">
        <v>1723000</v>
      </c>
      <c r="BQ100" s="32"/>
      <c r="BR100" s="32"/>
      <c r="BS100" s="32"/>
      <c r="BT100" s="32">
        <v>41646000</v>
      </c>
      <c r="BU100" s="32">
        <v>56869000</v>
      </c>
      <c r="BV100" s="32">
        <v>430817000</v>
      </c>
      <c r="BW100" s="32"/>
      <c r="BX100" s="32">
        <v>10002000</v>
      </c>
      <c r="BY100" s="32">
        <v>15672000</v>
      </c>
      <c r="BZ100" s="32"/>
      <c r="CA100" s="32">
        <v>14557000</v>
      </c>
      <c r="CB100" s="32">
        <v>9208000</v>
      </c>
      <c r="CC100" s="32">
        <v>984000</v>
      </c>
      <c r="CD100" s="32">
        <v>260976000</v>
      </c>
      <c r="CE100" s="32"/>
      <c r="CF100" s="32"/>
      <c r="CG100" s="32"/>
      <c r="CH100" s="32"/>
      <c r="CI100" s="32"/>
      <c r="CJ100" s="32"/>
      <c r="CK100" s="32"/>
      <c r="CL100" s="32"/>
      <c r="CM100" s="46">
        <v>1285847000</v>
      </c>
      <c r="CN100" s="32"/>
      <c r="CO100" s="32">
        <v>9324000</v>
      </c>
      <c r="CP100" s="32"/>
      <c r="CQ100" s="32"/>
      <c r="CR100" s="32"/>
      <c r="CS100" s="32"/>
      <c r="CT100" s="32">
        <v>29088000</v>
      </c>
      <c r="CU100" s="32"/>
      <c r="CV100" s="32"/>
      <c r="CW100" s="32"/>
      <c r="CX100" s="32"/>
      <c r="CY100" s="32"/>
      <c r="CZ100" s="32"/>
      <c r="DA100" s="32"/>
      <c r="DB100" s="32">
        <v>3897292000</v>
      </c>
      <c r="DC100" s="46">
        <v>3935704000</v>
      </c>
      <c r="DD100" s="32"/>
      <c r="DE100" s="32">
        <v>542415000</v>
      </c>
      <c r="DF100" s="32"/>
      <c r="DG100" s="32"/>
      <c r="DH100" s="32">
        <v>197171000</v>
      </c>
      <c r="DI100" s="46">
        <v>739586000</v>
      </c>
      <c r="DJ100" s="32">
        <v>723940000</v>
      </c>
      <c r="DK100" s="32">
        <v>245885000</v>
      </c>
      <c r="DL100" s="32"/>
      <c r="DM100" s="46">
        <v>969825000</v>
      </c>
      <c r="DN100" s="32"/>
      <c r="DO100" s="32"/>
      <c r="DP100" s="32"/>
      <c r="DQ100" s="32">
        <v>92332000</v>
      </c>
      <c r="DR100" s="32"/>
      <c r="DS100" s="32">
        <v>1672754000</v>
      </c>
      <c r="DT100" s="32">
        <v>2780000</v>
      </c>
      <c r="DU100" s="32">
        <v>347612000</v>
      </c>
      <c r="DV100" s="32"/>
      <c r="DW100" s="32">
        <v>448978000</v>
      </c>
      <c r="DX100" s="32"/>
      <c r="DY100" s="32"/>
      <c r="DZ100" s="32"/>
      <c r="EA100" s="32"/>
      <c r="EB100" s="32"/>
      <c r="EC100" s="32"/>
      <c r="ED100" s="32">
        <v>5881000</v>
      </c>
      <c r="EE100" s="32"/>
      <c r="EF100" s="46">
        <v>2570337000</v>
      </c>
      <c r="EG100" s="32"/>
      <c r="EH100" s="32"/>
      <c r="EI100" s="32"/>
      <c r="EJ100" s="32"/>
      <c r="EK100" s="32"/>
      <c r="EL100" s="32"/>
      <c r="EM100" s="32"/>
      <c r="EN100" s="32"/>
      <c r="EO100" s="32"/>
      <c r="EP100" s="32"/>
      <c r="EQ100" s="32"/>
      <c r="ER100" s="32"/>
      <c r="ES100" s="32"/>
      <c r="ET100" s="32">
        <v>2275401000</v>
      </c>
      <c r="EU100" s="32"/>
      <c r="EV100" s="32"/>
      <c r="EW100" s="32"/>
      <c r="EX100" s="32"/>
      <c r="EY100" s="32"/>
      <c r="EZ100" s="32"/>
      <c r="FA100" s="32"/>
      <c r="FB100" s="32"/>
      <c r="FC100" s="32"/>
      <c r="FD100" s="32">
        <v>350677000</v>
      </c>
      <c r="FE100" s="32"/>
      <c r="FF100" s="32"/>
      <c r="FG100" s="32"/>
      <c r="FH100" s="32"/>
      <c r="FI100" s="32"/>
      <c r="FJ100" s="32"/>
      <c r="FK100" s="32"/>
      <c r="FL100" s="32"/>
      <c r="FM100" s="32"/>
      <c r="FN100" s="32"/>
      <c r="FO100" s="32"/>
      <c r="FP100" s="32"/>
      <c r="FQ100" s="32"/>
      <c r="FR100" s="32"/>
      <c r="FS100" s="32"/>
      <c r="FT100" s="32">
        <v>330297000</v>
      </c>
      <c r="FU100" s="32">
        <v>250378000</v>
      </c>
      <c r="FV100" s="46">
        <v>3206753000</v>
      </c>
      <c r="FW100" s="32">
        <v>14573000</v>
      </c>
      <c r="FX100" s="32">
        <v>52894000</v>
      </c>
      <c r="FY100" s="32">
        <v>39449000</v>
      </c>
      <c r="FZ100" s="32">
        <v>42195000</v>
      </c>
      <c r="GA100" s="32">
        <v>3577000</v>
      </c>
      <c r="GB100" s="32">
        <v>24481000</v>
      </c>
      <c r="GC100" s="32"/>
      <c r="GD100" s="32"/>
      <c r="GE100" s="32"/>
      <c r="GF100" s="32"/>
      <c r="GG100" s="32"/>
      <c r="GH100" s="32"/>
      <c r="GI100" s="46">
        <v>177169000</v>
      </c>
      <c r="GJ100" s="32"/>
      <c r="GK100" s="32"/>
      <c r="GL100" s="32"/>
      <c r="GM100" s="32">
        <v>1246678000</v>
      </c>
      <c r="GN100" s="32"/>
      <c r="GO100" s="32"/>
      <c r="GP100" s="32"/>
      <c r="GQ100" s="32"/>
      <c r="GR100" s="32"/>
      <c r="GS100" s="32"/>
      <c r="GT100" s="32"/>
      <c r="GU100" s="32"/>
      <c r="GV100" s="32"/>
      <c r="GW100" s="32"/>
      <c r="GX100" s="32"/>
      <c r="GY100" s="32"/>
      <c r="GZ100" s="32"/>
      <c r="HA100" s="32"/>
      <c r="HB100" s="32"/>
      <c r="HC100" s="32"/>
      <c r="HD100" s="46">
        <v>1246678000</v>
      </c>
      <c r="HE100" s="32"/>
      <c r="HF100" s="32"/>
      <c r="HG100" s="32"/>
      <c r="HH100" s="32"/>
      <c r="HI100" s="32"/>
      <c r="HJ100" s="32"/>
      <c r="HK100" s="32"/>
      <c r="HL100" s="32"/>
      <c r="HM100" s="32"/>
      <c r="HN100" s="32"/>
      <c r="HO100" s="32"/>
      <c r="HP100" s="32"/>
      <c r="HQ100" s="32"/>
      <c r="HR100" s="32"/>
      <c r="HS100" s="32"/>
      <c r="HT100" s="32"/>
      <c r="HU100" s="32"/>
      <c r="HV100" s="32"/>
      <c r="HW100" s="32"/>
      <c r="HX100" s="32"/>
      <c r="HY100" s="32"/>
      <c r="HZ100" s="32"/>
      <c r="IA100" s="32"/>
      <c r="IB100" s="32"/>
      <c r="IC100" s="32"/>
      <c r="ID100" s="32"/>
      <c r="IE100" s="32"/>
      <c r="IF100" s="32"/>
      <c r="IG100" s="32"/>
      <c r="IH100" s="32"/>
      <c r="II100" s="32"/>
      <c r="IJ100" s="32"/>
      <c r="IK100" s="32"/>
      <c r="IL100" s="32"/>
      <c r="IM100" s="32"/>
      <c r="IN100" s="46"/>
      <c r="IO100" s="15"/>
    </row>
    <row r="101" spans="1:249">
      <c r="A101" s="54">
        <v>2020</v>
      </c>
      <c r="B101" s="46">
        <f>M101+AD101+AU101+BL101+CM101+DC101+DI101+DM101+EF101+FV101+GI101+HD101+IN101</f>
        <v>67259488000</v>
      </c>
      <c r="C101" s="32">
        <v>20322266000</v>
      </c>
      <c r="D101" s="32"/>
      <c r="E101" s="32"/>
      <c r="F101" s="32"/>
      <c r="G101" s="32"/>
      <c r="H101" s="32"/>
      <c r="I101" s="32"/>
      <c r="J101" s="32">
        <v>1677344000</v>
      </c>
      <c r="K101" s="32"/>
      <c r="L101" s="32"/>
      <c r="M101" s="46">
        <v>21999610000</v>
      </c>
      <c r="N101" s="32">
        <v>8240642000</v>
      </c>
      <c r="O101" s="32"/>
      <c r="P101" s="32"/>
      <c r="Q101" s="32"/>
      <c r="R101" s="32"/>
      <c r="S101" s="32"/>
      <c r="T101" s="32"/>
      <c r="U101" s="32"/>
      <c r="V101" s="32"/>
      <c r="W101" s="32"/>
      <c r="X101" s="32"/>
      <c r="Y101" s="32"/>
      <c r="Z101" s="32"/>
      <c r="AA101" s="32"/>
      <c r="AB101" s="32"/>
      <c r="AC101" s="32">
        <v>2420830000</v>
      </c>
      <c r="AD101" s="46">
        <v>10661472000</v>
      </c>
      <c r="AE101" s="32"/>
      <c r="AF101" s="32"/>
      <c r="AG101" s="32"/>
      <c r="AH101" s="32"/>
      <c r="AI101" s="32"/>
      <c r="AJ101" s="32"/>
      <c r="AK101" s="32"/>
      <c r="AL101" s="32"/>
      <c r="AM101" s="32"/>
      <c r="AN101" s="32"/>
      <c r="AO101" s="32"/>
      <c r="AP101" s="32">
        <v>16270819000</v>
      </c>
      <c r="AQ101" s="32"/>
      <c r="AR101" s="32"/>
      <c r="AS101" s="32"/>
      <c r="AT101" s="32"/>
      <c r="AU101" s="46">
        <v>16270819000</v>
      </c>
      <c r="AV101" s="32"/>
      <c r="AW101" s="32"/>
      <c r="AX101" s="32"/>
      <c r="AY101" s="32"/>
      <c r="AZ101" s="32"/>
      <c r="BA101" s="32"/>
      <c r="BB101" s="32"/>
      <c r="BC101" s="32"/>
      <c r="BD101" s="32"/>
      <c r="BE101" s="32"/>
      <c r="BF101" s="32"/>
      <c r="BG101" s="32"/>
      <c r="BH101" s="32"/>
      <c r="BI101" s="32">
        <v>1714897000</v>
      </c>
      <c r="BJ101" s="32"/>
      <c r="BK101" s="32"/>
      <c r="BL101" s="46">
        <v>1714897000</v>
      </c>
      <c r="BM101" s="32">
        <v>7685000</v>
      </c>
      <c r="BN101" s="32">
        <v>35224000</v>
      </c>
      <c r="BO101" s="32">
        <v>406953000</v>
      </c>
      <c r="BP101" s="32">
        <v>2955000</v>
      </c>
      <c r="BQ101" s="32"/>
      <c r="BR101" s="32"/>
      <c r="BS101" s="32"/>
      <c r="BT101" s="32">
        <v>41951000</v>
      </c>
      <c r="BU101" s="32">
        <v>38658000</v>
      </c>
      <c r="BV101" s="32">
        <v>476194000</v>
      </c>
      <c r="BW101" s="32"/>
      <c r="BX101" s="32">
        <v>9753000</v>
      </c>
      <c r="BY101" s="32">
        <v>16044000</v>
      </c>
      <c r="BZ101" s="32"/>
      <c r="CA101" s="32">
        <v>13628000</v>
      </c>
      <c r="CB101" s="32">
        <v>10033000</v>
      </c>
      <c r="CC101" s="32">
        <v>1068000</v>
      </c>
      <c r="CD101" s="32">
        <v>262308000</v>
      </c>
      <c r="CE101" s="32"/>
      <c r="CF101" s="32"/>
      <c r="CG101" s="32"/>
      <c r="CH101" s="32"/>
      <c r="CI101" s="32"/>
      <c r="CJ101" s="32"/>
      <c r="CK101" s="32"/>
      <c r="CL101" s="32">
        <v>21293000</v>
      </c>
      <c r="CM101" s="46">
        <v>1343747000</v>
      </c>
      <c r="CN101" s="32"/>
      <c r="CO101" s="32">
        <v>9387000</v>
      </c>
      <c r="CP101" s="32"/>
      <c r="CQ101" s="32"/>
      <c r="CR101" s="32"/>
      <c r="CS101" s="32"/>
      <c r="CT101" s="32">
        <v>30493000</v>
      </c>
      <c r="CU101" s="32"/>
      <c r="CV101" s="32"/>
      <c r="CW101" s="32"/>
      <c r="CX101" s="32"/>
      <c r="CY101" s="32"/>
      <c r="CZ101" s="32"/>
      <c r="DA101" s="32">
        <v>5217243000</v>
      </c>
      <c r="DB101" s="32"/>
      <c r="DC101" s="46">
        <v>5257123000</v>
      </c>
      <c r="DD101" s="32"/>
      <c r="DE101" s="32">
        <v>546673000</v>
      </c>
      <c r="DF101" s="32"/>
      <c r="DG101" s="32"/>
      <c r="DH101" s="32">
        <v>216632000</v>
      </c>
      <c r="DI101" s="46">
        <v>763305000</v>
      </c>
      <c r="DJ101" s="32">
        <v>750789000</v>
      </c>
      <c r="DK101" s="32">
        <v>246041000</v>
      </c>
      <c r="DL101" s="32"/>
      <c r="DM101" s="46">
        <v>996830000</v>
      </c>
      <c r="DN101" s="32"/>
      <c r="DO101" s="32"/>
      <c r="DP101" s="32"/>
      <c r="DQ101" s="32">
        <v>121994000</v>
      </c>
      <c r="DR101" s="32"/>
      <c r="DS101" s="32">
        <v>1810577000</v>
      </c>
      <c r="DT101" s="32">
        <v>2751000</v>
      </c>
      <c r="DU101" s="32">
        <v>390054000</v>
      </c>
      <c r="DV101" s="32"/>
      <c r="DW101" s="32">
        <v>327014000</v>
      </c>
      <c r="DX101" s="32"/>
      <c r="DY101" s="32"/>
      <c r="DZ101" s="32"/>
      <c r="EA101" s="32"/>
      <c r="EB101" s="32"/>
      <c r="EC101" s="32"/>
      <c r="ED101" s="32">
        <v>6084000</v>
      </c>
      <c r="EE101" s="32">
        <v>12063000</v>
      </c>
      <c r="EF101" s="46">
        <v>2670537000</v>
      </c>
      <c r="EG101" s="32"/>
      <c r="EH101" s="32"/>
      <c r="EI101" s="32"/>
      <c r="EJ101" s="32"/>
      <c r="EK101" s="32"/>
      <c r="EL101" s="32"/>
      <c r="EM101" s="32"/>
      <c r="EN101" s="32"/>
      <c r="EO101" s="32"/>
      <c r="EP101" s="32">
        <v>737601000</v>
      </c>
      <c r="EQ101" s="32"/>
      <c r="ER101" s="32"/>
      <c r="ES101" s="32"/>
      <c r="ET101" s="32"/>
      <c r="EU101" s="32">
        <v>2661787000</v>
      </c>
      <c r="EV101" s="32"/>
      <c r="EW101" s="32"/>
      <c r="EX101" s="32"/>
      <c r="EY101" s="32"/>
      <c r="EZ101" s="32"/>
      <c r="FA101" s="32"/>
      <c r="FB101" s="32"/>
      <c r="FC101" s="32"/>
      <c r="FD101" s="32">
        <v>415147000</v>
      </c>
      <c r="FE101" s="32"/>
      <c r="FF101" s="32"/>
      <c r="FG101" s="32"/>
      <c r="FH101" s="32"/>
      <c r="FI101" s="32"/>
      <c r="FJ101" s="32"/>
      <c r="FK101" s="32"/>
      <c r="FL101" s="32"/>
      <c r="FM101" s="32"/>
      <c r="FN101" s="32"/>
      <c r="FO101" s="32"/>
      <c r="FP101" s="32"/>
      <c r="FQ101" s="32"/>
      <c r="FR101" s="32"/>
      <c r="FS101" s="32"/>
      <c r="FT101" s="32"/>
      <c r="FU101" s="32">
        <v>274741000</v>
      </c>
      <c r="FV101" s="46">
        <v>4089276000</v>
      </c>
      <c r="FW101" s="32">
        <v>15140000</v>
      </c>
      <c r="FX101" s="32">
        <v>63510000</v>
      </c>
      <c r="FY101" s="32">
        <v>37146000</v>
      </c>
      <c r="FZ101" s="32">
        <v>43547000</v>
      </c>
      <c r="GA101" s="32">
        <v>3841000</v>
      </c>
      <c r="GB101" s="32">
        <v>42182000</v>
      </c>
      <c r="GC101" s="32"/>
      <c r="GD101" s="32"/>
      <c r="GE101" s="32"/>
      <c r="GF101" s="32"/>
      <c r="GG101" s="32"/>
      <c r="GH101" s="32"/>
      <c r="GI101" s="46">
        <v>205366000</v>
      </c>
      <c r="GJ101" s="32"/>
      <c r="GK101" s="32"/>
      <c r="GL101" s="32"/>
      <c r="GM101" s="32">
        <v>1286506000</v>
      </c>
      <c r="GN101" s="32"/>
      <c r="GO101" s="32"/>
      <c r="GP101" s="32"/>
      <c r="GQ101" s="32"/>
      <c r="GR101" s="32"/>
      <c r="GS101" s="32"/>
      <c r="GT101" s="32"/>
      <c r="GU101" s="32"/>
      <c r="GV101" s="32"/>
      <c r="GW101" s="32"/>
      <c r="GX101" s="32"/>
      <c r="GY101" s="32"/>
      <c r="GZ101" s="32"/>
      <c r="HA101" s="32"/>
      <c r="HB101" s="32"/>
      <c r="HC101" s="32"/>
      <c r="HD101" s="46">
        <v>1286506000</v>
      </c>
      <c r="HE101" s="32"/>
      <c r="HF101" s="32"/>
      <c r="HG101" s="32"/>
      <c r="HH101" s="32"/>
      <c r="HI101" s="32"/>
      <c r="HJ101" s="32"/>
      <c r="HK101" s="32"/>
      <c r="HL101" s="32"/>
      <c r="HM101" s="32"/>
      <c r="HN101" s="32"/>
      <c r="HO101" s="32"/>
      <c r="HP101" s="32"/>
      <c r="HQ101" s="32"/>
      <c r="HR101" s="32"/>
      <c r="HS101" s="32"/>
      <c r="HT101" s="32"/>
      <c r="HU101" s="32"/>
      <c r="HV101" s="32"/>
      <c r="HW101" s="32"/>
      <c r="HX101" s="32"/>
      <c r="HY101" s="32"/>
      <c r="HZ101" s="32"/>
      <c r="IA101" s="32"/>
      <c r="IB101" s="32"/>
      <c r="IC101" s="32"/>
      <c r="ID101" s="32"/>
      <c r="IE101" s="32"/>
      <c r="IF101" s="32"/>
      <c r="IG101" s="32"/>
      <c r="IH101" s="32"/>
      <c r="II101" s="32"/>
      <c r="IJ101" s="32"/>
      <c r="IK101" s="32"/>
      <c r="IL101" s="32"/>
      <c r="IM101" s="32"/>
      <c r="IN101" s="46"/>
      <c r="IO101" s="15"/>
    </row>
    <row r="102" spans="1:249">
      <c r="B102" s="63"/>
      <c r="FY102" s="10"/>
      <c r="GC102" s="11"/>
      <c r="GD102" s="11"/>
      <c r="GE102" s="11"/>
      <c r="GG102" s="11"/>
    </row>
    <row r="103" spans="1:249">
      <c r="A103" s="53">
        <f t="shared" ref="A103:A106" si="3">A97</f>
        <v>2016</v>
      </c>
      <c r="B103" s="63">
        <f t="shared" ref="B103:B106" si="4">M97+AD97+AU97+BL97+CM97+DC97+DI97+DM97+EF97+FV97+GI97+HD97+IN97</f>
        <v>44021094000</v>
      </c>
    </row>
    <row r="104" spans="1:249">
      <c r="A104" s="53">
        <f t="shared" si="3"/>
        <v>2017</v>
      </c>
      <c r="B104" s="63">
        <f t="shared" si="4"/>
        <v>46412831000</v>
      </c>
    </row>
    <row r="105" spans="1:249">
      <c r="A105" s="53">
        <f t="shared" si="3"/>
        <v>2018</v>
      </c>
      <c r="B105" s="63">
        <f t="shared" si="4"/>
        <v>50338143000</v>
      </c>
    </row>
    <row r="106" spans="1:249">
      <c r="A106" s="53">
        <f t="shared" si="3"/>
        <v>2019</v>
      </c>
      <c r="B106" s="63">
        <f t="shared" si="4"/>
        <v>53998816000</v>
      </c>
    </row>
    <row r="107" spans="1:249">
      <c r="A107" s="53">
        <f>A101</f>
        <v>2020</v>
      </c>
    </row>
  </sheetData>
  <mergeCells count="13">
    <mergeCell ref="FW1:GI1"/>
    <mergeCell ref="GJ1:HD1"/>
    <mergeCell ref="HE1:IN1"/>
    <mergeCell ref="BM1:CM1"/>
    <mergeCell ref="CN1:DC1"/>
    <mergeCell ref="DD1:DI1"/>
    <mergeCell ref="DJ1:DM1"/>
    <mergeCell ref="DN1:EF1"/>
    <mergeCell ref="C1:M1"/>
    <mergeCell ref="N1:AD1"/>
    <mergeCell ref="AE1:AU1"/>
    <mergeCell ref="AV1:BL1"/>
    <mergeCell ref="EG1:FV1"/>
  </mergeCells>
  <pageMargins left="0.7" right="0.7" top="0.75" bottom="0.75" header="0.3" footer="0.3"/>
  <pageSetup orientation="portrait" horizontalDpi="4294967294" verticalDpi="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B363-334A-48D5-8D7B-BE9A5CC5DDEF}">
  <dimension ref="A1:IO106"/>
  <sheetViews>
    <sheetView workbookViewId="0">
      <pane xSplit="2" ySplit="2" topLeftCell="C93" activePane="bottomRight" state="frozen"/>
      <selection pane="topRight" activeCell="C1" sqref="C1"/>
      <selection pane="bottomLeft" activeCell="A3" sqref="A3"/>
      <selection pane="bottomRight" activeCell="C97" sqref="C97"/>
    </sheetView>
  </sheetViews>
  <sheetFormatPr defaultRowHeight="14.5"/>
  <cols>
    <col min="2" max="2" width="12.1796875" bestFit="1" customWidth="1"/>
    <col min="10" max="10" width="8.7265625" style="25"/>
    <col min="29" max="29" width="8.7265625" style="25"/>
    <col min="61" max="61" width="8.7265625" style="25"/>
    <col min="90" max="90" width="8.7265625" style="25"/>
    <col min="105" max="105" width="8.7265625" style="25"/>
    <col min="106" max="107" width="9" bestFit="1" customWidth="1"/>
    <col min="135" max="135" width="8.7265625" style="25"/>
    <col min="146" max="146" width="8.7265625" style="25"/>
    <col min="151" max="151" width="8.7265625" style="25"/>
  </cols>
  <sheetData>
    <row r="1" spans="1:249" ht="29">
      <c r="A1" s="45" t="s">
        <v>622</v>
      </c>
      <c r="B1" s="47"/>
      <c r="C1" s="70" t="s">
        <v>96</v>
      </c>
      <c r="D1" s="71"/>
      <c r="E1" s="71"/>
      <c r="F1" s="71"/>
      <c r="G1" s="71"/>
      <c r="H1" s="71"/>
      <c r="I1" s="71"/>
      <c r="J1" s="71"/>
      <c r="K1" s="71"/>
      <c r="L1" s="71"/>
      <c r="M1" s="72"/>
      <c r="N1" s="66" t="s">
        <v>224</v>
      </c>
      <c r="O1" s="66"/>
      <c r="P1" s="66"/>
      <c r="Q1" s="66"/>
      <c r="R1" s="66"/>
      <c r="S1" s="66"/>
      <c r="T1" s="66"/>
      <c r="U1" s="66"/>
      <c r="V1" s="66"/>
      <c r="W1" s="66"/>
      <c r="X1" s="66"/>
      <c r="Y1" s="66"/>
      <c r="Z1" s="66"/>
      <c r="AA1" s="66"/>
      <c r="AB1" s="66"/>
      <c r="AC1" s="66"/>
      <c r="AD1" s="66"/>
      <c r="AE1" s="66" t="s">
        <v>225</v>
      </c>
      <c r="AF1" s="66"/>
      <c r="AG1" s="66"/>
      <c r="AH1" s="66"/>
      <c r="AI1" s="66"/>
      <c r="AJ1" s="66"/>
      <c r="AK1" s="66"/>
      <c r="AL1" s="66"/>
      <c r="AM1" s="66"/>
      <c r="AN1" s="66"/>
      <c r="AO1" s="66"/>
      <c r="AP1" s="66"/>
      <c r="AQ1" s="66"/>
      <c r="AR1" s="66"/>
      <c r="AS1" s="66"/>
      <c r="AT1" s="66"/>
      <c r="AU1" s="66"/>
      <c r="AV1" s="66" t="s">
        <v>226</v>
      </c>
      <c r="AW1" s="66"/>
      <c r="AX1" s="66"/>
      <c r="AY1" s="66"/>
      <c r="AZ1" s="66"/>
      <c r="BA1" s="66"/>
      <c r="BB1" s="66"/>
      <c r="BC1" s="66"/>
      <c r="BD1" s="66"/>
      <c r="BE1" s="66"/>
      <c r="BF1" s="66"/>
      <c r="BG1" s="66"/>
      <c r="BH1" s="66"/>
      <c r="BI1" s="66"/>
      <c r="BJ1" s="66"/>
      <c r="BK1" s="66"/>
      <c r="BL1" s="66"/>
      <c r="BM1" s="73" t="s">
        <v>227</v>
      </c>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67" t="s">
        <v>269</v>
      </c>
      <c r="CO1" s="68"/>
      <c r="CP1" s="68"/>
      <c r="CQ1" s="68"/>
      <c r="CR1" s="68"/>
      <c r="CS1" s="68"/>
      <c r="CT1" s="68"/>
      <c r="CU1" s="68"/>
      <c r="CV1" s="68"/>
      <c r="CW1" s="68"/>
      <c r="CX1" s="68"/>
      <c r="CY1" s="68"/>
      <c r="CZ1" s="68"/>
      <c r="DA1" s="68"/>
      <c r="DB1" s="68"/>
      <c r="DC1" s="69"/>
      <c r="DD1" s="67" t="s">
        <v>229</v>
      </c>
      <c r="DE1" s="68"/>
      <c r="DF1" s="68"/>
      <c r="DG1" s="68"/>
      <c r="DH1" s="68"/>
      <c r="DI1" s="69"/>
      <c r="DJ1" s="67" t="s">
        <v>230</v>
      </c>
      <c r="DK1" s="68"/>
      <c r="DL1" s="68"/>
      <c r="DM1" s="69"/>
      <c r="DN1" s="67" t="s">
        <v>231</v>
      </c>
      <c r="DO1" s="68"/>
      <c r="DP1" s="68"/>
      <c r="DQ1" s="68"/>
      <c r="DR1" s="68"/>
      <c r="DS1" s="68"/>
      <c r="DT1" s="68"/>
      <c r="DU1" s="68"/>
      <c r="DV1" s="68"/>
      <c r="DW1" s="68"/>
      <c r="DX1" s="68"/>
      <c r="DY1" s="68"/>
      <c r="DZ1" s="68"/>
      <c r="EA1" s="68"/>
      <c r="EB1" s="68"/>
      <c r="EC1" s="68"/>
      <c r="ED1" s="68"/>
      <c r="EE1" s="68"/>
      <c r="EF1" s="69"/>
      <c r="EG1" s="67" t="s">
        <v>232</v>
      </c>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9"/>
      <c r="FW1" s="67" t="s">
        <v>233</v>
      </c>
      <c r="FX1" s="68"/>
      <c r="FY1" s="68"/>
      <c r="FZ1" s="68"/>
      <c r="GA1" s="68"/>
      <c r="GB1" s="68"/>
      <c r="GC1" s="68"/>
      <c r="GD1" s="68"/>
      <c r="GE1" s="68"/>
      <c r="GF1" s="68"/>
      <c r="GG1" s="68"/>
      <c r="GH1" s="68"/>
      <c r="GI1" s="69"/>
      <c r="GJ1" s="67" t="s">
        <v>234</v>
      </c>
      <c r="GK1" s="68"/>
      <c r="GL1" s="68"/>
      <c r="GM1" s="68"/>
      <c r="GN1" s="68"/>
      <c r="GO1" s="68"/>
      <c r="GP1" s="68"/>
      <c r="GQ1" s="68"/>
      <c r="GR1" s="68"/>
      <c r="GS1" s="68"/>
      <c r="GT1" s="68"/>
      <c r="GU1" s="68"/>
      <c r="GV1" s="68"/>
      <c r="GW1" s="68"/>
      <c r="GX1" s="68"/>
      <c r="GY1" s="68"/>
      <c r="GZ1" s="68"/>
      <c r="HA1" s="68"/>
      <c r="HB1" s="68"/>
      <c r="HC1" s="68"/>
      <c r="HD1" s="69"/>
      <c r="HE1" s="67" t="s">
        <v>235</v>
      </c>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9"/>
    </row>
    <row r="2" spans="1:249" ht="159.5">
      <c r="A2" s="45" t="s">
        <v>243</v>
      </c>
      <c r="B2" s="45" t="s">
        <v>0</v>
      </c>
      <c r="C2" s="45" t="s">
        <v>244</v>
      </c>
      <c r="D2" s="45" t="s">
        <v>96</v>
      </c>
      <c r="E2" s="51" t="s">
        <v>236</v>
      </c>
      <c r="F2" s="45" t="s">
        <v>237</v>
      </c>
      <c r="G2" s="45" t="s">
        <v>49</v>
      </c>
      <c r="H2" s="45" t="s">
        <v>48</v>
      </c>
      <c r="I2" s="45" t="s">
        <v>106</v>
      </c>
      <c r="J2" s="61" t="s">
        <v>632</v>
      </c>
      <c r="K2" s="45" t="s">
        <v>148</v>
      </c>
      <c r="L2" s="45" t="s">
        <v>220</v>
      </c>
      <c r="M2" s="45" t="s">
        <v>0</v>
      </c>
      <c r="N2" s="45" t="s">
        <v>50</v>
      </c>
      <c r="O2" s="45" t="s">
        <v>51</v>
      </c>
      <c r="P2" s="45" t="s">
        <v>52</v>
      </c>
      <c r="Q2" s="45" t="s">
        <v>33</v>
      </c>
      <c r="R2" s="45" t="s">
        <v>77</v>
      </c>
      <c r="S2" s="45" t="s">
        <v>240</v>
      </c>
      <c r="T2" s="45" t="s">
        <v>238</v>
      </c>
      <c r="U2" s="45" t="s">
        <v>239</v>
      </c>
      <c r="V2" s="45" t="s">
        <v>53</v>
      </c>
      <c r="W2" s="45" t="s">
        <v>107</v>
      </c>
      <c r="X2" s="45" t="s">
        <v>112</v>
      </c>
      <c r="Y2" s="45" t="s">
        <v>126</v>
      </c>
      <c r="Z2" s="45" t="s">
        <v>55</v>
      </c>
      <c r="AA2" s="45" t="s">
        <v>54</v>
      </c>
      <c r="AB2" s="47" t="s">
        <v>166</v>
      </c>
      <c r="AC2" s="62" t="s">
        <v>635</v>
      </c>
      <c r="AD2" s="45" t="s">
        <v>0</v>
      </c>
      <c r="AE2" s="51" t="s">
        <v>61</v>
      </c>
      <c r="AF2" s="45" t="s">
        <v>66</v>
      </c>
      <c r="AG2" s="45" t="s">
        <v>74</v>
      </c>
      <c r="AH2" s="45" t="s">
        <v>118</v>
      </c>
      <c r="AI2" s="45" t="s">
        <v>5</v>
      </c>
      <c r="AJ2" s="45" t="s">
        <v>70</v>
      </c>
      <c r="AK2" s="45" t="s">
        <v>81</v>
      </c>
      <c r="AL2" s="45" t="s">
        <v>87</v>
      </c>
      <c r="AM2" s="45" t="s">
        <v>99</v>
      </c>
      <c r="AN2" s="45" t="s">
        <v>80</v>
      </c>
      <c r="AO2" s="45" t="s">
        <v>108</v>
      </c>
      <c r="AP2" s="45" t="s">
        <v>199</v>
      </c>
      <c r="AQ2" s="45" t="s">
        <v>219</v>
      </c>
      <c r="AR2" s="45" t="s">
        <v>79</v>
      </c>
      <c r="AS2" s="45" t="s">
        <v>92</v>
      </c>
      <c r="AT2" s="47" t="s">
        <v>95</v>
      </c>
      <c r="AU2" s="45" t="s">
        <v>0</v>
      </c>
      <c r="AV2" s="51" t="s">
        <v>140</v>
      </c>
      <c r="AW2" s="45" t="s">
        <v>135</v>
      </c>
      <c r="AX2" s="45" t="s">
        <v>128</v>
      </c>
      <c r="AY2" s="45" t="s">
        <v>242</v>
      </c>
      <c r="AZ2" s="45" t="s">
        <v>119</v>
      </c>
      <c r="BA2" s="45" t="s">
        <v>121</v>
      </c>
      <c r="BB2" s="45" t="s">
        <v>241</v>
      </c>
      <c r="BC2" s="45" t="s">
        <v>156</v>
      </c>
      <c r="BD2" s="45" t="s">
        <v>110</v>
      </c>
      <c r="BE2" s="45" t="s">
        <v>88</v>
      </c>
      <c r="BF2" s="45" t="s">
        <v>116</v>
      </c>
      <c r="BG2" s="45" t="s">
        <v>164</v>
      </c>
      <c r="BH2" s="45" t="s">
        <v>210</v>
      </c>
      <c r="BI2" s="61" t="s">
        <v>627</v>
      </c>
      <c r="BJ2" s="45" t="s">
        <v>211</v>
      </c>
      <c r="BK2" s="47" t="s">
        <v>212</v>
      </c>
      <c r="BL2" s="45" t="s">
        <v>0</v>
      </c>
      <c r="BM2" s="51" t="s">
        <v>4</v>
      </c>
      <c r="BN2" s="45" t="s">
        <v>20</v>
      </c>
      <c r="BO2" s="45" t="s">
        <v>21</v>
      </c>
      <c r="BP2" s="45" t="s">
        <v>144</v>
      </c>
      <c r="BQ2" s="45" t="s">
        <v>190</v>
      </c>
      <c r="BR2" s="45" t="s">
        <v>150</v>
      </c>
      <c r="BS2" s="45" t="s">
        <v>24</v>
      </c>
      <c r="BT2" s="45" t="s">
        <v>203</v>
      </c>
      <c r="BU2" s="45" t="s">
        <v>204</v>
      </c>
      <c r="BV2" s="45" t="s">
        <v>8</v>
      </c>
      <c r="BW2" s="45" t="s">
        <v>9</v>
      </c>
      <c r="BX2" s="45" t="s">
        <v>120</v>
      </c>
      <c r="BY2" s="45" t="s">
        <v>202</v>
      </c>
      <c r="BZ2" s="45" t="s">
        <v>111</v>
      </c>
      <c r="CA2" s="45" t="s">
        <v>145</v>
      </c>
      <c r="CB2" s="45" t="s">
        <v>10</v>
      </c>
      <c r="CC2" s="45" t="s">
        <v>23</v>
      </c>
      <c r="CD2" s="45" t="s">
        <v>14</v>
      </c>
      <c r="CE2" s="45" t="s">
        <v>6</v>
      </c>
      <c r="CF2" s="45" t="s">
        <v>11</v>
      </c>
      <c r="CG2" s="45" t="s">
        <v>146</v>
      </c>
      <c r="CH2" s="45" t="s">
        <v>129</v>
      </c>
      <c r="CI2" s="45" t="s">
        <v>103</v>
      </c>
      <c r="CJ2" s="45" t="s">
        <v>124</v>
      </c>
      <c r="CK2" s="47" t="s">
        <v>102</v>
      </c>
      <c r="CL2" s="62" t="s">
        <v>633</v>
      </c>
      <c r="CM2" s="45" t="s">
        <v>0</v>
      </c>
      <c r="CN2" s="45" t="s">
        <v>22</v>
      </c>
      <c r="CO2" s="45" t="s">
        <v>28</v>
      </c>
      <c r="CP2" s="45" t="s">
        <v>29</v>
      </c>
      <c r="CQ2" s="45" t="s">
        <v>104</v>
      </c>
      <c r="CR2" s="45" t="s">
        <v>35</v>
      </c>
      <c r="CS2" s="45" t="s">
        <v>42</v>
      </c>
      <c r="CT2" s="45" t="s">
        <v>149</v>
      </c>
      <c r="CU2" s="45" t="s">
        <v>245</v>
      </c>
      <c r="CV2" s="45" t="s">
        <v>62</v>
      </c>
      <c r="CW2" s="45" t="s">
        <v>163</v>
      </c>
      <c r="CX2" s="45" t="s">
        <v>170</v>
      </c>
      <c r="CY2" s="47" t="s">
        <v>12</v>
      </c>
      <c r="CZ2" s="45" t="s">
        <v>206</v>
      </c>
      <c r="DA2" s="61" t="s">
        <v>630</v>
      </c>
      <c r="DB2" s="45" t="s">
        <v>207</v>
      </c>
      <c r="DC2" s="45" t="s">
        <v>0</v>
      </c>
      <c r="DD2" s="51" t="s">
        <v>158</v>
      </c>
      <c r="DE2" s="45" t="s">
        <v>83</v>
      </c>
      <c r="DF2" s="45" t="s">
        <v>78</v>
      </c>
      <c r="DG2" s="45" t="s">
        <v>65</v>
      </c>
      <c r="DH2" s="47" t="s">
        <v>201</v>
      </c>
      <c r="DI2" s="45" t="s">
        <v>0</v>
      </c>
      <c r="DJ2" s="45" t="s">
        <v>109</v>
      </c>
      <c r="DK2" s="45" t="s">
        <v>18</v>
      </c>
      <c r="DL2" s="47" t="s">
        <v>91</v>
      </c>
      <c r="DM2" s="45" t="s">
        <v>0</v>
      </c>
      <c r="DN2" s="45" t="s">
        <v>40</v>
      </c>
      <c r="DO2" s="45" t="s">
        <v>43</v>
      </c>
      <c r="DP2" s="45" t="s">
        <v>41</v>
      </c>
      <c r="DQ2" s="45" t="s">
        <v>105</v>
      </c>
      <c r="DR2" s="45" t="s">
        <v>31</v>
      </c>
      <c r="DS2" s="45" t="s">
        <v>38</v>
      </c>
      <c r="DT2" s="45" t="s">
        <v>221</v>
      </c>
      <c r="DU2" s="45" t="s">
        <v>39</v>
      </c>
      <c r="DV2" s="45" t="s">
        <v>167</v>
      </c>
      <c r="DW2" s="45" t="s">
        <v>37</v>
      </c>
      <c r="DX2" s="45" t="s">
        <v>134</v>
      </c>
      <c r="DY2" s="45" t="s">
        <v>151</v>
      </c>
      <c r="DZ2" s="45" t="s">
        <v>25</v>
      </c>
      <c r="EA2" s="45" t="s">
        <v>44</v>
      </c>
      <c r="EB2" s="45" t="s">
        <v>13</v>
      </c>
      <c r="EC2" s="47" t="s">
        <v>7</v>
      </c>
      <c r="ED2" s="45" t="s">
        <v>209</v>
      </c>
      <c r="EE2" s="61" t="s">
        <v>634</v>
      </c>
      <c r="EF2" s="45" t="s">
        <v>0</v>
      </c>
      <c r="EG2" s="51" t="s">
        <v>154</v>
      </c>
      <c r="EH2" s="45" t="s">
        <v>153</v>
      </c>
      <c r="EI2" s="45" t="s">
        <v>59</v>
      </c>
      <c r="EJ2" s="45" t="s">
        <v>58</v>
      </c>
      <c r="EK2" s="45" t="s">
        <v>195</v>
      </c>
      <c r="EL2" s="45" t="s">
        <v>157</v>
      </c>
      <c r="EM2" s="45" t="s">
        <v>194</v>
      </c>
      <c r="EN2" s="45" t="s">
        <v>98</v>
      </c>
      <c r="EO2" s="45" t="s">
        <v>101</v>
      </c>
      <c r="EP2" s="61" t="s">
        <v>629</v>
      </c>
      <c r="EQ2" s="45" t="s">
        <v>117</v>
      </c>
      <c r="ER2" s="45" t="s">
        <v>131</v>
      </c>
      <c r="ES2" s="45" t="s">
        <v>133</v>
      </c>
      <c r="ET2" s="45" t="s">
        <v>217</v>
      </c>
      <c r="EU2" s="61" t="s">
        <v>626</v>
      </c>
      <c r="EV2" s="45" t="s">
        <v>63</v>
      </c>
      <c r="EW2" s="45" t="s">
        <v>64</v>
      </c>
      <c r="EX2" s="45" t="s">
        <v>125</v>
      </c>
      <c r="EY2" s="45" t="s">
        <v>143</v>
      </c>
      <c r="EZ2" s="45" t="s">
        <v>197</v>
      </c>
      <c r="FA2" s="45" t="s">
        <v>115</v>
      </c>
      <c r="FB2" s="45" t="s">
        <v>137</v>
      </c>
      <c r="FC2" s="45" t="s">
        <v>200</v>
      </c>
      <c r="FD2" s="45" t="s">
        <v>205</v>
      </c>
      <c r="FE2" s="45" t="s">
        <v>82</v>
      </c>
      <c r="FF2" s="45" t="s">
        <v>56</v>
      </c>
      <c r="FG2" s="45" t="s">
        <v>161</v>
      </c>
      <c r="FH2" s="45" t="s">
        <v>175</v>
      </c>
      <c r="FI2" s="45" t="s">
        <v>155</v>
      </c>
      <c r="FJ2" s="45" t="s">
        <v>218</v>
      </c>
      <c r="FK2" s="45" t="s">
        <v>76</v>
      </c>
      <c r="FL2" s="45" t="s">
        <v>147</v>
      </c>
      <c r="FM2" s="45" t="s">
        <v>57</v>
      </c>
      <c r="FN2" s="45" t="s">
        <v>85</v>
      </c>
      <c r="FO2" s="45" t="s">
        <v>100</v>
      </c>
      <c r="FP2" s="45" t="s">
        <v>136</v>
      </c>
      <c r="FQ2" s="45" t="s">
        <v>198</v>
      </c>
      <c r="FR2" s="45" t="s">
        <v>213</v>
      </c>
      <c r="FS2" s="45" t="s">
        <v>214</v>
      </c>
      <c r="FT2" s="45" t="s">
        <v>215</v>
      </c>
      <c r="FU2" s="47" t="s">
        <v>216</v>
      </c>
      <c r="FV2" s="45" t="s">
        <v>0</v>
      </c>
      <c r="FW2" s="51" t="s">
        <v>113</v>
      </c>
      <c r="FX2" s="45" t="s">
        <v>75</v>
      </c>
      <c r="FY2" s="45" t="s">
        <v>139</v>
      </c>
      <c r="FZ2" s="45" t="s">
        <v>114</v>
      </c>
      <c r="GA2" s="45" t="s">
        <v>19</v>
      </c>
      <c r="GB2" s="45" t="s">
        <v>72</v>
      </c>
      <c r="GC2" s="45" t="s">
        <v>132</v>
      </c>
      <c r="GD2" s="45" t="s">
        <v>3</v>
      </c>
      <c r="GE2" s="45" t="s">
        <v>192</v>
      </c>
      <c r="GF2" s="45" t="s">
        <v>2</v>
      </c>
      <c r="GG2" s="45" t="s">
        <v>68</v>
      </c>
      <c r="GH2" s="47" t="s">
        <v>89</v>
      </c>
      <c r="GI2" s="45" t="s">
        <v>0</v>
      </c>
      <c r="GJ2" s="45" t="s">
        <v>142</v>
      </c>
      <c r="GK2" s="45" t="s">
        <v>138</v>
      </c>
      <c r="GL2" s="45" t="s">
        <v>196</v>
      </c>
      <c r="GM2" s="45" t="s">
        <v>208</v>
      </c>
      <c r="GN2" s="45" t="s">
        <v>15</v>
      </c>
      <c r="GO2" s="45" t="s">
        <v>152</v>
      </c>
      <c r="GP2" s="45" t="s">
        <v>97</v>
      </c>
      <c r="GQ2" s="45" t="s">
        <v>73</v>
      </c>
      <c r="GR2" s="45" t="s">
        <v>30</v>
      </c>
      <c r="GS2" s="45" t="s">
        <v>90</v>
      </c>
      <c r="GT2" s="45" t="s">
        <v>127</v>
      </c>
      <c r="GU2" s="45" t="s">
        <v>60</v>
      </c>
      <c r="GV2" s="45" t="s">
        <v>32</v>
      </c>
      <c r="GW2" s="45" t="s">
        <v>16</v>
      </c>
      <c r="GX2" s="45" t="s">
        <v>17</v>
      </c>
      <c r="GY2" s="45" t="s">
        <v>168</v>
      </c>
      <c r="GZ2" s="45" t="s">
        <v>84</v>
      </c>
      <c r="HA2" s="45" t="s">
        <v>67</v>
      </c>
      <c r="HB2" s="45" t="s">
        <v>69</v>
      </c>
      <c r="HC2" s="47" t="s">
        <v>177</v>
      </c>
      <c r="HD2" s="45" t="s">
        <v>0</v>
      </c>
      <c r="HE2" s="51" t="s">
        <v>179</v>
      </c>
      <c r="HF2" s="45" t="s">
        <v>26</v>
      </c>
      <c r="HG2" s="45" t="s">
        <v>191</v>
      </c>
      <c r="HH2" s="45" t="s">
        <v>27</v>
      </c>
      <c r="HI2" s="45" t="s">
        <v>47</v>
      </c>
      <c r="HJ2" s="45" t="s">
        <v>45</v>
      </c>
      <c r="HK2" s="45" t="s">
        <v>34</v>
      </c>
      <c r="HL2" s="45" t="s">
        <v>141</v>
      </c>
      <c r="HM2" s="45" t="s">
        <v>36</v>
      </c>
      <c r="HN2" s="45" t="s">
        <v>71</v>
      </c>
      <c r="HO2" s="45" t="s">
        <v>165</v>
      </c>
      <c r="HP2" s="45" t="s">
        <v>169</v>
      </c>
      <c r="HQ2" s="45" t="s">
        <v>93</v>
      </c>
      <c r="HR2" s="45" t="s">
        <v>94</v>
      </c>
      <c r="HS2" s="45" t="s">
        <v>86</v>
      </c>
      <c r="HT2" s="45" t="s">
        <v>159</v>
      </c>
      <c r="HU2" s="45" t="s">
        <v>162</v>
      </c>
      <c r="HV2" s="45" t="s">
        <v>160</v>
      </c>
      <c r="HW2" s="45" t="s">
        <v>171</v>
      </c>
      <c r="HX2" s="45" t="s">
        <v>172</v>
      </c>
      <c r="HY2" s="45" t="s">
        <v>173</v>
      </c>
      <c r="HZ2" s="45" t="s">
        <v>174</v>
      </c>
      <c r="IA2" s="45" t="s">
        <v>176</v>
      </c>
      <c r="IB2" s="45" t="s">
        <v>178</v>
      </c>
      <c r="IC2" s="45" t="s">
        <v>193</v>
      </c>
      <c r="ID2" s="45" t="s">
        <v>181</v>
      </c>
      <c r="IE2" s="45" t="s">
        <v>180</v>
      </c>
      <c r="IF2" s="45" t="s">
        <v>182</v>
      </c>
      <c r="IG2" s="45" t="s">
        <v>183</v>
      </c>
      <c r="IH2" s="45" t="s">
        <v>184</v>
      </c>
      <c r="II2" s="45" t="s">
        <v>185</v>
      </c>
      <c r="IJ2" s="45" t="s">
        <v>186</v>
      </c>
      <c r="IK2" s="45" t="s">
        <v>187</v>
      </c>
      <c r="IL2" s="45" t="s">
        <v>188</v>
      </c>
      <c r="IM2" s="47" t="s">
        <v>189</v>
      </c>
      <c r="IN2" s="45" t="s">
        <v>0</v>
      </c>
    </row>
    <row r="3" spans="1:249">
      <c r="A3" s="54">
        <v>1922</v>
      </c>
      <c r="B3" s="46">
        <v>399281.83600787818</v>
      </c>
      <c r="C3" s="32">
        <v>239.98049674206413</v>
      </c>
      <c r="D3" s="32">
        <v>0</v>
      </c>
      <c r="E3" s="32">
        <v>0</v>
      </c>
      <c r="F3" s="32">
        <v>0</v>
      </c>
      <c r="G3" s="32">
        <v>384.73063763399841</v>
      </c>
      <c r="H3" s="32">
        <v>5581.7685908879976</v>
      </c>
      <c r="I3" s="32">
        <v>0</v>
      </c>
      <c r="J3" s="32"/>
      <c r="K3" s="32">
        <v>0</v>
      </c>
      <c r="L3" s="32">
        <v>0</v>
      </c>
      <c r="M3" s="46">
        <v>6206.4797252640128</v>
      </c>
      <c r="N3" s="32">
        <v>0</v>
      </c>
      <c r="O3" s="32">
        <v>1734.4622145481408</v>
      </c>
      <c r="P3" s="32">
        <v>947.22460618798505</v>
      </c>
      <c r="Q3" s="32">
        <v>0</v>
      </c>
      <c r="R3" s="32">
        <v>0</v>
      </c>
      <c r="S3" s="32">
        <v>0</v>
      </c>
      <c r="T3" s="32">
        <v>0</v>
      </c>
      <c r="U3" s="32">
        <v>0</v>
      </c>
      <c r="V3" s="32">
        <v>0</v>
      </c>
      <c r="W3" s="32">
        <v>0</v>
      </c>
      <c r="X3" s="32">
        <v>0</v>
      </c>
      <c r="Y3" s="32">
        <v>0</v>
      </c>
      <c r="Z3" s="32">
        <v>1206.2511740999907</v>
      </c>
      <c r="AA3" s="32">
        <v>5087.8404785459861</v>
      </c>
      <c r="AB3" s="32">
        <v>0</v>
      </c>
      <c r="AC3" s="32"/>
      <c r="AD3" s="46">
        <v>8975.7784733818844</v>
      </c>
      <c r="AE3" s="32">
        <v>0</v>
      </c>
      <c r="AF3" s="32">
        <v>0</v>
      </c>
      <c r="AG3" s="32">
        <v>0</v>
      </c>
      <c r="AH3" s="32">
        <v>0</v>
      </c>
      <c r="AI3" s="32">
        <v>143.48040281422436</v>
      </c>
      <c r="AJ3" s="32">
        <v>0</v>
      </c>
      <c r="AK3" s="32">
        <v>0</v>
      </c>
      <c r="AL3" s="32">
        <v>0</v>
      </c>
      <c r="AM3" s="32">
        <v>0</v>
      </c>
      <c r="AN3" s="32">
        <v>0</v>
      </c>
      <c r="AO3" s="32">
        <v>0</v>
      </c>
      <c r="AP3" s="32">
        <v>0</v>
      </c>
      <c r="AQ3" s="32">
        <v>0</v>
      </c>
      <c r="AR3" s="32">
        <v>0</v>
      </c>
      <c r="AS3" s="32">
        <v>0</v>
      </c>
      <c r="AT3" s="32">
        <v>0</v>
      </c>
      <c r="AU3" s="46">
        <v>143.48040281422436</v>
      </c>
      <c r="AV3" s="32">
        <v>0</v>
      </c>
      <c r="AW3" s="32">
        <v>0</v>
      </c>
      <c r="AX3" s="32">
        <v>95041.164876378025</v>
      </c>
      <c r="AY3" s="32">
        <v>0</v>
      </c>
      <c r="AZ3" s="32">
        <v>0</v>
      </c>
      <c r="BA3" s="32">
        <v>0</v>
      </c>
      <c r="BB3" s="32">
        <v>0</v>
      </c>
      <c r="BC3" s="32">
        <v>0</v>
      </c>
      <c r="BD3" s="32">
        <v>0</v>
      </c>
      <c r="BE3" s="32">
        <v>0</v>
      </c>
      <c r="BF3" s="32">
        <v>0</v>
      </c>
      <c r="BG3" s="32">
        <v>0</v>
      </c>
      <c r="BH3" s="32">
        <v>0</v>
      </c>
      <c r="BI3" s="32"/>
      <c r="BJ3" s="32">
        <v>0</v>
      </c>
      <c r="BK3" s="32">
        <v>0</v>
      </c>
      <c r="BL3" s="46">
        <v>95041.164876378025</v>
      </c>
      <c r="BM3" s="32">
        <v>0</v>
      </c>
      <c r="BN3" s="32">
        <v>39.36188041800051</v>
      </c>
      <c r="BO3" s="32">
        <v>0</v>
      </c>
      <c r="BP3" s="32">
        <v>0</v>
      </c>
      <c r="BQ3" s="32">
        <v>0</v>
      </c>
      <c r="BR3" s="32">
        <v>0</v>
      </c>
      <c r="BS3" s="32">
        <v>0</v>
      </c>
      <c r="BT3" s="32">
        <v>0</v>
      </c>
      <c r="BU3" s="32">
        <v>0</v>
      </c>
      <c r="BV3" s="32">
        <v>35580.600421715993</v>
      </c>
      <c r="BW3" s="32">
        <v>21308.744424996083</v>
      </c>
      <c r="BX3" s="32">
        <v>0</v>
      </c>
      <c r="BY3" s="32">
        <v>0</v>
      </c>
      <c r="BZ3" s="32">
        <v>0</v>
      </c>
      <c r="CA3" s="32">
        <v>0</v>
      </c>
      <c r="CB3" s="32">
        <v>0</v>
      </c>
      <c r="CC3" s="32">
        <v>0</v>
      </c>
      <c r="CD3" s="32">
        <v>0</v>
      </c>
      <c r="CE3" s="32">
        <v>0</v>
      </c>
      <c r="CF3" s="32">
        <v>0</v>
      </c>
      <c r="CG3" s="32">
        <v>0</v>
      </c>
      <c r="CH3" s="32">
        <v>0</v>
      </c>
      <c r="CI3" s="32">
        <v>0</v>
      </c>
      <c r="CJ3" s="32">
        <v>0</v>
      </c>
      <c r="CK3" s="32">
        <v>0</v>
      </c>
      <c r="CL3" s="32"/>
      <c r="CM3" s="46">
        <v>56928.706727130339</v>
      </c>
      <c r="CN3" s="32">
        <v>0</v>
      </c>
      <c r="CO3" s="32">
        <v>8698.9755723779963</v>
      </c>
      <c r="CP3" s="32">
        <v>2247.4363980600028</v>
      </c>
      <c r="CQ3" s="32">
        <v>0</v>
      </c>
      <c r="CR3" s="32">
        <v>0</v>
      </c>
      <c r="CS3" s="32">
        <v>0</v>
      </c>
      <c r="CT3" s="32">
        <v>0</v>
      </c>
      <c r="CU3" s="32">
        <v>0</v>
      </c>
      <c r="CV3" s="32">
        <v>0</v>
      </c>
      <c r="CW3" s="32">
        <v>0</v>
      </c>
      <c r="CX3" s="32">
        <v>0</v>
      </c>
      <c r="CY3" s="32">
        <v>0</v>
      </c>
      <c r="CZ3" s="32">
        <v>0</v>
      </c>
      <c r="DA3" s="32"/>
      <c r="DB3" s="32">
        <v>0</v>
      </c>
      <c r="DC3" s="46">
        <v>10946.41197043797</v>
      </c>
      <c r="DD3" s="32">
        <v>0</v>
      </c>
      <c r="DE3" s="32">
        <v>0</v>
      </c>
      <c r="DF3" s="32">
        <v>0</v>
      </c>
      <c r="DG3" s="32">
        <v>0</v>
      </c>
      <c r="DH3" s="32">
        <v>0</v>
      </c>
      <c r="DI3" s="46">
        <v>0</v>
      </c>
      <c r="DJ3" s="32">
        <v>7130.8490460477769</v>
      </c>
      <c r="DK3" s="32">
        <v>0</v>
      </c>
      <c r="DL3" s="32">
        <v>0</v>
      </c>
      <c r="DM3" s="46">
        <v>7130.8490460477769</v>
      </c>
      <c r="DN3" s="32">
        <v>0</v>
      </c>
      <c r="DO3" s="32">
        <v>4828.8139106340095</v>
      </c>
      <c r="DP3" s="32">
        <v>1240.534102206002</v>
      </c>
      <c r="DQ3" s="32">
        <v>0</v>
      </c>
      <c r="DR3" s="32">
        <v>168.87516437399609</v>
      </c>
      <c r="DS3" s="32">
        <v>78144.760272432002</v>
      </c>
      <c r="DT3" s="32">
        <v>0</v>
      </c>
      <c r="DU3" s="32">
        <v>3997.1354695440095</v>
      </c>
      <c r="DV3" s="32">
        <v>0</v>
      </c>
      <c r="DW3" s="32">
        <v>0</v>
      </c>
      <c r="DX3" s="32">
        <v>0</v>
      </c>
      <c r="DY3" s="32">
        <v>0</v>
      </c>
      <c r="DZ3" s="32">
        <v>0</v>
      </c>
      <c r="EA3" s="32">
        <v>0</v>
      </c>
      <c r="EB3" s="32">
        <v>0</v>
      </c>
      <c r="EC3" s="32">
        <v>0</v>
      </c>
      <c r="ED3" s="32">
        <v>0</v>
      </c>
      <c r="EE3" s="32"/>
      <c r="EF3" s="46">
        <v>88380.118919189787</v>
      </c>
      <c r="EG3" s="32">
        <v>0</v>
      </c>
      <c r="EH3" s="32">
        <v>0</v>
      </c>
      <c r="EI3" s="32">
        <v>0</v>
      </c>
      <c r="EJ3" s="32">
        <v>0</v>
      </c>
      <c r="EK3" s="32">
        <v>0</v>
      </c>
      <c r="EL3" s="32">
        <v>0</v>
      </c>
      <c r="EM3" s="32">
        <v>0</v>
      </c>
      <c r="EN3" s="32">
        <v>0</v>
      </c>
      <c r="EO3" s="32">
        <v>0</v>
      </c>
      <c r="EP3" s="32"/>
      <c r="EQ3" s="32">
        <v>0</v>
      </c>
      <c r="ER3" s="32">
        <v>0</v>
      </c>
      <c r="ES3" s="32">
        <v>0</v>
      </c>
      <c r="ET3" s="32">
        <v>0</v>
      </c>
      <c r="EU3" s="32"/>
      <c r="EV3" s="32">
        <v>51207.266947661992</v>
      </c>
      <c r="EW3" s="32">
        <v>0</v>
      </c>
      <c r="EX3" s="32">
        <v>0</v>
      </c>
      <c r="EY3" s="32">
        <v>0</v>
      </c>
      <c r="EZ3" s="32">
        <v>0</v>
      </c>
      <c r="FA3" s="32">
        <v>0</v>
      </c>
      <c r="FB3" s="32">
        <v>0</v>
      </c>
      <c r="FC3" s="32">
        <v>0</v>
      </c>
      <c r="FD3" s="32">
        <v>0</v>
      </c>
      <c r="FE3" s="32">
        <v>0</v>
      </c>
      <c r="FF3" s="32">
        <v>0</v>
      </c>
      <c r="FG3" s="32">
        <v>0</v>
      </c>
      <c r="FH3" s="32">
        <v>0</v>
      </c>
      <c r="FI3" s="32">
        <v>0</v>
      </c>
      <c r="FJ3" s="32">
        <v>0</v>
      </c>
      <c r="FK3" s="32">
        <v>0</v>
      </c>
      <c r="FL3" s="32">
        <v>0</v>
      </c>
      <c r="FM3" s="32">
        <v>0</v>
      </c>
      <c r="FN3" s="32">
        <v>0</v>
      </c>
      <c r="FO3" s="32">
        <v>0</v>
      </c>
      <c r="FP3" s="32">
        <v>0</v>
      </c>
      <c r="FQ3" s="32">
        <v>0</v>
      </c>
      <c r="FR3" s="32">
        <v>0</v>
      </c>
      <c r="FS3" s="32">
        <v>0</v>
      </c>
      <c r="FT3" s="32">
        <v>0</v>
      </c>
      <c r="FU3" s="32">
        <v>0</v>
      </c>
      <c r="FV3" s="46">
        <v>51207.266947661992</v>
      </c>
      <c r="FW3" s="32">
        <v>0</v>
      </c>
      <c r="FX3" s="32">
        <v>0</v>
      </c>
      <c r="FY3" s="32">
        <v>0</v>
      </c>
      <c r="FZ3" s="32">
        <v>0</v>
      </c>
      <c r="GA3" s="32">
        <v>0</v>
      </c>
      <c r="GB3" s="32">
        <v>0</v>
      </c>
      <c r="GC3" s="32">
        <v>0</v>
      </c>
      <c r="GD3" s="32">
        <v>0</v>
      </c>
      <c r="GE3" s="32">
        <v>0</v>
      </c>
      <c r="GF3" s="32">
        <v>0</v>
      </c>
      <c r="GG3" s="32">
        <v>0</v>
      </c>
      <c r="GH3" s="32">
        <v>0</v>
      </c>
      <c r="GI3" s="46">
        <v>0</v>
      </c>
      <c r="GJ3" s="32">
        <v>62944.725740693975</v>
      </c>
      <c r="GK3" s="32">
        <v>0</v>
      </c>
      <c r="GL3" s="32">
        <v>0</v>
      </c>
      <c r="GM3" s="32">
        <v>0</v>
      </c>
      <c r="GN3" s="32">
        <v>0</v>
      </c>
      <c r="GO3" s="32">
        <v>0</v>
      </c>
      <c r="GP3" s="32">
        <v>0</v>
      </c>
      <c r="GQ3" s="32">
        <v>0</v>
      </c>
      <c r="GR3" s="32">
        <v>0</v>
      </c>
      <c r="GS3" s="32">
        <v>0</v>
      </c>
      <c r="GT3" s="32">
        <v>0</v>
      </c>
      <c r="GU3" s="32">
        <v>2067.133590984</v>
      </c>
      <c r="GV3" s="32">
        <v>0</v>
      </c>
      <c r="GW3" s="32">
        <v>0</v>
      </c>
      <c r="GX3" s="32">
        <v>0</v>
      </c>
      <c r="GY3" s="32">
        <v>0</v>
      </c>
      <c r="GZ3" s="32">
        <v>0</v>
      </c>
      <c r="HA3" s="32">
        <v>0</v>
      </c>
      <c r="HB3" s="32">
        <v>0</v>
      </c>
      <c r="HC3" s="32">
        <v>0</v>
      </c>
      <c r="HD3" s="46">
        <v>65011.859331678017</v>
      </c>
      <c r="HE3" s="32">
        <v>0</v>
      </c>
      <c r="HF3" s="32">
        <v>393.61880418000146</v>
      </c>
      <c r="HG3" s="32">
        <v>0</v>
      </c>
      <c r="HH3" s="32">
        <v>6710.5657422299846</v>
      </c>
      <c r="HI3" s="32">
        <v>2139.508661429998</v>
      </c>
      <c r="HJ3" s="32">
        <v>60.947427743999924</v>
      </c>
      <c r="HK3" s="32">
        <v>0</v>
      </c>
      <c r="HL3" s="32">
        <v>0</v>
      </c>
      <c r="HM3" s="32">
        <v>0</v>
      </c>
      <c r="HN3" s="32">
        <v>0</v>
      </c>
      <c r="HO3" s="32">
        <v>0</v>
      </c>
      <c r="HP3" s="32">
        <v>0</v>
      </c>
      <c r="HQ3" s="32">
        <v>0</v>
      </c>
      <c r="HR3" s="32">
        <v>0</v>
      </c>
      <c r="HS3" s="32">
        <v>0</v>
      </c>
      <c r="HT3" s="32">
        <v>0</v>
      </c>
      <c r="HU3" s="32">
        <v>0</v>
      </c>
      <c r="HV3" s="32">
        <v>0</v>
      </c>
      <c r="HW3" s="32">
        <v>0</v>
      </c>
      <c r="HX3" s="32">
        <v>0</v>
      </c>
      <c r="HY3" s="32">
        <v>0</v>
      </c>
      <c r="HZ3" s="32">
        <v>0</v>
      </c>
      <c r="IA3" s="32">
        <v>0</v>
      </c>
      <c r="IB3" s="32">
        <v>0</v>
      </c>
      <c r="IC3" s="32">
        <v>0</v>
      </c>
      <c r="ID3" s="32">
        <v>0</v>
      </c>
      <c r="IE3" s="32">
        <v>0</v>
      </c>
      <c r="IF3" s="32">
        <v>0</v>
      </c>
      <c r="IG3" s="32">
        <v>0</v>
      </c>
      <c r="IH3" s="32">
        <v>0</v>
      </c>
      <c r="II3" s="32">
        <v>0</v>
      </c>
      <c r="IJ3" s="32">
        <v>0</v>
      </c>
      <c r="IK3" s="32">
        <v>0</v>
      </c>
      <c r="IL3" s="32">
        <v>0</v>
      </c>
      <c r="IM3" s="32">
        <v>0</v>
      </c>
      <c r="IN3" s="46">
        <v>9304.6406355840154</v>
      </c>
      <c r="IO3" s="32"/>
    </row>
    <row r="4" spans="1:249">
      <c r="A4" s="54">
        <v>1923</v>
      </c>
      <c r="B4" s="46">
        <v>875297.75328353792</v>
      </c>
      <c r="C4" s="32">
        <v>55557.389602890005</v>
      </c>
      <c r="D4" s="32">
        <v>0</v>
      </c>
      <c r="E4" s="32">
        <v>0</v>
      </c>
      <c r="F4" s="32">
        <v>0</v>
      </c>
      <c r="G4" s="32">
        <v>11333.68208422797</v>
      </c>
      <c r="H4" s="32">
        <v>6353.7693423120036</v>
      </c>
      <c r="I4" s="32">
        <v>0</v>
      </c>
      <c r="J4" s="32"/>
      <c r="K4" s="32">
        <v>0</v>
      </c>
      <c r="L4" s="32">
        <v>0</v>
      </c>
      <c r="M4" s="46">
        <v>73244.841029429808</v>
      </c>
      <c r="N4" s="32">
        <v>0</v>
      </c>
      <c r="O4" s="32">
        <v>1818.2649276964366</v>
      </c>
      <c r="P4" s="32">
        <v>683.11908596401918</v>
      </c>
      <c r="Q4" s="32">
        <v>0</v>
      </c>
      <c r="R4" s="32">
        <v>0</v>
      </c>
      <c r="S4" s="32">
        <v>0</v>
      </c>
      <c r="T4" s="32">
        <v>0</v>
      </c>
      <c r="U4" s="32">
        <v>0</v>
      </c>
      <c r="V4" s="32">
        <v>0</v>
      </c>
      <c r="W4" s="32">
        <v>0</v>
      </c>
      <c r="X4" s="32">
        <v>0</v>
      </c>
      <c r="Y4" s="32">
        <v>0</v>
      </c>
      <c r="Z4" s="32">
        <v>1523.6856935999967</v>
      </c>
      <c r="AA4" s="32">
        <v>5576.6896385760047</v>
      </c>
      <c r="AB4" s="32">
        <v>0</v>
      </c>
      <c r="AC4" s="32"/>
      <c r="AD4" s="46">
        <v>9601.7593458369374</v>
      </c>
      <c r="AE4" s="32">
        <v>0</v>
      </c>
      <c r="AF4" s="32">
        <v>0</v>
      </c>
      <c r="AG4" s="32">
        <v>0</v>
      </c>
      <c r="AH4" s="32">
        <v>0</v>
      </c>
      <c r="AI4" s="32">
        <v>1381.475028864108</v>
      </c>
      <c r="AJ4" s="32">
        <v>0</v>
      </c>
      <c r="AK4" s="32">
        <v>0</v>
      </c>
      <c r="AL4" s="32">
        <v>0</v>
      </c>
      <c r="AM4" s="32">
        <v>0</v>
      </c>
      <c r="AN4" s="32">
        <v>0</v>
      </c>
      <c r="AO4" s="32">
        <v>0</v>
      </c>
      <c r="AP4" s="32">
        <v>0</v>
      </c>
      <c r="AQ4" s="32">
        <v>0</v>
      </c>
      <c r="AR4" s="32">
        <v>0</v>
      </c>
      <c r="AS4" s="32">
        <v>0</v>
      </c>
      <c r="AT4" s="32">
        <v>0</v>
      </c>
      <c r="AU4" s="46">
        <v>1381.475028864108</v>
      </c>
      <c r="AV4" s="32">
        <v>0</v>
      </c>
      <c r="AW4" s="32">
        <v>0</v>
      </c>
      <c r="AX4" s="32">
        <v>122522.10609853198</v>
      </c>
      <c r="AY4" s="32">
        <v>0</v>
      </c>
      <c r="AZ4" s="32">
        <v>0</v>
      </c>
      <c r="BA4" s="32">
        <v>0</v>
      </c>
      <c r="BB4" s="32">
        <v>0</v>
      </c>
      <c r="BC4" s="32">
        <v>0</v>
      </c>
      <c r="BD4" s="32">
        <v>0</v>
      </c>
      <c r="BE4" s="32">
        <v>0</v>
      </c>
      <c r="BF4" s="32">
        <v>0</v>
      </c>
      <c r="BG4" s="32">
        <v>0</v>
      </c>
      <c r="BH4" s="32">
        <v>0</v>
      </c>
      <c r="BI4" s="32"/>
      <c r="BJ4" s="32">
        <v>0</v>
      </c>
      <c r="BK4" s="32">
        <v>0</v>
      </c>
      <c r="BL4" s="46">
        <v>122522.10609853198</v>
      </c>
      <c r="BM4" s="32">
        <v>0</v>
      </c>
      <c r="BN4" s="32">
        <v>0</v>
      </c>
      <c r="BO4" s="32">
        <v>15070.52124778193</v>
      </c>
      <c r="BP4" s="32">
        <v>0</v>
      </c>
      <c r="BQ4" s="32">
        <v>0</v>
      </c>
      <c r="BR4" s="32">
        <v>0</v>
      </c>
      <c r="BS4" s="32">
        <v>0</v>
      </c>
      <c r="BT4" s="32">
        <v>0</v>
      </c>
      <c r="BU4" s="32">
        <v>0</v>
      </c>
      <c r="BV4" s="32">
        <v>12807.847992786003</v>
      </c>
      <c r="BW4" s="32">
        <v>24453.885644202121</v>
      </c>
      <c r="BX4" s="32">
        <v>0</v>
      </c>
      <c r="BY4" s="32">
        <v>0</v>
      </c>
      <c r="BZ4" s="32">
        <v>0</v>
      </c>
      <c r="CA4" s="32">
        <v>0</v>
      </c>
      <c r="CB4" s="32">
        <v>0</v>
      </c>
      <c r="CC4" s="32">
        <v>0</v>
      </c>
      <c r="CD4" s="32">
        <v>0</v>
      </c>
      <c r="CE4" s="32">
        <v>0</v>
      </c>
      <c r="CF4" s="32">
        <v>0</v>
      </c>
      <c r="CG4" s="32">
        <v>0</v>
      </c>
      <c r="CH4" s="32">
        <v>0</v>
      </c>
      <c r="CI4" s="32">
        <v>0</v>
      </c>
      <c r="CJ4" s="32">
        <v>0</v>
      </c>
      <c r="CK4" s="32">
        <v>0</v>
      </c>
      <c r="CL4" s="32"/>
      <c r="CM4" s="46">
        <v>52332.254884769209</v>
      </c>
      <c r="CN4" s="32">
        <v>0</v>
      </c>
      <c r="CO4" s="32">
        <v>11633.340270635999</v>
      </c>
      <c r="CP4" s="32">
        <v>2973.7265786760036</v>
      </c>
      <c r="CQ4" s="32">
        <v>0</v>
      </c>
      <c r="CR4" s="32">
        <v>0</v>
      </c>
      <c r="CS4" s="32">
        <v>81912.073149857984</v>
      </c>
      <c r="CT4" s="32">
        <v>0</v>
      </c>
      <c r="CU4" s="32">
        <v>0</v>
      </c>
      <c r="CV4" s="32">
        <v>0</v>
      </c>
      <c r="CW4" s="32">
        <v>0</v>
      </c>
      <c r="CX4" s="32">
        <v>0</v>
      </c>
      <c r="CY4" s="32">
        <v>0</v>
      </c>
      <c r="CZ4" s="32">
        <v>0</v>
      </c>
      <c r="DA4" s="32"/>
      <c r="DB4" s="32">
        <v>0</v>
      </c>
      <c r="DC4" s="46">
        <v>96519.139999169856</v>
      </c>
      <c r="DD4" s="32">
        <v>0</v>
      </c>
      <c r="DE4" s="32">
        <v>0</v>
      </c>
      <c r="DF4" s="32">
        <v>0</v>
      </c>
      <c r="DG4" s="32">
        <v>0</v>
      </c>
      <c r="DH4" s="32">
        <v>0</v>
      </c>
      <c r="DI4" s="46">
        <v>0</v>
      </c>
      <c r="DJ4" s="32">
        <v>37671.859036182985</v>
      </c>
      <c r="DK4" s="32">
        <v>0</v>
      </c>
      <c r="DL4" s="32">
        <v>0</v>
      </c>
      <c r="DM4" s="46">
        <v>37671.859036182985</v>
      </c>
      <c r="DN4" s="32">
        <v>0</v>
      </c>
      <c r="DO4" s="32">
        <v>6734.6907657120028</v>
      </c>
      <c r="DP4" s="32">
        <v>10093.147982021997</v>
      </c>
      <c r="DQ4" s="32">
        <v>0</v>
      </c>
      <c r="DR4" s="32">
        <v>868.50084535199858</v>
      </c>
      <c r="DS4" s="32">
        <v>109652.04093992407</v>
      </c>
      <c r="DT4" s="32">
        <v>0</v>
      </c>
      <c r="DU4" s="32">
        <v>11560.965200189996</v>
      </c>
      <c r="DV4" s="32">
        <v>0</v>
      </c>
      <c r="DW4" s="32">
        <v>0</v>
      </c>
      <c r="DX4" s="32">
        <v>0</v>
      </c>
      <c r="DY4" s="32">
        <v>0</v>
      </c>
      <c r="DZ4" s="32">
        <v>0</v>
      </c>
      <c r="EA4" s="32">
        <v>0</v>
      </c>
      <c r="EB4" s="32">
        <v>0</v>
      </c>
      <c r="EC4" s="32">
        <v>0</v>
      </c>
      <c r="ED4" s="32">
        <v>0</v>
      </c>
      <c r="EE4" s="32"/>
      <c r="EF4" s="46">
        <v>138909.34573319973</v>
      </c>
      <c r="EG4" s="32">
        <v>2506.4629659720003</v>
      </c>
      <c r="EH4" s="32">
        <v>0</v>
      </c>
      <c r="EI4" s="32">
        <v>0</v>
      </c>
      <c r="EJ4" s="32">
        <v>0</v>
      </c>
      <c r="EK4" s="32">
        <v>0</v>
      </c>
      <c r="EL4" s="32">
        <v>0</v>
      </c>
      <c r="EM4" s="32">
        <v>0</v>
      </c>
      <c r="EN4" s="32">
        <v>0</v>
      </c>
      <c r="EO4" s="32">
        <v>0</v>
      </c>
      <c r="EP4" s="32"/>
      <c r="EQ4" s="32">
        <v>0</v>
      </c>
      <c r="ER4" s="32">
        <v>0</v>
      </c>
      <c r="ES4" s="32">
        <v>0</v>
      </c>
      <c r="ET4" s="32">
        <v>0</v>
      </c>
      <c r="EU4" s="32"/>
      <c r="EV4" s="32">
        <v>197589.02126989234</v>
      </c>
      <c r="EW4" s="32">
        <v>0</v>
      </c>
      <c r="EX4" s="32">
        <v>0</v>
      </c>
      <c r="EY4" s="32">
        <v>0</v>
      </c>
      <c r="EZ4" s="32">
        <v>0</v>
      </c>
      <c r="FA4" s="32">
        <v>0</v>
      </c>
      <c r="FB4" s="32">
        <v>0</v>
      </c>
      <c r="FC4" s="32">
        <v>0</v>
      </c>
      <c r="FD4" s="32">
        <v>0</v>
      </c>
      <c r="FE4" s="32">
        <v>0</v>
      </c>
      <c r="FF4" s="32">
        <v>0</v>
      </c>
      <c r="FG4" s="32">
        <v>0</v>
      </c>
      <c r="FH4" s="32">
        <v>0</v>
      </c>
      <c r="FI4" s="32">
        <v>0</v>
      </c>
      <c r="FJ4" s="32">
        <v>0</v>
      </c>
      <c r="FK4" s="32">
        <v>0</v>
      </c>
      <c r="FL4" s="32">
        <v>0</v>
      </c>
      <c r="FM4" s="32">
        <v>0</v>
      </c>
      <c r="FN4" s="32">
        <v>0</v>
      </c>
      <c r="FO4" s="32">
        <v>0</v>
      </c>
      <c r="FP4" s="32">
        <v>0</v>
      </c>
      <c r="FQ4" s="32">
        <v>0</v>
      </c>
      <c r="FR4" s="32">
        <v>0</v>
      </c>
      <c r="FS4" s="32">
        <v>0</v>
      </c>
      <c r="FT4" s="32">
        <v>0</v>
      </c>
      <c r="FU4" s="32">
        <v>0</v>
      </c>
      <c r="FV4" s="46">
        <v>200095.4842358646</v>
      </c>
      <c r="FW4" s="32">
        <v>0</v>
      </c>
      <c r="FX4" s="32">
        <v>0</v>
      </c>
      <c r="FY4" s="32">
        <v>0</v>
      </c>
      <c r="FZ4" s="32">
        <v>0</v>
      </c>
      <c r="GA4" s="32">
        <v>0</v>
      </c>
      <c r="GB4" s="32">
        <v>0</v>
      </c>
      <c r="GC4" s="32">
        <v>0</v>
      </c>
      <c r="GD4" s="32">
        <v>0</v>
      </c>
      <c r="GE4" s="32">
        <v>0</v>
      </c>
      <c r="GF4" s="32">
        <v>0</v>
      </c>
      <c r="GG4" s="32">
        <v>0</v>
      </c>
      <c r="GH4" s="32">
        <v>0</v>
      </c>
      <c r="GI4" s="46">
        <v>0</v>
      </c>
      <c r="GJ4" s="32">
        <v>46787.308698143985</v>
      </c>
      <c r="GK4" s="32">
        <v>0</v>
      </c>
      <c r="GL4" s="32">
        <v>0</v>
      </c>
      <c r="GM4" s="32">
        <v>0</v>
      </c>
      <c r="GN4" s="32">
        <v>50507.641266684004</v>
      </c>
      <c r="GO4" s="32">
        <v>0</v>
      </c>
      <c r="GP4" s="32">
        <v>0</v>
      </c>
      <c r="GQ4" s="32">
        <v>0</v>
      </c>
      <c r="GR4" s="32">
        <v>0</v>
      </c>
      <c r="GS4" s="32">
        <v>0</v>
      </c>
      <c r="GT4" s="32">
        <v>0</v>
      </c>
      <c r="GU4" s="32">
        <v>4817.3862679320009</v>
      </c>
      <c r="GV4" s="32">
        <v>0</v>
      </c>
      <c r="GW4" s="32">
        <v>0</v>
      </c>
      <c r="GX4" s="32">
        <v>0</v>
      </c>
      <c r="GY4" s="32">
        <v>0</v>
      </c>
      <c r="GZ4" s="32">
        <v>0</v>
      </c>
      <c r="HA4" s="32">
        <v>0</v>
      </c>
      <c r="HB4" s="32">
        <v>0</v>
      </c>
      <c r="HC4" s="32">
        <v>0</v>
      </c>
      <c r="HD4" s="46">
        <v>102112.33623275999</v>
      </c>
      <c r="HE4" s="32">
        <v>0</v>
      </c>
      <c r="HF4" s="32">
        <v>97.769832005999888</v>
      </c>
      <c r="HG4" s="32">
        <v>0</v>
      </c>
      <c r="HH4" s="32">
        <v>38092.14234000002</v>
      </c>
      <c r="HI4" s="32">
        <v>2657.5617972540022</v>
      </c>
      <c r="HJ4" s="32">
        <v>60.947427743999924</v>
      </c>
      <c r="HK4" s="32">
        <v>0</v>
      </c>
      <c r="HL4" s="32">
        <v>0</v>
      </c>
      <c r="HM4" s="32">
        <v>0</v>
      </c>
      <c r="HN4" s="32">
        <v>0</v>
      </c>
      <c r="HO4" s="32">
        <v>0</v>
      </c>
      <c r="HP4" s="32">
        <v>0</v>
      </c>
      <c r="HQ4" s="32">
        <v>0</v>
      </c>
      <c r="HR4" s="32">
        <v>0</v>
      </c>
      <c r="HS4" s="32">
        <v>0</v>
      </c>
      <c r="HT4" s="32">
        <v>0</v>
      </c>
      <c r="HU4" s="32">
        <v>0</v>
      </c>
      <c r="HV4" s="32">
        <v>0</v>
      </c>
      <c r="HW4" s="32">
        <v>0</v>
      </c>
      <c r="HX4" s="32">
        <v>0</v>
      </c>
      <c r="HY4" s="32">
        <v>0</v>
      </c>
      <c r="HZ4" s="32">
        <v>0</v>
      </c>
      <c r="IA4" s="32">
        <v>0</v>
      </c>
      <c r="IB4" s="32">
        <v>0</v>
      </c>
      <c r="IC4" s="32">
        <v>0</v>
      </c>
      <c r="ID4" s="32">
        <v>0</v>
      </c>
      <c r="IE4" s="32">
        <v>0</v>
      </c>
      <c r="IF4" s="32">
        <v>0</v>
      </c>
      <c r="IG4" s="32">
        <v>0</v>
      </c>
      <c r="IH4" s="32">
        <v>0</v>
      </c>
      <c r="II4" s="32">
        <v>0</v>
      </c>
      <c r="IJ4" s="32">
        <v>0</v>
      </c>
      <c r="IK4" s="32">
        <v>0</v>
      </c>
      <c r="IL4" s="32">
        <v>0</v>
      </c>
      <c r="IM4" s="32">
        <v>0</v>
      </c>
      <c r="IN4" s="46">
        <v>40908.421397004044</v>
      </c>
    </row>
    <row r="5" spans="1:249">
      <c r="A5" s="54">
        <v>1924</v>
      </c>
      <c r="B5" s="46">
        <v>973232.65123967454</v>
      </c>
      <c r="C5" s="32">
        <v>30629.891655593994</v>
      </c>
      <c r="D5" s="32">
        <v>0</v>
      </c>
      <c r="E5" s="32">
        <v>0</v>
      </c>
      <c r="F5" s="32">
        <v>0</v>
      </c>
      <c r="G5" s="32">
        <v>4426.3069399079541</v>
      </c>
      <c r="H5" s="32">
        <v>6242.0323914480014</v>
      </c>
      <c r="I5" s="32">
        <v>0</v>
      </c>
      <c r="J5" s="32"/>
      <c r="K5" s="32">
        <v>0</v>
      </c>
      <c r="L5" s="32">
        <v>0</v>
      </c>
      <c r="M5" s="46">
        <v>41298.230986949988</v>
      </c>
      <c r="N5" s="32">
        <v>0</v>
      </c>
      <c r="O5" s="32">
        <v>2338.8575396761298</v>
      </c>
      <c r="P5" s="32">
        <v>496.46758849799517</v>
      </c>
      <c r="Q5" s="32">
        <v>0</v>
      </c>
      <c r="R5" s="32">
        <v>0</v>
      </c>
      <c r="S5" s="32">
        <v>0</v>
      </c>
      <c r="T5" s="32">
        <v>0</v>
      </c>
      <c r="U5" s="32">
        <v>0</v>
      </c>
      <c r="V5" s="32">
        <v>72598.544347727962</v>
      </c>
      <c r="W5" s="32">
        <v>0</v>
      </c>
      <c r="X5" s="32">
        <v>0</v>
      </c>
      <c r="Y5" s="32">
        <v>0</v>
      </c>
      <c r="Z5" s="32">
        <v>3421.9441202100134</v>
      </c>
      <c r="AA5" s="32">
        <v>3593.3587607399968</v>
      </c>
      <c r="AB5" s="32">
        <v>0</v>
      </c>
      <c r="AC5" s="32"/>
      <c r="AD5" s="46">
        <v>82449.172356853262</v>
      </c>
      <c r="AE5" s="32">
        <v>0</v>
      </c>
      <c r="AF5" s="32">
        <v>0</v>
      </c>
      <c r="AG5" s="32">
        <v>0</v>
      </c>
      <c r="AH5" s="32">
        <v>0</v>
      </c>
      <c r="AI5" s="32">
        <v>978.96805813815445</v>
      </c>
      <c r="AJ5" s="32">
        <v>0</v>
      </c>
      <c r="AK5" s="32">
        <v>0</v>
      </c>
      <c r="AL5" s="32">
        <v>0</v>
      </c>
      <c r="AM5" s="32">
        <v>0</v>
      </c>
      <c r="AN5" s="32">
        <v>0</v>
      </c>
      <c r="AO5" s="32">
        <v>0</v>
      </c>
      <c r="AP5" s="32">
        <v>0</v>
      </c>
      <c r="AQ5" s="32">
        <v>0</v>
      </c>
      <c r="AR5" s="32">
        <v>0</v>
      </c>
      <c r="AS5" s="32">
        <v>0</v>
      </c>
      <c r="AT5" s="32">
        <v>0</v>
      </c>
      <c r="AU5" s="46">
        <v>978.96805813815445</v>
      </c>
      <c r="AV5" s="32">
        <v>0</v>
      </c>
      <c r="AW5" s="32">
        <v>0</v>
      </c>
      <c r="AX5" s="32">
        <v>154951.21661065193</v>
      </c>
      <c r="AY5" s="32">
        <v>0</v>
      </c>
      <c r="AZ5" s="32">
        <v>0</v>
      </c>
      <c r="BA5" s="32">
        <v>0</v>
      </c>
      <c r="BB5" s="32">
        <v>0</v>
      </c>
      <c r="BC5" s="32">
        <v>0</v>
      </c>
      <c r="BD5" s="32">
        <v>0</v>
      </c>
      <c r="BE5" s="32">
        <v>0</v>
      </c>
      <c r="BF5" s="32">
        <v>0</v>
      </c>
      <c r="BG5" s="32">
        <v>0</v>
      </c>
      <c r="BH5" s="32">
        <v>0</v>
      </c>
      <c r="BI5" s="32"/>
      <c r="BJ5" s="32">
        <v>0</v>
      </c>
      <c r="BK5" s="32">
        <v>0</v>
      </c>
      <c r="BL5" s="46">
        <v>154951.21661065193</v>
      </c>
      <c r="BM5" s="32">
        <v>0</v>
      </c>
      <c r="BN5" s="32">
        <v>0</v>
      </c>
      <c r="BO5" s="32">
        <v>16140.91044753592</v>
      </c>
      <c r="BP5" s="32">
        <v>0</v>
      </c>
      <c r="BQ5" s="32">
        <v>0</v>
      </c>
      <c r="BR5" s="32">
        <v>0</v>
      </c>
      <c r="BS5" s="32">
        <v>0</v>
      </c>
      <c r="BT5" s="32">
        <v>0</v>
      </c>
      <c r="BU5" s="32">
        <v>0</v>
      </c>
      <c r="BV5" s="32">
        <v>9041.8048534380068</v>
      </c>
      <c r="BW5" s="32">
        <v>25858.215958470013</v>
      </c>
      <c r="BX5" s="32">
        <v>0</v>
      </c>
      <c r="BY5" s="32">
        <v>0</v>
      </c>
      <c r="BZ5" s="32">
        <v>0</v>
      </c>
      <c r="CA5" s="32">
        <v>0</v>
      </c>
      <c r="CB5" s="32">
        <v>0</v>
      </c>
      <c r="CC5" s="32">
        <v>0</v>
      </c>
      <c r="CD5" s="32">
        <v>0</v>
      </c>
      <c r="CE5" s="32">
        <v>0</v>
      </c>
      <c r="CF5" s="32">
        <v>0</v>
      </c>
      <c r="CG5" s="32">
        <v>0</v>
      </c>
      <c r="CH5" s="32">
        <v>0</v>
      </c>
      <c r="CI5" s="32">
        <v>0</v>
      </c>
      <c r="CJ5" s="32">
        <v>0</v>
      </c>
      <c r="CK5" s="32">
        <v>0</v>
      </c>
      <c r="CL5" s="32"/>
      <c r="CM5" s="46">
        <v>51040.931259443983</v>
      </c>
      <c r="CN5" s="32">
        <v>0</v>
      </c>
      <c r="CO5" s="32">
        <v>9860.7859137480045</v>
      </c>
      <c r="CP5" s="32">
        <v>4770.405959046002</v>
      </c>
      <c r="CQ5" s="32">
        <v>0</v>
      </c>
      <c r="CR5" s="32">
        <v>0</v>
      </c>
      <c r="CS5" s="32">
        <v>107388.09794685</v>
      </c>
      <c r="CT5" s="32">
        <v>0</v>
      </c>
      <c r="CU5" s="32">
        <v>0</v>
      </c>
      <c r="CV5" s="32">
        <v>0</v>
      </c>
      <c r="CW5" s="32">
        <v>0</v>
      </c>
      <c r="CX5" s="32">
        <v>0</v>
      </c>
      <c r="CY5" s="32">
        <v>0</v>
      </c>
      <c r="CZ5" s="32">
        <v>0</v>
      </c>
      <c r="DA5" s="32"/>
      <c r="DB5" s="32">
        <v>0</v>
      </c>
      <c r="DC5" s="46">
        <v>122019.28981964476</v>
      </c>
      <c r="DD5" s="32">
        <v>0</v>
      </c>
      <c r="DE5" s="32">
        <v>0</v>
      </c>
      <c r="DF5" s="32">
        <v>0</v>
      </c>
      <c r="DG5" s="32">
        <v>0</v>
      </c>
      <c r="DH5" s="32">
        <v>0</v>
      </c>
      <c r="DI5" s="46">
        <v>0</v>
      </c>
      <c r="DJ5" s="32">
        <v>124015.3180782604</v>
      </c>
      <c r="DK5" s="32">
        <v>0</v>
      </c>
      <c r="DL5" s="32">
        <v>0</v>
      </c>
      <c r="DM5" s="46">
        <v>124015.3180782604</v>
      </c>
      <c r="DN5" s="32">
        <v>0</v>
      </c>
      <c r="DO5" s="32">
        <v>6069.3480128400115</v>
      </c>
      <c r="DP5" s="32">
        <v>4506.3004388219852</v>
      </c>
      <c r="DQ5" s="32">
        <v>0</v>
      </c>
      <c r="DR5" s="32">
        <v>3609.8653557540092</v>
      </c>
      <c r="DS5" s="32">
        <v>90560.259199115913</v>
      </c>
      <c r="DT5" s="32">
        <v>0</v>
      </c>
      <c r="DU5" s="32">
        <v>1352.2710530699987</v>
      </c>
      <c r="DV5" s="32">
        <v>0</v>
      </c>
      <c r="DW5" s="32">
        <v>0</v>
      </c>
      <c r="DX5" s="32">
        <v>0</v>
      </c>
      <c r="DY5" s="32">
        <v>0</v>
      </c>
      <c r="DZ5" s="32">
        <v>0</v>
      </c>
      <c r="EA5" s="32">
        <v>0</v>
      </c>
      <c r="EB5" s="32">
        <v>0</v>
      </c>
      <c r="EC5" s="32">
        <v>0</v>
      </c>
      <c r="ED5" s="32">
        <v>0</v>
      </c>
      <c r="EE5" s="32"/>
      <c r="EF5" s="46">
        <v>106098.04405960161</v>
      </c>
      <c r="EG5" s="32">
        <v>0</v>
      </c>
      <c r="EH5" s="32">
        <v>0</v>
      </c>
      <c r="EI5" s="32">
        <v>0</v>
      </c>
      <c r="EJ5" s="32">
        <v>0</v>
      </c>
      <c r="EK5" s="32">
        <v>0</v>
      </c>
      <c r="EL5" s="32">
        <v>0</v>
      </c>
      <c r="EM5" s="32">
        <v>0</v>
      </c>
      <c r="EN5" s="32">
        <v>0</v>
      </c>
      <c r="EO5" s="32">
        <v>0</v>
      </c>
      <c r="EP5" s="32"/>
      <c r="EQ5" s="32">
        <v>0</v>
      </c>
      <c r="ER5" s="32">
        <v>0</v>
      </c>
      <c r="ES5" s="32">
        <v>0</v>
      </c>
      <c r="ET5" s="32">
        <v>0</v>
      </c>
      <c r="EU5" s="32"/>
      <c r="EV5" s="32">
        <v>149123.11883263197</v>
      </c>
      <c r="EW5" s="32">
        <v>0</v>
      </c>
      <c r="EX5" s="32">
        <v>0</v>
      </c>
      <c r="EY5" s="32">
        <v>0</v>
      </c>
      <c r="EZ5" s="32">
        <v>0</v>
      </c>
      <c r="FA5" s="32">
        <v>0</v>
      </c>
      <c r="FB5" s="32">
        <v>0</v>
      </c>
      <c r="FC5" s="32">
        <v>0</v>
      </c>
      <c r="FD5" s="32">
        <v>0</v>
      </c>
      <c r="FE5" s="32">
        <v>0</v>
      </c>
      <c r="FF5" s="32">
        <v>0</v>
      </c>
      <c r="FG5" s="32">
        <v>0</v>
      </c>
      <c r="FH5" s="32">
        <v>0</v>
      </c>
      <c r="FI5" s="32">
        <v>0</v>
      </c>
      <c r="FJ5" s="32">
        <v>0</v>
      </c>
      <c r="FK5" s="32">
        <v>0</v>
      </c>
      <c r="FL5" s="32">
        <v>0</v>
      </c>
      <c r="FM5" s="32">
        <v>0</v>
      </c>
      <c r="FN5" s="32">
        <v>0</v>
      </c>
      <c r="FO5" s="32">
        <v>0</v>
      </c>
      <c r="FP5" s="32">
        <v>0</v>
      </c>
      <c r="FQ5" s="32">
        <v>0</v>
      </c>
      <c r="FR5" s="32">
        <v>0</v>
      </c>
      <c r="FS5" s="32">
        <v>0</v>
      </c>
      <c r="FT5" s="32">
        <v>0</v>
      </c>
      <c r="FU5" s="32">
        <v>0</v>
      </c>
      <c r="FV5" s="46">
        <v>149123.11883263197</v>
      </c>
      <c r="FW5" s="32">
        <v>0</v>
      </c>
      <c r="FX5" s="32">
        <v>0</v>
      </c>
      <c r="FY5" s="32">
        <v>0</v>
      </c>
      <c r="FZ5" s="32">
        <v>0</v>
      </c>
      <c r="GA5" s="32">
        <v>0</v>
      </c>
      <c r="GB5" s="32">
        <v>0</v>
      </c>
      <c r="GC5" s="32">
        <v>0</v>
      </c>
      <c r="GD5" s="32">
        <v>0</v>
      </c>
      <c r="GE5" s="32">
        <v>0</v>
      </c>
      <c r="GF5" s="32">
        <v>0</v>
      </c>
      <c r="GG5" s="32">
        <v>0</v>
      </c>
      <c r="GH5" s="32">
        <v>0</v>
      </c>
      <c r="GI5" s="46">
        <v>0</v>
      </c>
      <c r="GJ5" s="32">
        <v>36981.121521749999</v>
      </c>
      <c r="GK5" s="32">
        <v>0</v>
      </c>
      <c r="GL5" s="32">
        <v>0</v>
      </c>
      <c r="GM5" s="32">
        <v>0</v>
      </c>
      <c r="GN5" s="32">
        <v>49241.712402918005</v>
      </c>
      <c r="GO5" s="32">
        <v>0</v>
      </c>
      <c r="GP5" s="32">
        <v>0</v>
      </c>
      <c r="GQ5" s="32">
        <v>0</v>
      </c>
      <c r="GR5" s="32">
        <v>0</v>
      </c>
      <c r="GS5" s="32">
        <v>0</v>
      </c>
      <c r="GT5" s="32">
        <v>0</v>
      </c>
      <c r="GU5" s="32">
        <v>3626.3719507680016</v>
      </c>
      <c r="GV5" s="32">
        <v>0</v>
      </c>
      <c r="GW5" s="32">
        <v>0</v>
      </c>
      <c r="GX5" s="32">
        <v>0</v>
      </c>
      <c r="GY5" s="32">
        <v>0</v>
      </c>
      <c r="GZ5" s="32">
        <v>0</v>
      </c>
      <c r="HA5" s="32">
        <v>0</v>
      </c>
      <c r="HB5" s="32">
        <v>0</v>
      </c>
      <c r="HC5" s="32">
        <v>0</v>
      </c>
      <c r="HD5" s="46">
        <v>89849.20587543596</v>
      </c>
      <c r="HE5" s="32">
        <v>0</v>
      </c>
      <c r="HF5" s="32">
        <v>0</v>
      </c>
      <c r="HG5" s="32">
        <v>0</v>
      </c>
      <c r="HH5" s="32">
        <v>47210.131478118012</v>
      </c>
      <c r="HI5" s="32">
        <v>4134.2671819679999</v>
      </c>
      <c r="HJ5" s="32">
        <v>62.217165822000425</v>
      </c>
      <c r="HK5" s="32">
        <v>0</v>
      </c>
      <c r="HL5" s="32">
        <v>0</v>
      </c>
      <c r="HM5" s="32">
        <v>0</v>
      </c>
      <c r="HN5" s="32">
        <v>0</v>
      </c>
      <c r="HO5" s="32">
        <v>0</v>
      </c>
      <c r="HP5" s="32">
        <v>0</v>
      </c>
      <c r="HQ5" s="32">
        <v>0</v>
      </c>
      <c r="HR5" s="32">
        <v>0</v>
      </c>
      <c r="HS5" s="32">
        <v>0</v>
      </c>
      <c r="HT5" s="32">
        <v>0</v>
      </c>
      <c r="HU5" s="32">
        <v>0</v>
      </c>
      <c r="HV5" s="32">
        <v>0</v>
      </c>
      <c r="HW5" s="32">
        <v>0</v>
      </c>
      <c r="HX5" s="32">
        <v>0</v>
      </c>
      <c r="HY5" s="32">
        <v>0</v>
      </c>
      <c r="HZ5" s="32">
        <v>0</v>
      </c>
      <c r="IA5" s="32">
        <v>0</v>
      </c>
      <c r="IB5" s="32">
        <v>0</v>
      </c>
      <c r="IC5" s="32">
        <v>0</v>
      </c>
      <c r="ID5" s="32">
        <v>0</v>
      </c>
      <c r="IE5" s="32">
        <v>0</v>
      </c>
      <c r="IF5" s="32">
        <v>0</v>
      </c>
      <c r="IG5" s="32">
        <v>0</v>
      </c>
      <c r="IH5" s="32">
        <v>0</v>
      </c>
      <c r="II5" s="32">
        <v>0</v>
      </c>
      <c r="IJ5" s="32">
        <v>0</v>
      </c>
      <c r="IK5" s="32">
        <v>0</v>
      </c>
      <c r="IL5" s="32">
        <v>0</v>
      </c>
      <c r="IM5" s="32">
        <v>0</v>
      </c>
      <c r="IN5" s="46">
        <v>51406.615825908026</v>
      </c>
    </row>
    <row r="6" spans="1:249">
      <c r="A6" s="54">
        <v>1925</v>
      </c>
      <c r="B6" s="46">
        <v>1391419.6174908951</v>
      </c>
      <c r="C6" s="32">
        <v>26603.552210255992</v>
      </c>
      <c r="D6" s="32">
        <v>0</v>
      </c>
      <c r="E6" s="32">
        <v>0</v>
      </c>
      <c r="F6" s="32">
        <v>0</v>
      </c>
      <c r="G6" s="32">
        <v>3203.5491707939655</v>
      </c>
      <c r="H6" s="32">
        <v>5864.9201822819996</v>
      </c>
      <c r="I6" s="32">
        <v>0</v>
      </c>
      <c r="J6" s="32"/>
      <c r="K6" s="32">
        <v>0</v>
      </c>
      <c r="L6" s="32">
        <v>0</v>
      </c>
      <c r="M6" s="46">
        <v>35672.021563331946</v>
      </c>
      <c r="N6" s="32">
        <v>3085.4635295400221</v>
      </c>
      <c r="O6" s="32">
        <v>1043.7247001156211</v>
      </c>
      <c r="P6" s="32">
        <v>46598.117724522017</v>
      </c>
      <c r="Q6" s="32">
        <v>0</v>
      </c>
      <c r="R6" s="32">
        <v>0</v>
      </c>
      <c r="S6" s="32">
        <v>0</v>
      </c>
      <c r="T6" s="32">
        <v>0</v>
      </c>
      <c r="U6" s="32">
        <v>0</v>
      </c>
      <c r="V6" s="32">
        <v>51359.63551702199</v>
      </c>
      <c r="W6" s="32">
        <v>0</v>
      </c>
      <c r="X6" s="32">
        <v>0</v>
      </c>
      <c r="Y6" s="32">
        <v>0</v>
      </c>
      <c r="Z6" s="32">
        <v>5247.8274763740046</v>
      </c>
      <c r="AA6" s="32">
        <v>2994.042387923997</v>
      </c>
      <c r="AB6" s="32">
        <v>0</v>
      </c>
      <c r="AC6" s="32"/>
      <c r="AD6" s="46">
        <v>110328.81133549754</v>
      </c>
      <c r="AE6" s="32">
        <v>0</v>
      </c>
      <c r="AF6" s="32">
        <v>0</v>
      </c>
      <c r="AG6" s="32">
        <v>0</v>
      </c>
      <c r="AH6" s="32">
        <v>0</v>
      </c>
      <c r="AI6" s="32">
        <v>694.54672866594046</v>
      </c>
      <c r="AJ6" s="32">
        <v>0</v>
      </c>
      <c r="AK6" s="32">
        <v>0</v>
      </c>
      <c r="AL6" s="32">
        <v>0</v>
      </c>
      <c r="AM6" s="32">
        <v>0</v>
      </c>
      <c r="AN6" s="32">
        <v>0</v>
      </c>
      <c r="AO6" s="32">
        <v>0</v>
      </c>
      <c r="AP6" s="32">
        <v>0</v>
      </c>
      <c r="AQ6" s="32">
        <v>0</v>
      </c>
      <c r="AR6" s="32">
        <v>0</v>
      </c>
      <c r="AS6" s="32">
        <v>0</v>
      </c>
      <c r="AT6" s="32">
        <v>0</v>
      </c>
      <c r="AU6" s="46">
        <v>694.54672866594046</v>
      </c>
      <c r="AV6" s="32">
        <v>0</v>
      </c>
      <c r="AW6" s="32">
        <v>0</v>
      </c>
      <c r="AX6" s="32">
        <v>139768.95841200603</v>
      </c>
      <c r="AY6" s="32">
        <v>0</v>
      </c>
      <c r="AZ6" s="32">
        <v>0</v>
      </c>
      <c r="BA6" s="32">
        <v>0</v>
      </c>
      <c r="BB6" s="32">
        <v>0</v>
      </c>
      <c r="BC6" s="32">
        <v>0</v>
      </c>
      <c r="BD6" s="32">
        <v>0</v>
      </c>
      <c r="BE6" s="32">
        <v>0</v>
      </c>
      <c r="BF6" s="32">
        <v>0</v>
      </c>
      <c r="BG6" s="32">
        <v>0</v>
      </c>
      <c r="BH6" s="32">
        <v>0</v>
      </c>
      <c r="BI6" s="32"/>
      <c r="BJ6" s="32">
        <v>0</v>
      </c>
      <c r="BK6" s="32">
        <v>0</v>
      </c>
      <c r="BL6" s="46">
        <v>139768.95841200603</v>
      </c>
      <c r="BM6" s="32">
        <v>0</v>
      </c>
      <c r="BN6" s="32">
        <v>0</v>
      </c>
      <c r="BO6" s="32">
        <v>25290.643037603935</v>
      </c>
      <c r="BP6" s="32">
        <v>0</v>
      </c>
      <c r="BQ6" s="32">
        <v>0</v>
      </c>
      <c r="BR6" s="32">
        <v>0</v>
      </c>
      <c r="BS6" s="32">
        <v>0</v>
      </c>
      <c r="BT6" s="32">
        <v>0</v>
      </c>
      <c r="BU6" s="32">
        <v>0</v>
      </c>
      <c r="BV6" s="32">
        <v>26358.492761201996</v>
      </c>
      <c r="BW6" s="32">
        <v>237480.38246641809</v>
      </c>
      <c r="BX6" s="32">
        <v>0</v>
      </c>
      <c r="BY6" s="32">
        <v>0</v>
      </c>
      <c r="BZ6" s="32">
        <v>0</v>
      </c>
      <c r="CA6" s="32">
        <v>0</v>
      </c>
      <c r="CB6" s="32">
        <v>0</v>
      </c>
      <c r="CC6" s="32">
        <v>0</v>
      </c>
      <c r="CD6" s="32">
        <v>0</v>
      </c>
      <c r="CE6" s="32">
        <v>0</v>
      </c>
      <c r="CF6" s="32">
        <v>0</v>
      </c>
      <c r="CG6" s="32">
        <v>0</v>
      </c>
      <c r="CH6" s="32">
        <v>0</v>
      </c>
      <c r="CI6" s="32">
        <v>0</v>
      </c>
      <c r="CJ6" s="32">
        <v>0</v>
      </c>
      <c r="CK6" s="32">
        <v>0</v>
      </c>
      <c r="CL6" s="32"/>
      <c r="CM6" s="46">
        <v>289129.51826522313</v>
      </c>
      <c r="CN6" s="32">
        <v>6017.2887516420014</v>
      </c>
      <c r="CO6" s="32">
        <v>10297.575812579998</v>
      </c>
      <c r="CP6" s="32">
        <v>3851.1155905740015</v>
      </c>
      <c r="CQ6" s="32">
        <v>0</v>
      </c>
      <c r="CR6" s="32">
        <v>0</v>
      </c>
      <c r="CS6" s="32">
        <v>817727.82882701408</v>
      </c>
      <c r="CT6" s="32">
        <v>0</v>
      </c>
      <c r="CU6" s="32">
        <v>0</v>
      </c>
      <c r="CV6" s="32">
        <v>0</v>
      </c>
      <c r="CW6" s="32">
        <v>0</v>
      </c>
      <c r="CX6" s="32">
        <v>1.2697380780009553</v>
      </c>
      <c r="CY6" s="32">
        <v>0</v>
      </c>
      <c r="CZ6" s="32">
        <v>0</v>
      </c>
      <c r="DA6" s="32"/>
      <c r="DB6" s="32">
        <v>0</v>
      </c>
      <c r="DC6" s="46">
        <v>837895.07871988835</v>
      </c>
      <c r="DD6" s="32">
        <v>0</v>
      </c>
      <c r="DE6" s="32">
        <v>0</v>
      </c>
      <c r="DF6" s="32">
        <v>0</v>
      </c>
      <c r="DG6" s="32">
        <v>0</v>
      </c>
      <c r="DH6" s="32">
        <v>0</v>
      </c>
      <c r="DI6" s="46">
        <v>0</v>
      </c>
      <c r="DJ6" s="32">
        <v>106265.6494858982</v>
      </c>
      <c r="DK6" s="32">
        <v>0</v>
      </c>
      <c r="DL6" s="32">
        <v>0</v>
      </c>
      <c r="DM6" s="46">
        <v>106265.6494858982</v>
      </c>
      <c r="DN6" s="32">
        <v>0</v>
      </c>
      <c r="DO6" s="32">
        <v>6244.5718676039978</v>
      </c>
      <c r="DP6" s="32">
        <v>6096.0125124779879</v>
      </c>
      <c r="DQ6" s="32">
        <v>0</v>
      </c>
      <c r="DR6" s="32">
        <v>8319.3238870560017</v>
      </c>
      <c r="DS6" s="32">
        <v>91115.134739201982</v>
      </c>
      <c r="DT6" s="32">
        <v>0</v>
      </c>
      <c r="DU6" s="32">
        <v>8154.2579369159939</v>
      </c>
      <c r="DV6" s="32">
        <v>0</v>
      </c>
      <c r="DW6" s="32">
        <v>0</v>
      </c>
      <c r="DX6" s="32">
        <v>0</v>
      </c>
      <c r="DY6" s="32">
        <v>0</v>
      </c>
      <c r="DZ6" s="32">
        <v>0</v>
      </c>
      <c r="EA6" s="32">
        <v>0</v>
      </c>
      <c r="EB6" s="32">
        <v>0</v>
      </c>
      <c r="EC6" s="32">
        <v>0</v>
      </c>
      <c r="ED6" s="32">
        <v>0</v>
      </c>
      <c r="EE6" s="32"/>
      <c r="EF6" s="46">
        <v>119929.30094325589</v>
      </c>
      <c r="EG6" s="32">
        <v>0</v>
      </c>
      <c r="EH6" s="32">
        <v>30322.61504071801</v>
      </c>
      <c r="EI6" s="32">
        <v>0</v>
      </c>
      <c r="EJ6" s="32">
        <v>0</v>
      </c>
      <c r="EK6" s="32">
        <v>0</v>
      </c>
      <c r="EL6" s="32">
        <v>0</v>
      </c>
      <c r="EM6" s="32">
        <v>0</v>
      </c>
      <c r="EN6" s="32">
        <v>0</v>
      </c>
      <c r="EO6" s="32">
        <v>0</v>
      </c>
      <c r="EP6" s="32"/>
      <c r="EQ6" s="32">
        <v>0</v>
      </c>
      <c r="ER6" s="32">
        <v>0</v>
      </c>
      <c r="ES6" s="32">
        <v>0</v>
      </c>
      <c r="ET6" s="32">
        <v>0</v>
      </c>
      <c r="EU6" s="32"/>
      <c r="EV6" s="32">
        <v>136832.05423759203</v>
      </c>
      <c r="EW6" s="32">
        <v>0</v>
      </c>
      <c r="EX6" s="32">
        <v>0</v>
      </c>
      <c r="EY6" s="32">
        <v>0</v>
      </c>
      <c r="EZ6" s="32">
        <v>0</v>
      </c>
      <c r="FA6" s="32">
        <v>0</v>
      </c>
      <c r="FB6" s="32">
        <v>0</v>
      </c>
      <c r="FC6" s="32">
        <v>0</v>
      </c>
      <c r="FD6" s="32">
        <v>0</v>
      </c>
      <c r="FE6" s="32">
        <v>0</v>
      </c>
      <c r="FF6" s="32">
        <v>0</v>
      </c>
      <c r="FG6" s="32">
        <v>0</v>
      </c>
      <c r="FH6" s="32">
        <v>0</v>
      </c>
      <c r="FI6" s="32">
        <v>0</v>
      </c>
      <c r="FJ6" s="32">
        <v>0</v>
      </c>
      <c r="FK6" s="32">
        <v>0</v>
      </c>
      <c r="FL6" s="32">
        <v>0</v>
      </c>
      <c r="FM6" s="32">
        <v>0</v>
      </c>
      <c r="FN6" s="32">
        <v>0</v>
      </c>
      <c r="FO6" s="32">
        <v>0</v>
      </c>
      <c r="FP6" s="32">
        <v>0</v>
      </c>
      <c r="FQ6" s="32">
        <v>0</v>
      </c>
      <c r="FR6" s="32">
        <v>0</v>
      </c>
      <c r="FS6" s="32">
        <v>0</v>
      </c>
      <c r="FT6" s="32">
        <v>0</v>
      </c>
      <c r="FU6" s="32">
        <v>0</v>
      </c>
      <c r="FV6" s="46">
        <v>167154.66927831015</v>
      </c>
      <c r="FW6" s="32">
        <v>0</v>
      </c>
      <c r="FX6" s="32">
        <v>0</v>
      </c>
      <c r="FY6" s="32">
        <v>0</v>
      </c>
      <c r="FZ6" s="32">
        <v>0</v>
      </c>
      <c r="GA6" s="32">
        <v>0</v>
      </c>
      <c r="GB6" s="32">
        <v>0</v>
      </c>
      <c r="GC6" s="32">
        <v>0</v>
      </c>
      <c r="GD6" s="32">
        <v>0</v>
      </c>
      <c r="GE6" s="32">
        <v>0</v>
      </c>
      <c r="GF6" s="32">
        <v>0</v>
      </c>
      <c r="GG6" s="32">
        <v>0</v>
      </c>
      <c r="GH6" s="32">
        <v>0</v>
      </c>
      <c r="GI6" s="46">
        <v>0</v>
      </c>
      <c r="GJ6" s="32">
        <v>152341.90486036206</v>
      </c>
      <c r="GK6" s="32">
        <v>0</v>
      </c>
      <c r="GL6" s="32">
        <v>0</v>
      </c>
      <c r="GM6" s="32">
        <v>0</v>
      </c>
      <c r="GN6" s="32">
        <v>55208.211631440005</v>
      </c>
      <c r="GO6" s="32">
        <v>0</v>
      </c>
      <c r="GP6" s="32">
        <v>0</v>
      </c>
      <c r="GQ6" s="32">
        <v>0</v>
      </c>
      <c r="GR6" s="32">
        <v>0</v>
      </c>
      <c r="GS6" s="32">
        <v>0</v>
      </c>
      <c r="GT6" s="32">
        <v>0</v>
      </c>
      <c r="GU6" s="32">
        <v>5947.4531573520017</v>
      </c>
      <c r="GV6" s="32">
        <v>0</v>
      </c>
      <c r="GW6" s="32">
        <v>-701445.21564377402</v>
      </c>
      <c r="GX6" s="32">
        <v>0</v>
      </c>
      <c r="GY6" s="32">
        <v>0</v>
      </c>
      <c r="GZ6" s="32">
        <v>0</v>
      </c>
      <c r="HA6" s="32">
        <v>0</v>
      </c>
      <c r="HB6" s="32">
        <v>0</v>
      </c>
      <c r="HC6" s="32">
        <v>0</v>
      </c>
      <c r="HD6" s="46">
        <v>-487947.64599461993</v>
      </c>
      <c r="HE6" s="32">
        <v>0</v>
      </c>
      <c r="HF6" s="32">
        <v>0</v>
      </c>
      <c r="HG6" s="32">
        <v>0</v>
      </c>
      <c r="HH6" s="32">
        <v>57624.523193873989</v>
      </c>
      <c r="HI6" s="32">
        <v>14843.23813182</v>
      </c>
      <c r="HJ6" s="32">
        <v>62.21716582199997</v>
      </c>
      <c r="HK6" s="32">
        <v>0</v>
      </c>
      <c r="HL6" s="32">
        <v>0</v>
      </c>
      <c r="HM6" s="32">
        <v>0</v>
      </c>
      <c r="HN6" s="32">
        <v>0</v>
      </c>
      <c r="HO6" s="32">
        <v>0</v>
      </c>
      <c r="HP6" s="32">
        <v>0</v>
      </c>
      <c r="HQ6" s="32">
        <v>0</v>
      </c>
      <c r="HR6" s="32">
        <v>0</v>
      </c>
      <c r="HS6" s="32">
        <v>0</v>
      </c>
      <c r="HT6" s="32">
        <v>0</v>
      </c>
      <c r="HU6" s="32">
        <v>0</v>
      </c>
      <c r="HV6" s="32">
        <v>0</v>
      </c>
      <c r="HW6" s="32">
        <v>0</v>
      </c>
      <c r="HX6" s="32">
        <v>0</v>
      </c>
      <c r="HY6" s="32">
        <v>0</v>
      </c>
      <c r="HZ6" s="32">
        <v>0</v>
      </c>
      <c r="IA6" s="32">
        <v>0</v>
      </c>
      <c r="IB6" s="32">
        <v>0</v>
      </c>
      <c r="IC6" s="32">
        <v>0</v>
      </c>
      <c r="ID6" s="32">
        <v>0</v>
      </c>
      <c r="IE6" s="32">
        <v>0</v>
      </c>
      <c r="IF6" s="32">
        <v>0</v>
      </c>
      <c r="IG6" s="32">
        <v>0</v>
      </c>
      <c r="IH6" s="32">
        <v>0</v>
      </c>
      <c r="II6" s="32">
        <v>0</v>
      </c>
      <c r="IJ6" s="32">
        <v>0</v>
      </c>
      <c r="IK6" s="32">
        <v>0</v>
      </c>
      <c r="IL6" s="32">
        <v>0</v>
      </c>
      <c r="IM6" s="32">
        <v>0</v>
      </c>
      <c r="IN6" s="46">
        <v>72529.978491516027</v>
      </c>
    </row>
    <row r="7" spans="1:249">
      <c r="A7" s="54">
        <v>1926</v>
      </c>
      <c r="B7" s="46">
        <v>1428475.6535592489</v>
      </c>
      <c r="C7" s="32">
        <v>21867.429179315921</v>
      </c>
      <c r="D7" s="32">
        <v>0</v>
      </c>
      <c r="E7" s="32">
        <v>0</v>
      </c>
      <c r="F7" s="32">
        <v>0</v>
      </c>
      <c r="G7" s="32">
        <v>2134.429709117976</v>
      </c>
      <c r="H7" s="32">
        <v>5259.2551190760023</v>
      </c>
      <c r="I7" s="32">
        <v>0</v>
      </c>
      <c r="J7" s="32"/>
      <c r="K7" s="32">
        <v>0</v>
      </c>
      <c r="L7" s="32">
        <v>0</v>
      </c>
      <c r="M7" s="46">
        <v>29261.114007510012</v>
      </c>
      <c r="N7" s="32">
        <v>2303.3048734919867</v>
      </c>
      <c r="O7" s="32">
        <v>2571.2196079501882</v>
      </c>
      <c r="P7" s="32">
        <v>46560.025582182046</v>
      </c>
      <c r="Q7" s="32">
        <v>0</v>
      </c>
      <c r="R7" s="32">
        <v>0</v>
      </c>
      <c r="S7" s="32">
        <v>0</v>
      </c>
      <c r="T7" s="32">
        <v>0</v>
      </c>
      <c r="U7" s="32">
        <v>0</v>
      </c>
      <c r="V7" s="32">
        <v>51355.826302788017</v>
      </c>
      <c r="W7" s="32">
        <v>0</v>
      </c>
      <c r="X7" s="32">
        <v>0</v>
      </c>
      <c r="Y7" s="32">
        <v>0</v>
      </c>
      <c r="Z7" s="32">
        <v>5717.6305652339943</v>
      </c>
      <c r="AA7" s="32">
        <v>2451.8642286179966</v>
      </c>
      <c r="AB7" s="32">
        <v>0</v>
      </c>
      <c r="AC7" s="32"/>
      <c r="AD7" s="46">
        <v>110959.8711602632</v>
      </c>
      <c r="AE7" s="32">
        <v>0</v>
      </c>
      <c r="AF7" s="32">
        <v>0</v>
      </c>
      <c r="AG7" s="32">
        <v>0</v>
      </c>
      <c r="AH7" s="32">
        <v>0</v>
      </c>
      <c r="AI7" s="32">
        <v>1091.9747470798902</v>
      </c>
      <c r="AJ7" s="32">
        <v>0</v>
      </c>
      <c r="AK7" s="32">
        <v>0</v>
      </c>
      <c r="AL7" s="32">
        <v>0</v>
      </c>
      <c r="AM7" s="32">
        <v>0</v>
      </c>
      <c r="AN7" s="32">
        <v>0</v>
      </c>
      <c r="AO7" s="32">
        <v>0</v>
      </c>
      <c r="AP7" s="32">
        <v>0</v>
      </c>
      <c r="AQ7" s="32">
        <v>0</v>
      </c>
      <c r="AR7" s="32">
        <v>0</v>
      </c>
      <c r="AS7" s="32">
        <v>0</v>
      </c>
      <c r="AT7" s="32">
        <v>0</v>
      </c>
      <c r="AU7" s="46">
        <v>1091.9747470798902</v>
      </c>
      <c r="AV7" s="32">
        <v>0</v>
      </c>
      <c r="AW7" s="32">
        <v>0</v>
      </c>
      <c r="AX7" s="32">
        <v>138341.77281233401</v>
      </c>
      <c r="AY7" s="32">
        <v>0</v>
      </c>
      <c r="AZ7" s="32">
        <v>0</v>
      </c>
      <c r="BA7" s="32">
        <v>0</v>
      </c>
      <c r="BB7" s="32">
        <v>0</v>
      </c>
      <c r="BC7" s="32">
        <v>0</v>
      </c>
      <c r="BD7" s="32">
        <v>0</v>
      </c>
      <c r="BE7" s="32">
        <v>0</v>
      </c>
      <c r="BF7" s="32">
        <v>0</v>
      </c>
      <c r="BG7" s="32">
        <v>0</v>
      </c>
      <c r="BH7" s="32">
        <v>0</v>
      </c>
      <c r="BI7" s="32"/>
      <c r="BJ7" s="32">
        <v>0</v>
      </c>
      <c r="BK7" s="32">
        <v>0</v>
      </c>
      <c r="BL7" s="46">
        <v>138341.77281233401</v>
      </c>
      <c r="BM7" s="32">
        <v>0</v>
      </c>
      <c r="BN7" s="32">
        <v>0</v>
      </c>
      <c r="BO7" s="32">
        <v>20272.638153348002</v>
      </c>
      <c r="BP7" s="32">
        <v>0</v>
      </c>
      <c r="BQ7" s="32">
        <v>0</v>
      </c>
      <c r="BR7" s="32">
        <v>0</v>
      </c>
      <c r="BS7" s="32">
        <v>0</v>
      </c>
      <c r="BT7" s="32">
        <v>0</v>
      </c>
      <c r="BU7" s="32">
        <v>0</v>
      </c>
      <c r="BV7" s="32">
        <v>13803.322645938024</v>
      </c>
      <c r="BW7" s="32">
        <v>381271.871109528</v>
      </c>
      <c r="BX7" s="32">
        <v>0</v>
      </c>
      <c r="BY7" s="32">
        <v>0</v>
      </c>
      <c r="BZ7" s="32">
        <v>0</v>
      </c>
      <c r="CA7" s="32">
        <v>0</v>
      </c>
      <c r="CB7" s="32">
        <v>0</v>
      </c>
      <c r="CC7" s="32">
        <v>0</v>
      </c>
      <c r="CD7" s="32">
        <v>0</v>
      </c>
      <c r="CE7" s="32">
        <v>0</v>
      </c>
      <c r="CF7" s="32">
        <v>0</v>
      </c>
      <c r="CG7" s="32">
        <v>0</v>
      </c>
      <c r="CH7" s="32">
        <v>0</v>
      </c>
      <c r="CI7" s="32">
        <v>0</v>
      </c>
      <c r="CJ7" s="32">
        <v>0</v>
      </c>
      <c r="CK7" s="32">
        <v>0</v>
      </c>
      <c r="CL7" s="32"/>
      <c r="CM7" s="46">
        <v>415347.83190881368</v>
      </c>
      <c r="CN7" s="32">
        <v>4766.5967448120064</v>
      </c>
      <c r="CO7" s="32">
        <v>8813.251999397995</v>
      </c>
      <c r="CP7" s="32">
        <v>3674.6219977319997</v>
      </c>
      <c r="CQ7" s="32">
        <v>0</v>
      </c>
      <c r="CR7" s="32">
        <v>0</v>
      </c>
      <c r="CS7" s="32">
        <v>0</v>
      </c>
      <c r="CT7" s="32">
        <v>0</v>
      </c>
      <c r="CU7" s="32">
        <v>0</v>
      </c>
      <c r="CV7" s="32">
        <v>0</v>
      </c>
      <c r="CW7" s="32">
        <v>0</v>
      </c>
      <c r="CX7" s="32">
        <v>0</v>
      </c>
      <c r="CY7" s="32">
        <v>0</v>
      </c>
      <c r="CZ7" s="32">
        <v>0</v>
      </c>
      <c r="DA7" s="32"/>
      <c r="DB7" s="32">
        <v>0</v>
      </c>
      <c r="DC7" s="46">
        <v>17254.470741942059</v>
      </c>
      <c r="DD7" s="32">
        <v>0</v>
      </c>
      <c r="DE7" s="32">
        <v>0</v>
      </c>
      <c r="DF7" s="32">
        <v>0</v>
      </c>
      <c r="DG7" s="32">
        <v>0</v>
      </c>
      <c r="DH7" s="32">
        <v>0</v>
      </c>
      <c r="DI7" s="46">
        <v>0</v>
      </c>
      <c r="DJ7" s="32">
        <v>81096.901303782128</v>
      </c>
      <c r="DK7" s="32">
        <v>0</v>
      </c>
      <c r="DL7" s="32">
        <v>0</v>
      </c>
      <c r="DM7" s="46">
        <v>81096.901303782128</v>
      </c>
      <c r="DN7" s="32">
        <v>0</v>
      </c>
      <c r="DO7" s="32">
        <v>8366.3041959420079</v>
      </c>
      <c r="DP7" s="32">
        <v>5537.3277581579896</v>
      </c>
      <c r="DQ7" s="32">
        <v>0</v>
      </c>
      <c r="DR7" s="32">
        <v>2397.2654912639991</v>
      </c>
      <c r="DS7" s="32">
        <v>77287.687069782056</v>
      </c>
      <c r="DT7" s="32">
        <v>0</v>
      </c>
      <c r="DU7" s="32">
        <v>6631.8419813939836</v>
      </c>
      <c r="DV7" s="32">
        <v>0</v>
      </c>
      <c r="DW7" s="32">
        <v>0</v>
      </c>
      <c r="DX7" s="32">
        <v>0</v>
      </c>
      <c r="DY7" s="32">
        <v>0</v>
      </c>
      <c r="DZ7" s="32">
        <v>0</v>
      </c>
      <c r="EA7" s="32">
        <v>0</v>
      </c>
      <c r="EB7" s="32">
        <v>0</v>
      </c>
      <c r="EC7" s="32">
        <v>0</v>
      </c>
      <c r="ED7" s="32">
        <v>0</v>
      </c>
      <c r="EE7" s="32"/>
      <c r="EF7" s="46">
        <v>100220.42649653973</v>
      </c>
      <c r="EG7" s="32">
        <v>0</v>
      </c>
      <c r="EH7" s="32">
        <v>30322.615040717996</v>
      </c>
      <c r="EI7" s="32">
        <v>0</v>
      </c>
      <c r="EJ7" s="32">
        <v>0</v>
      </c>
      <c r="EK7" s="32">
        <v>0</v>
      </c>
      <c r="EL7" s="32">
        <v>0</v>
      </c>
      <c r="EM7" s="32">
        <v>0</v>
      </c>
      <c r="EN7" s="32">
        <v>0</v>
      </c>
      <c r="EO7" s="32">
        <v>0</v>
      </c>
      <c r="EP7" s="32"/>
      <c r="EQ7" s="32">
        <v>0</v>
      </c>
      <c r="ER7" s="32">
        <v>0</v>
      </c>
      <c r="ES7" s="32">
        <v>0</v>
      </c>
      <c r="ET7" s="32">
        <v>0</v>
      </c>
      <c r="EU7" s="32"/>
      <c r="EV7" s="32">
        <v>130144.34378076578</v>
      </c>
      <c r="EW7" s="32">
        <v>0</v>
      </c>
      <c r="EX7" s="32">
        <v>0</v>
      </c>
      <c r="EY7" s="32">
        <v>0</v>
      </c>
      <c r="EZ7" s="32">
        <v>0</v>
      </c>
      <c r="FA7" s="32">
        <v>0</v>
      </c>
      <c r="FB7" s="32">
        <v>0</v>
      </c>
      <c r="FC7" s="32">
        <v>0</v>
      </c>
      <c r="FD7" s="32">
        <v>0</v>
      </c>
      <c r="FE7" s="32">
        <v>0</v>
      </c>
      <c r="FF7" s="32">
        <v>0</v>
      </c>
      <c r="FG7" s="32">
        <v>0</v>
      </c>
      <c r="FH7" s="32">
        <v>0</v>
      </c>
      <c r="FI7" s="32">
        <v>0</v>
      </c>
      <c r="FJ7" s="32">
        <v>0</v>
      </c>
      <c r="FK7" s="32">
        <v>0</v>
      </c>
      <c r="FL7" s="32">
        <v>0</v>
      </c>
      <c r="FM7" s="32">
        <v>0</v>
      </c>
      <c r="FN7" s="32">
        <v>0</v>
      </c>
      <c r="FO7" s="32">
        <v>0</v>
      </c>
      <c r="FP7" s="32">
        <v>0</v>
      </c>
      <c r="FQ7" s="32">
        <v>0</v>
      </c>
      <c r="FR7" s="32">
        <v>0</v>
      </c>
      <c r="FS7" s="32">
        <v>0</v>
      </c>
      <c r="FT7" s="32">
        <v>0</v>
      </c>
      <c r="FU7" s="32">
        <v>0</v>
      </c>
      <c r="FV7" s="46">
        <v>160466.95882148389</v>
      </c>
      <c r="FW7" s="32">
        <v>0</v>
      </c>
      <c r="FX7" s="32">
        <v>0</v>
      </c>
      <c r="FY7" s="32">
        <v>0</v>
      </c>
      <c r="FZ7" s="32">
        <v>0</v>
      </c>
      <c r="GA7" s="32">
        <v>0</v>
      </c>
      <c r="GB7" s="32">
        <v>0</v>
      </c>
      <c r="GC7" s="32">
        <v>0</v>
      </c>
      <c r="GD7" s="32">
        <v>0</v>
      </c>
      <c r="GE7" s="32">
        <v>0</v>
      </c>
      <c r="GF7" s="32">
        <v>0</v>
      </c>
      <c r="GG7" s="32">
        <v>0</v>
      </c>
      <c r="GH7" s="32">
        <v>0</v>
      </c>
      <c r="GI7" s="46">
        <v>0</v>
      </c>
      <c r="GJ7" s="32">
        <v>153200.24780108989</v>
      </c>
      <c r="GK7" s="32">
        <v>0</v>
      </c>
      <c r="GL7" s="32">
        <v>0</v>
      </c>
      <c r="GM7" s="32">
        <v>0</v>
      </c>
      <c r="GN7" s="32">
        <v>43748.825477490005</v>
      </c>
      <c r="GO7" s="32">
        <v>0</v>
      </c>
      <c r="GP7" s="32">
        <v>0</v>
      </c>
      <c r="GQ7" s="32">
        <v>0</v>
      </c>
      <c r="GR7" s="32">
        <v>0</v>
      </c>
      <c r="GS7" s="32">
        <v>0</v>
      </c>
      <c r="GT7" s="32">
        <v>0</v>
      </c>
      <c r="GU7" s="32">
        <v>5151.3273824460011</v>
      </c>
      <c r="GV7" s="32">
        <v>0</v>
      </c>
      <c r="GW7" s="32">
        <v>117391.09452533408</v>
      </c>
      <c r="GX7" s="32">
        <v>0</v>
      </c>
      <c r="GY7" s="32">
        <v>0</v>
      </c>
      <c r="GZ7" s="32">
        <v>0</v>
      </c>
      <c r="HA7" s="32">
        <v>0</v>
      </c>
      <c r="HB7" s="32">
        <v>0</v>
      </c>
      <c r="HC7" s="32">
        <v>0</v>
      </c>
      <c r="HD7" s="46">
        <v>319491.49518635916</v>
      </c>
      <c r="HE7" s="32">
        <v>0</v>
      </c>
      <c r="HF7" s="32">
        <v>0</v>
      </c>
      <c r="HG7" s="32">
        <v>0</v>
      </c>
      <c r="HH7" s="32">
        <v>36365.298553920002</v>
      </c>
      <c r="HI7" s="32">
        <v>18515.320653396004</v>
      </c>
      <c r="HJ7" s="32">
        <v>60.947427743999924</v>
      </c>
      <c r="HK7" s="32">
        <v>0</v>
      </c>
      <c r="HL7" s="32">
        <v>0</v>
      </c>
      <c r="HM7" s="32">
        <v>0</v>
      </c>
      <c r="HN7" s="32">
        <v>0</v>
      </c>
      <c r="HO7" s="32">
        <v>0</v>
      </c>
      <c r="HP7" s="32">
        <v>0</v>
      </c>
      <c r="HQ7" s="32">
        <v>0</v>
      </c>
      <c r="HR7" s="32">
        <v>0</v>
      </c>
      <c r="HS7" s="32">
        <v>0</v>
      </c>
      <c r="HT7" s="32">
        <v>0</v>
      </c>
      <c r="HU7" s="32">
        <v>0</v>
      </c>
      <c r="HV7" s="32">
        <v>0</v>
      </c>
      <c r="HW7" s="32">
        <v>0</v>
      </c>
      <c r="HX7" s="32">
        <v>0</v>
      </c>
      <c r="HY7" s="32">
        <v>0</v>
      </c>
      <c r="HZ7" s="32">
        <v>0</v>
      </c>
      <c r="IA7" s="32">
        <v>0</v>
      </c>
      <c r="IB7" s="32">
        <v>0</v>
      </c>
      <c r="IC7" s="32">
        <v>0</v>
      </c>
      <c r="ID7" s="32">
        <v>0</v>
      </c>
      <c r="IE7" s="32">
        <v>0</v>
      </c>
      <c r="IF7" s="32">
        <v>0</v>
      </c>
      <c r="IG7" s="32">
        <v>0</v>
      </c>
      <c r="IH7" s="32">
        <v>0</v>
      </c>
      <c r="II7" s="32">
        <v>0</v>
      </c>
      <c r="IJ7" s="32">
        <v>0</v>
      </c>
      <c r="IK7" s="32">
        <v>0</v>
      </c>
      <c r="IL7" s="32">
        <v>0</v>
      </c>
      <c r="IM7" s="32">
        <v>0</v>
      </c>
      <c r="IN7" s="46">
        <v>54941.566635060008</v>
      </c>
    </row>
    <row r="8" spans="1:249">
      <c r="A8" s="54">
        <v>1927</v>
      </c>
      <c r="B8" s="46">
        <v>1377437.261775963</v>
      </c>
      <c r="C8" s="32">
        <v>19439.689974180073</v>
      </c>
      <c r="D8" s="32">
        <v>0</v>
      </c>
      <c r="E8" s="32">
        <v>0</v>
      </c>
      <c r="F8" s="32">
        <v>0</v>
      </c>
      <c r="G8" s="32">
        <v>2156.0152564439923</v>
      </c>
      <c r="H8" s="32">
        <v>4809.7678394639988</v>
      </c>
      <c r="I8" s="32">
        <v>0</v>
      </c>
      <c r="J8" s="32"/>
      <c r="K8" s="32">
        <v>0</v>
      </c>
      <c r="L8" s="32">
        <v>0</v>
      </c>
      <c r="M8" s="46">
        <v>26405.473070088192</v>
      </c>
      <c r="N8" s="32">
        <v>323.78320989001077</v>
      </c>
      <c r="O8" s="32">
        <v>6369.0061992481351</v>
      </c>
      <c r="P8" s="32">
        <v>46439.400464771956</v>
      </c>
      <c r="Q8" s="32">
        <v>0</v>
      </c>
      <c r="R8" s="32">
        <v>0</v>
      </c>
      <c r="S8" s="32">
        <v>0</v>
      </c>
      <c r="T8" s="32">
        <v>0</v>
      </c>
      <c r="U8" s="32">
        <v>0</v>
      </c>
      <c r="V8" s="32">
        <v>54904.744230798009</v>
      </c>
      <c r="W8" s="32">
        <v>0</v>
      </c>
      <c r="X8" s="32">
        <v>0</v>
      </c>
      <c r="Y8" s="32">
        <v>0</v>
      </c>
      <c r="Z8" s="32">
        <v>6187.4336540939985</v>
      </c>
      <c r="AA8" s="32">
        <v>497.73732657599612</v>
      </c>
      <c r="AB8" s="32">
        <v>0</v>
      </c>
      <c r="AC8" s="32"/>
      <c r="AD8" s="46">
        <v>114722.10508537944</v>
      </c>
      <c r="AE8" s="32">
        <v>151858.13465264405</v>
      </c>
      <c r="AF8" s="32">
        <v>0</v>
      </c>
      <c r="AG8" s="32">
        <v>0</v>
      </c>
      <c r="AH8" s="32">
        <v>0</v>
      </c>
      <c r="AI8" s="32">
        <v>295.84897217387334</v>
      </c>
      <c r="AJ8" s="32">
        <v>0</v>
      </c>
      <c r="AK8" s="32">
        <v>0</v>
      </c>
      <c r="AL8" s="32">
        <v>0</v>
      </c>
      <c r="AM8" s="32">
        <v>0</v>
      </c>
      <c r="AN8" s="32">
        <v>0</v>
      </c>
      <c r="AO8" s="32">
        <v>0</v>
      </c>
      <c r="AP8" s="32">
        <v>0</v>
      </c>
      <c r="AQ8" s="32">
        <v>0</v>
      </c>
      <c r="AR8" s="32">
        <v>0</v>
      </c>
      <c r="AS8" s="32">
        <v>0</v>
      </c>
      <c r="AT8" s="32">
        <v>0</v>
      </c>
      <c r="AU8" s="46">
        <v>152153.9836248178</v>
      </c>
      <c r="AV8" s="32">
        <v>0</v>
      </c>
      <c r="AW8" s="32">
        <v>0</v>
      </c>
      <c r="AX8" s="32">
        <v>3167.9965046099969</v>
      </c>
      <c r="AY8" s="32">
        <v>0</v>
      </c>
      <c r="AZ8" s="32">
        <v>0</v>
      </c>
      <c r="BA8" s="32">
        <v>0</v>
      </c>
      <c r="BB8" s="32">
        <v>0</v>
      </c>
      <c r="BC8" s="32">
        <v>0</v>
      </c>
      <c r="BD8" s="32">
        <v>0</v>
      </c>
      <c r="BE8" s="32">
        <v>0</v>
      </c>
      <c r="BF8" s="32">
        <v>0</v>
      </c>
      <c r="BG8" s="32">
        <v>0</v>
      </c>
      <c r="BH8" s="32">
        <v>0</v>
      </c>
      <c r="BI8" s="32"/>
      <c r="BJ8" s="32">
        <v>0</v>
      </c>
      <c r="BK8" s="32">
        <v>0</v>
      </c>
      <c r="BL8" s="46">
        <v>3167.9965046099969</v>
      </c>
      <c r="BM8" s="32">
        <v>0</v>
      </c>
      <c r="BN8" s="32">
        <v>0</v>
      </c>
      <c r="BO8" s="32">
        <v>22205.179508063942</v>
      </c>
      <c r="BP8" s="32">
        <v>0</v>
      </c>
      <c r="BQ8" s="32">
        <v>0</v>
      </c>
      <c r="BR8" s="32">
        <v>0</v>
      </c>
      <c r="BS8" s="32">
        <v>0</v>
      </c>
      <c r="BT8" s="32">
        <v>0</v>
      </c>
      <c r="BU8" s="32">
        <v>0</v>
      </c>
      <c r="BV8" s="32">
        <v>17381.444549742009</v>
      </c>
      <c r="BW8" s="32">
        <v>301551.36588229798</v>
      </c>
      <c r="BX8" s="32">
        <v>0</v>
      </c>
      <c r="BY8" s="32">
        <v>0</v>
      </c>
      <c r="BZ8" s="32">
        <v>0</v>
      </c>
      <c r="CA8" s="32">
        <v>0</v>
      </c>
      <c r="CB8" s="32">
        <v>0</v>
      </c>
      <c r="CC8" s="32">
        <v>0</v>
      </c>
      <c r="CD8" s="32">
        <v>0</v>
      </c>
      <c r="CE8" s="32">
        <v>0</v>
      </c>
      <c r="CF8" s="32">
        <v>0</v>
      </c>
      <c r="CG8" s="32">
        <v>0</v>
      </c>
      <c r="CH8" s="32">
        <v>0</v>
      </c>
      <c r="CI8" s="32">
        <v>0</v>
      </c>
      <c r="CJ8" s="32">
        <v>0</v>
      </c>
      <c r="CK8" s="32">
        <v>0</v>
      </c>
      <c r="CL8" s="32"/>
      <c r="CM8" s="46">
        <v>341137.98994010314</v>
      </c>
      <c r="CN8" s="32">
        <v>3816.8326624680049</v>
      </c>
      <c r="CO8" s="32">
        <v>8696.4360962220017</v>
      </c>
      <c r="CP8" s="32">
        <v>3362.2664305440048</v>
      </c>
      <c r="CQ8" s="32">
        <v>0</v>
      </c>
      <c r="CR8" s="32">
        <v>0</v>
      </c>
      <c r="CS8" s="32">
        <v>0</v>
      </c>
      <c r="CT8" s="32">
        <v>0</v>
      </c>
      <c r="CU8" s="32">
        <v>0</v>
      </c>
      <c r="CV8" s="32">
        <v>0</v>
      </c>
      <c r="CW8" s="32">
        <v>0</v>
      </c>
      <c r="CX8" s="32">
        <v>0</v>
      </c>
      <c r="CY8" s="32">
        <v>0</v>
      </c>
      <c r="CZ8" s="32">
        <v>0</v>
      </c>
      <c r="DA8" s="32"/>
      <c r="DB8" s="32">
        <v>0</v>
      </c>
      <c r="DC8" s="46">
        <v>15875.535189233953</v>
      </c>
      <c r="DD8" s="32">
        <v>0</v>
      </c>
      <c r="DE8" s="32">
        <v>0</v>
      </c>
      <c r="DF8" s="32">
        <v>0</v>
      </c>
      <c r="DG8" s="32">
        <v>0</v>
      </c>
      <c r="DH8" s="32">
        <v>0</v>
      </c>
      <c r="DI8" s="46">
        <v>0</v>
      </c>
      <c r="DJ8" s="32">
        <v>48450.665580324363</v>
      </c>
      <c r="DK8" s="32">
        <v>0</v>
      </c>
      <c r="DL8" s="32">
        <v>0</v>
      </c>
      <c r="DM8" s="46">
        <v>48450.665580324363</v>
      </c>
      <c r="DN8" s="32">
        <v>0</v>
      </c>
      <c r="DO8" s="32">
        <v>21313.823377307999</v>
      </c>
      <c r="DP8" s="32">
        <v>6122.677012116008</v>
      </c>
      <c r="DQ8" s="32">
        <v>0</v>
      </c>
      <c r="DR8" s="32">
        <v>2971.1871025199944</v>
      </c>
      <c r="DS8" s="32">
        <v>70156.838023734046</v>
      </c>
      <c r="DT8" s="32">
        <v>0</v>
      </c>
      <c r="DU8" s="32">
        <v>6503.5984355159744</v>
      </c>
      <c r="DV8" s="32">
        <v>0</v>
      </c>
      <c r="DW8" s="32">
        <v>0</v>
      </c>
      <c r="DX8" s="32">
        <v>0</v>
      </c>
      <c r="DY8" s="32">
        <v>0</v>
      </c>
      <c r="DZ8" s="32">
        <v>0</v>
      </c>
      <c r="EA8" s="32">
        <v>0</v>
      </c>
      <c r="EB8" s="32">
        <v>0</v>
      </c>
      <c r="EC8" s="32">
        <v>0</v>
      </c>
      <c r="ED8" s="32">
        <v>0</v>
      </c>
      <c r="EE8" s="32"/>
      <c r="EF8" s="46">
        <v>107068.12395119434</v>
      </c>
      <c r="EG8" s="32">
        <v>0</v>
      </c>
      <c r="EH8" s="32">
        <v>43722.160977852007</v>
      </c>
      <c r="EI8" s="32">
        <v>0</v>
      </c>
      <c r="EJ8" s="32">
        <v>0</v>
      </c>
      <c r="EK8" s="32">
        <v>0</v>
      </c>
      <c r="EL8" s="32">
        <v>0</v>
      </c>
      <c r="EM8" s="32">
        <v>0</v>
      </c>
      <c r="EN8" s="32">
        <v>0</v>
      </c>
      <c r="EO8" s="32">
        <v>0</v>
      </c>
      <c r="EP8" s="32"/>
      <c r="EQ8" s="32">
        <v>0</v>
      </c>
      <c r="ER8" s="32">
        <v>0</v>
      </c>
      <c r="ES8" s="32">
        <v>0</v>
      </c>
      <c r="ET8" s="32">
        <v>0</v>
      </c>
      <c r="EU8" s="32"/>
      <c r="EV8" s="32">
        <v>113006.68894200027</v>
      </c>
      <c r="EW8" s="32">
        <v>0</v>
      </c>
      <c r="EX8" s="32">
        <v>0</v>
      </c>
      <c r="EY8" s="32">
        <v>0</v>
      </c>
      <c r="EZ8" s="32">
        <v>0</v>
      </c>
      <c r="FA8" s="32">
        <v>0</v>
      </c>
      <c r="FB8" s="32">
        <v>0</v>
      </c>
      <c r="FC8" s="32">
        <v>0</v>
      </c>
      <c r="FD8" s="32">
        <v>0</v>
      </c>
      <c r="FE8" s="32">
        <v>0</v>
      </c>
      <c r="FF8" s="32">
        <v>0</v>
      </c>
      <c r="FG8" s="32">
        <v>0</v>
      </c>
      <c r="FH8" s="32">
        <v>0</v>
      </c>
      <c r="FI8" s="32">
        <v>0</v>
      </c>
      <c r="FJ8" s="32">
        <v>0</v>
      </c>
      <c r="FK8" s="32">
        <v>0</v>
      </c>
      <c r="FL8" s="32">
        <v>0</v>
      </c>
      <c r="FM8" s="32">
        <v>0</v>
      </c>
      <c r="FN8" s="32">
        <v>0</v>
      </c>
      <c r="FO8" s="32">
        <v>0</v>
      </c>
      <c r="FP8" s="32">
        <v>0</v>
      </c>
      <c r="FQ8" s="32">
        <v>0</v>
      </c>
      <c r="FR8" s="32">
        <v>0</v>
      </c>
      <c r="FS8" s="32">
        <v>0</v>
      </c>
      <c r="FT8" s="32">
        <v>0</v>
      </c>
      <c r="FU8" s="32">
        <v>0</v>
      </c>
      <c r="FV8" s="46">
        <v>156728.84991985234</v>
      </c>
      <c r="FW8" s="32">
        <v>0</v>
      </c>
      <c r="FX8" s="32">
        <v>0</v>
      </c>
      <c r="FY8" s="32">
        <v>0</v>
      </c>
      <c r="FZ8" s="32">
        <v>0</v>
      </c>
      <c r="GA8" s="32">
        <v>0</v>
      </c>
      <c r="GB8" s="32">
        <v>0</v>
      </c>
      <c r="GC8" s="32">
        <v>0</v>
      </c>
      <c r="GD8" s="32">
        <v>0</v>
      </c>
      <c r="GE8" s="32">
        <v>0</v>
      </c>
      <c r="GF8" s="32">
        <v>0</v>
      </c>
      <c r="GG8" s="32">
        <v>0</v>
      </c>
      <c r="GH8" s="32">
        <v>0</v>
      </c>
      <c r="GI8" s="46">
        <v>0</v>
      </c>
      <c r="GJ8" s="32">
        <v>196541.48735554202</v>
      </c>
      <c r="GK8" s="32">
        <v>0</v>
      </c>
      <c r="GL8" s="32">
        <v>0</v>
      </c>
      <c r="GM8" s="32">
        <v>0</v>
      </c>
      <c r="GN8" s="32">
        <v>37123.332186485997</v>
      </c>
      <c r="GO8" s="32">
        <v>0</v>
      </c>
      <c r="GP8" s="32">
        <v>0</v>
      </c>
      <c r="GQ8" s="32">
        <v>0</v>
      </c>
      <c r="GR8" s="32">
        <v>0</v>
      </c>
      <c r="GS8" s="32">
        <v>0</v>
      </c>
      <c r="GT8" s="32">
        <v>0</v>
      </c>
      <c r="GU8" s="32">
        <v>5355.7552130040003</v>
      </c>
      <c r="GV8" s="32">
        <v>0</v>
      </c>
      <c r="GW8" s="32">
        <v>117144.76533820201</v>
      </c>
      <c r="GX8" s="32">
        <v>5106.8865497160004</v>
      </c>
      <c r="GY8" s="32">
        <v>0</v>
      </c>
      <c r="GZ8" s="32">
        <v>0</v>
      </c>
      <c r="HA8" s="32">
        <v>0</v>
      </c>
      <c r="HB8" s="32">
        <v>0</v>
      </c>
      <c r="HC8" s="32">
        <v>0</v>
      </c>
      <c r="HD8" s="46">
        <v>361272.22664294997</v>
      </c>
      <c r="HE8" s="32">
        <v>0</v>
      </c>
      <c r="HF8" s="32">
        <v>0</v>
      </c>
      <c r="HG8" s="32">
        <v>0</v>
      </c>
      <c r="HH8" s="32">
        <v>35790.107204586006</v>
      </c>
      <c r="HI8" s="32">
        <v>14593.099730454</v>
      </c>
      <c r="HJ8" s="32">
        <v>62.21716582199997</v>
      </c>
      <c r="HK8" s="32">
        <v>0</v>
      </c>
      <c r="HL8" s="32">
        <v>0</v>
      </c>
      <c r="HM8" s="32">
        <v>0</v>
      </c>
      <c r="HN8" s="32">
        <v>0</v>
      </c>
      <c r="HO8" s="32">
        <v>0</v>
      </c>
      <c r="HP8" s="32">
        <v>0</v>
      </c>
      <c r="HQ8" s="32">
        <v>0</v>
      </c>
      <c r="HR8" s="32">
        <v>0</v>
      </c>
      <c r="HS8" s="32">
        <v>0</v>
      </c>
      <c r="HT8" s="32">
        <v>0</v>
      </c>
      <c r="HU8" s="32">
        <v>0</v>
      </c>
      <c r="HV8" s="32">
        <v>0</v>
      </c>
      <c r="HW8" s="32">
        <v>0</v>
      </c>
      <c r="HX8" s="32">
        <v>0</v>
      </c>
      <c r="HY8" s="32">
        <v>0</v>
      </c>
      <c r="HZ8" s="32">
        <v>0</v>
      </c>
      <c r="IA8" s="32">
        <v>0</v>
      </c>
      <c r="IB8" s="32">
        <v>0</v>
      </c>
      <c r="IC8" s="32">
        <v>0</v>
      </c>
      <c r="ID8" s="32">
        <v>0</v>
      </c>
      <c r="IE8" s="32">
        <v>0</v>
      </c>
      <c r="IF8" s="32">
        <v>0</v>
      </c>
      <c r="IG8" s="32">
        <v>0</v>
      </c>
      <c r="IH8" s="32">
        <v>0</v>
      </c>
      <c r="II8" s="32">
        <v>0</v>
      </c>
      <c r="IJ8" s="32">
        <v>0</v>
      </c>
      <c r="IK8" s="32">
        <v>0</v>
      </c>
      <c r="IL8" s="32">
        <v>0</v>
      </c>
      <c r="IM8" s="32">
        <v>0</v>
      </c>
      <c r="IN8" s="46">
        <v>50445.424100862001</v>
      </c>
    </row>
    <row r="9" spans="1:249">
      <c r="A9" s="54">
        <v>1928</v>
      </c>
      <c r="B9" s="46">
        <v>1433869.5009145923</v>
      </c>
      <c r="C9" s="32">
        <v>20202.802559058007</v>
      </c>
      <c r="D9" s="32">
        <v>0</v>
      </c>
      <c r="E9" s="32">
        <v>0</v>
      </c>
      <c r="F9" s="32">
        <v>0</v>
      </c>
      <c r="G9" s="32">
        <v>2095.0678287000046</v>
      </c>
      <c r="H9" s="32">
        <v>5245.2880002179991</v>
      </c>
      <c r="I9" s="32">
        <v>0</v>
      </c>
      <c r="J9" s="32"/>
      <c r="K9" s="32">
        <v>0</v>
      </c>
      <c r="L9" s="32">
        <v>0</v>
      </c>
      <c r="M9" s="46">
        <v>27543.158387976233</v>
      </c>
      <c r="N9" s="32">
        <v>441.8688511440123</v>
      </c>
      <c r="O9" s="32">
        <v>7325.1189719820395</v>
      </c>
      <c r="P9" s="32">
        <v>47112.361646111996</v>
      </c>
      <c r="Q9" s="32">
        <v>0</v>
      </c>
      <c r="R9" s="32">
        <v>0</v>
      </c>
      <c r="S9" s="32">
        <v>0</v>
      </c>
      <c r="T9" s="32">
        <v>0</v>
      </c>
      <c r="U9" s="32">
        <v>0</v>
      </c>
      <c r="V9" s="32">
        <v>55077.428609405993</v>
      </c>
      <c r="W9" s="32">
        <v>0</v>
      </c>
      <c r="X9" s="32">
        <v>0</v>
      </c>
      <c r="Y9" s="32">
        <v>0</v>
      </c>
      <c r="Z9" s="32">
        <v>5942.3742050399887</v>
      </c>
      <c r="AA9" s="32">
        <v>562.49396855400119</v>
      </c>
      <c r="AB9" s="32">
        <v>0</v>
      </c>
      <c r="AC9" s="32"/>
      <c r="AD9" s="46">
        <v>116461.64625223726</v>
      </c>
      <c r="AE9" s="32">
        <v>147155.024811732</v>
      </c>
      <c r="AF9" s="32">
        <v>0</v>
      </c>
      <c r="AG9" s="32">
        <v>0</v>
      </c>
      <c r="AH9" s="32">
        <v>0</v>
      </c>
      <c r="AI9" s="32">
        <v>511.7044454338029</v>
      </c>
      <c r="AJ9" s="32">
        <v>0</v>
      </c>
      <c r="AK9" s="32">
        <v>0</v>
      </c>
      <c r="AL9" s="32">
        <v>0</v>
      </c>
      <c r="AM9" s="32">
        <v>0</v>
      </c>
      <c r="AN9" s="32">
        <v>0</v>
      </c>
      <c r="AO9" s="32">
        <v>0</v>
      </c>
      <c r="AP9" s="32">
        <v>0</v>
      </c>
      <c r="AQ9" s="32">
        <v>0</v>
      </c>
      <c r="AR9" s="32">
        <v>0</v>
      </c>
      <c r="AS9" s="32">
        <v>0</v>
      </c>
      <c r="AT9" s="32">
        <v>0</v>
      </c>
      <c r="AU9" s="46">
        <v>147666.72925716592</v>
      </c>
      <c r="AV9" s="32">
        <v>0</v>
      </c>
      <c r="AW9" s="32">
        <v>0</v>
      </c>
      <c r="AX9" s="32">
        <v>5368.4525937840226</v>
      </c>
      <c r="AY9" s="32">
        <v>0</v>
      </c>
      <c r="AZ9" s="32">
        <v>0</v>
      </c>
      <c r="BA9" s="32">
        <v>0</v>
      </c>
      <c r="BB9" s="32">
        <v>0</v>
      </c>
      <c r="BC9" s="32">
        <v>0</v>
      </c>
      <c r="BD9" s="32">
        <v>0</v>
      </c>
      <c r="BE9" s="32">
        <v>0</v>
      </c>
      <c r="BF9" s="32">
        <v>0</v>
      </c>
      <c r="BG9" s="32">
        <v>0</v>
      </c>
      <c r="BH9" s="32">
        <v>0</v>
      </c>
      <c r="BI9" s="32"/>
      <c r="BJ9" s="32">
        <v>0</v>
      </c>
      <c r="BK9" s="32">
        <v>0</v>
      </c>
      <c r="BL9" s="46">
        <v>5368.4525937840226</v>
      </c>
      <c r="BM9" s="32">
        <v>0</v>
      </c>
      <c r="BN9" s="32">
        <v>0</v>
      </c>
      <c r="BO9" s="32">
        <v>20191.374916356057</v>
      </c>
      <c r="BP9" s="32">
        <v>0</v>
      </c>
      <c r="BQ9" s="32">
        <v>0</v>
      </c>
      <c r="BR9" s="32">
        <v>0</v>
      </c>
      <c r="BS9" s="32">
        <v>0</v>
      </c>
      <c r="BT9" s="32">
        <v>0</v>
      </c>
      <c r="BU9" s="32">
        <v>0</v>
      </c>
      <c r="BV9" s="32">
        <v>23260.331850881994</v>
      </c>
      <c r="BW9" s="32">
        <v>281989.78105262993</v>
      </c>
      <c r="BX9" s="32">
        <v>0</v>
      </c>
      <c r="BY9" s="32">
        <v>0</v>
      </c>
      <c r="BZ9" s="32">
        <v>0</v>
      </c>
      <c r="CA9" s="32">
        <v>0</v>
      </c>
      <c r="CB9" s="32">
        <v>0</v>
      </c>
      <c r="CC9" s="32">
        <v>0</v>
      </c>
      <c r="CD9" s="32">
        <v>0</v>
      </c>
      <c r="CE9" s="32">
        <v>0</v>
      </c>
      <c r="CF9" s="32">
        <v>0</v>
      </c>
      <c r="CG9" s="32">
        <v>0</v>
      </c>
      <c r="CH9" s="32">
        <v>0</v>
      </c>
      <c r="CI9" s="32">
        <v>0</v>
      </c>
      <c r="CJ9" s="32">
        <v>0</v>
      </c>
      <c r="CK9" s="32">
        <v>0</v>
      </c>
      <c r="CL9" s="32"/>
      <c r="CM9" s="46">
        <v>325441.48781986721</v>
      </c>
      <c r="CN9" s="32">
        <v>3821.9116147800087</v>
      </c>
      <c r="CO9" s="32">
        <v>8554.2254314859965</v>
      </c>
      <c r="CP9" s="32">
        <v>3281.0031935520019</v>
      </c>
      <c r="CQ9" s="32">
        <v>0</v>
      </c>
      <c r="CR9" s="32">
        <v>0</v>
      </c>
      <c r="CS9" s="32">
        <v>0</v>
      </c>
      <c r="CT9" s="32">
        <v>0</v>
      </c>
      <c r="CU9" s="32">
        <v>0</v>
      </c>
      <c r="CV9" s="32">
        <v>0</v>
      </c>
      <c r="CW9" s="32">
        <v>0</v>
      </c>
      <c r="CX9" s="32">
        <v>0</v>
      </c>
      <c r="CY9" s="32">
        <v>0</v>
      </c>
      <c r="CZ9" s="32">
        <v>0</v>
      </c>
      <c r="DA9" s="32"/>
      <c r="DB9" s="32">
        <v>0</v>
      </c>
      <c r="DC9" s="46">
        <v>15657.140239818022</v>
      </c>
      <c r="DD9" s="32">
        <v>0</v>
      </c>
      <c r="DE9" s="32">
        <v>0</v>
      </c>
      <c r="DF9" s="32">
        <v>0</v>
      </c>
      <c r="DG9" s="32">
        <v>0</v>
      </c>
      <c r="DH9" s="32">
        <v>0</v>
      </c>
      <c r="DI9" s="46">
        <v>0</v>
      </c>
      <c r="DJ9" s="32">
        <v>59814.821378423832</v>
      </c>
      <c r="DK9" s="32">
        <v>0</v>
      </c>
      <c r="DL9" s="32">
        <v>0</v>
      </c>
      <c r="DM9" s="46">
        <v>59814.821378423832</v>
      </c>
      <c r="DN9" s="32">
        <v>0</v>
      </c>
      <c r="DO9" s="32">
        <v>19046.071169999996</v>
      </c>
      <c r="DP9" s="32">
        <v>4717.0769597699982</v>
      </c>
      <c r="DQ9" s="32">
        <v>0</v>
      </c>
      <c r="DR9" s="32">
        <v>2512.8116563620133</v>
      </c>
      <c r="DS9" s="32">
        <v>58706.340036330046</v>
      </c>
      <c r="DT9" s="32">
        <v>0</v>
      </c>
      <c r="DU9" s="32">
        <v>26377.538832371982</v>
      </c>
      <c r="DV9" s="32">
        <v>0</v>
      </c>
      <c r="DW9" s="32">
        <v>0</v>
      </c>
      <c r="DX9" s="32">
        <v>0</v>
      </c>
      <c r="DY9" s="32">
        <v>0</v>
      </c>
      <c r="DZ9" s="32">
        <v>0</v>
      </c>
      <c r="EA9" s="32">
        <v>0</v>
      </c>
      <c r="EB9" s="32">
        <v>0</v>
      </c>
      <c r="EC9" s="32">
        <v>0</v>
      </c>
      <c r="ED9" s="32">
        <v>0</v>
      </c>
      <c r="EE9" s="32"/>
      <c r="EF9" s="46">
        <v>111359.83865483385</v>
      </c>
      <c r="EG9" s="32">
        <v>0</v>
      </c>
      <c r="EH9" s="32">
        <v>38361.326812536005</v>
      </c>
      <c r="EI9" s="32">
        <v>0</v>
      </c>
      <c r="EJ9" s="32">
        <v>0</v>
      </c>
      <c r="EK9" s="32">
        <v>0</v>
      </c>
      <c r="EL9" s="32">
        <v>0</v>
      </c>
      <c r="EM9" s="32">
        <v>0</v>
      </c>
      <c r="EN9" s="32">
        <v>0</v>
      </c>
      <c r="EO9" s="32">
        <v>0</v>
      </c>
      <c r="EP9" s="32"/>
      <c r="EQ9" s="32">
        <v>0</v>
      </c>
      <c r="ER9" s="32">
        <v>0</v>
      </c>
      <c r="ES9" s="32">
        <v>0</v>
      </c>
      <c r="ET9" s="32">
        <v>0</v>
      </c>
      <c r="EU9" s="32"/>
      <c r="EV9" s="32">
        <v>156891.37639383599</v>
      </c>
      <c r="EW9" s="32">
        <v>0</v>
      </c>
      <c r="EX9" s="32">
        <v>0</v>
      </c>
      <c r="EY9" s="32">
        <v>0</v>
      </c>
      <c r="EZ9" s="32">
        <v>0</v>
      </c>
      <c r="FA9" s="32">
        <v>0</v>
      </c>
      <c r="FB9" s="32">
        <v>0</v>
      </c>
      <c r="FC9" s="32">
        <v>0</v>
      </c>
      <c r="FD9" s="32">
        <v>0</v>
      </c>
      <c r="FE9" s="32">
        <v>0</v>
      </c>
      <c r="FF9" s="32">
        <v>0</v>
      </c>
      <c r="FG9" s="32">
        <v>0</v>
      </c>
      <c r="FH9" s="32">
        <v>0</v>
      </c>
      <c r="FI9" s="32">
        <v>0</v>
      </c>
      <c r="FJ9" s="32">
        <v>0</v>
      </c>
      <c r="FK9" s="32">
        <v>0</v>
      </c>
      <c r="FL9" s="32">
        <v>0</v>
      </c>
      <c r="FM9" s="32">
        <v>0</v>
      </c>
      <c r="FN9" s="32">
        <v>0</v>
      </c>
      <c r="FO9" s="32">
        <v>0</v>
      </c>
      <c r="FP9" s="32">
        <v>0</v>
      </c>
      <c r="FQ9" s="32">
        <v>0</v>
      </c>
      <c r="FR9" s="32">
        <v>0</v>
      </c>
      <c r="FS9" s="32">
        <v>0</v>
      </c>
      <c r="FT9" s="32">
        <v>0</v>
      </c>
      <c r="FU9" s="32">
        <v>0</v>
      </c>
      <c r="FV9" s="46">
        <v>195252.70320637198</v>
      </c>
      <c r="FW9" s="32">
        <v>0</v>
      </c>
      <c r="FX9" s="32">
        <v>0</v>
      </c>
      <c r="FY9" s="32">
        <v>0</v>
      </c>
      <c r="FZ9" s="32">
        <v>0</v>
      </c>
      <c r="GA9" s="32">
        <v>0</v>
      </c>
      <c r="GB9" s="32">
        <v>0</v>
      </c>
      <c r="GC9" s="32">
        <v>0</v>
      </c>
      <c r="GD9" s="32">
        <v>0</v>
      </c>
      <c r="GE9" s="32">
        <v>0</v>
      </c>
      <c r="GF9" s="32">
        <v>0</v>
      </c>
      <c r="GG9" s="32">
        <v>0</v>
      </c>
      <c r="GH9" s="32">
        <v>0</v>
      </c>
      <c r="GI9" s="46">
        <v>0</v>
      </c>
      <c r="GJ9" s="32">
        <v>200491.64251620008</v>
      </c>
      <c r="GK9" s="32">
        <v>0</v>
      </c>
      <c r="GL9" s="32">
        <v>0</v>
      </c>
      <c r="GM9" s="32">
        <v>0</v>
      </c>
      <c r="GN9" s="32">
        <v>38932.708947636005</v>
      </c>
      <c r="GO9" s="32">
        <v>0</v>
      </c>
      <c r="GP9" s="32">
        <v>0</v>
      </c>
      <c r="GQ9" s="32">
        <v>0</v>
      </c>
      <c r="GR9" s="32">
        <v>0</v>
      </c>
      <c r="GS9" s="32">
        <v>0</v>
      </c>
      <c r="GT9" s="32">
        <v>0</v>
      </c>
      <c r="GU9" s="32">
        <v>5845.8741111119998</v>
      </c>
      <c r="GV9" s="32">
        <v>0</v>
      </c>
      <c r="GW9" s="32">
        <v>128877.14517892199</v>
      </c>
      <c r="GX9" s="32">
        <v>5759.5319218079967</v>
      </c>
      <c r="GY9" s="32">
        <v>0</v>
      </c>
      <c r="GZ9" s="32">
        <v>0</v>
      </c>
      <c r="HA9" s="32">
        <v>0</v>
      </c>
      <c r="HB9" s="32">
        <v>0</v>
      </c>
      <c r="HC9" s="32">
        <v>0</v>
      </c>
      <c r="HD9" s="46">
        <v>379906.90267567802</v>
      </c>
      <c r="HE9" s="32">
        <v>0</v>
      </c>
      <c r="HF9" s="32">
        <v>0</v>
      </c>
      <c r="HG9" s="32">
        <v>0</v>
      </c>
      <c r="HH9" s="32">
        <v>37331.569231278001</v>
      </c>
      <c r="HI9" s="32">
        <v>11992.67614671</v>
      </c>
      <c r="HJ9" s="32">
        <v>60.947427743999924</v>
      </c>
      <c r="HK9" s="32">
        <v>0</v>
      </c>
      <c r="HL9" s="32">
        <v>0</v>
      </c>
      <c r="HM9" s="32">
        <v>0</v>
      </c>
      <c r="HN9" s="32">
        <v>0</v>
      </c>
      <c r="HO9" s="32">
        <v>0</v>
      </c>
      <c r="HP9" s="32">
        <v>0</v>
      </c>
      <c r="HQ9" s="32">
        <v>0</v>
      </c>
      <c r="HR9" s="32">
        <v>0</v>
      </c>
      <c r="HS9" s="32">
        <v>0</v>
      </c>
      <c r="HT9" s="32">
        <v>0</v>
      </c>
      <c r="HU9" s="32">
        <v>0</v>
      </c>
      <c r="HV9" s="32">
        <v>0</v>
      </c>
      <c r="HW9" s="32">
        <v>0</v>
      </c>
      <c r="HX9" s="32">
        <v>0</v>
      </c>
      <c r="HY9" s="32">
        <v>0</v>
      </c>
      <c r="HZ9" s="32">
        <v>0</v>
      </c>
      <c r="IA9" s="32">
        <v>0</v>
      </c>
      <c r="IB9" s="32">
        <v>0</v>
      </c>
      <c r="IC9" s="32">
        <v>0</v>
      </c>
      <c r="ID9" s="32">
        <v>0</v>
      </c>
      <c r="IE9" s="32">
        <v>0</v>
      </c>
      <c r="IF9" s="32">
        <v>0</v>
      </c>
      <c r="IG9" s="32">
        <v>0</v>
      </c>
      <c r="IH9" s="32">
        <v>0</v>
      </c>
      <c r="II9" s="32">
        <v>0</v>
      </c>
      <c r="IJ9" s="32">
        <v>0</v>
      </c>
      <c r="IK9" s="32">
        <v>0</v>
      </c>
      <c r="IL9" s="32">
        <v>0</v>
      </c>
      <c r="IM9" s="32">
        <v>0</v>
      </c>
      <c r="IN9" s="46">
        <v>49385.192805732018</v>
      </c>
    </row>
    <row r="10" spans="1:249">
      <c r="A10" s="54">
        <v>1929</v>
      </c>
      <c r="B10" s="46">
        <v>1349198.2869212404</v>
      </c>
      <c r="C10" s="32">
        <v>19426.992593400064</v>
      </c>
      <c r="D10" s="32">
        <v>0</v>
      </c>
      <c r="E10" s="32">
        <v>0</v>
      </c>
      <c r="F10" s="32">
        <v>0</v>
      </c>
      <c r="G10" s="32">
        <v>1936.3505689500016</v>
      </c>
      <c r="H10" s="32">
        <v>4201.5633001019996</v>
      </c>
      <c r="I10" s="32">
        <v>0</v>
      </c>
      <c r="J10" s="32"/>
      <c r="K10" s="32">
        <v>0</v>
      </c>
      <c r="L10" s="32">
        <v>0</v>
      </c>
      <c r="M10" s="46">
        <v>25564.906462452142</v>
      </c>
      <c r="N10" s="32">
        <v>93.960617772012483</v>
      </c>
      <c r="O10" s="32">
        <v>9238.6142555279657</v>
      </c>
      <c r="P10" s="32">
        <v>46575.262439118</v>
      </c>
      <c r="Q10" s="32">
        <v>0</v>
      </c>
      <c r="R10" s="32">
        <v>0</v>
      </c>
      <c r="S10" s="32">
        <v>0</v>
      </c>
      <c r="T10" s="32">
        <v>0</v>
      </c>
      <c r="U10" s="32">
        <v>0</v>
      </c>
      <c r="V10" s="32">
        <v>55440.573699714005</v>
      </c>
      <c r="W10" s="32">
        <v>0</v>
      </c>
      <c r="X10" s="32">
        <v>0</v>
      </c>
      <c r="Y10" s="32">
        <v>0</v>
      </c>
      <c r="Z10" s="32">
        <v>6418.5259842899977</v>
      </c>
      <c r="AA10" s="32">
        <v>617.09270590799861</v>
      </c>
      <c r="AB10" s="32">
        <v>0</v>
      </c>
      <c r="AC10" s="32"/>
      <c r="AD10" s="46">
        <v>118384.02970233001</v>
      </c>
      <c r="AE10" s="32">
        <v>151991.45715083403</v>
      </c>
      <c r="AF10" s="32">
        <v>0</v>
      </c>
      <c r="AG10" s="32">
        <v>0</v>
      </c>
      <c r="AH10" s="32">
        <v>0</v>
      </c>
      <c r="AI10" s="32">
        <v>2206.8047795640305</v>
      </c>
      <c r="AJ10" s="32">
        <v>0</v>
      </c>
      <c r="AK10" s="32">
        <v>0</v>
      </c>
      <c r="AL10" s="32">
        <v>0</v>
      </c>
      <c r="AM10" s="32">
        <v>0</v>
      </c>
      <c r="AN10" s="32">
        <v>0</v>
      </c>
      <c r="AO10" s="32">
        <v>0</v>
      </c>
      <c r="AP10" s="32">
        <v>0</v>
      </c>
      <c r="AQ10" s="32">
        <v>0</v>
      </c>
      <c r="AR10" s="32">
        <v>0</v>
      </c>
      <c r="AS10" s="32">
        <v>0</v>
      </c>
      <c r="AT10" s="32">
        <v>0</v>
      </c>
      <c r="AU10" s="46">
        <v>154198.26193039818</v>
      </c>
      <c r="AV10" s="32">
        <v>0</v>
      </c>
      <c r="AW10" s="32">
        <v>0</v>
      </c>
      <c r="AX10" s="32">
        <v>6579.7827201960026</v>
      </c>
      <c r="AY10" s="32">
        <v>0</v>
      </c>
      <c r="AZ10" s="32">
        <v>0</v>
      </c>
      <c r="BA10" s="32">
        <v>0</v>
      </c>
      <c r="BB10" s="32">
        <v>0</v>
      </c>
      <c r="BC10" s="32">
        <v>0</v>
      </c>
      <c r="BD10" s="32">
        <v>0</v>
      </c>
      <c r="BE10" s="32">
        <v>0</v>
      </c>
      <c r="BF10" s="32">
        <v>0</v>
      </c>
      <c r="BG10" s="32">
        <v>0</v>
      </c>
      <c r="BH10" s="32">
        <v>0</v>
      </c>
      <c r="BI10" s="32"/>
      <c r="BJ10" s="32">
        <v>0</v>
      </c>
      <c r="BK10" s="32">
        <v>0</v>
      </c>
      <c r="BL10" s="46">
        <v>6579.7827201960026</v>
      </c>
      <c r="BM10" s="32">
        <v>0</v>
      </c>
      <c r="BN10" s="32">
        <v>0</v>
      </c>
      <c r="BO10" s="32">
        <v>22920.042045978014</v>
      </c>
      <c r="BP10" s="32">
        <v>0</v>
      </c>
      <c r="BQ10" s="32">
        <v>0</v>
      </c>
      <c r="BR10" s="32">
        <v>0</v>
      </c>
      <c r="BS10" s="32">
        <v>0</v>
      </c>
      <c r="BT10" s="32">
        <v>0</v>
      </c>
      <c r="BU10" s="32">
        <v>0</v>
      </c>
      <c r="BV10" s="32">
        <v>20945.599334687984</v>
      </c>
      <c r="BW10" s="32">
        <v>194619.10390544997</v>
      </c>
      <c r="BX10" s="32">
        <v>0</v>
      </c>
      <c r="BY10" s="32">
        <v>0</v>
      </c>
      <c r="BZ10" s="32">
        <v>0</v>
      </c>
      <c r="CA10" s="32">
        <v>0</v>
      </c>
      <c r="CB10" s="32">
        <v>0</v>
      </c>
      <c r="CC10" s="32">
        <v>0</v>
      </c>
      <c r="CD10" s="32">
        <v>3015.6279352498241</v>
      </c>
      <c r="CE10" s="32">
        <v>0</v>
      </c>
      <c r="CF10" s="32">
        <v>0</v>
      </c>
      <c r="CG10" s="32">
        <v>0</v>
      </c>
      <c r="CH10" s="32">
        <v>0</v>
      </c>
      <c r="CI10" s="32">
        <v>0</v>
      </c>
      <c r="CJ10" s="32">
        <v>0</v>
      </c>
      <c r="CK10" s="32">
        <v>0</v>
      </c>
      <c r="CL10" s="32"/>
      <c r="CM10" s="46">
        <v>241500.37322136573</v>
      </c>
      <c r="CN10" s="32">
        <v>3575.582427647998</v>
      </c>
      <c r="CO10" s="32">
        <v>8531.3701460820012</v>
      </c>
      <c r="CP10" s="32">
        <v>3138.7925288160041</v>
      </c>
      <c r="CQ10" s="32">
        <v>0</v>
      </c>
      <c r="CR10" s="32">
        <v>0</v>
      </c>
      <c r="CS10" s="32">
        <v>0</v>
      </c>
      <c r="CT10" s="32">
        <v>0</v>
      </c>
      <c r="CU10" s="32">
        <v>0</v>
      </c>
      <c r="CV10" s="32">
        <v>0</v>
      </c>
      <c r="CW10" s="32">
        <v>0</v>
      </c>
      <c r="CX10" s="32">
        <v>0</v>
      </c>
      <c r="CY10" s="32">
        <v>0</v>
      </c>
      <c r="CZ10" s="32">
        <v>0</v>
      </c>
      <c r="DA10" s="32"/>
      <c r="DB10" s="32">
        <v>0</v>
      </c>
      <c r="DC10" s="46">
        <v>15245.745102545945</v>
      </c>
      <c r="DD10" s="32">
        <v>0</v>
      </c>
      <c r="DE10" s="32">
        <v>0</v>
      </c>
      <c r="DF10" s="32">
        <v>0</v>
      </c>
      <c r="DG10" s="32">
        <v>0</v>
      </c>
      <c r="DH10" s="32">
        <v>0</v>
      </c>
      <c r="DI10" s="46">
        <v>0</v>
      </c>
      <c r="DJ10" s="32">
        <v>55293.284082665807</v>
      </c>
      <c r="DK10" s="32">
        <v>0</v>
      </c>
      <c r="DL10" s="32">
        <v>0</v>
      </c>
      <c r="DM10" s="46">
        <v>55293.284082665807</v>
      </c>
      <c r="DN10" s="32">
        <v>0</v>
      </c>
      <c r="DO10" s="32">
        <v>20294.223700674003</v>
      </c>
      <c r="DP10" s="32">
        <v>4444.0832729999966</v>
      </c>
      <c r="DQ10" s="32">
        <v>0</v>
      </c>
      <c r="DR10" s="32">
        <v>2142.0481375859963</v>
      </c>
      <c r="DS10" s="32">
        <v>51513.273824460106</v>
      </c>
      <c r="DT10" s="32">
        <v>0</v>
      </c>
      <c r="DU10" s="32">
        <v>19818.071921424009</v>
      </c>
      <c r="DV10" s="32">
        <v>0</v>
      </c>
      <c r="DW10" s="32">
        <v>0</v>
      </c>
      <c r="DX10" s="32">
        <v>0</v>
      </c>
      <c r="DY10" s="32">
        <v>0</v>
      </c>
      <c r="DZ10" s="32">
        <v>0</v>
      </c>
      <c r="EA10" s="32">
        <v>0</v>
      </c>
      <c r="EB10" s="32">
        <v>0</v>
      </c>
      <c r="EC10" s="32">
        <v>0</v>
      </c>
      <c r="ED10" s="32">
        <v>0</v>
      </c>
      <c r="EE10" s="32"/>
      <c r="EF10" s="46">
        <v>98211.700857143849</v>
      </c>
      <c r="EG10" s="32">
        <v>0</v>
      </c>
      <c r="EH10" s="32">
        <v>35682.179467956012</v>
      </c>
      <c r="EI10" s="32">
        <v>0</v>
      </c>
      <c r="EJ10" s="32">
        <v>0</v>
      </c>
      <c r="EK10" s="32">
        <v>0</v>
      </c>
      <c r="EL10" s="32">
        <v>0</v>
      </c>
      <c r="EM10" s="32">
        <v>0</v>
      </c>
      <c r="EN10" s="32">
        <v>0</v>
      </c>
      <c r="EO10" s="32">
        <v>0</v>
      </c>
      <c r="EP10" s="32"/>
      <c r="EQ10" s="32">
        <v>0</v>
      </c>
      <c r="ER10" s="32">
        <v>0</v>
      </c>
      <c r="ES10" s="32">
        <v>0</v>
      </c>
      <c r="ET10" s="32">
        <v>0</v>
      </c>
      <c r="EU10" s="32"/>
      <c r="EV10" s="32">
        <v>121530.44065961381</v>
      </c>
      <c r="EW10" s="32">
        <v>0</v>
      </c>
      <c r="EX10" s="32">
        <v>0</v>
      </c>
      <c r="EY10" s="32">
        <v>0</v>
      </c>
      <c r="EZ10" s="32">
        <v>0</v>
      </c>
      <c r="FA10" s="32">
        <v>0</v>
      </c>
      <c r="FB10" s="32">
        <v>0</v>
      </c>
      <c r="FC10" s="32">
        <v>0</v>
      </c>
      <c r="FD10" s="32">
        <v>0</v>
      </c>
      <c r="FE10" s="32">
        <v>0</v>
      </c>
      <c r="FF10" s="32">
        <v>0</v>
      </c>
      <c r="FG10" s="32">
        <v>0</v>
      </c>
      <c r="FH10" s="32">
        <v>0</v>
      </c>
      <c r="FI10" s="32">
        <v>0</v>
      </c>
      <c r="FJ10" s="32">
        <v>0</v>
      </c>
      <c r="FK10" s="32">
        <v>0</v>
      </c>
      <c r="FL10" s="32">
        <v>0</v>
      </c>
      <c r="FM10" s="32">
        <v>0</v>
      </c>
      <c r="FN10" s="32">
        <v>0</v>
      </c>
      <c r="FO10" s="32">
        <v>0</v>
      </c>
      <c r="FP10" s="32">
        <v>0</v>
      </c>
      <c r="FQ10" s="32">
        <v>0</v>
      </c>
      <c r="FR10" s="32">
        <v>0</v>
      </c>
      <c r="FS10" s="32">
        <v>0</v>
      </c>
      <c r="FT10" s="32">
        <v>0</v>
      </c>
      <c r="FU10" s="32">
        <v>0</v>
      </c>
      <c r="FV10" s="46">
        <v>157212.62012756988</v>
      </c>
      <c r="FW10" s="32">
        <v>0</v>
      </c>
      <c r="FX10" s="32">
        <v>0</v>
      </c>
      <c r="FY10" s="32">
        <v>0</v>
      </c>
      <c r="FZ10" s="32">
        <v>0</v>
      </c>
      <c r="GA10" s="32">
        <v>0</v>
      </c>
      <c r="GB10" s="32">
        <v>0</v>
      </c>
      <c r="GC10" s="32">
        <v>0</v>
      </c>
      <c r="GD10" s="32">
        <v>0</v>
      </c>
      <c r="GE10" s="32">
        <v>0</v>
      </c>
      <c r="GF10" s="32">
        <v>0</v>
      </c>
      <c r="GG10" s="32">
        <v>0</v>
      </c>
      <c r="GH10" s="32">
        <v>0</v>
      </c>
      <c r="GI10" s="46">
        <v>0</v>
      </c>
      <c r="GJ10" s="32">
        <v>202582.90113066602</v>
      </c>
      <c r="GK10" s="32">
        <v>0</v>
      </c>
      <c r="GL10" s="32">
        <v>0</v>
      </c>
      <c r="GM10" s="32">
        <v>0</v>
      </c>
      <c r="GN10" s="32">
        <v>33899.467206444009</v>
      </c>
      <c r="GO10" s="32">
        <v>0</v>
      </c>
      <c r="GP10" s="32">
        <v>0</v>
      </c>
      <c r="GQ10" s="32">
        <v>0</v>
      </c>
      <c r="GR10" s="32">
        <v>0</v>
      </c>
      <c r="GS10" s="32">
        <v>0</v>
      </c>
      <c r="GT10" s="32">
        <v>0</v>
      </c>
      <c r="GU10" s="32">
        <v>6374.0851515600007</v>
      </c>
      <c r="GV10" s="32">
        <v>0</v>
      </c>
      <c r="GW10" s="32">
        <v>173041.17500791803</v>
      </c>
      <c r="GX10" s="32">
        <v>4901.1889810799912</v>
      </c>
      <c r="GY10" s="32">
        <v>0</v>
      </c>
      <c r="GZ10" s="32">
        <v>0</v>
      </c>
      <c r="HA10" s="32">
        <v>0</v>
      </c>
      <c r="HB10" s="32">
        <v>0</v>
      </c>
      <c r="HC10" s="32">
        <v>0</v>
      </c>
      <c r="HD10" s="46">
        <v>420798.8174776677</v>
      </c>
      <c r="HE10" s="32">
        <v>0</v>
      </c>
      <c r="HF10" s="32">
        <v>0</v>
      </c>
      <c r="HG10" s="32">
        <v>0</v>
      </c>
      <c r="HH10" s="32">
        <v>42873.975941748009</v>
      </c>
      <c r="HI10" s="32">
        <v>13268.7629151</v>
      </c>
      <c r="HJ10" s="32">
        <v>60.947427743999924</v>
      </c>
      <c r="HK10" s="32">
        <v>0</v>
      </c>
      <c r="HL10" s="32">
        <v>0</v>
      </c>
      <c r="HM10" s="32">
        <v>0</v>
      </c>
      <c r="HN10" s="32">
        <v>0</v>
      </c>
      <c r="HO10" s="32">
        <v>0</v>
      </c>
      <c r="HP10" s="32">
        <v>0</v>
      </c>
      <c r="HQ10" s="32">
        <v>0</v>
      </c>
      <c r="HR10" s="32">
        <v>0</v>
      </c>
      <c r="HS10" s="32">
        <v>0</v>
      </c>
      <c r="HT10" s="32">
        <v>0</v>
      </c>
      <c r="HU10" s="32">
        <v>0</v>
      </c>
      <c r="HV10" s="32">
        <v>0</v>
      </c>
      <c r="HW10" s="32">
        <v>0</v>
      </c>
      <c r="HX10" s="32">
        <v>0</v>
      </c>
      <c r="HY10" s="32">
        <v>0</v>
      </c>
      <c r="HZ10" s="32">
        <v>0</v>
      </c>
      <c r="IA10" s="32">
        <v>0</v>
      </c>
      <c r="IB10" s="32">
        <v>0</v>
      </c>
      <c r="IC10" s="32">
        <v>0</v>
      </c>
      <c r="ID10" s="32">
        <v>0</v>
      </c>
      <c r="IE10" s="32">
        <v>0</v>
      </c>
      <c r="IF10" s="32">
        <v>0</v>
      </c>
      <c r="IG10" s="32">
        <v>0</v>
      </c>
      <c r="IH10" s="32">
        <v>0</v>
      </c>
      <c r="II10" s="32">
        <v>0</v>
      </c>
      <c r="IJ10" s="32">
        <v>0</v>
      </c>
      <c r="IK10" s="32">
        <v>0</v>
      </c>
      <c r="IL10" s="32">
        <v>0</v>
      </c>
      <c r="IM10" s="32">
        <v>0</v>
      </c>
      <c r="IN10" s="46">
        <v>56203.686284591968</v>
      </c>
    </row>
    <row r="11" spans="1:249">
      <c r="A11" s="54">
        <v>1930</v>
      </c>
      <c r="B11" s="46">
        <v>1269736.8082619235</v>
      </c>
      <c r="C11" s="32">
        <v>18981.314528021961</v>
      </c>
      <c r="D11" s="32">
        <v>0</v>
      </c>
      <c r="E11" s="32">
        <v>0</v>
      </c>
      <c r="F11" s="32">
        <v>0</v>
      </c>
      <c r="G11" s="32">
        <v>5386.2289268759778</v>
      </c>
      <c r="H11" s="32">
        <v>973.88910582600147</v>
      </c>
      <c r="I11" s="32">
        <v>0</v>
      </c>
      <c r="J11" s="32"/>
      <c r="K11" s="32">
        <v>0</v>
      </c>
      <c r="L11" s="32">
        <v>0</v>
      </c>
      <c r="M11" s="46">
        <v>25341.432560723973</v>
      </c>
      <c r="N11" s="32">
        <v>82.532975070003886</v>
      </c>
      <c r="O11" s="32">
        <v>10594.69452283252</v>
      </c>
      <c r="P11" s="32">
        <v>46860.953506667982</v>
      </c>
      <c r="Q11" s="32">
        <v>0</v>
      </c>
      <c r="R11" s="32">
        <v>0</v>
      </c>
      <c r="S11" s="32">
        <v>0</v>
      </c>
      <c r="T11" s="32">
        <v>0</v>
      </c>
      <c r="U11" s="32">
        <v>0</v>
      </c>
      <c r="V11" s="32">
        <v>40557.973687476013</v>
      </c>
      <c r="W11" s="32">
        <v>0</v>
      </c>
      <c r="X11" s="32">
        <v>0</v>
      </c>
      <c r="Y11" s="32">
        <v>0</v>
      </c>
      <c r="Z11" s="32">
        <v>5255.4459048419958</v>
      </c>
      <c r="AA11" s="32">
        <v>625.98087245399802</v>
      </c>
      <c r="AB11" s="32">
        <v>0</v>
      </c>
      <c r="AC11" s="32"/>
      <c r="AD11" s="46">
        <v>103977.58146934118</v>
      </c>
      <c r="AE11" s="32">
        <v>165552.25982387399</v>
      </c>
      <c r="AF11" s="32">
        <v>0</v>
      </c>
      <c r="AG11" s="32">
        <v>0</v>
      </c>
      <c r="AH11" s="32">
        <v>0</v>
      </c>
      <c r="AI11" s="32">
        <v>3281.0031935521401</v>
      </c>
      <c r="AJ11" s="32">
        <v>0</v>
      </c>
      <c r="AK11" s="32">
        <v>0</v>
      </c>
      <c r="AL11" s="32">
        <v>0</v>
      </c>
      <c r="AM11" s="32">
        <v>0</v>
      </c>
      <c r="AN11" s="32">
        <v>0</v>
      </c>
      <c r="AO11" s="32">
        <v>0</v>
      </c>
      <c r="AP11" s="32">
        <v>0</v>
      </c>
      <c r="AQ11" s="32">
        <v>0</v>
      </c>
      <c r="AR11" s="32">
        <v>0</v>
      </c>
      <c r="AS11" s="32">
        <v>0</v>
      </c>
      <c r="AT11" s="32">
        <v>0</v>
      </c>
      <c r="AU11" s="46">
        <v>168833.26301742624</v>
      </c>
      <c r="AV11" s="32">
        <v>0</v>
      </c>
      <c r="AW11" s="32">
        <v>0</v>
      </c>
      <c r="AX11" s="32">
        <v>5076.4128358439921</v>
      </c>
      <c r="AY11" s="32">
        <v>0</v>
      </c>
      <c r="AZ11" s="32">
        <v>0</v>
      </c>
      <c r="BA11" s="32">
        <v>0</v>
      </c>
      <c r="BB11" s="32">
        <v>0</v>
      </c>
      <c r="BC11" s="32">
        <v>0</v>
      </c>
      <c r="BD11" s="32">
        <v>0</v>
      </c>
      <c r="BE11" s="32">
        <v>0</v>
      </c>
      <c r="BF11" s="32">
        <v>0</v>
      </c>
      <c r="BG11" s="32">
        <v>0</v>
      </c>
      <c r="BH11" s="32">
        <v>0</v>
      </c>
      <c r="BI11" s="32"/>
      <c r="BJ11" s="32">
        <v>0</v>
      </c>
      <c r="BK11" s="32">
        <v>0</v>
      </c>
      <c r="BL11" s="46">
        <v>5076.4128358439921</v>
      </c>
      <c r="BM11" s="32">
        <v>0</v>
      </c>
      <c r="BN11" s="32">
        <v>0</v>
      </c>
      <c r="BO11" s="32">
        <v>21424.290590093937</v>
      </c>
      <c r="BP11" s="32">
        <v>0</v>
      </c>
      <c r="BQ11" s="32">
        <v>0</v>
      </c>
      <c r="BR11" s="32">
        <v>0</v>
      </c>
      <c r="BS11" s="32">
        <v>0</v>
      </c>
      <c r="BT11" s="32">
        <v>0</v>
      </c>
      <c r="BU11" s="32">
        <v>0</v>
      </c>
      <c r="BV11" s="32">
        <v>19876.479873011995</v>
      </c>
      <c r="BW11" s="32">
        <v>154744.24930393801</v>
      </c>
      <c r="BX11" s="32">
        <v>0</v>
      </c>
      <c r="BY11" s="32">
        <v>0</v>
      </c>
      <c r="BZ11" s="32">
        <v>0</v>
      </c>
      <c r="CA11" s="32">
        <v>0</v>
      </c>
      <c r="CB11" s="32">
        <v>0</v>
      </c>
      <c r="CC11" s="32">
        <v>0</v>
      </c>
      <c r="CD11" s="32">
        <v>2940.7133886478841</v>
      </c>
      <c r="CE11" s="32">
        <v>0</v>
      </c>
      <c r="CF11" s="32">
        <v>0</v>
      </c>
      <c r="CG11" s="32">
        <v>0</v>
      </c>
      <c r="CH11" s="32">
        <v>0</v>
      </c>
      <c r="CI11" s="32">
        <v>0</v>
      </c>
      <c r="CJ11" s="32">
        <v>0</v>
      </c>
      <c r="CK11" s="32">
        <v>0</v>
      </c>
      <c r="CL11" s="32"/>
      <c r="CM11" s="46">
        <v>198985.733155692</v>
      </c>
      <c r="CN11" s="32">
        <v>15500.962456223991</v>
      </c>
      <c r="CO11" s="32">
        <v>8730.7190243280056</v>
      </c>
      <c r="CP11" s="32">
        <v>3178.1544092340046</v>
      </c>
      <c r="CQ11" s="32">
        <v>0</v>
      </c>
      <c r="CR11" s="32">
        <v>0</v>
      </c>
      <c r="CS11" s="32">
        <v>0</v>
      </c>
      <c r="CT11" s="32">
        <v>0</v>
      </c>
      <c r="CU11" s="32">
        <v>0</v>
      </c>
      <c r="CV11" s="32">
        <v>0</v>
      </c>
      <c r="CW11" s="32">
        <v>0</v>
      </c>
      <c r="CX11" s="32">
        <v>0</v>
      </c>
      <c r="CY11" s="32">
        <v>0</v>
      </c>
      <c r="CZ11" s="32">
        <v>0</v>
      </c>
      <c r="DA11" s="32"/>
      <c r="DB11" s="32">
        <v>0</v>
      </c>
      <c r="DC11" s="46">
        <v>27409.8358897859</v>
      </c>
      <c r="DD11" s="32">
        <v>0</v>
      </c>
      <c r="DE11" s="32">
        <v>0</v>
      </c>
      <c r="DF11" s="32">
        <v>0</v>
      </c>
      <c r="DG11" s="32">
        <v>0</v>
      </c>
      <c r="DH11" s="32">
        <v>0</v>
      </c>
      <c r="DI11" s="46">
        <v>0</v>
      </c>
      <c r="DJ11" s="32">
        <v>38871.761519892141</v>
      </c>
      <c r="DK11" s="32">
        <v>0</v>
      </c>
      <c r="DL11" s="32">
        <v>0</v>
      </c>
      <c r="DM11" s="46">
        <v>38871.761519892141</v>
      </c>
      <c r="DN11" s="32">
        <v>0</v>
      </c>
      <c r="DO11" s="32">
        <v>21463.652470511995</v>
      </c>
      <c r="DP11" s="32">
        <v>5028.1627888799921</v>
      </c>
      <c r="DQ11" s="32">
        <v>0</v>
      </c>
      <c r="DR11" s="32">
        <v>2275.3706357759947</v>
      </c>
      <c r="DS11" s="32">
        <v>40688.756709509995</v>
      </c>
      <c r="DT11" s="32">
        <v>0</v>
      </c>
      <c r="DU11" s="32">
        <v>15808.239071100004</v>
      </c>
      <c r="DV11" s="32">
        <v>0</v>
      </c>
      <c r="DW11" s="32">
        <v>0</v>
      </c>
      <c r="DX11" s="32">
        <v>0</v>
      </c>
      <c r="DY11" s="32">
        <v>0</v>
      </c>
      <c r="DZ11" s="32">
        <v>0</v>
      </c>
      <c r="EA11" s="32">
        <v>0</v>
      </c>
      <c r="EB11" s="32">
        <v>0</v>
      </c>
      <c r="EC11" s="32">
        <v>0</v>
      </c>
      <c r="ED11" s="32">
        <v>0</v>
      </c>
      <c r="EE11" s="32"/>
      <c r="EF11" s="46">
        <v>85264.181675778236</v>
      </c>
      <c r="EG11" s="32">
        <v>0</v>
      </c>
      <c r="EH11" s="32">
        <v>33903.276420678005</v>
      </c>
      <c r="EI11" s="32">
        <v>0</v>
      </c>
      <c r="EJ11" s="32">
        <v>0</v>
      </c>
      <c r="EK11" s="32">
        <v>0</v>
      </c>
      <c r="EL11" s="32">
        <v>0</v>
      </c>
      <c r="EM11" s="32">
        <v>0</v>
      </c>
      <c r="EN11" s="32">
        <v>0</v>
      </c>
      <c r="EO11" s="32">
        <v>0</v>
      </c>
      <c r="EP11" s="32"/>
      <c r="EQ11" s="32">
        <v>0</v>
      </c>
      <c r="ER11" s="32">
        <v>0</v>
      </c>
      <c r="ES11" s="32">
        <v>0</v>
      </c>
      <c r="ET11" s="32">
        <v>0</v>
      </c>
      <c r="EU11" s="32"/>
      <c r="EV11" s="32">
        <v>141970.68423925759</v>
      </c>
      <c r="EW11" s="32">
        <v>0</v>
      </c>
      <c r="EX11" s="32">
        <v>0</v>
      </c>
      <c r="EY11" s="32">
        <v>0</v>
      </c>
      <c r="EZ11" s="32">
        <v>0</v>
      </c>
      <c r="FA11" s="32">
        <v>0</v>
      </c>
      <c r="FB11" s="32">
        <v>0</v>
      </c>
      <c r="FC11" s="32">
        <v>0</v>
      </c>
      <c r="FD11" s="32">
        <v>0</v>
      </c>
      <c r="FE11" s="32">
        <v>0</v>
      </c>
      <c r="FF11" s="32">
        <v>0</v>
      </c>
      <c r="FG11" s="32">
        <v>0</v>
      </c>
      <c r="FH11" s="32">
        <v>0</v>
      </c>
      <c r="FI11" s="32">
        <v>0</v>
      </c>
      <c r="FJ11" s="32">
        <v>0</v>
      </c>
      <c r="FK11" s="32">
        <v>0</v>
      </c>
      <c r="FL11" s="32">
        <v>0</v>
      </c>
      <c r="FM11" s="32">
        <v>0</v>
      </c>
      <c r="FN11" s="32">
        <v>0</v>
      </c>
      <c r="FO11" s="32">
        <v>0</v>
      </c>
      <c r="FP11" s="32">
        <v>0</v>
      </c>
      <c r="FQ11" s="32">
        <v>0</v>
      </c>
      <c r="FR11" s="32">
        <v>0</v>
      </c>
      <c r="FS11" s="32">
        <v>0</v>
      </c>
      <c r="FT11" s="32">
        <v>0</v>
      </c>
      <c r="FU11" s="32">
        <v>0</v>
      </c>
      <c r="FV11" s="46">
        <v>175873.9606599356</v>
      </c>
      <c r="FW11" s="32">
        <v>0</v>
      </c>
      <c r="FX11" s="32">
        <v>0</v>
      </c>
      <c r="FY11" s="32">
        <v>0</v>
      </c>
      <c r="FZ11" s="32">
        <v>0</v>
      </c>
      <c r="GA11" s="32">
        <v>0</v>
      </c>
      <c r="GB11" s="32">
        <v>0</v>
      </c>
      <c r="GC11" s="32">
        <v>0</v>
      </c>
      <c r="GD11" s="32">
        <v>0</v>
      </c>
      <c r="GE11" s="32">
        <v>0</v>
      </c>
      <c r="GF11" s="32">
        <v>0</v>
      </c>
      <c r="GG11" s="32">
        <v>0</v>
      </c>
      <c r="GH11" s="32">
        <v>0</v>
      </c>
      <c r="GI11" s="46">
        <v>0</v>
      </c>
      <c r="GJ11" s="32">
        <v>194121.36657887395</v>
      </c>
      <c r="GK11" s="32">
        <v>0</v>
      </c>
      <c r="GL11" s="32">
        <v>0</v>
      </c>
      <c r="GM11" s="32">
        <v>0</v>
      </c>
      <c r="GN11" s="32">
        <v>0</v>
      </c>
      <c r="GO11" s="32">
        <v>48406.224747593995</v>
      </c>
      <c r="GP11" s="32">
        <v>0</v>
      </c>
      <c r="GQ11" s="32">
        <v>0</v>
      </c>
      <c r="GR11" s="32">
        <v>0</v>
      </c>
      <c r="GS11" s="32">
        <v>0</v>
      </c>
      <c r="GT11" s="32">
        <v>0</v>
      </c>
      <c r="GU11" s="32">
        <v>5064.9851931419998</v>
      </c>
      <c r="GV11" s="32">
        <v>0</v>
      </c>
      <c r="GW11" s="32">
        <v>147134.70900248399</v>
      </c>
      <c r="GX11" s="32">
        <v>8112.3565803419915</v>
      </c>
      <c r="GY11" s="32">
        <v>0</v>
      </c>
      <c r="GZ11" s="32">
        <v>0</v>
      </c>
      <c r="HA11" s="32">
        <v>0</v>
      </c>
      <c r="HB11" s="32">
        <v>0</v>
      </c>
      <c r="HC11" s="32">
        <v>0</v>
      </c>
      <c r="HD11" s="46">
        <v>402839.64210243616</v>
      </c>
      <c r="HE11" s="32">
        <v>0</v>
      </c>
      <c r="HF11" s="32">
        <v>0</v>
      </c>
      <c r="HG11" s="32">
        <v>0</v>
      </c>
      <c r="HH11" s="32">
        <v>29756.311857930006</v>
      </c>
      <c r="HI11" s="32">
        <v>7452.0927797820004</v>
      </c>
      <c r="HJ11" s="32">
        <v>52.059261198000058</v>
      </c>
      <c r="HK11" s="32">
        <v>0</v>
      </c>
      <c r="HL11" s="32">
        <v>0</v>
      </c>
      <c r="HM11" s="32">
        <v>0</v>
      </c>
      <c r="HN11" s="32">
        <v>0</v>
      </c>
      <c r="HO11" s="32">
        <v>0</v>
      </c>
      <c r="HP11" s="32">
        <v>0</v>
      </c>
      <c r="HQ11" s="32">
        <v>0</v>
      </c>
      <c r="HR11" s="32">
        <v>0</v>
      </c>
      <c r="HS11" s="32">
        <v>0</v>
      </c>
      <c r="HT11" s="32">
        <v>0</v>
      </c>
      <c r="HU11" s="32">
        <v>0</v>
      </c>
      <c r="HV11" s="32">
        <v>0</v>
      </c>
      <c r="HW11" s="32">
        <v>0</v>
      </c>
      <c r="HX11" s="32">
        <v>0</v>
      </c>
      <c r="HY11" s="32">
        <v>0</v>
      </c>
      <c r="HZ11" s="32">
        <v>0</v>
      </c>
      <c r="IA11" s="32">
        <v>0</v>
      </c>
      <c r="IB11" s="32">
        <v>0</v>
      </c>
      <c r="IC11" s="32">
        <v>0</v>
      </c>
      <c r="ID11" s="32">
        <v>0</v>
      </c>
      <c r="IE11" s="32">
        <v>0</v>
      </c>
      <c r="IF11" s="32">
        <v>0</v>
      </c>
      <c r="IG11" s="32">
        <v>0</v>
      </c>
      <c r="IH11" s="32">
        <v>0</v>
      </c>
      <c r="II11" s="32">
        <v>0</v>
      </c>
      <c r="IJ11" s="32">
        <v>0</v>
      </c>
      <c r="IK11" s="32">
        <v>0</v>
      </c>
      <c r="IL11" s="32">
        <v>0</v>
      </c>
      <c r="IM11" s="32">
        <v>0</v>
      </c>
      <c r="IN11" s="46">
        <v>37260.463898910035</v>
      </c>
    </row>
    <row r="12" spans="1:249">
      <c r="A12" s="54">
        <v>1931</v>
      </c>
      <c r="B12" s="46">
        <v>1271480.1586430147</v>
      </c>
      <c r="C12" s="32">
        <v>19669.512566297897</v>
      </c>
      <c r="D12" s="32">
        <v>0</v>
      </c>
      <c r="E12" s="32">
        <v>0</v>
      </c>
      <c r="F12" s="32">
        <v>0</v>
      </c>
      <c r="G12" s="32">
        <v>5191.9590009420062</v>
      </c>
      <c r="H12" s="32">
        <v>815.17184607600211</v>
      </c>
      <c r="I12" s="32">
        <v>0</v>
      </c>
      <c r="J12" s="32"/>
      <c r="K12" s="32">
        <v>0</v>
      </c>
      <c r="L12" s="32">
        <v>0</v>
      </c>
      <c r="M12" s="46">
        <v>25676.643413315993</v>
      </c>
      <c r="N12" s="32">
        <v>82.532975069974782</v>
      </c>
      <c r="O12" s="32">
        <v>11126.714777514338</v>
      </c>
      <c r="P12" s="32">
        <v>47243.144668146037</v>
      </c>
      <c r="Q12" s="32">
        <v>0</v>
      </c>
      <c r="R12" s="32">
        <v>0</v>
      </c>
      <c r="S12" s="32">
        <v>0</v>
      </c>
      <c r="T12" s="32">
        <v>0</v>
      </c>
      <c r="U12" s="32">
        <v>0</v>
      </c>
      <c r="V12" s="32">
        <v>41406.158723579982</v>
      </c>
      <c r="W12" s="32">
        <v>0</v>
      </c>
      <c r="X12" s="32">
        <v>0</v>
      </c>
      <c r="Y12" s="32">
        <v>0</v>
      </c>
      <c r="Z12" s="32">
        <v>5028.1627888799994</v>
      </c>
      <c r="AA12" s="32">
        <v>662.80327671600389</v>
      </c>
      <c r="AB12" s="32">
        <v>0</v>
      </c>
      <c r="AC12" s="32"/>
      <c r="AD12" s="46">
        <v>105549.51720990799</v>
      </c>
      <c r="AE12" s="32">
        <v>179321.29954170602</v>
      </c>
      <c r="AF12" s="32">
        <v>0</v>
      </c>
      <c r="AG12" s="32">
        <v>0</v>
      </c>
      <c r="AH12" s="32">
        <v>0</v>
      </c>
      <c r="AI12" s="32">
        <v>761.84284680010751</v>
      </c>
      <c r="AJ12" s="32">
        <v>0</v>
      </c>
      <c r="AK12" s="32">
        <v>0</v>
      </c>
      <c r="AL12" s="32">
        <v>0</v>
      </c>
      <c r="AM12" s="32">
        <v>0</v>
      </c>
      <c r="AN12" s="32">
        <v>0</v>
      </c>
      <c r="AO12" s="32">
        <v>0</v>
      </c>
      <c r="AP12" s="32">
        <v>0</v>
      </c>
      <c r="AQ12" s="32">
        <v>0</v>
      </c>
      <c r="AR12" s="32">
        <v>0</v>
      </c>
      <c r="AS12" s="32">
        <v>0</v>
      </c>
      <c r="AT12" s="32">
        <v>0</v>
      </c>
      <c r="AU12" s="46">
        <v>180083.14238850633</v>
      </c>
      <c r="AV12" s="32">
        <v>0</v>
      </c>
      <c r="AW12" s="32">
        <v>0</v>
      </c>
      <c r="AX12" s="32">
        <v>6399.4799131199834</v>
      </c>
      <c r="AY12" s="32">
        <v>0</v>
      </c>
      <c r="AZ12" s="32">
        <v>0</v>
      </c>
      <c r="BA12" s="32">
        <v>0</v>
      </c>
      <c r="BB12" s="32">
        <v>0</v>
      </c>
      <c r="BC12" s="32">
        <v>0</v>
      </c>
      <c r="BD12" s="32">
        <v>0</v>
      </c>
      <c r="BE12" s="32">
        <v>0</v>
      </c>
      <c r="BF12" s="32">
        <v>0</v>
      </c>
      <c r="BG12" s="32">
        <v>0</v>
      </c>
      <c r="BH12" s="32">
        <v>0</v>
      </c>
      <c r="BI12" s="32"/>
      <c r="BJ12" s="32">
        <v>0</v>
      </c>
      <c r="BK12" s="32">
        <v>0</v>
      </c>
      <c r="BL12" s="46">
        <v>6399.4799131199834</v>
      </c>
      <c r="BM12" s="32">
        <v>0</v>
      </c>
      <c r="BN12" s="32">
        <v>0</v>
      </c>
      <c r="BO12" s="32">
        <v>22487.061361380038</v>
      </c>
      <c r="BP12" s="32">
        <v>0</v>
      </c>
      <c r="BQ12" s="32">
        <v>0</v>
      </c>
      <c r="BR12" s="32">
        <v>0</v>
      </c>
      <c r="BS12" s="32">
        <v>0</v>
      </c>
      <c r="BT12" s="32">
        <v>0</v>
      </c>
      <c r="BU12" s="32">
        <v>0</v>
      </c>
      <c r="BV12" s="32">
        <v>18856.880196378013</v>
      </c>
      <c r="BW12" s="32">
        <v>169543.04660302808</v>
      </c>
      <c r="BX12" s="32">
        <v>0</v>
      </c>
      <c r="BY12" s="32">
        <v>0</v>
      </c>
      <c r="BZ12" s="32">
        <v>0</v>
      </c>
      <c r="CA12" s="32">
        <v>0</v>
      </c>
      <c r="CB12" s="32">
        <v>0</v>
      </c>
      <c r="CC12" s="32">
        <v>0</v>
      </c>
      <c r="CD12" s="32">
        <v>745.33625178597867</v>
      </c>
      <c r="CE12" s="32">
        <v>0</v>
      </c>
      <c r="CF12" s="32">
        <v>0</v>
      </c>
      <c r="CG12" s="32">
        <v>0</v>
      </c>
      <c r="CH12" s="32">
        <v>0</v>
      </c>
      <c r="CI12" s="32">
        <v>0</v>
      </c>
      <c r="CJ12" s="32">
        <v>0</v>
      </c>
      <c r="CK12" s="32">
        <v>0</v>
      </c>
      <c r="CL12" s="32"/>
      <c r="CM12" s="46">
        <v>211632.32441257127</v>
      </c>
      <c r="CN12" s="32">
        <v>3931.1090894880035</v>
      </c>
      <c r="CO12" s="32">
        <v>8819.6006897879997</v>
      </c>
      <c r="CP12" s="32">
        <v>4101.2539919400006</v>
      </c>
      <c r="CQ12" s="32">
        <v>0</v>
      </c>
      <c r="CR12" s="32">
        <v>0</v>
      </c>
      <c r="CS12" s="32">
        <v>0</v>
      </c>
      <c r="CT12" s="32">
        <v>0</v>
      </c>
      <c r="CU12" s="32">
        <v>0</v>
      </c>
      <c r="CV12" s="32">
        <v>0</v>
      </c>
      <c r="CW12" s="32">
        <v>0</v>
      </c>
      <c r="CX12" s="32">
        <v>0</v>
      </c>
      <c r="CY12" s="32">
        <v>0</v>
      </c>
      <c r="CZ12" s="32">
        <v>0</v>
      </c>
      <c r="DA12" s="32"/>
      <c r="DB12" s="32">
        <v>0</v>
      </c>
      <c r="DC12" s="46">
        <v>16851.963771215989</v>
      </c>
      <c r="DD12" s="32">
        <v>0</v>
      </c>
      <c r="DE12" s="32">
        <v>0</v>
      </c>
      <c r="DF12" s="32">
        <v>0</v>
      </c>
      <c r="DG12" s="32">
        <v>0</v>
      </c>
      <c r="DH12" s="32">
        <v>0</v>
      </c>
      <c r="DI12" s="46">
        <v>0</v>
      </c>
      <c r="DJ12" s="32">
        <v>39796.130840676138</v>
      </c>
      <c r="DK12" s="32">
        <v>0</v>
      </c>
      <c r="DL12" s="32">
        <v>0</v>
      </c>
      <c r="DM12" s="46">
        <v>39796.130840676138</v>
      </c>
      <c r="DN12" s="32">
        <v>0</v>
      </c>
      <c r="DO12" s="32">
        <v>20920.204573128009</v>
      </c>
      <c r="DP12" s="32">
        <v>4456.7806537799988</v>
      </c>
      <c r="DQ12" s="32">
        <v>0</v>
      </c>
      <c r="DR12" s="32">
        <v>2318.5417304279981</v>
      </c>
      <c r="DS12" s="32">
        <v>32594.176462260075</v>
      </c>
      <c r="DT12" s="32">
        <v>0</v>
      </c>
      <c r="DU12" s="32">
        <v>13661.11198120199</v>
      </c>
      <c r="DV12" s="32">
        <v>0</v>
      </c>
      <c r="DW12" s="32">
        <v>0</v>
      </c>
      <c r="DX12" s="32">
        <v>0</v>
      </c>
      <c r="DY12" s="32">
        <v>0</v>
      </c>
      <c r="DZ12" s="32">
        <v>0</v>
      </c>
      <c r="EA12" s="32">
        <v>0</v>
      </c>
      <c r="EB12" s="32">
        <v>0</v>
      </c>
      <c r="EC12" s="32">
        <v>0</v>
      </c>
      <c r="ED12" s="32">
        <v>0</v>
      </c>
      <c r="EE12" s="32"/>
      <c r="EF12" s="46">
        <v>73950.815400797874</v>
      </c>
      <c r="EG12" s="32">
        <v>0</v>
      </c>
      <c r="EH12" s="32">
        <v>33907.085634912008</v>
      </c>
      <c r="EI12" s="32">
        <v>0</v>
      </c>
      <c r="EJ12" s="32">
        <v>0</v>
      </c>
      <c r="EK12" s="32">
        <v>0</v>
      </c>
      <c r="EL12" s="32">
        <v>0</v>
      </c>
      <c r="EM12" s="32">
        <v>0</v>
      </c>
      <c r="EN12" s="32">
        <v>0</v>
      </c>
      <c r="EO12" s="32">
        <v>0</v>
      </c>
      <c r="EP12" s="32"/>
      <c r="EQ12" s="32">
        <v>0</v>
      </c>
      <c r="ER12" s="32">
        <v>0</v>
      </c>
      <c r="ES12" s="32">
        <v>0</v>
      </c>
      <c r="ET12" s="32">
        <v>0</v>
      </c>
      <c r="EU12" s="32"/>
      <c r="EV12" s="32">
        <v>133981.49225248164</v>
      </c>
      <c r="EW12" s="32">
        <v>0</v>
      </c>
      <c r="EX12" s="32">
        <v>0</v>
      </c>
      <c r="EY12" s="32">
        <v>0</v>
      </c>
      <c r="EZ12" s="32">
        <v>0</v>
      </c>
      <c r="FA12" s="32">
        <v>0</v>
      </c>
      <c r="FB12" s="32">
        <v>0</v>
      </c>
      <c r="FC12" s="32">
        <v>0</v>
      </c>
      <c r="FD12" s="32">
        <v>0</v>
      </c>
      <c r="FE12" s="32">
        <v>0</v>
      </c>
      <c r="FF12" s="32">
        <v>0</v>
      </c>
      <c r="FG12" s="32">
        <v>0</v>
      </c>
      <c r="FH12" s="32">
        <v>0</v>
      </c>
      <c r="FI12" s="32">
        <v>0</v>
      </c>
      <c r="FJ12" s="32">
        <v>0</v>
      </c>
      <c r="FK12" s="32">
        <v>0</v>
      </c>
      <c r="FL12" s="32">
        <v>0</v>
      </c>
      <c r="FM12" s="32">
        <v>0</v>
      </c>
      <c r="FN12" s="32">
        <v>0</v>
      </c>
      <c r="FO12" s="32">
        <v>0</v>
      </c>
      <c r="FP12" s="32">
        <v>0</v>
      </c>
      <c r="FQ12" s="32">
        <v>0</v>
      </c>
      <c r="FR12" s="32">
        <v>0</v>
      </c>
      <c r="FS12" s="32">
        <v>0</v>
      </c>
      <c r="FT12" s="32">
        <v>0</v>
      </c>
      <c r="FU12" s="32">
        <v>0</v>
      </c>
      <c r="FV12" s="46">
        <v>167888.57788739353</v>
      </c>
      <c r="FW12" s="32">
        <v>0</v>
      </c>
      <c r="FX12" s="32">
        <v>0</v>
      </c>
      <c r="FY12" s="32">
        <v>0</v>
      </c>
      <c r="FZ12" s="32">
        <v>0</v>
      </c>
      <c r="GA12" s="32">
        <v>0</v>
      </c>
      <c r="GB12" s="32">
        <v>0</v>
      </c>
      <c r="GC12" s="32">
        <v>0</v>
      </c>
      <c r="GD12" s="32">
        <v>0</v>
      </c>
      <c r="GE12" s="32">
        <v>0</v>
      </c>
      <c r="GF12" s="32">
        <v>0</v>
      </c>
      <c r="GG12" s="32">
        <v>0</v>
      </c>
      <c r="GH12" s="32">
        <v>0</v>
      </c>
      <c r="GI12" s="46">
        <v>0</v>
      </c>
      <c r="GJ12" s="32">
        <v>194479.43271687004</v>
      </c>
      <c r="GK12" s="32">
        <v>0</v>
      </c>
      <c r="GL12" s="32">
        <v>0</v>
      </c>
      <c r="GM12" s="32">
        <v>0</v>
      </c>
      <c r="GN12" s="32">
        <v>0</v>
      </c>
      <c r="GO12" s="32">
        <v>56856.331656683993</v>
      </c>
      <c r="GP12" s="32">
        <v>0</v>
      </c>
      <c r="GQ12" s="32">
        <v>0</v>
      </c>
      <c r="GR12" s="32">
        <v>0</v>
      </c>
      <c r="GS12" s="32">
        <v>0</v>
      </c>
      <c r="GT12" s="32">
        <v>0</v>
      </c>
      <c r="GU12" s="32">
        <v>3029.5950541080001</v>
      </c>
      <c r="GV12" s="32">
        <v>0</v>
      </c>
      <c r="GW12" s="32">
        <v>148241.9206065</v>
      </c>
      <c r="GX12" s="32">
        <v>4790.7217682939954</v>
      </c>
      <c r="GY12" s="32">
        <v>0</v>
      </c>
      <c r="GZ12" s="32">
        <v>0</v>
      </c>
      <c r="HA12" s="32">
        <v>0</v>
      </c>
      <c r="HB12" s="32">
        <v>0</v>
      </c>
      <c r="HC12" s="32">
        <v>0</v>
      </c>
      <c r="HD12" s="46">
        <v>407398.0018024561</v>
      </c>
      <c r="HE12" s="32">
        <v>0</v>
      </c>
      <c r="HF12" s="32">
        <v>0</v>
      </c>
      <c r="HG12" s="32">
        <v>0</v>
      </c>
      <c r="HH12" s="32">
        <v>31709.169021893991</v>
      </c>
      <c r="HI12" s="32">
        <v>4483.4451534180007</v>
      </c>
      <c r="HJ12" s="32">
        <v>60.947427744000379</v>
      </c>
      <c r="HK12" s="32">
        <v>0</v>
      </c>
      <c r="HL12" s="32">
        <v>0</v>
      </c>
      <c r="HM12" s="32">
        <v>0</v>
      </c>
      <c r="HN12" s="32">
        <v>0</v>
      </c>
      <c r="HO12" s="32">
        <v>0</v>
      </c>
      <c r="HP12" s="32">
        <v>0</v>
      </c>
      <c r="HQ12" s="32">
        <v>0</v>
      </c>
      <c r="HR12" s="32">
        <v>0</v>
      </c>
      <c r="HS12" s="32">
        <v>0</v>
      </c>
      <c r="HT12" s="32">
        <v>0</v>
      </c>
      <c r="HU12" s="32">
        <v>0</v>
      </c>
      <c r="HV12" s="32">
        <v>0</v>
      </c>
      <c r="HW12" s="32">
        <v>0</v>
      </c>
      <c r="HX12" s="32">
        <v>0</v>
      </c>
      <c r="HY12" s="32">
        <v>0</v>
      </c>
      <c r="HZ12" s="32">
        <v>0</v>
      </c>
      <c r="IA12" s="32">
        <v>0</v>
      </c>
      <c r="IB12" s="32">
        <v>0</v>
      </c>
      <c r="IC12" s="32">
        <v>0</v>
      </c>
      <c r="ID12" s="32">
        <v>0</v>
      </c>
      <c r="IE12" s="32">
        <v>0</v>
      </c>
      <c r="IF12" s="32">
        <v>0</v>
      </c>
      <c r="IG12" s="32">
        <v>0</v>
      </c>
      <c r="IH12" s="32">
        <v>0</v>
      </c>
      <c r="II12" s="32">
        <v>0</v>
      </c>
      <c r="IJ12" s="32">
        <v>0</v>
      </c>
      <c r="IK12" s="32">
        <v>0</v>
      </c>
      <c r="IL12" s="32">
        <v>0</v>
      </c>
      <c r="IM12" s="32">
        <v>0</v>
      </c>
      <c r="IN12" s="46">
        <v>36253.561603056005</v>
      </c>
    </row>
    <row r="13" spans="1:249">
      <c r="A13" s="54">
        <v>1932</v>
      </c>
      <c r="B13" s="46">
        <v>1210999.9945117198</v>
      </c>
      <c r="C13" s="32">
        <v>15695.23238215805</v>
      </c>
      <c r="D13" s="32">
        <v>0</v>
      </c>
      <c r="E13" s="32">
        <v>0</v>
      </c>
      <c r="F13" s="32">
        <v>0</v>
      </c>
      <c r="G13" s="32">
        <v>4967.2153611360118</v>
      </c>
      <c r="H13" s="32">
        <v>738.98756139599936</v>
      </c>
      <c r="I13" s="32">
        <v>0</v>
      </c>
      <c r="J13" s="32"/>
      <c r="K13" s="32">
        <v>0</v>
      </c>
      <c r="L13" s="32">
        <v>0</v>
      </c>
      <c r="M13" s="46">
        <v>21401.435304690152</v>
      </c>
      <c r="N13" s="32">
        <v>154.90804551600013</v>
      </c>
      <c r="O13" s="32">
        <v>11977.439289773814</v>
      </c>
      <c r="P13" s="32">
        <v>46843.177173576027</v>
      </c>
      <c r="Q13" s="32">
        <v>0</v>
      </c>
      <c r="R13" s="32">
        <v>0</v>
      </c>
      <c r="S13" s="32">
        <v>0</v>
      </c>
      <c r="T13" s="32">
        <v>0</v>
      </c>
      <c r="U13" s="32">
        <v>0</v>
      </c>
      <c r="V13" s="32">
        <v>41152.211107980023</v>
      </c>
      <c r="W13" s="32">
        <v>0</v>
      </c>
      <c r="X13" s="32">
        <v>0</v>
      </c>
      <c r="Y13" s="32">
        <v>0</v>
      </c>
      <c r="Z13" s="32">
        <v>3738.1089016319893</v>
      </c>
      <c r="AA13" s="32">
        <v>646.29668170199875</v>
      </c>
      <c r="AB13" s="32">
        <v>0</v>
      </c>
      <c r="AC13" s="32"/>
      <c r="AD13" s="46">
        <v>104512.14120018017</v>
      </c>
      <c r="AE13" s="32">
        <v>189954.08620687801</v>
      </c>
      <c r="AF13" s="32">
        <v>0</v>
      </c>
      <c r="AG13" s="32">
        <v>0</v>
      </c>
      <c r="AH13" s="32">
        <v>0</v>
      </c>
      <c r="AI13" s="32">
        <v>617.09270590776578</v>
      </c>
      <c r="AJ13" s="32">
        <v>0</v>
      </c>
      <c r="AK13" s="32">
        <v>0</v>
      </c>
      <c r="AL13" s="32">
        <v>0</v>
      </c>
      <c r="AM13" s="32">
        <v>0</v>
      </c>
      <c r="AN13" s="32">
        <v>0</v>
      </c>
      <c r="AO13" s="32">
        <v>0</v>
      </c>
      <c r="AP13" s="32">
        <v>0</v>
      </c>
      <c r="AQ13" s="32">
        <v>0</v>
      </c>
      <c r="AR13" s="32">
        <v>0</v>
      </c>
      <c r="AS13" s="32">
        <v>0</v>
      </c>
      <c r="AT13" s="32">
        <v>0</v>
      </c>
      <c r="AU13" s="46">
        <v>190571.17891278584</v>
      </c>
      <c r="AV13" s="32">
        <v>0</v>
      </c>
      <c r="AW13" s="32">
        <v>0</v>
      </c>
      <c r="AX13" s="32">
        <v>3654.306188483999</v>
      </c>
      <c r="AY13" s="32">
        <v>0</v>
      </c>
      <c r="AZ13" s="32">
        <v>0</v>
      </c>
      <c r="BA13" s="32">
        <v>0</v>
      </c>
      <c r="BB13" s="32">
        <v>0</v>
      </c>
      <c r="BC13" s="32">
        <v>0</v>
      </c>
      <c r="BD13" s="32">
        <v>0</v>
      </c>
      <c r="BE13" s="32">
        <v>0</v>
      </c>
      <c r="BF13" s="32">
        <v>0</v>
      </c>
      <c r="BG13" s="32">
        <v>0</v>
      </c>
      <c r="BH13" s="32">
        <v>0</v>
      </c>
      <c r="BI13" s="32"/>
      <c r="BJ13" s="32">
        <v>0</v>
      </c>
      <c r="BK13" s="32">
        <v>0</v>
      </c>
      <c r="BL13" s="46">
        <v>3654.306188483999</v>
      </c>
      <c r="BM13" s="32">
        <v>0</v>
      </c>
      <c r="BN13" s="32">
        <v>0</v>
      </c>
      <c r="BO13" s="32">
        <v>22727.041858121986</v>
      </c>
      <c r="BP13" s="32">
        <v>0</v>
      </c>
      <c r="BQ13" s="32">
        <v>0</v>
      </c>
      <c r="BR13" s="32">
        <v>0</v>
      </c>
      <c r="BS13" s="32">
        <v>0</v>
      </c>
      <c r="BT13" s="32">
        <v>0</v>
      </c>
      <c r="BU13" s="32">
        <v>0</v>
      </c>
      <c r="BV13" s="32">
        <v>19989.486561953992</v>
      </c>
      <c r="BW13" s="32">
        <v>103250.02155064803</v>
      </c>
      <c r="BX13" s="32">
        <v>0</v>
      </c>
      <c r="BY13" s="32">
        <v>0</v>
      </c>
      <c r="BZ13" s="32">
        <v>0</v>
      </c>
      <c r="CA13" s="32">
        <v>0</v>
      </c>
      <c r="CB13" s="32">
        <v>0</v>
      </c>
      <c r="CC13" s="32">
        <v>0</v>
      </c>
      <c r="CD13" s="32">
        <v>441.86885114409961</v>
      </c>
      <c r="CE13" s="32">
        <v>0</v>
      </c>
      <c r="CF13" s="32">
        <v>0</v>
      </c>
      <c r="CG13" s="32">
        <v>0</v>
      </c>
      <c r="CH13" s="32">
        <v>0</v>
      </c>
      <c r="CI13" s="32">
        <v>0</v>
      </c>
      <c r="CJ13" s="32">
        <v>0</v>
      </c>
      <c r="CK13" s="32">
        <v>0</v>
      </c>
      <c r="CL13" s="32"/>
      <c r="CM13" s="46">
        <v>146408.41882186802</v>
      </c>
      <c r="CN13" s="32">
        <v>3678.4312119660026</v>
      </c>
      <c r="CO13" s="32">
        <v>8850.0744036600008</v>
      </c>
      <c r="CP13" s="32">
        <v>4814.846791775999</v>
      </c>
      <c r="CQ13" s="32">
        <v>0</v>
      </c>
      <c r="CR13" s="32">
        <v>0</v>
      </c>
      <c r="CS13" s="32">
        <v>0</v>
      </c>
      <c r="CT13" s="32">
        <v>0</v>
      </c>
      <c r="CU13" s="32">
        <v>0</v>
      </c>
      <c r="CV13" s="32">
        <v>0</v>
      </c>
      <c r="CW13" s="32">
        <v>0</v>
      </c>
      <c r="CX13" s="32">
        <v>0</v>
      </c>
      <c r="CY13" s="32">
        <v>0</v>
      </c>
      <c r="CZ13" s="32">
        <v>0</v>
      </c>
      <c r="DA13" s="32"/>
      <c r="DB13" s="32">
        <v>0</v>
      </c>
      <c r="DC13" s="46">
        <v>17343.35240740201</v>
      </c>
      <c r="DD13" s="32">
        <v>0</v>
      </c>
      <c r="DE13" s="32">
        <v>0</v>
      </c>
      <c r="DF13" s="32">
        <v>0</v>
      </c>
      <c r="DG13" s="32">
        <v>0</v>
      </c>
      <c r="DH13" s="32">
        <v>0</v>
      </c>
      <c r="DI13" s="46">
        <v>0</v>
      </c>
      <c r="DJ13" s="32">
        <v>31839.952043927973</v>
      </c>
      <c r="DK13" s="32">
        <v>0</v>
      </c>
      <c r="DL13" s="32">
        <v>0</v>
      </c>
      <c r="DM13" s="46">
        <v>31839.952043927973</v>
      </c>
      <c r="DN13" s="32">
        <v>0</v>
      </c>
      <c r="DO13" s="32">
        <v>20821.165003044</v>
      </c>
      <c r="DP13" s="32">
        <v>3154.0293857520082</v>
      </c>
      <c r="DQ13" s="32">
        <v>0</v>
      </c>
      <c r="DR13" s="32">
        <v>1532.5738601459889</v>
      </c>
      <c r="DS13" s="32">
        <v>23472.378109907731</v>
      </c>
      <c r="DT13" s="32">
        <v>0</v>
      </c>
      <c r="DU13" s="32">
        <v>9732.5423678700026</v>
      </c>
      <c r="DV13" s="32">
        <v>0</v>
      </c>
      <c r="DW13" s="32">
        <v>0</v>
      </c>
      <c r="DX13" s="32">
        <v>0</v>
      </c>
      <c r="DY13" s="32">
        <v>0</v>
      </c>
      <c r="DZ13" s="32">
        <v>0</v>
      </c>
      <c r="EA13" s="32">
        <v>0</v>
      </c>
      <c r="EB13" s="32">
        <v>0</v>
      </c>
      <c r="EC13" s="32">
        <v>0</v>
      </c>
      <c r="ED13" s="32">
        <v>0</v>
      </c>
      <c r="EE13" s="32"/>
      <c r="EF13" s="46">
        <v>58712.688726719469</v>
      </c>
      <c r="EG13" s="32">
        <v>0</v>
      </c>
      <c r="EH13" s="32">
        <v>33907.085634912</v>
      </c>
      <c r="EI13" s="32">
        <v>0</v>
      </c>
      <c r="EJ13" s="32">
        <v>0</v>
      </c>
      <c r="EK13" s="32">
        <v>0</v>
      </c>
      <c r="EL13" s="32">
        <v>0</v>
      </c>
      <c r="EM13" s="32">
        <v>0</v>
      </c>
      <c r="EN13" s="32">
        <v>0</v>
      </c>
      <c r="EO13" s="32">
        <v>0</v>
      </c>
      <c r="EP13" s="32"/>
      <c r="EQ13" s="32">
        <v>0</v>
      </c>
      <c r="ER13" s="32">
        <v>0</v>
      </c>
      <c r="ES13" s="32">
        <v>0</v>
      </c>
      <c r="ET13" s="32">
        <v>0</v>
      </c>
      <c r="EU13" s="32"/>
      <c r="EV13" s="32">
        <v>106567.8471484622</v>
      </c>
      <c r="EW13" s="32">
        <v>0</v>
      </c>
      <c r="EX13" s="32">
        <v>0</v>
      </c>
      <c r="EY13" s="32">
        <v>0</v>
      </c>
      <c r="EZ13" s="32">
        <v>0</v>
      </c>
      <c r="FA13" s="32">
        <v>0</v>
      </c>
      <c r="FB13" s="32">
        <v>0</v>
      </c>
      <c r="FC13" s="32">
        <v>0</v>
      </c>
      <c r="FD13" s="32">
        <v>0</v>
      </c>
      <c r="FE13" s="32">
        <v>0</v>
      </c>
      <c r="FF13" s="32">
        <v>0</v>
      </c>
      <c r="FG13" s="32">
        <v>0</v>
      </c>
      <c r="FH13" s="32">
        <v>0</v>
      </c>
      <c r="FI13" s="32">
        <v>0</v>
      </c>
      <c r="FJ13" s="32">
        <v>0</v>
      </c>
      <c r="FK13" s="32">
        <v>0</v>
      </c>
      <c r="FL13" s="32">
        <v>0</v>
      </c>
      <c r="FM13" s="32">
        <v>0</v>
      </c>
      <c r="FN13" s="32">
        <v>0</v>
      </c>
      <c r="FO13" s="32">
        <v>0</v>
      </c>
      <c r="FP13" s="32">
        <v>0</v>
      </c>
      <c r="FQ13" s="32">
        <v>0</v>
      </c>
      <c r="FR13" s="32">
        <v>0</v>
      </c>
      <c r="FS13" s="32">
        <v>0</v>
      </c>
      <c r="FT13" s="32">
        <v>0</v>
      </c>
      <c r="FU13" s="32">
        <v>0</v>
      </c>
      <c r="FV13" s="46">
        <v>140474.9327833741</v>
      </c>
      <c r="FW13" s="32">
        <v>0</v>
      </c>
      <c r="FX13" s="32">
        <v>0</v>
      </c>
      <c r="FY13" s="32">
        <v>0</v>
      </c>
      <c r="FZ13" s="32">
        <v>0</v>
      </c>
      <c r="GA13" s="32">
        <v>0</v>
      </c>
      <c r="GB13" s="32">
        <v>0</v>
      </c>
      <c r="GC13" s="32">
        <v>0</v>
      </c>
      <c r="GD13" s="32">
        <v>0</v>
      </c>
      <c r="GE13" s="32">
        <v>0</v>
      </c>
      <c r="GF13" s="32">
        <v>0</v>
      </c>
      <c r="GG13" s="32">
        <v>0</v>
      </c>
      <c r="GH13" s="32">
        <v>0</v>
      </c>
      <c r="GI13" s="46">
        <v>0</v>
      </c>
      <c r="GJ13" s="32">
        <v>187476.82721669995</v>
      </c>
      <c r="GK13" s="32">
        <v>0</v>
      </c>
      <c r="GL13" s="32">
        <v>0</v>
      </c>
      <c r="GM13" s="32">
        <v>0</v>
      </c>
      <c r="GN13" s="32">
        <v>0</v>
      </c>
      <c r="GO13" s="32">
        <v>43897.384832615964</v>
      </c>
      <c r="GP13" s="32">
        <v>0</v>
      </c>
      <c r="GQ13" s="32">
        <v>0</v>
      </c>
      <c r="GR13" s="32">
        <v>0</v>
      </c>
      <c r="GS13" s="32">
        <v>0</v>
      </c>
      <c r="GT13" s="32">
        <v>0</v>
      </c>
      <c r="GU13" s="32">
        <v>4028.8789214940007</v>
      </c>
      <c r="GV13" s="32">
        <v>0</v>
      </c>
      <c r="GW13" s="32">
        <v>214452.41268380999</v>
      </c>
      <c r="GX13" s="32">
        <v>6421.0654604459996</v>
      </c>
      <c r="GY13" s="32">
        <v>0</v>
      </c>
      <c r="GZ13" s="32">
        <v>0</v>
      </c>
      <c r="HA13" s="32">
        <v>0</v>
      </c>
      <c r="HB13" s="32">
        <v>0</v>
      </c>
      <c r="HC13" s="32">
        <v>0</v>
      </c>
      <c r="HD13" s="46">
        <v>456276.56911506644</v>
      </c>
      <c r="HE13" s="32">
        <v>0</v>
      </c>
      <c r="HF13" s="32">
        <v>0</v>
      </c>
      <c r="HG13" s="32">
        <v>0</v>
      </c>
      <c r="HH13" s="32">
        <v>35859.942798876</v>
      </c>
      <c r="HI13" s="32">
        <v>3881.589304445999</v>
      </c>
      <c r="HJ13" s="32">
        <v>60.947427744000379</v>
      </c>
      <c r="HK13" s="32">
        <v>0</v>
      </c>
      <c r="HL13" s="32">
        <v>0</v>
      </c>
      <c r="HM13" s="32">
        <v>0</v>
      </c>
      <c r="HN13" s="32">
        <v>0</v>
      </c>
      <c r="HO13" s="32">
        <v>0</v>
      </c>
      <c r="HP13" s="32">
        <v>0</v>
      </c>
      <c r="HQ13" s="32">
        <v>0</v>
      </c>
      <c r="HR13" s="32">
        <v>0</v>
      </c>
      <c r="HS13" s="32">
        <v>0</v>
      </c>
      <c r="HT13" s="32">
        <v>0</v>
      </c>
      <c r="HU13" s="32">
        <v>0</v>
      </c>
      <c r="HV13" s="32">
        <v>0</v>
      </c>
      <c r="HW13" s="32">
        <v>0</v>
      </c>
      <c r="HX13" s="32">
        <v>0</v>
      </c>
      <c r="HY13" s="32">
        <v>0</v>
      </c>
      <c r="HZ13" s="32">
        <v>0</v>
      </c>
      <c r="IA13" s="32">
        <v>0</v>
      </c>
      <c r="IB13" s="32">
        <v>0</v>
      </c>
      <c r="IC13" s="32">
        <v>0</v>
      </c>
      <c r="ID13" s="32">
        <v>0</v>
      </c>
      <c r="IE13" s="32">
        <v>0</v>
      </c>
      <c r="IF13" s="32">
        <v>0</v>
      </c>
      <c r="IG13" s="32">
        <v>0</v>
      </c>
      <c r="IH13" s="32">
        <v>0</v>
      </c>
      <c r="II13" s="32">
        <v>0</v>
      </c>
      <c r="IJ13" s="32">
        <v>0</v>
      </c>
      <c r="IK13" s="32">
        <v>0</v>
      </c>
      <c r="IL13" s="32">
        <v>0</v>
      </c>
      <c r="IM13" s="32">
        <v>0</v>
      </c>
      <c r="IN13" s="46">
        <v>39802.479531065561</v>
      </c>
    </row>
    <row r="14" spans="1:249">
      <c r="A14" s="54">
        <v>1933</v>
      </c>
      <c r="B14" s="46">
        <v>1319439.4355871566</v>
      </c>
      <c r="C14" s="32">
        <v>16867.200628152001</v>
      </c>
      <c r="D14" s="32">
        <v>0</v>
      </c>
      <c r="E14" s="32">
        <v>0</v>
      </c>
      <c r="F14" s="32">
        <v>0</v>
      </c>
      <c r="G14" s="32">
        <v>5616.0515189940343</v>
      </c>
      <c r="H14" s="32">
        <v>834.21791724600007</v>
      </c>
      <c r="I14" s="32">
        <v>0</v>
      </c>
      <c r="J14" s="32"/>
      <c r="K14" s="32">
        <v>0</v>
      </c>
      <c r="L14" s="32">
        <v>0</v>
      </c>
      <c r="M14" s="46">
        <v>23317.470064392081</v>
      </c>
      <c r="N14" s="32">
        <v>149.82909320399631</v>
      </c>
      <c r="O14" s="32">
        <v>11869.511553144082</v>
      </c>
      <c r="P14" s="32">
        <v>47127.598503048008</v>
      </c>
      <c r="Q14" s="32">
        <v>0</v>
      </c>
      <c r="R14" s="32">
        <v>0</v>
      </c>
      <c r="S14" s="32">
        <v>0</v>
      </c>
      <c r="T14" s="32">
        <v>0</v>
      </c>
      <c r="U14" s="32">
        <v>0</v>
      </c>
      <c r="V14" s="32">
        <v>40710.342256835982</v>
      </c>
      <c r="W14" s="32">
        <v>0</v>
      </c>
      <c r="X14" s="32">
        <v>0</v>
      </c>
      <c r="Y14" s="32">
        <v>0</v>
      </c>
      <c r="Z14" s="32">
        <v>3348.2993116860162</v>
      </c>
      <c r="AA14" s="32">
        <v>643.75720554600412</v>
      </c>
      <c r="AB14" s="32">
        <v>0</v>
      </c>
      <c r="AC14" s="32"/>
      <c r="AD14" s="46">
        <v>103849.3379234653</v>
      </c>
      <c r="AE14" s="32">
        <v>200145.00402090602</v>
      </c>
      <c r="AF14" s="32">
        <v>0</v>
      </c>
      <c r="AG14" s="32">
        <v>0</v>
      </c>
      <c r="AH14" s="32">
        <v>0</v>
      </c>
      <c r="AI14" s="32">
        <v>1371.3171242401004</v>
      </c>
      <c r="AJ14" s="32">
        <v>0</v>
      </c>
      <c r="AK14" s="32">
        <v>0</v>
      </c>
      <c r="AL14" s="32">
        <v>0</v>
      </c>
      <c r="AM14" s="32">
        <v>0</v>
      </c>
      <c r="AN14" s="32">
        <v>0</v>
      </c>
      <c r="AO14" s="32">
        <v>0</v>
      </c>
      <c r="AP14" s="32">
        <v>0</v>
      </c>
      <c r="AQ14" s="32">
        <v>0</v>
      </c>
      <c r="AR14" s="32">
        <v>0</v>
      </c>
      <c r="AS14" s="32">
        <v>0</v>
      </c>
      <c r="AT14" s="32">
        <v>0</v>
      </c>
      <c r="AU14" s="46">
        <v>201516.32114514522</v>
      </c>
      <c r="AV14" s="32">
        <v>0</v>
      </c>
      <c r="AW14" s="32">
        <v>0</v>
      </c>
      <c r="AX14" s="32">
        <v>6145.5322975199961</v>
      </c>
      <c r="AY14" s="32">
        <v>0</v>
      </c>
      <c r="AZ14" s="32">
        <v>0</v>
      </c>
      <c r="BA14" s="32">
        <v>0</v>
      </c>
      <c r="BB14" s="32">
        <v>0</v>
      </c>
      <c r="BC14" s="32">
        <v>0</v>
      </c>
      <c r="BD14" s="32">
        <v>0</v>
      </c>
      <c r="BE14" s="32">
        <v>0</v>
      </c>
      <c r="BF14" s="32">
        <v>0</v>
      </c>
      <c r="BG14" s="32">
        <v>0</v>
      </c>
      <c r="BH14" s="32">
        <v>0</v>
      </c>
      <c r="BI14" s="32"/>
      <c r="BJ14" s="32">
        <v>0</v>
      </c>
      <c r="BK14" s="32">
        <v>0</v>
      </c>
      <c r="BL14" s="46">
        <v>6145.5322975199961</v>
      </c>
      <c r="BM14" s="32">
        <v>0</v>
      </c>
      <c r="BN14" s="32">
        <v>0</v>
      </c>
      <c r="BO14" s="32">
        <v>24508.484381556045</v>
      </c>
      <c r="BP14" s="32">
        <v>0</v>
      </c>
      <c r="BQ14" s="32">
        <v>0</v>
      </c>
      <c r="BR14" s="32">
        <v>0</v>
      </c>
      <c r="BS14" s="32">
        <v>0</v>
      </c>
      <c r="BT14" s="32">
        <v>0</v>
      </c>
      <c r="BU14" s="32">
        <v>0</v>
      </c>
      <c r="BV14" s="32">
        <v>18070.912326096004</v>
      </c>
      <c r="BW14" s="32">
        <v>84075.706834769924</v>
      </c>
      <c r="BX14" s="32">
        <v>0</v>
      </c>
      <c r="BY14" s="32">
        <v>0</v>
      </c>
      <c r="BZ14" s="32">
        <v>0</v>
      </c>
      <c r="CA14" s="32">
        <v>0</v>
      </c>
      <c r="CB14" s="32">
        <v>0</v>
      </c>
      <c r="CC14" s="32">
        <v>0</v>
      </c>
      <c r="CD14" s="32">
        <v>545.98737353994511</v>
      </c>
      <c r="CE14" s="32">
        <v>0</v>
      </c>
      <c r="CF14" s="32">
        <v>0</v>
      </c>
      <c r="CG14" s="32">
        <v>0</v>
      </c>
      <c r="CH14" s="32">
        <v>0</v>
      </c>
      <c r="CI14" s="32">
        <v>0</v>
      </c>
      <c r="CJ14" s="32">
        <v>0</v>
      </c>
      <c r="CK14" s="32">
        <v>0</v>
      </c>
      <c r="CL14" s="32"/>
      <c r="CM14" s="46">
        <v>127201.09091596119</v>
      </c>
      <c r="CN14" s="32">
        <v>3741.9181158659921</v>
      </c>
      <c r="CO14" s="32">
        <v>9003.712711098</v>
      </c>
      <c r="CP14" s="32">
        <v>4251.0830851440041</v>
      </c>
      <c r="CQ14" s="32">
        <v>0</v>
      </c>
      <c r="CR14" s="32">
        <v>0</v>
      </c>
      <c r="CS14" s="32">
        <v>0</v>
      </c>
      <c r="CT14" s="32">
        <v>0</v>
      </c>
      <c r="CU14" s="32">
        <v>0</v>
      </c>
      <c r="CV14" s="32">
        <v>0</v>
      </c>
      <c r="CW14" s="32">
        <v>0</v>
      </c>
      <c r="CX14" s="32">
        <v>0</v>
      </c>
      <c r="CY14" s="32">
        <v>0</v>
      </c>
      <c r="CZ14" s="32">
        <v>0</v>
      </c>
      <c r="DA14" s="32"/>
      <c r="DB14" s="32">
        <v>0</v>
      </c>
      <c r="DC14" s="46">
        <v>16996.71391210804</v>
      </c>
      <c r="DD14" s="32">
        <v>0</v>
      </c>
      <c r="DE14" s="32">
        <v>0</v>
      </c>
      <c r="DF14" s="32">
        <v>0</v>
      </c>
      <c r="DG14" s="32">
        <v>0</v>
      </c>
      <c r="DH14" s="32">
        <v>0</v>
      </c>
      <c r="DI14" s="46">
        <v>0</v>
      </c>
      <c r="DJ14" s="32">
        <v>37911.839532923885</v>
      </c>
      <c r="DK14" s="32">
        <v>0</v>
      </c>
      <c r="DL14" s="32">
        <v>0</v>
      </c>
      <c r="DM14" s="46">
        <v>37911.839532923885</v>
      </c>
      <c r="DN14" s="32">
        <v>0</v>
      </c>
      <c r="DO14" s="32">
        <v>23063.522448791999</v>
      </c>
      <c r="DP14" s="32">
        <v>3642.8785457819977</v>
      </c>
      <c r="DQ14" s="32">
        <v>0</v>
      </c>
      <c r="DR14" s="32">
        <v>2478.5287282560021</v>
      </c>
      <c r="DS14" s="32">
        <v>24113.59583929833</v>
      </c>
      <c r="DT14" s="32">
        <v>0</v>
      </c>
      <c r="DU14" s="32">
        <v>9608.1080362259963</v>
      </c>
      <c r="DV14" s="32">
        <v>0</v>
      </c>
      <c r="DW14" s="32">
        <v>0</v>
      </c>
      <c r="DX14" s="32">
        <v>0</v>
      </c>
      <c r="DY14" s="32">
        <v>0</v>
      </c>
      <c r="DZ14" s="32">
        <v>0</v>
      </c>
      <c r="EA14" s="32">
        <v>0</v>
      </c>
      <c r="EB14" s="32">
        <v>0</v>
      </c>
      <c r="EC14" s="32">
        <v>0</v>
      </c>
      <c r="ED14" s="32">
        <v>0</v>
      </c>
      <c r="EE14" s="32"/>
      <c r="EF14" s="46">
        <v>62906.633598353714</v>
      </c>
      <c r="EG14" s="32">
        <v>0</v>
      </c>
      <c r="EH14" s="32">
        <v>33907.085634912</v>
      </c>
      <c r="EI14" s="32">
        <v>0</v>
      </c>
      <c r="EJ14" s="32">
        <v>0</v>
      </c>
      <c r="EK14" s="32">
        <v>0</v>
      </c>
      <c r="EL14" s="32">
        <v>0</v>
      </c>
      <c r="EM14" s="32">
        <v>0</v>
      </c>
      <c r="EN14" s="32">
        <v>0</v>
      </c>
      <c r="EO14" s="32">
        <v>0</v>
      </c>
      <c r="EP14" s="32"/>
      <c r="EQ14" s="32">
        <v>0</v>
      </c>
      <c r="ER14" s="32">
        <v>0</v>
      </c>
      <c r="ES14" s="32">
        <v>0</v>
      </c>
      <c r="ET14" s="32">
        <v>0</v>
      </c>
      <c r="EU14" s="32"/>
      <c r="EV14" s="32">
        <v>105040.3522406281</v>
      </c>
      <c r="EW14" s="32">
        <v>0</v>
      </c>
      <c r="EX14" s="32">
        <v>0</v>
      </c>
      <c r="EY14" s="32">
        <v>0</v>
      </c>
      <c r="EZ14" s="32">
        <v>0</v>
      </c>
      <c r="FA14" s="32">
        <v>0</v>
      </c>
      <c r="FB14" s="32">
        <v>0</v>
      </c>
      <c r="FC14" s="32">
        <v>0</v>
      </c>
      <c r="FD14" s="32">
        <v>0</v>
      </c>
      <c r="FE14" s="32">
        <v>0</v>
      </c>
      <c r="FF14" s="32">
        <v>0</v>
      </c>
      <c r="FG14" s="32">
        <v>0</v>
      </c>
      <c r="FH14" s="32">
        <v>0</v>
      </c>
      <c r="FI14" s="32">
        <v>0</v>
      </c>
      <c r="FJ14" s="32">
        <v>0</v>
      </c>
      <c r="FK14" s="32">
        <v>0</v>
      </c>
      <c r="FL14" s="32">
        <v>0</v>
      </c>
      <c r="FM14" s="32">
        <v>0</v>
      </c>
      <c r="FN14" s="32">
        <v>0</v>
      </c>
      <c r="FO14" s="32">
        <v>0</v>
      </c>
      <c r="FP14" s="32">
        <v>0</v>
      </c>
      <c r="FQ14" s="32">
        <v>0</v>
      </c>
      <c r="FR14" s="32">
        <v>0</v>
      </c>
      <c r="FS14" s="32">
        <v>0</v>
      </c>
      <c r="FT14" s="32">
        <v>0</v>
      </c>
      <c r="FU14" s="32">
        <v>0</v>
      </c>
      <c r="FV14" s="46">
        <v>138947.43787554</v>
      </c>
      <c r="FW14" s="32">
        <v>0</v>
      </c>
      <c r="FX14" s="32">
        <v>0</v>
      </c>
      <c r="FY14" s="32">
        <v>0</v>
      </c>
      <c r="FZ14" s="32">
        <v>0</v>
      </c>
      <c r="GA14" s="32">
        <v>0</v>
      </c>
      <c r="GB14" s="32">
        <v>0</v>
      </c>
      <c r="GC14" s="32">
        <v>0</v>
      </c>
      <c r="GD14" s="32">
        <v>0</v>
      </c>
      <c r="GE14" s="32">
        <v>0</v>
      </c>
      <c r="GF14" s="32">
        <v>0</v>
      </c>
      <c r="GG14" s="32">
        <v>0</v>
      </c>
      <c r="GH14" s="32">
        <v>0</v>
      </c>
      <c r="GI14" s="46">
        <v>0</v>
      </c>
      <c r="GJ14" s="32">
        <v>298027.842715848</v>
      </c>
      <c r="GK14" s="32">
        <v>0</v>
      </c>
      <c r="GL14" s="32">
        <v>0</v>
      </c>
      <c r="GM14" s="32">
        <v>0</v>
      </c>
      <c r="GN14" s="32">
        <v>0</v>
      </c>
      <c r="GO14" s="32">
        <v>46892.696958618006</v>
      </c>
      <c r="GP14" s="32">
        <v>0</v>
      </c>
      <c r="GQ14" s="32">
        <v>0</v>
      </c>
      <c r="GR14" s="32">
        <v>0</v>
      </c>
      <c r="GS14" s="32">
        <v>0</v>
      </c>
      <c r="GT14" s="32">
        <v>0</v>
      </c>
      <c r="GU14" s="32">
        <v>4300.6028701860014</v>
      </c>
      <c r="GV14" s="32">
        <v>0</v>
      </c>
      <c r="GW14" s="32">
        <v>200740.51117948815</v>
      </c>
      <c r="GX14" s="32">
        <v>6967.052833986003</v>
      </c>
      <c r="GY14" s="32">
        <v>0</v>
      </c>
      <c r="GZ14" s="32">
        <v>0</v>
      </c>
      <c r="HA14" s="32">
        <v>0</v>
      </c>
      <c r="HB14" s="32">
        <v>0</v>
      </c>
      <c r="HC14" s="32">
        <v>0</v>
      </c>
      <c r="HD14" s="46">
        <v>556928.70655812696</v>
      </c>
      <c r="HE14" s="32">
        <v>0</v>
      </c>
      <c r="HF14" s="32">
        <v>0</v>
      </c>
      <c r="HG14" s="32">
        <v>0</v>
      </c>
      <c r="HH14" s="32">
        <v>39744.071579478012</v>
      </c>
      <c r="HI14" s="32">
        <v>3914.6024944740002</v>
      </c>
      <c r="HJ14" s="32">
        <v>137.13171242399994</v>
      </c>
      <c r="HK14" s="32">
        <v>0</v>
      </c>
      <c r="HL14" s="32">
        <v>0</v>
      </c>
      <c r="HM14" s="32">
        <v>0</v>
      </c>
      <c r="HN14" s="32">
        <v>0</v>
      </c>
      <c r="HO14" s="32">
        <v>0</v>
      </c>
      <c r="HP14" s="32">
        <v>0</v>
      </c>
      <c r="HQ14" s="32">
        <v>0</v>
      </c>
      <c r="HR14" s="32">
        <v>0</v>
      </c>
      <c r="HS14" s="32">
        <v>0</v>
      </c>
      <c r="HT14" s="32">
        <v>0</v>
      </c>
      <c r="HU14" s="32">
        <v>0</v>
      </c>
      <c r="HV14" s="32">
        <v>0</v>
      </c>
      <c r="HW14" s="32">
        <v>0</v>
      </c>
      <c r="HX14" s="32">
        <v>0</v>
      </c>
      <c r="HY14" s="32">
        <v>0</v>
      </c>
      <c r="HZ14" s="32">
        <v>0</v>
      </c>
      <c r="IA14" s="32">
        <v>0</v>
      </c>
      <c r="IB14" s="32">
        <v>0</v>
      </c>
      <c r="IC14" s="32">
        <v>0</v>
      </c>
      <c r="ID14" s="32">
        <v>0</v>
      </c>
      <c r="IE14" s="32">
        <v>0</v>
      </c>
      <c r="IF14" s="32">
        <v>0</v>
      </c>
      <c r="IG14" s="32">
        <v>0</v>
      </c>
      <c r="IH14" s="32">
        <v>0</v>
      </c>
      <c r="II14" s="32">
        <v>0</v>
      </c>
      <c r="IJ14" s="32">
        <v>0</v>
      </c>
      <c r="IK14" s="32">
        <v>0</v>
      </c>
      <c r="IL14" s="32">
        <v>0</v>
      </c>
      <c r="IM14" s="32">
        <v>0</v>
      </c>
      <c r="IN14" s="46">
        <v>43795.805786376062</v>
      </c>
    </row>
    <row r="15" spans="1:249">
      <c r="A15" s="54">
        <v>1934</v>
      </c>
      <c r="B15" s="46">
        <v>2227629.753781274</v>
      </c>
      <c r="C15" s="32">
        <v>18103.925516123883</v>
      </c>
      <c r="D15" s="32">
        <v>0</v>
      </c>
      <c r="E15" s="32">
        <v>0</v>
      </c>
      <c r="F15" s="32">
        <v>0</v>
      </c>
      <c r="G15" s="32">
        <v>5558.9133054839913</v>
      </c>
      <c r="H15" s="32">
        <v>699.62568097800067</v>
      </c>
      <c r="I15" s="32">
        <v>0</v>
      </c>
      <c r="J15" s="32"/>
      <c r="K15" s="32">
        <v>0</v>
      </c>
      <c r="L15" s="32">
        <v>0</v>
      </c>
      <c r="M15" s="46">
        <v>24362.464502586052</v>
      </c>
      <c r="N15" s="32">
        <v>90.151403537980514</v>
      </c>
      <c r="O15" s="32">
        <v>112393.40545032639</v>
      </c>
      <c r="P15" s="32">
        <v>47111.091908033995</v>
      </c>
      <c r="Q15" s="32">
        <v>0</v>
      </c>
      <c r="R15" s="32">
        <v>0</v>
      </c>
      <c r="S15" s="32">
        <v>0</v>
      </c>
      <c r="T15" s="32">
        <v>0</v>
      </c>
      <c r="U15" s="32">
        <v>0</v>
      </c>
      <c r="V15" s="32">
        <v>41112.849227561994</v>
      </c>
      <c r="W15" s="32">
        <v>0</v>
      </c>
      <c r="X15" s="32">
        <v>0</v>
      </c>
      <c r="Y15" s="32">
        <v>0</v>
      </c>
      <c r="Z15" s="32">
        <v>2883.5751751379867</v>
      </c>
      <c r="AA15" s="32">
        <v>683.11908596399735</v>
      </c>
      <c r="AB15" s="32">
        <v>0</v>
      </c>
      <c r="AC15" s="32"/>
      <c r="AD15" s="46">
        <v>204274.19225056283</v>
      </c>
      <c r="AE15" s="32">
        <v>712017.05488120206</v>
      </c>
      <c r="AF15" s="32">
        <v>0</v>
      </c>
      <c r="AG15" s="32">
        <v>0</v>
      </c>
      <c r="AH15" s="32">
        <v>0</v>
      </c>
      <c r="AI15" s="32">
        <v>1561.7778359400108</v>
      </c>
      <c r="AJ15" s="32">
        <v>0</v>
      </c>
      <c r="AK15" s="32">
        <v>0</v>
      </c>
      <c r="AL15" s="32">
        <v>0</v>
      </c>
      <c r="AM15" s="32">
        <v>0</v>
      </c>
      <c r="AN15" s="32">
        <v>0</v>
      </c>
      <c r="AO15" s="32">
        <v>0</v>
      </c>
      <c r="AP15" s="32">
        <v>0</v>
      </c>
      <c r="AQ15" s="32">
        <v>0</v>
      </c>
      <c r="AR15" s="32">
        <v>0</v>
      </c>
      <c r="AS15" s="32">
        <v>0</v>
      </c>
      <c r="AT15" s="32">
        <v>0</v>
      </c>
      <c r="AU15" s="46">
        <v>713578.83271714207</v>
      </c>
      <c r="AV15" s="32">
        <v>0</v>
      </c>
      <c r="AW15" s="32">
        <v>0</v>
      </c>
      <c r="AX15" s="32">
        <v>9003.7127110979927</v>
      </c>
      <c r="AY15" s="32">
        <v>0</v>
      </c>
      <c r="AZ15" s="32">
        <v>0</v>
      </c>
      <c r="BA15" s="32">
        <v>0</v>
      </c>
      <c r="BB15" s="32">
        <v>0</v>
      </c>
      <c r="BC15" s="32">
        <v>0</v>
      </c>
      <c r="BD15" s="32">
        <v>0</v>
      </c>
      <c r="BE15" s="32">
        <v>0</v>
      </c>
      <c r="BF15" s="32">
        <v>0</v>
      </c>
      <c r="BG15" s="32">
        <v>0</v>
      </c>
      <c r="BH15" s="32">
        <v>0</v>
      </c>
      <c r="BI15" s="32"/>
      <c r="BJ15" s="32">
        <v>0</v>
      </c>
      <c r="BK15" s="32">
        <v>0</v>
      </c>
      <c r="BL15" s="46">
        <v>9003.7127110979927</v>
      </c>
      <c r="BM15" s="32">
        <v>0</v>
      </c>
      <c r="BN15" s="32">
        <v>0</v>
      </c>
      <c r="BO15" s="32">
        <v>27612.993982266053</v>
      </c>
      <c r="BP15" s="32">
        <v>0</v>
      </c>
      <c r="BQ15" s="32">
        <v>0</v>
      </c>
      <c r="BR15" s="32">
        <v>0</v>
      </c>
      <c r="BS15" s="32">
        <v>0</v>
      </c>
      <c r="BT15" s="32">
        <v>0</v>
      </c>
      <c r="BU15" s="32">
        <v>0</v>
      </c>
      <c r="BV15" s="32">
        <v>17908.385852111998</v>
      </c>
      <c r="BW15" s="32">
        <v>82435.205237994087</v>
      </c>
      <c r="BX15" s="32">
        <v>0</v>
      </c>
      <c r="BY15" s="32">
        <v>0</v>
      </c>
      <c r="BZ15" s="32">
        <v>0</v>
      </c>
      <c r="CA15" s="32">
        <v>0</v>
      </c>
      <c r="CB15" s="32">
        <v>0</v>
      </c>
      <c r="CC15" s="32">
        <v>0</v>
      </c>
      <c r="CD15" s="32">
        <v>443.13858922198415</v>
      </c>
      <c r="CE15" s="32">
        <v>0</v>
      </c>
      <c r="CF15" s="32">
        <v>0</v>
      </c>
      <c r="CG15" s="32">
        <v>0</v>
      </c>
      <c r="CH15" s="32">
        <v>0</v>
      </c>
      <c r="CI15" s="32">
        <v>0</v>
      </c>
      <c r="CJ15" s="32">
        <v>0</v>
      </c>
      <c r="CK15" s="32">
        <v>0</v>
      </c>
      <c r="CL15" s="32"/>
      <c r="CM15" s="46">
        <v>128399.72366159409</v>
      </c>
      <c r="CN15" s="32">
        <v>3983.168350685999</v>
      </c>
      <c r="CO15" s="32">
        <v>8946.5744975880007</v>
      </c>
      <c r="CP15" s="32">
        <v>5909.3610150120003</v>
      </c>
      <c r="CQ15" s="32">
        <v>0</v>
      </c>
      <c r="CR15" s="32">
        <v>0</v>
      </c>
      <c r="CS15" s="32">
        <v>0</v>
      </c>
      <c r="CT15" s="32">
        <v>0</v>
      </c>
      <c r="CU15" s="32">
        <v>0</v>
      </c>
      <c r="CV15" s="32">
        <v>0</v>
      </c>
      <c r="CW15" s="32">
        <v>0</v>
      </c>
      <c r="CX15" s="32">
        <v>0</v>
      </c>
      <c r="CY15" s="32">
        <v>0</v>
      </c>
      <c r="CZ15" s="32">
        <v>0</v>
      </c>
      <c r="DA15" s="32"/>
      <c r="DB15" s="32">
        <v>0</v>
      </c>
      <c r="DC15" s="46">
        <v>18839.103863285971</v>
      </c>
      <c r="DD15" s="32">
        <v>0</v>
      </c>
      <c r="DE15" s="32">
        <v>0</v>
      </c>
      <c r="DF15" s="32">
        <v>0</v>
      </c>
      <c r="DG15" s="32">
        <v>0</v>
      </c>
      <c r="DH15" s="32">
        <v>0</v>
      </c>
      <c r="DI15" s="46">
        <v>0</v>
      </c>
      <c r="DJ15" s="32">
        <v>50657.470359888161</v>
      </c>
      <c r="DK15" s="32">
        <v>0</v>
      </c>
      <c r="DL15" s="32">
        <v>0</v>
      </c>
      <c r="DM15" s="46">
        <v>50657.470359888161</v>
      </c>
      <c r="DN15" s="32">
        <v>0</v>
      </c>
      <c r="DO15" s="32">
        <v>43209.186794340007</v>
      </c>
      <c r="DP15" s="32">
        <v>2690.5749872820015</v>
      </c>
      <c r="DQ15" s="32">
        <v>0</v>
      </c>
      <c r="DR15" s="32">
        <v>2873.4172705139936</v>
      </c>
      <c r="DS15" s="32">
        <v>13014.815299500246</v>
      </c>
      <c r="DT15" s="32">
        <v>0</v>
      </c>
      <c r="DU15" s="32">
        <v>10118.542743582002</v>
      </c>
      <c r="DV15" s="32">
        <v>0</v>
      </c>
      <c r="DW15" s="32">
        <v>0</v>
      </c>
      <c r="DX15" s="32">
        <v>0</v>
      </c>
      <c r="DY15" s="32">
        <v>0</v>
      </c>
      <c r="DZ15" s="32">
        <v>0</v>
      </c>
      <c r="EA15" s="32">
        <v>0</v>
      </c>
      <c r="EB15" s="32">
        <v>0</v>
      </c>
      <c r="EC15" s="32">
        <v>0</v>
      </c>
      <c r="ED15" s="32">
        <v>0</v>
      </c>
      <c r="EE15" s="32"/>
      <c r="EF15" s="46">
        <v>71906.537095217966</v>
      </c>
      <c r="EG15" s="32">
        <v>0</v>
      </c>
      <c r="EH15" s="32">
        <v>169372.90170057601</v>
      </c>
      <c r="EI15" s="32">
        <v>0</v>
      </c>
      <c r="EJ15" s="32">
        <v>0</v>
      </c>
      <c r="EK15" s="32">
        <v>0</v>
      </c>
      <c r="EL15" s="32">
        <v>0</v>
      </c>
      <c r="EM15" s="32">
        <v>0</v>
      </c>
      <c r="EN15" s="32">
        <v>0</v>
      </c>
      <c r="EO15" s="32">
        <v>0</v>
      </c>
      <c r="EP15" s="32"/>
      <c r="EQ15" s="32">
        <v>0</v>
      </c>
      <c r="ER15" s="32">
        <v>0</v>
      </c>
      <c r="ES15" s="32">
        <v>0</v>
      </c>
      <c r="ET15" s="32">
        <v>0</v>
      </c>
      <c r="EU15" s="32"/>
      <c r="EV15" s="32">
        <v>100440.09118403401</v>
      </c>
      <c r="EW15" s="32">
        <v>0</v>
      </c>
      <c r="EX15" s="32">
        <v>0</v>
      </c>
      <c r="EY15" s="32">
        <v>0</v>
      </c>
      <c r="EZ15" s="32">
        <v>0</v>
      </c>
      <c r="FA15" s="32">
        <v>0</v>
      </c>
      <c r="FB15" s="32">
        <v>0</v>
      </c>
      <c r="FC15" s="32">
        <v>0</v>
      </c>
      <c r="FD15" s="32">
        <v>0</v>
      </c>
      <c r="FE15" s="32">
        <v>0</v>
      </c>
      <c r="FF15" s="32">
        <v>0</v>
      </c>
      <c r="FG15" s="32">
        <v>0</v>
      </c>
      <c r="FH15" s="32">
        <v>0</v>
      </c>
      <c r="FI15" s="32">
        <v>0</v>
      </c>
      <c r="FJ15" s="32">
        <v>0</v>
      </c>
      <c r="FK15" s="32">
        <v>0</v>
      </c>
      <c r="FL15" s="32">
        <v>0</v>
      </c>
      <c r="FM15" s="32">
        <v>39063.491969669994</v>
      </c>
      <c r="FN15" s="32">
        <v>0</v>
      </c>
      <c r="FO15" s="32">
        <v>0</v>
      </c>
      <c r="FP15" s="32">
        <v>0</v>
      </c>
      <c r="FQ15" s="32">
        <v>0</v>
      </c>
      <c r="FR15" s="32">
        <v>0</v>
      </c>
      <c r="FS15" s="32">
        <v>0</v>
      </c>
      <c r="FT15" s="32">
        <v>0</v>
      </c>
      <c r="FU15" s="32">
        <v>0</v>
      </c>
      <c r="FV15" s="46">
        <v>308876.48485428002</v>
      </c>
      <c r="FW15" s="32">
        <v>0</v>
      </c>
      <c r="FX15" s="32">
        <v>0</v>
      </c>
      <c r="FY15" s="32">
        <v>0</v>
      </c>
      <c r="FZ15" s="32">
        <v>0</v>
      </c>
      <c r="GA15" s="32">
        <v>0</v>
      </c>
      <c r="GB15" s="32">
        <v>0</v>
      </c>
      <c r="GC15" s="32">
        <v>0</v>
      </c>
      <c r="GD15" s="32">
        <v>0</v>
      </c>
      <c r="GE15" s="32">
        <v>0</v>
      </c>
      <c r="GF15" s="32">
        <v>0</v>
      </c>
      <c r="GG15" s="32">
        <v>0</v>
      </c>
      <c r="GH15" s="32">
        <v>0</v>
      </c>
      <c r="GI15" s="46">
        <v>0</v>
      </c>
      <c r="GJ15" s="32">
        <v>431272.88688309002</v>
      </c>
      <c r="GK15" s="32">
        <v>0</v>
      </c>
      <c r="GL15" s="32">
        <v>0</v>
      </c>
      <c r="GM15" s="32">
        <v>0</v>
      </c>
      <c r="GN15" s="32">
        <v>29362.693053750001</v>
      </c>
      <c r="GO15" s="32">
        <v>0</v>
      </c>
      <c r="GP15" s="32">
        <v>0</v>
      </c>
      <c r="GQ15" s="32">
        <v>0</v>
      </c>
      <c r="GR15" s="32">
        <v>0</v>
      </c>
      <c r="GS15" s="32">
        <v>0</v>
      </c>
      <c r="GT15" s="32">
        <v>0</v>
      </c>
      <c r="GU15" s="32">
        <v>3868.8919236660004</v>
      </c>
      <c r="GV15" s="32">
        <v>0</v>
      </c>
      <c r="GW15" s="32">
        <v>183520.323365652</v>
      </c>
      <c r="GX15" s="32">
        <v>7380.9874474139942</v>
      </c>
      <c r="GY15" s="32">
        <v>0</v>
      </c>
      <c r="GZ15" s="32">
        <v>0</v>
      </c>
      <c r="HA15" s="32">
        <v>0</v>
      </c>
      <c r="HB15" s="32">
        <v>0</v>
      </c>
      <c r="HC15" s="32">
        <v>0</v>
      </c>
      <c r="HD15" s="46">
        <v>655405.78267357312</v>
      </c>
      <c r="HE15" s="32">
        <v>0</v>
      </c>
      <c r="HF15" s="32">
        <v>0</v>
      </c>
      <c r="HG15" s="32">
        <v>0</v>
      </c>
      <c r="HH15" s="32">
        <v>37746.773582784022</v>
      </c>
      <c r="HI15" s="32">
        <v>4518.997819602002</v>
      </c>
      <c r="HJ15" s="32">
        <v>60.947427744000379</v>
      </c>
      <c r="HK15" s="32">
        <v>0</v>
      </c>
      <c r="HL15" s="32">
        <v>0</v>
      </c>
      <c r="HM15" s="32">
        <v>0</v>
      </c>
      <c r="HN15" s="32">
        <v>0</v>
      </c>
      <c r="HO15" s="32">
        <v>0</v>
      </c>
      <c r="HP15" s="32">
        <v>0</v>
      </c>
      <c r="HQ15" s="32">
        <v>0</v>
      </c>
      <c r="HR15" s="32">
        <v>0</v>
      </c>
      <c r="HS15" s="32">
        <v>0</v>
      </c>
      <c r="HT15" s="32">
        <v>0</v>
      </c>
      <c r="HU15" s="32">
        <v>0</v>
      </c>
      <c r="HV15" s="32">
        <v>0</v>
      </c>
      <c r="HW15" s="32">
        <v>0</v>
      </c>
      <c r="HX15" s="32">
        <v>0</v>
      </c>
      <c r="HY15" s="32">
        <v>0</v>
      </c>
      <c r="HZ15" s="32">
        <v>0</v>
      </c>
      <c r="IA15" s="32">
        <v>0</v>
      </c>
      <c r="IB15" s="32">
        <v>0</v>
      </c>
      <c r="IC15" s="32">
        <v>0</v>
      </c>
      <c r="ID15" s="32">
        <v>0</v>
      </c>
      <c r="IE15" s="32">
        <v>0</v>
      </c>
      <c r="IF15" s="32">
        <v>0</v>
      </c>
      <c r="IG15" s="32">
        <v>0</v>
      </c>
      <c r="IH15" s="32">
        <v>0</v>
      </c>
      <c r="II15" s="32">
        <v>0</v>
      </c>
      <c r="IJ15" s="32">
        <v>0</v>
      </c>
      <c r="IK15" s="32">
        <v>0</v>
      </c>
      <c r="IL15" s="32">
        <v>0</v>
      </c>
      <c r="IM15" s="32">
        <v>0</v>
      </c>
      <c r="IN15" s="46">
        <v>42326.718830129947</v>
      </c>
    </row>
    <row r="16" spans="1:249">
      <c r="A16" s="54">
        <v>1935</v>
      </c>
      <c r="B16" s="46">
        <v>2999993.6502955891</v>
      </c>
      <c r="C16" s="32">
        <v>21185.57983142999</v>
      </c>
      <c r="D16" s="32">
        <v>0</v>
      </c>
      <c r="E16" s="32">
        <v>0</v>
      </c>
      <c r="F16" s="32">
        <v>0</v>
      </c>
      <c r="G16" s="32">
        <v>25567.445938607969</v>
      </c>
      <c r="H16" s="32">
        <v>801.20472721799888</v>
      </c>
      <c r="I16" s="32">
        <v>0</v>
      </c>
      <c r="J16" s="32"/>
      <c r="K16" s="32">
        <v>0</v>
      </c>
      <c r="L16" s="32">
        <v>0</v>
      </c>
      <c r="M16" s="46">
        <v>47554.230497255921</v>
      </c>
      <c r="N16" s="32">
        <v>102.84878431799007</v>
      </c>
      <c r="O16" s="32">
        <v>110561.17340377159</v>
      </c>
      <c r="P16" s="32">
        <v>47340.914500152052</v>
      </c>
      <c r="Q16" s="32">
        <v>0</v>
      </c>
      <c r="R16" s="32">
        <v>0</v>
      </c>
      <c r="S16" s="32">
        <v>0</v>
      </c>
      <c r="T16" s="32">
        <v>0</v>
      </c>
      <c r="U16" s="32">
        <v>0</v>
      </c>
      <c r="V16" s="32">
        <v>40863.98056427401</v>
      </c>
      <c r="W16" s="32">
        <v>0</v>
      </c>
      <c r="X16" s="32">
        <v>0</v>
      </c>
      <c r="Y16" s="32">
        <v>0</v>
      </c>
      <c r="Z16" s="32">
        <v>2611.851226445986</v>
      </c>
      <c r="AA16" s="32">
        <v>708.5138475240019</v>
      </c>
      <c r="AB16" s="32">
        <v>0</v>
      </c>
      <c r="AC16" s="32"/>
      <c r="AD16" s="46">
        <v>202189.28232648689</v>
      </c>
      <c r="AE16" s="32">
        <v>774427.22089105821</v>
      </c>
      <c r="AF16" s="32">
        <v>0</v>
      </c>
      <c r="AG16" s="32">
        <v>0</v>
      </c>
      <c r="AH16" s="32">
        <v>0</v>
      </c>
      <c r="AI16" s="32">
        <v>885.00744036585093</v>
      </c>
      <c r="AJ16" s="32">
        <v>0</v>
      </c>
      <c r="AK16" s="32">
        <v>0</v>
      </c>
      <c r="AL16" s="32">
        <v>0</v>
      </c>
      <c r="AM16" s="32">
        <v>0</v>
      </c>
      <c r="AN16" s="32">
        <v>0</v>
      </c>
      <c r="AO16" s="32">
        <v>0</v>
      </c>
      <c r="AP16" s="32">
        <v>0</v>
      </c>
      <c r="AQ16" s="32">
        <v>0</v>
      </c>
      <c r="AR16" s="32">
        <v>0</v>
      </c>
      <c r="AS16" s="32">
        <v>0</v>
      </c>
      <c r="AT16" s="32">
        <v>0</v>
      </c>
      <c r="AU16" s="46">
        <v>775312.2283314243</v>
      </c>
      <c r="AV16" s="32">
        <v>0</v>
      </c>
      <c r="AW16" s="32">
        <v>0</v>
      </c>
      <c r="AX16" s="32">
        <v>11331.142608072027</v>
      </c>
      <c r="AY16" s="32">
        <v>0</v>
      </c>
      <c r="AZ16" s="32">
        <v>0</v>
      </c>
      <c r="BA16" s="32">
        <v>0</v>
      </c>
      <c r="BB16" s="32">
        <v>0</v>
      </c>
      <c r="BC16" s="32">
        <v>0</v>
      </c>
      <c r="BD16" s="32">
        <v>0</v>
      </c>
      <c r="BE16" s="32">
        <v>0</v>
      </c>
      <c r="BF16" s="32">
        <v>0</v>
      </c>
      <c r="BG16" s="32">
        <v>0</v>
      </c>
      <c r="BH16" s="32">
        <v>0</v>
      </c>
      <c r="BI16" s="32"/>
      <c r="BJ16" s="32">
        <v>0</v>
      </c>
      <c r="BK16" s="32">
        <v>0</v>
      </c>
      <c r="BL16" s="46">
        <v>11331.142608072027</v>
      </c>
      <c r="BM16" s="32">
        <v>0</v>
      </c>
      <c r="BN16" s="32">
        <v>0</v>
      </c>
      <c r="BO16" s="32">
        <v>41371.875795473927</v>
      </c>
      <c r="BP16" s="32">
        <v>0</v>
      </c>
      <c r="BQ16" s="32">
        <v>0</v>
      </c>
      <c r="BR16" s="32">
        <v>0</v>
      </c>
      <c r="BS16" s="32">
        <v>0</v>
      </c>
      <c r="BT16" s="32">
        <v>0</v>
      </c>
      <c r="BU16" s="32">
        <v>0</v>
      </c>
      <c r="BV16" s="32">
        <v>17988.379351026015</v>
      </c>
      <c r="BW16" s="32">
        <v>78138.411582041997</v>
      </c>
      <c r="BX16" s="32">
        <v>0</v>
      </c>
      <c r="BY16" s="32">
        <v>0</v>
      </c>
      <c r="BZ16" s="32">
        <v>0</v>
      </c>
      <c r="CA16" s="32">
        <v>0</v>
      </c>
      <c r="CB16" s="32">
        <v>0</v>
      </c>
      <c r="CC16" s="32">
        <v>0</v>
      </c>
      <c r="CD16" s="32">
        <v>639.9479913120158</v>
      </c>
      <c r="CE16" s="32">
        <v>0</v>
      </c>
      <c r="CF16" s="32">
        <v>0</v>
      </c>
      <c r="CG16" s="32">
        <v>0</v>
      </c>
      <c r="CH16" s="32">
        <v>0</v>
      </c>
      <c r="CI16" s="32">
        <v>0</v>
      </c>
      <c r="CJ16" s="32">
        <v>0</v>
      </c>
      <c r="CK16" s="32">
        <v>0</v>
      </c>
      <c r="CL16" s="32"/>
      <c r="CM16" s="46">
        <v>138138.61471985374</v>
      </c>
      <c r="CN16" s="32">
        <v>3608.5956176759937</v>
      </c>
      <c r="CO16" s="32">
        <v>8714.2124293140005</v>
      </c>
      <c r="CP16" s="32">
        <v>5244.0182621400018</v>
      </c>
      <c r="CQ16" s="32">
        <v>0</v>
      </c>
      <c r="CR16" s="32">
        <v>0</v>
      </c>
      <c r="CS16" s="32">
        <v>0</v>
      </c>
      <c r="CT16" s="32">
        <v>0</v>
      </c>
      <c r="CU16" s="32">
        <v>0</v>
      </c>
      <c r="CV16" s="32">
        <v>0</v>
      </c>
      <c r="CW16" s="32">
        <v>0</v>
      </c>
      <c r="CX16" s="32">
        <v>0</v>
      </c>
      <c r="CY16" s="32">
        <v>0</v>
      </c>
      <c r="CZ16" s="32">
        <v>0</v>
      </c>
      <c r="DA16" s="32"/>
      <c r="DB16" s="32">
        <v>0</v>
      </c>
      <c r="DC16" s="46">
        <v>17566.826309129945</v>
      </c>
      <c r="DD16" s="32">
        <v>0</v>
      </c>
      <c r="DE16" s="32">
        <v>0</v>
      </c>
      <c r="DF16" s="32">
        <v>0</v>
      </c>
      <c r="DG16" s="32">
        <v>0</v>
      </c>
      <c r="DH16" s="32">
        <v>0</v>
      </c>
      <c r="DI16" s="46">
        <v>0</v>
      </c>
      <c r="DJ16" s="32">
        <v>55418.988152388018</v>
      </c>
      <c r="DK16" s="32">
        <v>0</v>
      </c>
      <c r="DL16" s="32">
        <v>0</v>
      </c>
      <c r="DM16" s="46">
        <v>55418.988152388018</v>
      </c>
      <c r="DN16" s="32">
        <v>0</v>
      </c>
      <c r="DO16" s="32">
        <v>44889.050271533997</v>
      </c>
      <c r="DP16" s="32">
        <v>2271.5614215419992</v>
      </c>
      <c r="DQ16" s="32">
        <v>0</v>
      </c>
      <c r="DR16" s="32">
        <v>4957.0574565119896</v>
      </c>
      <c r="DS16" s="32">
        <v>29377.929910685867</v>
      </c>
      <c r="DT16" s="32">
        <v>0</v>
      </c>
      <c r="DU16" s="32">
        <v>10733.095973333999</v>
      </c>
      <c r="DV16" s="32">
        <v>0</v>
      </c>
      <c r="DW16" s="32">
        <v>0</v>
      </c>
      <c r="DX16" s="32">
        <v>0</v>
      </c>
      <c r="DY16" s="32">
        <v>0</v>
      </c>
      <c r="DZ16" s="32">
        <v>0</v>
      </c>
      <c r="EA16" s="32">
        <v>0</v>
      </c>
      <c r="EB16" s="32">
        <v>0</v>
      </c>
      <c r="EC16" s="32">
        <v>0</v>
      </c>
      <c r="ED16" s="32">
        <v>0</v>
      </c>
      <c r="EE16" s="32"/>
      <c r="EF16" s="46">
        <v>92228.695033608004</v>
      </c>
      <c r="EG16" s="32">
        <v>0</v>
      </c>
      <c r="EH16" s="32">
        <v>0</v>
      </c>
      <c r="EI16" s="32">
        <v>0</v>
      </c>
      <c r="EJ16" s="32">
        <v>2.5394761560000916</v>
      </c>
      <c r="EK16" s="32">
        <v>0</v>
      </c>
      <c r="EL16" s="32">
        <v>0</v>
      </c>
      <c r="EM16" s="32">
        <v>0</v>
      </c>
      <c r="EN16" s="32">
        <v>0</v>
      </c>
      <c r="EO16" s="32">
        <v>0</v>
      </c>
      <c r="EP16" s="32"/>
      <c r="EQ16" s="32">
        <v>0</v>
      </c>
      <c r="ER16" s="32">
        <v>0</v>
      </c>
      <c r="ES16" s="32">
        <v>0</v>
      </c>
      <c r="ET16" s="32">
        <v>0</v>
      </c>
      <c r="EU16" s="32"/>
      <c r="EV16" s="32">
        <v>157334.51498305844</v>
      </c>
      <c r="EW16" s="32">
        <v>0</v>
      </c>
      <c r="EX16" s="32">
        <v>0</v>
      </c>
      <c r="EY16" s="32">
        <v>0</v>
      </c>
      <c r="EZ16" s="32">
        <v>0</v>
      </c>
      <c r="FA16" s="32">
        <v>0</v>
      </c>
      <c r="FB16" s="32">
        <v>0</v>
      </c>
      <c r="FC16" s="32">
        <v>0</v>
      </c>
      <c r="FD16" s="32">
        <v>0</v>
      </c>
      <c r="FE16" s="32">
        <v>0</v>
      </c>
      <c r="FF16" s="32">
        <v>0</v>
      </c>
      <c r="FG16" s="32">
        <v>0</v>
      </c>
      <c r="FH16" s="32">
        <v>0</v>
      </c>
      <c r="FI16" s="32">
        <v>0</v>
      </c>
      <c r="FJ16" s="32">
        <v>0</v>
      </c>
      <c r="FK16" s="32">
        <v>0</v>
      </c>
      <c r="FL16" s="32">
        <v>0</v>
      </c>
      <c r="FM16" s="32">
        <v>51385.030278582009</v>
      </c>
      <c r="FN16" s="32">
        <v>0</v>
      </c>
      <c r="FO16" s="32">
        <v>0</v>
      </c>
      <c r="FP16" s="32">
        <v>0</v>
      </c>
      <c r="FQ16" s="32">
        <v>0</v>
      </c>
      <c r="FR16" s="32">
        <v>0</v>
      </c>
      <c r="FS16" s="32">
        <v>0</v>
      </c>
      <c r="FT16" s="32">
        <v>0</v>
      </c>
      <c r="FU16" s="32">
        <v>0</v>
      </c>
      <c r="FV16" s="46">
        <v>208722.08473779634</v>
      </c>
      <c r="FW16" s="32">
        <v>0</v>
      </c>
      <c r="FX16" s="32">
        <v>0</v>
      </c>
      <c r="FY16" s="32">
        <v>0</v>
      </c>
      <c r="FZ16" s="32">
        <v>0</v>
      </c>
      <c r="GA16" s="32">
        <v>0</v>
      </c>
      <c r="GB16" s="32">
        <v>0</v>
      </c>
      <c r="GC16" s="32">
        <v>0</v>
      </c>
      <c r="GD16" s="32">
        <v>0</v>
      </c>
      <c r="GE16" s="32">
        <v>0</v>
      </c>
      <c r="GF16" s="32">
        <v>0</v>
      </c>
      <c r="GG16" s="32">
        <v>0</v>
      </c>
      <c r="GH16" s="32">
        <v>0</v>
      </c>
      <c r="GI16" s="46">
        <v>0</v>
      </c>
      <c r="GJ16" s="32">
        <v>1200260.5498479961</v>
      </c>
      <c r="GK16" s="32">
        <v>0</v>
      </c>
      <c r="GL16" s="32">
        <v>0</v>
      </c>
      <c r="GM16" s="32">
        <v>0</v>
      </c>
      <c r="GN16" s="32">
        <v>24705.293783645997</v>
      </c>
      <c r="GO16" s="32">
        <v>0</v>
      </c>
      <c r="GP16" s="32">
        <v>0</v>
      </c>
      <c r="GQ16" s="32">
        <v>0</v>
      </c>
      <c r="GR16" s="32">
        <v>0</v>
      </c>
      <c r="GS16" s="32">
        <v>0</v>
      </c>
      <c r="GT16" s="32">
        <v>0</v>
      </c>
      <c r="GU16" s="32">
        <v>3042.2924348880006</v>
      </c>
      <c r="GV16" s="32">
        <v>0</v>
      </c>
      <c r="GW16" s="32">
        <v>166976.90594739001</v>
      </c>
      <c r="GX16" s="32">
        <v>8629.1399780879728</v>
      </c>
      <c r="GY16" s="32">
        <v>0</v>
      </c>
      <c r="GZ16" s="32">
        <v>0</v>
      </c>
      <c r="HA16" s="32">
        <v>0</v>
      </c>
      <c r="HB16" s="32">
        <v>0</v>
      </c>
      <c r="HC16" s="32">
        <v>0</v>
      </c>
      <c r="HD16" s="46">
        <v>1403614.1819920093</v>
      </c>
      <c r="HE16" s="32">
        <v>0</v>
      </c>
      <c r="HF16" s="32">
        <v>0</v>
      </c>
      <c r="HG16" s="32">
        <v>0</v>
      </c>
      <c r="HH16" s="32">
        <v>42710.179729686002</v>
      </c>
      <c r="HI16" s="32">
        <v>5143.7089539780027</v>
      </c>
      <c r="HJ16" s="32">
        <v>60.947427743999924</v>
      </c>
      <c r="HK16" s="32">
        <v>0</v>
      </c>
      <c r="HL16" s="32">
        <v>0</v>
      </c>
      <c r="HM16" s="32">
        <v>0</v>
      </c>
      <c r="HN16" s="32">
        <v>0</v>
      </c>
      <c r="HO16" s="32">
        <v>0</v>
      </c>
      <c r="HP16" s="32">
        <v>0</v>
      </c>
      <c r="HQ16" s="32">
        <v>0</v>
      </c>
      <c r="HR16" s="32">
        <v>0</v>
      </c>
      <c r="HS16" s="32">
        <v>0</v>
      </c>
      <c r="HT16" s="32">
        <v>0</v>
      </c>
      <c r="HU16" s="32">
        <v>0</v>
      </c>
      <c r="HV16" s="32">
        <v>0</v>
      </c>
      <c r="HW16" s="32">
        <v>0</v>
      </c>
      <c r="HX16" s="32">
        <v>0</v>
      </c>
      <c r="HY16" s="32">
        <v>0</v>
      </c>
      <c r="HZ16" s="32">
        <v>0</v>
      </c>
      <c r="IA16" s="32">
        <v>0</v>
      </c>
      <c r="IB16" s="32">
        <v>0</v>
      </c>
      <c r="IC16" s="32">
        <v>0</v>
      </c>
      <c r="ID16" s="32">
        <v>0</v>
      </c>
      <c r="IE16" s="32">
        <v>0</v>
      </c>
      <c r="IF16" s="32">
        <v>0</v>
      </c>
      <c r="IG16" s="32">
        <v>0</v>
      </c>
      <c r="IH16" s="32">
        <v>0</v>
      </c>
      <c r="II16" s="32">
        <v>0</v>
      </c>
      <c r="IJ16" s="32">
        <v>0</v>
      </c>
      <c r="IK16" s="32">
        <v>0</v>
      </c>
      <c r="IL16" s="32">
        <v>0</v>
      </c>
      <c r="IM16" s="32">
        <v>0</v>
      </c>
      <c r="IN16" s="46">
        <v>47914.836111407989</v>
      </c>
    </row>
    <row r="17" spans="1:248">
      <c r="A17" s="54">
        <v>1936</v>
      </c>
      <c r="B17" s="46">
        <v>3189001.7816343531</v>
      </c>
      <c r="C17" s="32">
        <v>20366.598771119956</v>
      </c>
      <c r="D17" s="32">
        <v>0</v>
      </c>
      <c r="E17" s="32">
        <v>0</v>
      </c>
      <c r="F17" s="32">
        <v>0</v>
      </c>
      <c r="G17" s="32">
        <v>50412.410910834034</v>
      </c>
      <c r="H17" s="32">
        <v>902.7837734579989</v>
      </c>
      <c r="I17" s="32">
        <v>0</v>
      </c>
      <c r="J17" s="32"/>
      <c r="K17" s="32">
        <v>0</v>
      </c>
      <c r="L17" s="32">
        <v>0</v>
      </c>
      <c r="M17" s="46">
        <v>71681.793455412146</v>
      </c>
      <c r="N17" s="32">
        <v>97.769832005986245</v>
      </c>
      <c r="O17" s="32">
        <v>112360.39226029813</v>
      </c>
      <c r="P17" s="32">
        <v>47583.43447305006</v>
      </c>
      <c r="Q17" s="32">
        <v>0</v>
      </c>
      <c r="R17" s="32">
        <v>0</v>
      </c>
      <c r="S17" s="32">
        <v>0</v>
      </c>
      <c r="T17" s="32">
        <v>0</v>
      </c>
      <c r="U17" s="32">
        <v>0</v>
      </c>
      <c r="V17" s="32">
        <v>40937.625372798007</v>
      </c>
      <c r="W17" s="32">
        <v>0</v>
      </c>
      <c r="X17" s="32">
        <v>0</v>
      </c>
      <c r="Y17" s="32">
        <v>0</v>
      </c>
      <c r="Z17" s="32">
        <v>2420.1207766679872</v>
      </c>
      <c r="AA17" s="32">
        <v>711.05332367999654</v>
      </c>
      <c r="AB17" s="32">
        <v>0</v>
      </c>
      <c r="AC17" s="32"/>
      <c r="AD17" s="46">
        <v>204110.39603850245</v>
      </c>
      <c r="AE17" s="32">
        <v>795913.72864697408</v>
      </c>
      <c r="AF17" s="32">
        <v>0</v>
      </c>
      <c r="AG17" s="32">
        <v>0</v>
      </c>
      <c r="AH17" s="32">
        <v>0</v>
      </c>
      <c r="AI17" s="32">
        <v>1381.475028864108</v>
      </c>
      <c r="AJ17" s="32">
        <v>0</v>
      </c>
      <c r="AK17" s="32">
        <v>0</v>
      </c>
      <c r="AL17" s="32">
        <v>0</v>
      </c>
      <c r="AM17" s="32">
        <v>0</v>
      </c>
      <c r="AN17" s="32">
        <v>0</v>
      </c>
      <c r="AO17" s="32">
        <v>0</v>
      </c>
      <c r="AP17" s="32">
        <v>0</v>
      </c>
      <c r="AQ17" s="32">
        <v>0</v>
      </c>
      <c r="AR17" s="32">
        <v>0</v>
      </c>
      <c r="AS17" s="32">
        <v>0</v>
      </c>
      <c r="AT17" s="32">
        <v>0</v>
      </c>
      <c r="AU17" s="46">
        <v>797295.20367583819</v>
      </c>
      <c r="AV17" s="32">
        <v>0</v>
      </c>
      <c r="AW17" s="32">
        <v>0</v>
      </c>
      <c r="AX17" s="32">
        <v>8535.1793603160186</v>
      </c>
      <c r="AY17" s="32">
        <v>0</v>
      </c>
      <c r="AZ17" s="32">
        <v>0</v>
      </c>
      <c r="BA17" s="32">
        <v>0</v>
      </c>
      <c r="BB17" s="32">
        <v>0</v>
      </c>
      <c r="BC17" s="32">
        <v>0</v>
      </c>
      <c r="BD17" s="32">
        <v>0</v>
      </c>
      <c r="BE17" s="32">
        <v>0</v>
      </c>
      <c r="BF17" s="32">
        <v>0</v>
      </c>
      <c r="BG17" s="32">
        <v>0</v>
      </c>
      <c r="BH17" s="32">
        <v>0</v>
      </c>
      <c r="BI17" s="32"/>
      <c r="BJ17" s="32">
        <v>0</v>
      </c>
      <c r="BK17" s="32">
        <v>0</v>
      </c>
      <c r="BL17" s="46">
        <v>8535.1793603160186</v>
      </c>
      <c r="BM17" s="32">
        <v>0</v>
      </c>
      <c r="BN17" s="32">
        <v>0</v>
      </c>
      <c r="BO17" s="32">
        <v>43226.963127432042</v>
      </c>
      <c r="BP17" s="32">
        <v>0</v>
      </c>
      <c r="BQ17" s="32">
        <v>0</v>
      </c>
      <c r="BR17" s="32">
        <v>0</v>
      </c>
      <c r="BS17" s="32">
        <v>0</v>
      </c>
      <c r="BT17" s="32">
        <v>0</v>
      </c>
      <c r="BU17" s="32">
        <v>0</v>
      </c>
      <c r="BV17" s="32">
        <v>28580.534397701995</v>
      </c>
      <c r="BW17" s="32">
        <v>89515.264760922058</v>
      </c>
      <c r="BX17" s="32">
        <v>0</v>
      </c>
      <c r="BY17" s="32">
        <v>0</v>
      </c>
      <c r="BZ17" s="32">
        <v>0</v>
      </c>
      <c r="CA17" s="32">
        <v>0</v>
      </c>
      <c r="CB17" s="32">
        <v>0</v>
      </c>
      <c r="CC17" s="32">
        <v>0</v>
      </c>
      <c r="CD17" s="32">
        <v>1043.7247001160868</v>
      </c>
      <c r="CE17" s="32">
        <v>0</v>
      </c>
      <c r="CF17" s="32">
        <v>0</v>
      </c>
      <c r="CG17" s="32">
        <v>0</v>
      </c>
      <c r="CH17" s="32">
        <v>0</v>
      </c>
      <c r="CI17" s="32">
        <v>0</v>
      </c>
      <c r="CJ17" s="32">
        <v>0</v>
      </c>
      <c r="CK17" s="32">
        <v>0</v>
      </c>
      <c r="CL17" s="32"/>
      <c r="CM17" s="46">
        <v>162366.48698617239</v>
      </c>
      <c r="CN17" s="32">
        <v>3847.3063763399987</v>
      </c>
      <c r="CO17" s="32">
        <v>8610.0939069180022</v>
      </c>
      <c r="CP17" s="32">
        <v>6153.1507259880018</v>
      </c>
      <c r="CQ17" s="32">
        <v>0</v>
      </c>
      <c r="CR17" s="32">
        <v>0</v>
      </c>
      <c r="CS17" s="32">
        <v>0</v>
      </c>
      <c r="CT17" s="32">
        <v>0</v>
      </c>
      <c r="CU17" s="32">
        <v>0</v>
      </c>
      <c r="CV17" s="32">
        <v>0</v>
      </c>
      <c r="CW17" s="32">
        <v>0</v>
      </c>
      <c r="CX17" s="32">
        <v>0</v>
      </c>
      <c r="CY17" s="32">
        <v>0</v>
      </c>
      <c r="CZ17" s="32">
        <v>0</v>
      </c>
      <c r="DA17" s="32"/>
      <c r="DB17" s="32">
        <v>0</v>
      </c>
      <c r="DC17" s="46">
        <v>18610.551009246032</v>
      </c>
      <c r="DD17" s="32">
        <v>0</v>
      </c>
      <c r="DE17" s="32">
        <v>0</v>
      </c>
      <c r="DF17" s="32">
        <v>0</v>
      </c>
      <c r="DG17" s="32">
        <v>0</v>
      </c>
      <c r="DH17" s="32">
        <v>0</v>
      </c>
      <c r="DI17" s="46">
        <v>0</v>
      </c>
      <c r="DJ17" s="32">
        <v>57399.779554067878</v>
      </c>
      <c r="DK17" s="32">
        <v>0</v>
      </c>
      <c r="DL17" s="32">
        <v>0</v>
      </c>
      <c r="DM17" s="46">
        <v>57399.779554067645</v>
      </c>
      <c r="DN17" s="32">
        <v>0</v>
      </c>
      <c r="DO17" s="32">
        <v>45362.662574627997</v>
      </c>
      <c r="DP17" s="32">
        <v>1935.0808308720007</v>
      </c>
      <c r="DQ17" s="32">
        <v>0</v>
      </c>
      <c r="DR17" s="32">
        <v>5506.8540442859958</v>
      </c>
      <c r="DS17" s="32">
        <v>24966.859827714041</v>
      </c>
      <c r="DT17" s="32">
        <v>0</v>
      </c>
      <c r="DU17" s="32">
        <v>10135.049338596</v>
      </c>
      <c r="DV17" s="32">
        <v>0</v>
      </c>
      <c r="DW17" s="32">
        <v>0</v>
      </c>
      <c r="DX17" s="32">
        <v>0</v>
      </c>
      <c r="DY17" s="32">
        <v>0</v>
      </c>
      <c r="DZ17" s="32">
        <v>0</v>
      </c>
      <c r="EA17" s="32">
        <v>0</v>
      </c>
      <c r="EB17" s="32">
        <v>0</v>
      </c>
      <c r="EC17" s="32">
        <v>0</v>
      </c>
      <c r="ED17" s="32">
        <v>0</v>
      </c>
      <c r="EE17" s="32"/>
      <c r="EF17" s="46">
        <v>87906.506616096012</v>
      </c>
      <c r="EG17" s="32">
        <v>0</v>
      </c>
      <c r="EH17" s="32">
        <v>0</v>
      </c>
      <c r="EI17" s="32">
        <v>0</v>
      </c>
      <c r="EJ17" s="32">
        <v>0</v>
      </c>
      <c r="EK17" s="32">
        <v>0</v>
      </c>
      <c r="EL17" s="32">
        <v>0</v>
      </c>
      <c r="EM17" s="32">
        <v>0</v>
      </c>
      <c r="EN17" s="32">
        <v>0</v>
      </c>
      <c r="EO17" s="32">
        <v>0</v>
      </c>
      <c r="EP17" s="32"/>
      <c r="EQ17" s="32">
        <v>0</v>
      </c>
      <c r="ER17" s="32">
        <v>0</v>
      </c>
      <c r="ES17" s="32">
        <v>0</v>
      </c>
      <c r="ET17" s="32">
        <v>0</v>
      </c>
      <c r="EU17" s="32"/>
      <c r="EV17" s="32">
        <v>152773.6158068818</v>
      </c>
      <c r="EW17" s="32">
        <v>0</v>
      </c>
      <c r="EX17" s="32">
        <v>0</v>
      </c>
      <c r="EY17" s="32">
        <v>0</v>
      </c>
      <c r="EZ17" s="32">
        <v>0</v>
      </c>
      <c r="FA17" s="32">
        <v>0</v>
      </c>
      <c r="FB17" s="32">
        <v>0</v>
      </c>
      <c r="FC17" s="32">
        <v>0</v>
      </c>
      <c r="FD17" s="32">
        <v>0</v>
      </c>
      <c r="FE17" s="32">
        <v>0</v>
      </c>
      <c r="FF17" s="32">
        <v>0</v>
      </c>
      <c r="FG17" s="32">
        <v>0</v>
      </c>
      <c r="FH17" s="32">
        <v>0</v>
      </c>
      <c r="FI17" s="32">
        <v>0</v>
      </c>
      <c r="FJ17" s="32">
        <v>0</v>
      </c>
      <c r="FK17" s="32">
        <v>0</v>
      </c>
      <c r="FL17" s="32">
        <v>0</v>
      </c>
      <c r="FM17" s="32">
        <v>30938.438008547993</v>
      </c>
      <c r="FN17" s="32">
        <v>0</v>
      </c>
      <c r="FO17" s="32">
        <v>0</v>
      </c>
      <c r="FP17" s="32">
        <v>0</v>
      </c>
      <c r="FQ17" s="32">
        <v>0</v>
      </c>
      <c r="FR17" s="32">
        <v>0</v>
      </c>
      <c r="FS17" s="32">
        <v>0</v>
      </c>
      <c r="FT17" s="32">
        <v>0</v>
      </c>
      <c r="FU17" s="32">
        <v>0</v>
      </c>
      <c r="FV17" s="46">
        <v>183712.05381542956</v>
      </c>
      <c r="FW17" s="32">
        <v>0</v>
      </c>
      <c r="FX17" s="32">
        <v>0</v>
      </c>
      <c r="FY17" s="32">
        <v>0</v>
      </c>
      <c r="FZ17" s="32">
        <v>0</v>
      </c>
      <c r="GA17" s="32">
        <v>0</v>
      </c>
      <c r="GB17" s="32">
        <v>0</v>
      </c>
      <c r="GC17" s="32">
        <v>0</v>
      </c>
      <c r="GD17" s="32">
        <v>0</v>
      </c>
      <c r="GE17" s="32">
        <v>0</v>
      </c>
      <c r="GF17" s="32">
        <v>0</v>
      </c>
      <c r="GG17" s="32">
        <v>0</v>
      </c>
      <c r="GH17" s="32">
        <v>0</v>
      </c>
      <c r="GI17" s="46">
        <v>0</v>
      </c>
      <c r="GJ17" s="32">
        <v>1326049.6920212219</v>
      </c>
      <c r="GK17" s="32">
        <v>0</v>
      </c>
      <c r="GL17" s="32">
        <v>0</v>
      </c>
      <c r="GM17" s="32">
        <v>0</v>
      </c>
      <c r="GN17" s="32">
        <v>26780.045803098001</v>
      </c>
      <c r="GO17" s="32">
        <v>0</v>
      </c>
      <c r="GP17" s="32">
        <v>0</v>
      </c>
      <c r="GQ17" s="32">
        <v>0</v>
      </c>
      <c r="GR17" s="32">
        <v>0</v>
      </c>
      <c r="GS17" s="32">
        <v>0</v>
      </c>
      <c r="GT17" s="32">
        <v>0</v>
      </c>
      <c r="GU17" s="32">
        <v>3801.5958055319988</v>
      </c>
      <c r="GV17" s="32">
        <v>0</v>
      </c>
      <c r="GW17" s="32">
        <v>173397.9714078363</v>
      </c>
      <c r="GX17" s="32">
        <v>12048.544622142013</v>
      </c>
      <c r="GY17" s="32">
        <v>0</v>
      </c>
      <c r="GZ17" s="32">
        <v>0</v>
      </c>
      <c r="HA17" s="32">
        <v>0</v>
      </c>
      <c r="HB17" s="32">
        <v>0</v>
      </c>
      <c r="HC17" s="32">
        <v>0</v>
      </c>
      <c r="HD17" s="46">
        <v>1542077.8496598303</v>
      </c>
      <c r="HE17" s="32">
        <v>0</v>
      </c>
      <c r="HF17" s="32">
        <v>0</v>
      </c>
      <c r="HG17" s="32">
        <v>0</v>
      </c>
      <c r="HH17" s="32">
        <v>49995.936821250012</v>
      </c>
      <c r="HI17" s="32">
        <v>5252.9064286860012</v>
      </c>
      <c r="HJ17" s="32">
        <v>60.947427744000379</v>
      </c>
      <c r="HK17" s="32">
        <v>0</v>
      </c>
      <c r="HL17" s="32">
        <v>0</v>
      </c>
      <c r="HM17" s="32">
        <v>0</v>
      </c>
      <c r="HN17" s="32">
        <v>0</v>
      </c>
      <c r="HO17" s="32">
        <v>0</v>
      </c>
      <c r="HP17" s="32">
        <v>0</v>
      </c>
      <c r="HQ17" s="32">
        <v>0</v>
      </c>
      <c r="HR17" s="32">
        <v>0</v>
      </c>
      <c r="HS17" s="32">
        <v>0</v>
      </c>
      <c r="HT17" s="32">
        <v>0</v>
      </c>
      <c r="HU17" s="32">
        <v>0</v>
      </c>
      <c r="HV17" s="32">
        <v>0</v>
      </c>
      <c r="HW17" s="32">
        <v>0</v>
      </c>
      <c r="HX17" s="32">
        <v>0</v>
      </c>
      <c r="HY17" s="32">
        <v>0</v>
      </c>
      <c r="HZ17" s="32">
        <v>0</v>
      </c>
      <c r="IA17" s="32">
        <v>0</v>
      </c>
      <c r="IB17" s="32">
        <v>0</v>
      </c>
      <c r="IC17" s="32">
        <v>0</v>
      </c>
      <c r="ID17" s="32">
        <v>0</v>
      </c>
      <c r="IE17" s="32">
        <v>0</v>
      </c>
      <c r="IF17" s="32">
        <v>0</v>
      </c>
      <c r="IG17" s="32">
        <v>0</v>
      </c>
      <c r="IH17" s="32">
        <v>0</v>
      </c>
      <c r="II17" s="32">
        <v>0</v>
      </c>
      <c r="IJ17" s="32">
        <v>0</v>
      </c>
      <c r="IK17" s="32">
        <v>0</v>
      </c>
      <c r="IL17" s="32">
        <v>0</v>
      </c>
      <c r="IM17" s="32">
        <v>0</v>
      </c>
      <c r="IN17" s="46">
        <v>55309.790677679994</v>
      </c>
    </row>
    <row r="18" spans="1:248">
      <c r="A18" s="54">
        <v>1937</v>
      </c>
      <c r="B18" s="46">
        <v>3158632.1862847507</v>
      </c>
      <c r="C18" s="32">
        <v>21448.415613576071</v>
      </c>
      <c r="D18" s="32">
        <v>0</v>
      </c>
      <c r="E18" s="32">
        <v>0</v>
      </c>
      <c r="F18" s="32">
        <v>0</v>
      </c>
      <c r="G18" s="32">
        <v>52447.801049867994</v>
      </c>
      <c r="H18" s="32">
        <v>952.30355849999978</v>
      </c>
      <c r="I18" s="32">
        <v>0</v>
      </c>
      <c r="J18" s="32"/>
      <c r="K18" s="32">
        <v>0</v>
      </c>
      <c r="L18" s="32">
        <v>0</v>
      </c>
      <c r="M18" s="46">
        <v>74848.5202219442</v>
      </c>
      <c r="N18" s="32">
        <v>83.802713148004841</v>
      </c>
      <c r="O18" s="32">
        <v>108594.3491209494</v>
      </c>
      <c r="P18" s="32">
        <v>47565.658139958046</v>
      </c>
      <c r="Q18" s="32">
        <v>0</v>
      </c>
      <c r="R18" s="32">
        <v>0</v>
      </c>
      <c r="S18" s="32">
        <v>0</v>
      </c>
      <c r="T18" s="32">
        <v>0</v>
      </c>
      <c r="U18" s="32">
        <v>0</v>
      </c>
      <c r="V18" s="32">
        <v>40828.427898089984</v>
      </c>
      <c r="W18" s="32">
        <v>0</v>
      </c>
      <c r="X18" s="32">
        <v>0</v>
      </c>
      <c r="Y18" s="32">
        <v>0</v>
      </c>
      <c r="Z18" s="32">
        <v>2559.791965248005</v>
      </c>
      <c r="AA18" s="32">
        <v>845.64555994799593</v>
      </c>
      <c r="AB18" s="32">
        <v>0</v>
      </c>
      <c r="AC18" s="32"/>
      <c r="AD18" s="46">
        <v>200477.67539734021</v>
      </c>
      <c r="AE18" s="32">
        <v>839502.56712663593</v>
      </c>
      <c r="AF18" s="32">
        <v>0</v>
      </c>
      <c r="AG18" s="32">
        <v>0</v>
      </c>
      <c r="AH18" s="32">
        <v>0</v>
      </c>
      <c r="AI18" s="32">
        <v>1799.2188565256074</v>
      </c>
      <c r="AJ18" s="32">
        <v>0</v>
      </c>
      <c r="AK18" s="32">
        <v>0</v>
      </c>
      <c r="AL18" s="32">
        <v>0</v>
      </c>
      <c r="AM18" s="32">
        <v>0</v>
      </c>
      <c r="AN18" s="32">
        <v>0</v>
      </c>
      <c r="AO18" s="32">
        <v>0</v>
      </c>
      <c r="AP18" s="32">
        <v>0</v>
      </c>
      <c r="AQ18" s="32">
        <v>0</v>
      </c>
      <c r="AR18" s="32">
        <v>0</v>
      </c>
      <c r="AS18" s="32">
        <v>0</v>
      </c>
      <c r="AT18" s="32">
        <v>0</v>
      </c>
      <c r="AU18" s="46">
        <v>841301.78598316014</v>
      </c>
      <c r="AV18" s="32">
        <v>0</v>
      </c>
      <c r="AW18" s="32">
        <v>0</v>
      </c>
      <c r="AX18" s="32">
        <v>9248.7721601519734</v>
      </c>
      <c r="AY18" s="32">
        <v>0</v>
      </c>
      <c r="AZ18" s="32">
        <v>0</v>
      </c>
      <c r="BA18" s="32">
        <v>0</v>
      </c>
      <c r="BB18" s="32">
        <v>0</v>
      </c>
      <c r="BC18" s="32">
        <v>0</v>
      </c>
      <c r="BD18" s="32">
        <v>0</v>
      </c>
      <c r="BE18" s="32">
        <v>0</v>
      </c>
      <c r="BF18" s="32">
        <v>0</v>
      </c>
      <c r="BG18" s="32">
        <v>0</v>
      </c>
      <c r="BH18" s="32">
        <v>0</v>
      </c>
      <c r="BI18" s="32"/>
      <c r="BJ18" s="32">
        <v>0</v>
      </c>
      <c r="BK18" s="32">
        <v>0</v>
      </c>
      <c r="BL18" s="46">
        <v>9248.7721601519734</v>
      </c>
      <c r="BM18" s="32">
        <v>0</v>
      </c>
      <c r="BN18" s="32">
        <v>0</v>
      </c>
      <c r="BO18" s="32">
        <v>48194.178488568054</v>
      </c>
      <c r="BP18" s="32">
        <v>0</v>
      </c>
      <c r="BQ18" s="32">
        <v>0</v>
      </c>
      <c r="BR18" s="32">
        <v>0</v>
      </c>
      <c r="BS18" s="32">
        <v>0</v>
      </c>
      <c r="BT18" s="32">
        <v>0</v>
      </c>
      <c r="BU18" s="32">
        <v>0</v>
      </c>
      <c r="BV18" s="32">
        <v>34437.836151516007</v>
      </c>
      <c r="BW18" s="32">
        <v>84948.016894356115</v>
      </c>
      <c r="BX18" s="32">
        <v>0</v>
      </c>
      <c r="BY18" s="32">
        <v>0</v>
      </c>
      <c r="BZ18" s="32">
        <v>0</v>
      </c>
      <c r="CA18" s="32">
        <v>0</v>
      </c>
      <c r="CB18" s="32">
        <v>0</v>
      </c>
      <c r="CC18" s="32">
        <v>0</v>
      </c>
      <c r="CD18" s="32">
        <v>722.48096638196148</v>
      </c>
      <c r="CE18" s="32">
        <v>0</v>
      </c>
      <c r="CF18" s="32">
        <v>0</v>
      </c>
      <c r="CG18" s="32">
        <v>0</v>
      </c>
      <c r="CH18" s="32">
        <v>0</v>
      </c>
      <c r="CI18" s="32">
        <v>0</v>
      </c>
      <c r="CJ18" s="32">
        <v>0</v>
      </c>
      <c r="CK18" s="32">
        <v>0</v>
      </c>
      <c r="CL18" s="32"/>
      <c r="CM18" s="46">
        <v>168302.51250082301</v>
      </c>
      <c r="CN18" s="32">
        <v>4211.7212047260109</v>
      </c>
      <c r="CO18" s="32">
        <v>8654.5347396480065</v>
      </c>
      <c r="CP18" s="32">
        <v>4115.2211107980038</v>
      </c>
      <c r="CQ18" s="32">
        <v>0</v>
      </c>
      <c r="CR18" s="32">
        <v>0</v>
      </c>
      <c r="CS18" s="32">
        <v>0</v>
      </c>
      <c r="CT18" s="32">
        <v>0</v>
      </c>
      <c r="CU18" s="32">
        <v>0</v>
      </c>
      <c r="CV18" s="32">
        <v>0</v>
      </c>
      <c r="CW18" s="32">
        <v>0</v>
      </c>
      <c r="CX18" s="32">
        <v>0</v>
      </c>
      <c r="CY18" s="32">
        <v>0</v>
      </c>
      <c r="CZ18" s="32">
        <v>0</v>
      </c>
      <c r="DA18" s="32"/>
      <c r="DB18" s="32">
        <v>0</v>
      </c>
      <c r="DC18" s="46">
        <v>16981.477055172087</v>
      </c>
      <c r="DD18" s="32">
        <v>0</v>
      </c>
      <c r="DE18" s="32">
        <v>0</v>
      </c>
      <c r="DF18" s="32">
        <v>0</v>
      </c>
      <c r="DG18" s="32">
        <v>0</v>
      </c>
      <c r="DH18" s="32">
        <v>0</v>
      </c>
      <c r="DI18" s="46">
        <v>0</v>
      </c>
      <c r="DJ18" s="32">
        <v>72561.721943465993</v>
      </c>
      <c r="DK18" s="32">
        <v>0</v>
      </c>
      <c r="DL18" s="32">
        <v>0</v>
      </c>
      <c r="DM18" s="46">
        <v>72561.721943465993</v>
      </c>
      <c r="DN18" s="32">
        <v>0</v>
      </c>
      <c r="DO18" s="32">
        <v>43687.878049745996</v>
      </c>
      <c r="DP18" s="32">
        <v>2530.5879894539976</v>
      </c>
      <c r="DQ18" s="32">
        <v>0</v>
      </c>
      <c r="DR18" s="32">
        <v>7599.382396830013</v>
      </c>
      <c r="DS18" s="32">
        <v>26792.743183877785</v>
      </c>
      <c r="DT18" s="32">
        <v>0</v>
      </c>
      <c r="DU18" s="32">
        <v>11580.011271359996</v>
      </c>
      <c r="DV18" s="32">
        <v>0</v>
      </c>
      <c r="DW18" s="32">
        <v>0</v>
      </c>
      <c r="DX18" s="32">
        <v>0</v>
      </c>
      <c r="DY18" s="32">
        <v>0</v>
      </c>
      <c r="DZ18" s="32">
        <v>0</v>
      </c>
      <c r="EA18" s="32">
        <v>0</v>
      </c>
      <c r="EB18" s="32">
        <v>0</v>
      </c>
      <c r="EC18" s="32">
        <v>0</v>
      </c>
      <c r="ED18" s="32">
        <v>0</v>
      </c>
      <c r="EE18" s="32"/>
      <c r="EF18" s="46">
        <v>92190.602891267743</v>
      </c>
      <c r="EG18" s="32">
        <v>0</v>
      </c>
      <c r="EH18" s="32">
        <v>0</v>
      </c>
      <c r="EI18" s="32">
        <v>0</v>
      </c>
      <c r="EJ18" s="32">
        <v>0</v>
      </c>
      <c r="EK18" s="32">
        <v>0</v>
      </c>
      <c r="EL18" s="32">
        <v>0</v>
      </c>
      <c r="EM18" s="32">
        <v>0</v>
      </c>
      <c r="EN18" s="32">
        <v>0</v>
      </c>
      <c r="EO18" s="32">
        <v>0</v>
      </c>
      <c r="EP18" s="32"/>
      <c r="EQ18" s="32">
        <v>0</v>
      </c>
      <c r="ER18" s="32">
        <v>0</v>
      </c>
      <c r="ES18" s="32">
        <v>0</v>
      </c>
      <c r="ET18" s="32">
        <v>0</v>
      </c>
      <c r="EU18" s="32"/>
      <c r="EV18" s="32">
        <v>138075.12781595439</v>
      </c>
      <c r="EW18" s="32">
        <v>0</v>
      </c>
      <c r="EX18" s="32">
        <v>0</v>
      </c>
      <c r="EY18" s="32">
        <v>0</v>
      </c>
      <c r="EZ18" s="32">
        <v>0</v>
      </c>
      <c r="FA18" s="32">
        <v>0</v>
      </c>
      <c r="FB18" s="32">
        <v>0</v>
      </c>
      <c r="FC18" s="32">
        <v>0</v>
      </c>
      <c r="FD18" s="32">
        <v>0</v>
      </c>
      <c r="FE18" s="32">
        <v>0</v>
      </c>
      <c r="FF18" s="32">
        <v>0</v>
      </c>
      <c r="FG18" s="32">
        <v>0</v>
      </c>
      <c r="FH18" s="32">
        <v>0</v>
      </c>
      <c r="FI18" s="32">
        <v>0</v>
      </c>
      <c r="FJ18" s="32">
        <v>0</v>
      </c>
      <c r="FK18" s="32">
        <v>0</v>
      </c>
      <c r="FL18" s="32">
        <v>0</v>
      </c>
      <c r="FM18" s="32">
        <v>30509.266538183991</v>
      </c>
      <c r="FN18" s="32">
        <v>0</v>
      </c>
      <c r="FO18" s="32">
        <v>0</v>
      </c>
      <c r="FP18" s="32">
        <v>0</v>
      </c>
      <c r="FQ18" s="32">
        <v>0</v>
      </c>
      <c r="FR18" s="32">
        <v>0</v>
      </c>
      <c r="FS18" s="32">
        <v>0</v>
      </c>
      <c r="FT18" s="32">
        <v>0</v>
      </c>
      <c r="FU18" s="32">
        <v>0</v>
      </c>
      <c r="FV18" s="46">
        <v>168584.39435413852</v>
      </c>
      <c r="FW18" s="32">
        <v>0</v>
      </c>
      <c r="FX18" s="32">
        <v>0</v>
      </c>
      <c r="FY18" s="32">
        <v>0</v>
      </c>
      <c r="FZ18" s="32">
        <v>0</v>
      </c>
      <c r="GA18" s="32">
        <v>0</v>
      </c>
      <c r="GB18" s="32">
        <v>0</v>
      </c>
      <c r="GC18" s="32">
        <v>0</v>
      </c>
      <c r="GD18" s="32">
        <v>0</v>
      </c>
      <c r="GE18" s="32">
        <v>0</v>
      </c>
      <c r="GF18" s="32">
        <v>0</v>
      </c>
      <c r="GG18" s="32">
        <v>0</v>
      </c>
      <c r="GH18" s="32">
        <v>0</v>
      </c>
      <c r="GI18" s="46">
        <v>0</v>
      </c>
      <c r="GJ18" s="32">
        <v>1223788.7964333361</v>
      </c>
      <c r="GK18" s="32">
        <v>0</v>
      </c>
      <c r="GL18" s="32">
        <v>0</v>
      </c>
      <c r="GM18" s="32">
        <v>0</v>
      </c>
      <c r="GN18" s="32">
        <v>27422.533270566004</v>
      </c>
      <c r="GO18" s="32">
        <v>0</v>
      </c>
      <c r="GP18" s="32">
        <v>0</v>
      </c>
      <c r="GQ18" s="32">
        <v>0</v>
      </c>
      <c r="GR18" s="32">
        <v>0</v>
      </c>
      <c r="GS18" s="32">
        <v>0</v>
      </c>
      <c r="GT18" s="32">
        <v>0</v>
      </c>
      <c r="GU18" s="32">
        <v>3616.2140461439994</v>
      </c>
      <c r="GV18" s="32">
        <v>0</v>
      </c>
      <c r="GW18" s="32">
        <v>194144.22186427796</v>
      </c>
      <c r="GX18" s="32">
        <v>14422.954828001995</v>
      </c>
      <c r="GY18" s="32">
        <v>0</v>
      </c>
      <c r="GZ18" s="32">
        <v>0</v>
      </c>
      <c r="HA18" s="32">
        <v>0</v>
      </c>
      <c r="HB18" s="32">
        <v>0</v>
      </c>
      <c r="HC18" s="32">
        <v>0</v>
      </c>
      <c r="HD18" s="46">
        <v>1463394.7204423249</v>
      </c>
      <c r="HE18" s="32">
        <v>0</v>
      </c>
      <c r="HF18" s="32">
        <v>0</v>
      </c>
      <c r="HG18" s="32">
        <v>0</v>
      </c>
      <c r="HH18" s="32">
        <v>44391.312944957986</v>
      </c>
      <c r="HI18" s="32">
        <v>6291.5521764899986</v>
      </c>
      <c r="HJ18" s="32">
        <v>60.947427743999924</v>
      </c>
      <c r="HK18" s="32">
        <v>0</v>
      </c>
      <c r="HL18" s="32">
        <v>0</v>
      </c>
      <c r="HM18" s="32">
        <v>0</v>
      </c>
      <c r="HN18" s="32">
        <v>0</v>
      </c>
      <c r="HO18" s="32">
        <v>0</v>
      </c>
      <c r="HP18" s="32">
        <v>0</v>
      </c>
      <c r="HQ18" s="32">
        <v>0</v>
      </c>
      <c r="HR18" s="32">
        <v>0</v>
      </c>
      <c r="HS18" s="32">
        <v>0</v>
      </c>
      <c r="HT18" s="32">
        <v>0</v>
      </c>
      <c r="HU18" s="32">
        <v>0</v>
      </c>
      <c r="HV18" s="32">
        <v>0</v>
      </c>
      <c r="HW18" s="32">
        <v>0</v>
      </c>
      <c r="HX18" s="32">
        <v>0</v>
      </c>
      <c r="HY18" s="32">
        <v>0</v>
      </c>
      <c r="HZ18" s="32">
        <v>0</v>
      </c>
      <c r="IA18" s="32">
        <v>0</v>
      </c>
      <c r="IB18" s="32">
        <v>0</v>
      </c>
      <c r="IC18" s="32">
        <v>0</v>
      </c>
      <c r="ID18" s="32">
        <v>0</v>
      </c>
      <c r="IE18" s="32">
        <v>0</v>
      </c>
      <c r="IF18" s="32">
        <v>0</v>
      </c>
      <c r="IG18" s="32">
        <v>0</v>
      </c>
      <c r="IH18" s="32">
        <v>0</v>
      </c>
      <c r="II18" s="32">
        <v>0</v>
      </c>
      <c r="IJ18" s="32">
        <v>0</v>
      </c>
      <c r="IK18" s="32">
        <v>0</v>
      </c>
      <c r="IL18" s="32">
        <v>0</v>
      </c>
      <c r="IM18" s="32">
        <v>0</v>
      </c>
      <c r="IN18" s="46">
        <v>50743.812549191993</v>
      </c>
    </row>
    <row r="19" spans="1:248">
      <c r="A19" s="54">
        <v>1938</v>
      </c>
      <c r="B19" s="46">
        <v>3098827.5228109509</v>
      </c>
      <c r="C19" s="32">
        <v>22186.133436894044</v>
      </c>
      <c r="D19" s="32">
        <v>0</v>
      </c>
      <c r="E19" s="32">
        <v>0</v>
      </c>
      <c r="F19" s="32">
        <v>0</v>
      </c>
      <c r="G19" s="32">
        <v>53165.20306393801</v>
      </c>
      <c r="H19" s="32">
        <v>1114.8300324839984</v>
      </c>
      <c r="I19" s="32">
        <v>0</v>
      </c>
      <c r="J19" s="32"/>
      <c r="K19" s="32">
        <v>0</v>
      </c>
      <c r="L19" s="32">
        <v>0</v>
      </c>
      <c r="M19" s="46">
        <v>76466.166533316253</v>
      </c>
      <c r="N19" s="32">
        <v>107.92773663002299</v>
      </c>
      <c r="O19" s="32">
        <v>111425.86503489036</v>
      </c>
      <c r="P19" s="32">
        <v>47535.184426085907</v>
      </c>
      <c r="Q19" s="32">
        <v>0</v>
      </c>
      <c r="R19" s="32">
        <v>0</v>
      </c>
      <c r="S19" s="32">
        <v>0</v>
      </c>
      <c r="T19" s="32">
        <v>0</v>
      </c>
      <c r="U19" s="32">
        <v>0</v>
      </c>
      <c r="V19" s="32">
        <v>40725.579113771964</v>
      </c>
      <c r="W19" s="32">
        <v>0</v>
      </c>
      <c r="X19" s="32">
        <v>0</v>
      </c>
      <c r="Y19" s="32">
        <v>0</v>
      </c>
      <c r="Z19" s="32">
        <v>3242.9110512119951</v>
      </c>
      <c r="AA19" s="32">
        <v>1090.7050090020057</v>
      </c>
      <c r="AB19" s="32">
        <v>0</v>
      </c>
      <c r="AC19" s="32"/>
      <c r="AD19" s="46">
        <v>204128.17237159237</v>
      </c>
      <c r="AE19" s="32">
        <v>829448.78102503228</v>
      </c>
      <c r="AF19" s="32">
        <v>0</v>
      </c>
      <c r="AG19" s="32">
        <v>0</v>
      </c>
      <c r="AH19" s="32">
        <v>0</v>
      </c>
      <c r="AI19" s="32">
        <v>2887.3843893725425</v>
      </c>
      <c r="AJ19" s="32">
        <v>0</v>
      </c>
      <c r="AK19" s="32">
        <v>0</v>
      </c>
      <c r="AL19" s="32">
        <v>0</v>
      </c>
      <c r="AM19" s="32">
        <v>0</v>
      </c>
      <c r="AN19" s="32">
        <v>0</v>
      </c>
      <c r="AO19" s="32">
        <v>0</v>
      </c>
      <c r="AP19" s="32">
        <v>0</v>
      </c>
      <c r="AQ19" s="32">
        <v>0</v>
      </c>
      <c r="AR19" s="32">
        <v>0</v>
      </c>
      <c r="AS19" s="32">
        <v>0</v>
      </c>
      <c r="AT19" s="32">
        <v>0</v>
      </c>
      <c r="AU19" s="46">
        <v>832336.16541440412</v>
      </c>
      <c r="AV19" s="32">
        <v>0</v>
      </c>
      <c r="AW19" s="32">
        <v>0</v>
      </c>
      <c r="AX19" s="32">
        <v>17621.425046483986</v>
      </c>
      <c r="AY19" s="32">
        <v>0</v>
      </c>
      <c r="AZ19" s="32">
        <v>0</v>
      </c>
      <c r="BA19" s="32">
        <v>0</v>
      </c>
      <c r="BB19" s="32">
        <v>0</v>
      </c>
      <c r="BC19" s="32">
        <v>0</v>
      </c>
      <c r="BD19" s="32">
        <v>0</v>
      </c>
      <c r="BE19" s="32">
        <v>0</v>
      </c>
      <c r="BF19" s="32">
        <v>0</v>
      </c>
      <c r="BG19" s="32">
        <v>0</v>
      </c>
      <c r="BH19" s="32">
        <v>0</v>
      </c>
      <c r="BI19" s="32"/>
      <c r="BJ19" s="32">
        <v>0</v>
      </c>
      <c r="BK19" s="32">
        <v>0</v>
      </c>
      <c r="BL19" s="46">
        <v>17621.425046483986</v>
      </c>
      <c r="BM19" s="32">
        <v>0</v>
      </c>
      <c r="BN19" s="32">
        <v>0</v>
      </c>
      <c r="BO19" s="32">
        <v>47202.513049650006</v>
      </c>
      <c r="BP19" s="32">
        <v>0</v>
      </c>
      <c r="BQ19" s="32">
        <v>0</v>
      </c>
      <c r="BR19" s="32">
        <v>0</v>
      </c>
      <c r="BS19" s="32">
        <v>0</v>
      </c>
      <c r="BT19" s="32">
        <v>0</v>
      </c>
      <c r="BU19" s="32">
        <v>0</v>
      </c>
      <c r="BV19" s="32">
        <v>35289.830401853978</v>
      </c>
      <c r="BW19" s="32">
        <v>100829.90077397996</v>
      </c>
      <c r="BX19" s="32">
        <v>0</v>
      </c>
      <c r="BY19" s="32">
        <v>0</v>
      </c>
      <c r="BZ19" s="32">
        <v>0</v>
      </c>
      <c r="CA19" s="32">
        <v>0</v>
      </c>
      <c r="CB19" s="32">
        <v>0</v>
      </c>
      <c r="CC19" s="32">
        <v>0</v>
      </c>
      <c r="CD19" s="32">
        <v>627.25061053200625</v>
      </c>
      <c r="CE19" s="32">
        <v>0</v>
      </c>
      <c r="CF19" s="32">
        <v>0</v>
      </c>
      <c r="CG19" s="32">
        <v>0</v>
      </c>
      <c r="CH19" s="32">
        <v>0</v>
      </c>
      <c r="CI19" s="32">
        <v>0</v>
      </c>
      <c r="CJ19" s="32">
        <v>0</v>
      </c>
      <c r="CK19" s="32">
        <v>0</v>
      </c>
      <c r="CL19" s="32"/>
      <c r="CM19" s="46">
        <v>183949.49483601656</v>
      </c>
      <c r="CN19" s="32">
        <v>4115.2211107980111</v>
      </c>
      <c r="CO19" s="32">
        <v>8624.0610257759981</v>
      </c>
      <c r="CP19" s="32">
        <v>4917.6955760939964</v>
      </c>
      <c r="CQ19" s="32">
        <v>0</v>
      </c>
      <c r="CR19" s="32">
        <v>0</v>
      </c>
      <c r="CS19" s="32">
        <v>0</v>
      </c>
      <c r="CT19" s="32">
        <v>0</v>
      </c>
      <c r="CU19" s="32">
        <v>0</v>
      </c>
      <c r="CV19" s="32">
        <v>0</v>
      </c>
      <c r="CW19" s="32">
        <v>0</v>
      </c>
      <c r="CX19" s="32">
        <v>0</v>
      </c>
      <c r="CY19" s="32">
        <v>0</v>
      </c>
      <c r="CZ19" s="32">
        <v>0</v>
      </c>
      <c r="DA19" s="32"/>
      <c r="DB19" s="32">
        <v>0</v>
      </c>
      <c r="DC19" s="46">
        <v>17656.977712668013</v>
      </c>
      <c r="DD19" s="32">
        <v>0</v>
      </c>
      <c r="DE19" s="32">
        <v>0</v>
      </c>
      <c r="DF19" s="32">
        <v>0</v>
      </c>
      <c r="DG19" s="32">
        <v>0</v>
      </c>
      <c r="DH19" s="32">
        <v>0</v>
      </c>
      <c r="DI19" s="46">
        <v>0</v>
      </c>
      <c r="DJ19" s="32">
        <v>65816.873273130041</v>
      </c>
      <c r="DK19" s="32">
        <v>0</v>
      </c>
      <c r="DL19" s="32">
        <v>0</v>
      </c>
      <c r="DM19" s="46">
        <v>65816.873273130041</v>
      </c>
      <c r="DN19" s="32">
        <v>0</v>
      </c>
      <c r="DO19" s="32">
        <v>46114.347516804002</v>
      </c>
      <c r="DP19" s="32">
        <v>1610.0278829039962</v>
      </c>
      <c r="DQ19" s="32">
        <v>0</v>
      </c>
      <c r="DR19" s="32">
        <v>4921.5047903280065</v>
      </c>
      <c r="DS19" s="32">
        <v>41509.007507898379</v>
      </c>
      <c r="DT19" s="32">
        <v>0</v>
      </c>
      <c r="DU19" s="32">
        <v>14610.876063546006</v>
      </c>
      <c r="DV19" s="32">
        <v>0</v>
      </c>
      <c r="DW19" s="32">
        <v>0</v>
      </c>
      <c r="DX19" s="32">
        <v>0</v>
      </c>
      <c r="DY19" s="32">
        <v>0</v>
      </c>
      <c r="DZ19" s="32">
        <v>0</v>
      </c>
      <c r="EA19" s="32">
        <v>0</v>
      </c>
      <c r="EB19" s="32">
        <v>0</v>
      </c>
      <c r="EC19" s="32">
        <v>0</v>
      </c>
      <c r="ED19" s="32">
        <v>0</v>
      </c>
      <c r="EE19" s="32"/>
      <c r="EF19" s="46">
        <v>108765.76376148034</v>
      </c>
      <c r="EG19" s="32">
        <v>0</v>
      </c>
      <c r="EH19" s="32">
        <v>0</v>
      </c>
      <c r="EI19" s="32">
        <v>0</v>
      </c>
      <c r="EJ19" s="32">
        <v>0</v>
      </c>
      <c r="EK19" s="32">
        <v>4055.5434211319953</v>
      </c>
      <c r="EL19" s="32">
        <v>0</v>
      </c>
      <c r="EM19" s="32">
        <v>0</v>
      </c>
      <c r="EN19" s="32">
        <v>0</v>
      </c>
      <c r="EO19" s="32">
        <v>0</v>
      </c>
      <c r="EP19" s="32"/>
      <c r="EQ19" s="32">
        <v>0</v>
      </c>
      <c r="ER19" s="32">
        <v>0</v>
      </c>
      <c r="ES19" s="32">
        <v>0</v>
      </c>
      <c r="ET19" s="32">
        <v>0</v>
      </c>
      <c r="EU19" s="32"/>
      <c r="EV19" s="32">
        <v>149664.02725386014</v>
      </c>
      <c r="EW19" s="32">
        <v>0</v>
      </c>
      <c r="EX19" s="32">
        <v>0</v>
      </c>
      <c r="EY19" s="32">
        <v>0</v>
      </c>
      <c r="EZ19" s="32">
        <v>0</v>
      </c>
      <c r="FA19" s="32">
        <v>0</v>
      </c>
      <c r="FB19" s="32">
        <v>0</v>
      </c>
      <c r="FC19" s="32">
        <v>0</v>
      </c>
      <c r="FD19" s="32">
        <v>0</v>
      </c>
      <c r="FE19" s="32">
        <v>0</v>
      </c>
      <c r="FF19" s="32">
        <v>0</v>
      </c>
      <c r="FG19" s="32">
        <v>0</v>
      </c>
      <c r="FH19" s="32">
        <v>0</v>
      </c>
      <c r="FI19" s="32">
        <v>0</v>
      </c>
      <c r="FJ19" s="32">
        <v>0</v>
      </c>
      <c r="FK19" s="32">
        <v>0</v>
      </c>
      <c r="FL19" s="32">
        <v>0</v>
      </c>
      <c r="FM19" s="32">
        <v>37584.247108800002</v>
      </c>
      <c r="FN19" s="32">
        <v>0</v>
      </c>
      <c r="FO19" s="32">
        <v>0</v>
      </c>
      <c r="FP19" s="32">
        <v>0</v>
      </c>
      <c r="FQ19" s="32">
        <v>0</v>
      </c>
      <c r="FR19" s="32">
        <v>0</v>
      </c>
      <c r="FS19" s="32">
        <v>0</v>
      </c>
      <c r="FT19" s="32">
        <v>0</v>
      </c>
      <c r="FU19" s="32">
        <v>0</v>
      </c>
      <c r="FV19" s="46">
        <v>191303.81778379204</v>
      </c>
      <c r="FW19" s="32">
        <v>0</v>
      </c>
      <c r="FX19" s="32">
        <v>0</v>
      </c>
      <c r="FY19" s="32">
        <v>0</v>
      </c>
      <c r="FZ19" s="32">
        <v>0</v>
      </c>
      <c r="GA19" s="32">
        <v>0</v>
      </c>
      <c r="GB19" s="32">
        <v>0</v>
      </c>
      <c r="GC19" s="32">
        <v>0</v>
      </c>
      <c r="GD19" s="32">
        <v>0</v>
      </c>
      <c r="GE19" s="32">
        <v>0</v>
      </c>
      <c r="GF19" s="32">
        <v>0</v>
      </c>
      <c r="GG19" s="32">
        <v>0</v>
      </c>
      <c r="GH19" s="32">
        <v>0</v>
      </c>
      <c r="GI19" s="46">
        <v>0</v>
      </c>
      <c r="GJ19" s="32">
        <v>1113679.6497853319</v>
      </c>
      <c r="GK19" s="32">
        <v>0</v>
      </c>
      <c r="GL19" s="32">
        <v>0</v>
      </c>
      <c r="GM19" s="32">
        <v>0</v>
      </c>
      <c r="GN19" s="32">
        <v>25832.821196910008</v>
      </c>
      <c r="GO19" s="32">
        <v>0</v>
      </c>
      <c r="GP19" s="32">
        <v>0</v>
      </c>
      <c r="GQ19" s="32">
        <v>0</v>
      </c>
      <c r="GR19" s="32">
        <v>0</v>
      </c>
      <c r="GS19" s="32">
        <v>0</v>
      </c>
      <c r="GT19" s="32">
        <v>0</v>
      </c>
      <c r="GU19" s="32">
        <v>3682.2404262</v>
      </c>
      <c r="GV19" s="32">
        <v>0</v>
      </c>
      <c r="GW19" s="32">
        <v>193855.99132057186</v>
      </c>
      <c r="GX19" s="32">
        <v>12979.262633315986</v>
      </c>
      <c r="GY19" s="32">
        <v>0</v>
      </c>
      <c r="GZ19" s="32">
        <v>0</v>
      </c>
      <c r="HA19" s="32">
        <v>0</v>
      </c>
      <c r="HB19" s="32">
        <v>0</v>
      </c>
      <c r="HC19" s="32">
        <v>0</v>
      </c>
      <c r="HD19" s="46">
        <v>1350029.9653623281</v>
      </c>
      <c r="HE19" s="32">
        <v>0</v>
      </c>
      <c r="HF19" s="32">
        <v>0</v>
      </c>
      <c r="HG19" s="32">
        <v>0</v>
      </c>
      <c r="HH19" s="32">
        <v>44569.076275878004</v>
      </c>
      <c r="HI19" s="32">
        <v>6125.216488271999</v>
      </c>
      <c r="HJ19" s="32">
        <v>60.947427743999924</v>
      </c>
      <c r="HK19" s="32">
        <v>0</v>
      </c>
      <c r="HL19" s="32">
        <v>0</v>
      </c>
      <c r="HM19" s="32">
        <v>0</v>
      </c>
      <c r="HN19" s="32">
        <v>0</v>
      </c>
      <c r="HO19" s="32">
        <v>0</v>
      </c>
      <c r="HP19" s="32">
        <v>0</v>
      </c>
      <c r="HQ19" s="32">
        <v>0</v>
      </c>
      <c r="HR19" s="32">
        <v>0</v>
      </c>
      <c r="HS19" s="32">
        <v>0</v>
      </c>
      <c r="HT19" s="32">
        <v>0</v>
      </c>
      <c r="HU19" s="32">
        <v>0</v>
      </c>
      <c r="HV19" s="32">
        <v>0</v>
      </c>
      <c r="HW19" s="32">
        <v>0</v>
      </c>
      <c r="HX19" s="32">
        <v>0</v>
      </c>
      <c r="HY19" s="32">
        <v>0</v>
      </c>
      <c r="HZ19" s="32">
        <v>0</v>
      </c>
      <c r="IA19" s="32">
        <v>0</v>
      </c>
      <c r="IB19" s="32">
        <v>0</v>
      </c>
      <c r="IC19" s="32">
        <v>0</v>
      </c>
      <c r="ID19" s="32">
        <v>0</v>
      </c>
      <c r="IE19" s="32">
        <v>0</v>
      </c>
      <c r="IF19" s="32">
        <v>0</v>
      </c>
      <c r="IG19" s="32">
        <v>0</v>
      </c>
      <c r="IH19" s="32">
        <v>0</v>
      </c>
      <c r="II19" s="32">
        <v>0</v>
      </c>
      <c r="IJ19" s="32">
        <v>0</v>
      </c>
      <c r="IK19" s="32">
        <v>0</v>
      </c>
      <c r="IL19" s="32">
        <v>0</v>
      </c>
      <c r="IM19" s="32">
        <v>0</v>
      </c>
      <c r="IN19" s="46">
        <v>50755.240191894001</v>
      </c>
    </row>
    <row r="20" spans="1:248">
      <c r="A20" s="54">
        <v>1939</v>
      </c>
      <c r="B20" s="46">
        <v>2310576.6634647101</v>
      </c>
      <c r="C20" s="32">
        <v>20970.994096247945</v>
      </c>
      <c r="D20" s="32">
        <v>0</v>
      </c>
      <c r="E20" s="32">
        <v>0</v>
      </c>
      <c r="F20" s="32">
        <v>0</v>
      </c>
      <c r="G20" s="32">
        <v>53363.282204105984</v>
      </c>
      <c r="H20" s="32">
        <v>1199.9024837100005</v>
      </c>
      <c r="I20" s="32">
        <v>0</v>
      </c>
      <c r="J20" s="32"/>
      <c r="K20" s="32">
        <v>0</v>
      </c>
      <c r="L20" s="32">
        <v>0</v>
      </c>
      <c r="M20" s="46">
        <v>75534.178784063784</v>
      </c>
      <c r="N20" s="32">
        <v>85.072451226005796</v>
      </c>
      <c r="O20" s="32">
        <v>114204.05194955412</v>
      </c>
      <c r="P20" s="32">
        <v>47415.82904675405</v>
      </c>
      <c r="Q20" s="32">
        <v>0</v>
      </c>
      <c r="R20" s="32">
        <v>0</v>
      </c>
      <c r="S20" s="32">
        <v>0</v>
      </c>
      <c r="T20" s="32">
        <v>0</v>
      </c>
      <c r="U20" s="32">
        <v>0</v>
      </c>
      <c r="V20" s="32">
        <v>40976.987253215979</v>
      </c>
      <c r="W20" s="32">
        <v>0</v>
      </c>
      <c r="X20" s="32">
        <v>0</v>
      </c>
      <c r="Y20" s="32">
        <v>0</v>
      </c>
      <c r="Z20" s="32">
        <v>4464.3990822480118</v>
      </c>
      <c r="AA20" s="32">
        <v>1240.534102206002</v>
      </c>
      <c r="AB20" s="32">
        <v>0</v>
      </c>
      <c r="AC20" s="32"/>
      <c r="AD20" s="46">
        <v>208386.87388520408</v>
      </c>
      <c r="AE20" s="32">
        <v>895297.39775011223</v>
      </c>
      <c r="AF20" s="32">
        <v>0</v>
      </c>
      <c r="AG20" s="32">
        <v>0</v>
      </c>
      <c r="AH20" s="32">
        <v>0</v>
      </c>
      <c r="AI20" s="32">
        <v>3701.2864973703399</v>
      </c>
      <c r="AJ20" s="32">
        <v>0</v>
      </c>
      <c r="AK20" s="32">
        <v>0</v>
      </c>
      <c r="AL20" s="32">
        <v>0</v>
      </c>
      <c r="AM20" s="32">
        <v>0</v>
      </c>
      <c r="AN20" s="32">
        <v>0</v>
      </c>
      <c r="AO20" s="32">
        <v>0</v>
      </c>
      <c r="AP20" s="32">
        <v>0</v>
      </c>
      <c r="AQ20" s="32">
        <v>0</v>
      </c>
      <c r="AR20" s="32">
        <v>0</v>
      </c>
      <c r="AS20" s="32">
        <v>0</v>
      </c>
      <c r="AT20" s="32">
        <v>0</v>
      </c>
      <c r="AU20" s="46">
        <v>898998.68424748071</v>
      </c>
      <c r="AV20" s="32">
        <v>0</v>
      </c>
      <c r="AW20" s="32">
        <v>0</v>
      </c>
      <c r="AX20" s="32">
        <v>9232.2655651380192</v>
      </c>
      <c r="AY20" s="32">
        <v>0</v>
      </c>
      <c r="AZ20" s="32">
        <v>0</v>
      </c>
      <c r="BA20" s="32">
        <v>0</v>
      </c>
      <c r="BB20" s="32">
        <v>0</v>
      </c>
      <c r="BC20" s="32">
        <v>0</v>
      </c>
      <c r="BD20" s="32">
        <v>0</v>
      </c>
      <c r="BE20" s="32">
        <v>0</v>
      </c>
      <c r="BF20" s="32">
        <v>0</v>
      </c>
      <c r="BG20" s="32">
        <v>0</v>
      </c>
      <c r="BH20" s="32">
        <v>0</v>
      </c>
      <c r="BI20" s="32"/>
      <c r="BJ20" s="32">
        <v>0</v>
      </c>
      <c r="BK20" s="32">
        <v>0</v>
      </c>
      <c r="BL20" s="46">
        <v>9232.2655651380192</v>
      </c>
      <c r="BM20" s="32">
        <v>0</v>
      </c>
      <c r="BN20" s="32">
        <v>0</v>
      </c>
      <c r="BO20" s="32">
        <v>47457.730403328082</v>
      </c>
      <c r="BP20" s="32">
        <v>0</v>
      </c>
      <c r="BQ20" s="32">
        <v>0</v>
      </c>
      <c r="BR20" s="32">
        <v>0</v>
      </c>
      <c r="BS20" s="32">
        <v>0</v>
      </c>
      <c r="BT20" s="32">
        <v>0</v>
      </c>
      <c r="BU20" s="32">
        <v>0</v>
      </c>
      <c r="BV20" s="32">
        <v>36590.042193725996</v>
      </c>
      <c r="BW20" s="32">
        <v>62676.811006236123</v>
      </c>
      <c r="BX20" s="32">
        <v>0</v>
      </c>
      <c r="BY20" s="32">
        <v>0</v>
      </c>
      <c r="BZ20" s="32">
        <v>0</v>
      </c>
      <c r="CA20" s="32">
        <v>0</v>
      </c>
      <c r="CB20" s="32">
        <v>0</v>
      </c>
      <c r="CC20" s="32">
        <v>0</v>
      </c>
      <c r="CD20" s="32">
        <v>504.08601696603</v>
      </c>
      <c r="CE20" s="32">
        <v>0</v>
      </c>
      <c r="CF20" s="32">
        <v>0</v>
      </c>
      <c r="CG20" s="32">
        <v>0</v>
      </c>
      <c r="CH20" s="32">
        <v>0</v>
      </c>
      <c r="CI20" s="32">
        <v>0</v>
      </c>
      <c r="CJ20" s="32">
        <v>0</v>
      </c>
      <c r="CK20" s="32">
        <v>0</v>
      </c>
      <c r="CL20" s="32"/>
      <c r="CM20" s="46">
        <v>147228.66962025641</v>
      </c>
      <c r="CN20" s="32">
        <v>2454.4037047739839</v>
      </c>
      <c r="CO20" s="32">
        <v>8791.6664520720005</v>
      </c>
      <c r="CP20" s="32">
        <v>4720.8861740040011</v>
      </c>
      <c r="CQ20" s="32">
        <v>0</v>
      </c>
      <c r="CR20" s="32">
        <v>0</v>
      </c>
      <c r="CS20" s="32">
        <v>0</v>
      </c>
      <c r="CT20" s="32">
        <v>0</v>
      </c>
      <c r="CU20" s="32">
        <v>0</v>
      </c>
      <c r="CV20" s="32">
        <v>0</v>
      </c>
      <c r="CW20" s="32">
        <v>0</v>
      </c>
      <c r="CX20" s="32">
        <v>0</v>
      </c>
      <c r="CY20" s="32">
        <v>0</v>
      </c>
      <c r="CZ20" s="32">
        <v>0</v>
      </c>
      <c r="DA20" s="32"/>
      <c r="DB20" s="32">
        <v>0</v>
      </c>
      <c r="DC20" s="46">
        <v>15966.956330849964</v>
      </c>
      <c r="DD20" s="32">
        <v>0</v>
      </c>
      <c r="DE20" s="32">
        <v>0</v>
      </c>
      <c r="DF20" s="32">
        <v>0</v>
      </c>
      <c r="DG20" s="32">
        <v>0</v>
      </c>
      <c r="DH20" s="32">
        <v>0</v>
      </c>
      <c r="DI20" s="46">
        <v>0</v>
      </c>
      <c r="DJ20" s="32">
        <v>86832.308202107903</v>
      </c>
      <c r="DK20" s="32">
        <v>0</v>
      </c>
      <c r="DL20" s="32">
        <v>0</v>
      </c>
      <c r="DM20" s="46">
        <v>86832.308202108368</v>
      </c>
      <c r="DN20" s="32">
        <v>0</v>
      </c>
      <c r="DO20" s="32">
        <v>41289.342820403996</v>
      </c>
      <c r="DP20" s="32">
        <v>1805.5675469160051</v>
      </c>
      <c r="DQ20" s="32">
        <v>0</v>
      </c>
      <c r="DR20" s="32">
        <v>4017.4512787920103</v>
      </c>
      <c r="DS20" s="32">
        <v>43026.344511108007</v>
      </c>
      <c r="DT20" s="32">
        <v>0</v>
      </c>
      <c r="DU20" s="32">
        <v>11536.840176708007</v>
      </c>
      <c r="DV20" s="32">
        <v>0</v>
      </c>
      <c r="DW20" s="32">
        <v>0</v>
      </c>
      <c r="DX20" s="32">
        <v>0</v>
      </c>
      <c r="DY20" s="32">
        <v>0</v>
      </c>
      <c r="DZ20" s="32">
        <v>0</v>
      </c>
      <c r="EA20" s="32">
        <v>0</v>
      </c>
      <c r="EB20" s="32">
        <v>0</v>
      </c>
      <c r="EC20" s="32">
        <v>0</v>
      </c>
      <c r="ED20" s="32">
        <v>0</v>
      </c>
      <c r="EE20" s="32"/>
      <c r="EF20" s="46">
        <v>101675.54633392813</v>
      </c>
      <c r="EG20" s="32">
        <v>0</v>
      </c>
      <c r="EH20" s="32">
        <v>0</v>
      </c>
      <c r="EI20" s="32">
        <v>0</v>
      </c>
      <c r="EJ20" s="32">
        <v>0</v>
      </c>
      <c r="EK20" s="32">
        <v>4077.128968457997</v>
      </c>
      <c r="EL20" s="32">
        <v>0</v>
      </c>
      <c r="EM20" s="32">
        <v>0</v>
      </c>
      <c r="EN20" s="32">
        <v>0</v>
      </c>
      <c r="EO20" s="32">
        <v>0</v>
      </c>
      <c r="EP20" s="32"/>
      <c r="EQ20" s="32">
        <v>0</v>
      </c>
      <c r="ER20" s="32">
        <v>0</v>
      </c>
      <c r="ES20" s="32">
        <v>0</v>
      </c>
      <c r="ET20" s="32">
        <v>0</v>
      </c>
      <c r="EU20" s="32"/>
      <c r="EV20" s="32">
        <v>143336.92241118615</v>
      </c>
      <c r="EW20" s="32">
        <v>0</v>
      </c>
      <c r="EX20" s="32">
        <v>0</v>
      </c>
      <c r="EY20" s="32">
        <v>0</v>
      </c>
      <c r="EZ20" s="32">
        <v>0</v>
      </c>
      <c r="FA20" s="32">
        <v>0</v>
      </c>
      <c r="FB20" s="32">
        <v>0</v>
      </c>
      <c r="FC20" s="32">
        <v>0</v>
      </c>
      <c r="FD20" s="32">
        <v>0</v>
      </c>
      <c r="FE20" s="32">
        <v>0</v>
      </c>
      <c r="FF20" s="32">
        <v>0</v>
      </c>
      <c r="FG20" s="32">
        <v>0</v>
      </c>
      <c r="FH20" s="32">
        <v>0</v>
      </c>
      <c r="FI20" s="32">
        <v>0</v>
      </c>
      <c r="FJ20" s="32">
        <v>0</v>
      </c>
      <c r="FK20" s="32">
        <v>0</v>
      </c>
      <c r="FL20" s="32">
        <v>0</v>
      </c>
      <c r="FM20" s="32">
        <v>56348.436425484018</v>
      </c>
      <c r="FN20" s="32">
        <v>0</v>
      </c>
      <c r="FO20" s="32">
        <v>0</v>
      </c>
      <c r="FP20" s="32">
        <v>0</v>
      </c>
      <c r="FQ20" s="32">
        <v>0</v>
      </c>
      <c r="FR20" s="32">
        <v>0</v>
      </c>
      <c r="FS20" s="32">
        <v>0</v>
      </c>
      <c r="FT20" s="32">
        <v>0</v>
      </c>
      <c r="FU20" s="32">
        <v>0</v>
      </c>
      <c r="FV20" s="46">
        <v>203762.4878051281</v>
      </c>
      <c r="FW20" s="32">
        <v>0</v>
      </c>
      <c r="FX20" s="32">
        <v>0</v>
      </c>
      <c r="FY20" s="32">
        <v>0</v>
      </c>
      <c r="FZ20" s="32">
        <v>0</v>
      </c>
      <c r="GA20" s="32">
        <v>0</v>
      </c>
      <c r="GB20" s="32">
        <v>0</v>
      </c>
      <c r="GC20" s="32">
        <v>0</v>
      </c>
      <c r="GD20" s="32">
        <v>0</v>
      </c>
      <c r="GE20" s="32">
        <v>0</v>
      </c>
      <c r="GF20" s="32">
        <v>0</v>
      </c>
      <c r="GG20" s="32">
        <v>0</v>
      </c>
      <c r="GH20" s="32">
        <v>0</v>
      </c>
      <c r="GI20" s="46">
        <v>0</v>
      </c>
      <c r="GJ20" s="32">
        <v>254239.65535793989</v>
      </c>
      <c r="GK20" s="32">
        <v>0</v>
      </c>
      <c r="GL20" s="32">
        <v>0</v>
      </c>
      <c r="GM20" s="32">
        <v>0</v>
      </c>
      <c r="GN20" s="32">
        <v>22291.521697368007</v>
      </c>
      <c r="GO20" s="32">
        <v>0</v>
      </c>
      <c r="GP20" s="32">
        <v>0</v>
      </c>
      <c r="GQ20" s="32">
        <v>0</v>
      </c>
      <c r="GR20" s="32">
        <v>0</v>
      </c>
      <c r="GS20" s="32">
        <v>0</v>
      </c>
      <c r="GT20" s="32">
        <v>0</v>
      </c>
      <c r="GU20" s="32">
        <v>2114.1138998700008</v>
      </c>
      <c r="GV20" s="32">
        <v>0</v>
      </c>
      <c r="GW20" s="32">
        <v>211982.7721221</v>
      </c>
      <c r="GX20" s="32">
        <v>22292.791435446037</v>
      </c>
      <c r="GY20" s="32">
        <v>0</v>
      </c>
      <c r="GZ20" s="32">
        <v>0</v>
      </c>
      <c r="HA20" s="32">
        <v>0</v>
      </c>
      <c r="HB20" s="32">
        <v>0</v>
      </c>
      <c r="HC20" s="32">
        <v>0</v>
      </c>
      <c r="HD20" s="46">
        <v>512920.85451272409</v>
      </c>
      <c r="HE20" s="32">
        <v>0</v>
      </c>
      <c r="HF20" s="32">
        <v>0</v>
      </c>
      <c r="HG20" s="32">
        <v>0</v>
      </c>
      <c r="HH20" s="32">
        <v>42838.423275563982</v>
      </c>
      <c r="HI20" s="32">
        <v>7138.4674745160009</v>
      </c>
      <c r="HJ20" s="32">
        <v>60.947427743999924</v>
      </c>
      <c r="HK20" s="32">
        <v>0</v>
      </c>
      <c r="HL20" s="32">
        <v>0</v>
      </c>
      <c r="HM20" s="32">
        <v>0</v>
      </c>
      <c r="HN20" s="32">
        <v>0</v>
      </c>
      <c r="HO20" s="32">
        <v>0</v>
      </c>
      <c r="HP20" s="32">
        <v>0</v>
      </c>
      <c r="HQ20" s="32">
        <v>0</v>
      </c>
      <c r="HR20" s="32">
        <v>0</v>
      </c>
      <c r="HS20" s="32">
        <v>0</v>
      </c>
      <c r="HT20" s="32">
        <v>0</v>
      </c>
      <c r="HU20" s="32">
        <v>0</v>
      </c>
      <c r="HV20" s="32">
        <v>0</v>
      </c>
      <c r="HW20" s="32">
        <v>0</v>
      </c>
      <c r="HX20" s="32">
        <v>0</v>
      </c>
      <c r="HY20" s="32">
        <v>0</v>
      </c>
      <c r="HZ20" s="32">
        <v>0</v>
      </c>
      <c r="IA20" s="32">
        <v>0</v>
      </c>
      <c r="IB20" s="32">
        <v>0</v>
      </c>
      <c r="IC20" s="32">
        <v>0</v>
      </c>
      <c r="ID20" s="32">
        <v>0</v>
      </c>
      <c r="IE20" s="32">
        <v>0</v>
      </c>
      <c r="IF20" s="32">
        <v>0</v>
      </c>
      <c r="IG20" s="32">
        <v>0</v>
      </c>
      <c r="IH20" s="32">
        <v>0</v>
      </c>
      <c r="II20" s="32">
        <v>0</v>
      </c>
      <c r="IJ20" s="32">
        <v>0</v>
      </c>
      <c r="IK20" s="32">
        <v>0</v>
      </c>
      <c r="IL20" s="32">
        <v>0</v>
      </c>
      <c r="IM20" s="32">
        <v>0</v>
      </c>
      <c r="IN20" s="46">
        <v>50037.838177823956</v>
      </c>
    </row>
    <row r="21" spans="1:248">
      <c r="A21" s="54">
        <v>1940</v>
      </c>
      <c r="B21" s="46">
        <v>2460447.6580252796</v>
      </c>
      <c r="C21" s="32">
        <v>23752.990225146059</v>
      </c>
      <c r="D21" s="32">
        <v>0</v>
      </c>
      <c r="E21" s="32">
        <v>0</v>
      </c>
      <c r="F21" s="32">
        <v>0</v>
      </c>
      <c r="G21" s="32">
        <v>56673.489373451972</v>
      </c>
      <c r="H21" s="32">
        <v>1053.8826047399998</v>
      </c>
      <c r="I21" s="32">
        <v>0</v>
      </c>
      <c r="J21" s="32"/>
      <c r="K21" s="32">
        <v>0</v>
      </c>
      <c r="L21" s="32">
        <v>0</v>
      </c>
      <c r="M21" s="46">
        <v>81480.362203338183</v>
      </c>
      <c r="N21" s="32">
        <v>592.96768242600956</v>
      </c>
      <c r="O21" s="32">
        <v>118676.06946027</v>
      </c>
      <c r="P21" s="32">
        <v>48205.606131270062</v>
      </c>
      <c r="Q21" s="32">
        <v>0</v>
      </c>
      <c r="R21" s="32">
        <v>0</v>
      </c>
      <c r="S21" s="32">
        <v>0</v>
      </c>
      <c r="T21" s="32">
        <v>0</v>
      </c>
      <c r="U21" s="32">
        <v>0</v>
      </c>
      <c r="V21" s="32">
        <v>41247.441463830008</v>
      </c>
      <c r="W21" s="32">
        <v>0</v>
      </c>
      <c r="X21" s="32">
        <v>0</v>
      </c>
      <c r="Y21" s="32">
        <v>0</v>
      </c>
      <c r="Z21" s="32">
        <v>4998.9588130860066</v>
      </c>
      <c r="AA21" s="32">
        <v>1429.7250758280061</v>
      </c>
      <c r="AB21" s="32">
        <v>0</v>
      </c>
      <c r="AC21" s="32"/>
      <c r="AD21" s="46">
        <v>215150.7686267104</v>
      </c>
      <c r="AE21" s="32">
        <v>927550.0146693897</v>
      </c>
      <c r="AF21" s="32">
        <v>0</v>
      </c>
      <c r="AG21" s="32">
        <v>0</v>
      </c>
      <c r="AH21" s="32">
        <v>0</v>
      </c>
      <c r="AI21" s="32">
        <v>3993.3262553103268</v>
      </c>
      <c r="AJ21" s="32">
        <v>0</v>
      </c>
      <c r="AK21" s="32">
        <v>0</v>
      </c>
      <c r="AL21" s="32">
        <v>0</v>
      </c>
      <c r="AM21" s="32">
        <v>0</v>
      </c>
      <c r="AN21" s="32">
        <v>0</v>
      </c>
      <c r="AO21" s="32">
        <v>0</v>
      </c>
      <c r="AP21" s="32">
        <v>0</v>
      </c>
      <c r="AQ21" s="32">
        <v>0</v>
      </c>
      <c r="AR21" s="32">
        <v>0</v>
      </c>
      <c r="AS21" s="32">
        <v>0</v>
      </c>
      <c r="AT21" s="32">
        <v>0</v>
      </c>
      <c r="AU21" s="46">
        <v>931543.34092469886</v>
      </c>
      <c r="AV21" s="32">
        <v>0</v>
      </c>
      <c r="AW21" s="32">
        <v>0</v>
      </c>
      <c r="AX21" s="32">
        <v>5524.6303773780237</v>
      </c>
      <c r="AY21" s="32">
        <v>0</v>
      </c>
      <c r="AZ21" s="32">
        <v>0</v>
      </c>
      <c r="BA21" s="32">
        <v>0</v>
      </c>
      <c r="BB21" s="32">
        <v>0</v>
      </c>
      <c r="BC21" s="32">
        <v>0</v>
      </c>
      <c r="BD21" s="32">
        <v>0</v>
      </c>
      <c r="BE21" s="32">
        <v>0</v>
      </c>
      <c r="BF21" s="32">
        <v>0</v>
      </c>
      <c r="BG21" s="32">
        <v>0</v>
      </c>
      <c r="BH21" s="32">
        <v>0</v>
      </c>
      <c r="BI21" s="32"/>
      <c r="BJ21" s="32">
        <v>0</v>
      </c>
      <c r="BK21" s="32">
        <v>0</v>
      </c>
      <c r="BL21" s="46">
        <v>5524.6303773780237</v>
      </c>
      <c r="BM21" s="32">
        <v>0</v>
      </c>
      <c r="BN21" s="32">
        <v>0</v>
      </c>
      <c r="BO21" s="32">
        <v>42020.711953331949</v>
      </c>
      <c r="BP21" s="32">
        <v>0</v>
      </c>
      <c r="BQ21" s="32">
        <v>0</v>
      </c>
      <c r="BR21" s="32">
        <v>0</v>
      </c>
      <c r="BS21" s="32">
        <v>0</v>
      </c>
      <c r="BT21" s="32">
        <v>0</v>
      </c>
      <c r="BU21" s="32">
        <v>0</v>
      </c>
      <c r="BV21" s="32">
        <v>38727.011379000003</v>
      </c>
      <c r="BW21" s="32">
        <v>53232.499182072002</v>
      </c>
      <c r="BX21" s="32">
        <v>0</v>
      </c>
      <c r="BY21" s="32">
        <v>0</v>
      </c>
      <c r="BZ21" s="32">
        <v>0</v>
      </c>
      <c r="CA21" s="32">
        <v>0</v>
      </c>
      <c r="CB21" s="32">
        <v>0</v>
      </c>
      <c r="CC21" s="32">
        <v>0</v>
      </c>
      <c r="CD21" s="32">
        <v>3528.6021187619772</v>
      </c>
      <c r="CE21" s="32">
        <v>0</v>
      </c>
      <c r="CF21" s="32">
        <v>0</v>
      </c>
      <c r="CG21" s="32">
        <v>0</v>
      </c>
      <c r="CH21" s="32">
        <v>0</v>
      </c>
      <c r="CI21" s="32">
        <v>0</v>
      </c>
      <c r="CJ21" s="32">
        <v>0</v>
      </c>
      <c r="CK21" s="32">
        <v>0</v>
      </c>
      <c r="CL21" s="32"/>
      <c r="CM21" s="46">
        <v>137508.82463316573</v>
      </c>
      <c r="CN21" s="32">
        <v>953.57329657801893</v>
      </c>
      <c r="CO21" s="32">
        <v>8493.2780037420016</v>
      </c>
      <c r="CP21" s="32">
        <v>3056.2595537460002</v>
      </c>
      <c r="CQ21" s="32">
        <v>0</v>
      </c>
      <c r="CR21" s="32">
        <v>0</v>
      </c>
      <c r="CS21" s="32">
        <v>0</v>
      </c>
      <c r="CT21" s="32">
        <v>0</v>
      </c>
      <c r="CU21" s="32">
        <v>0</v>
      </c>
      <c r="CV21" s="32">
        <v>0</v>
      </c>
      <c r="CW21" s="32">
        <v>0</v>
      </c>
      <c r="CX21" s="32">
        <v>0</v>
      </c>
      <c r="CY21" s="32">
        <v>0</v>
      </c>
      <c r="CZ21" s="32">
        <v>0</v>
      </c>
      <c r="DA21" s="32"/>
      <c r="DB21" s="32">
        <v>0</v>
      </c>
      <c r="DC21" s="46">
        <v>12503.110854065977</v>
      </c>
      <c r="DD21" s="32">
        <v>0</v>
      </c>
      <c r="DE21" s="32">
        <v>0</v>
      </c>
      <c r="DF21" s="32">
        <v>0</v>
      </c>
      <c r="DG21" s="32">
        <v>0</v>
      </c>
      <c r="DH21" s="32">
        <v>0</v>
      </c>
      <c r="DI21" s="46">
        <v>0</v>
      </c>
      <c r="DJ21" s="32">
        <v>110585.29842725396</v>
      </c>
      <c r="DK21" s="32">
        <v>0</v>
      </c>
      <c r="DL21" s="32">
        <v>0</v>
      </c>
      <c r="DM21" s="46">
        <v>110585.29842725396</v>
      </c>
      <c r="DN21" s="32">
        <v>0</v>
      </c>
      <c r="DO21" s="32">
        <v>43535.509480386005</v>
      </c>
      <c r="DP21" s="32">
        <v>1227.836721426007</v>
      </c>
      <c r="DQ21" s="32">
        <v>0</v>
      </c>
      <c r="DR21" s="32">
        <v>3377.5032874799945</v>
      </c>
      <c r="DS21" s="32">
        <v>41733.751147703733</v>
      </c>
      <c r="DT21" s="32">
        <v>0</v>
      </c>
      <c r="DU21" s="32">
        <v>12556.439853342003</v>
      </c>
      <c r="DV21" s="32">
        <v>0</v>
      </c>
      <c r="DW21" s="32">
        <v>0</v>
      </c>
      <c r="DX21" s="32">
        <v>0</v>
      </c>
      <c r="DY21" s="32">
        <v>0</v>
      </c>
      <c r="DZ21" s="32">
        <v>0</v>
      </c>
      <c r="EA21" s="32">
        <v>0</v>
      </c>
      <c r="EB21" s="32">
        <v>0</v>
      </c>
      <c r="EC21" s="32">
        <v>0</v>
      </c>
      <c r="ED21" s="32">
        <v>0</v>
      </c>
      <c r="EE21" s="32"/>
      <c r="EF21" s="46">
        <v>102431.04049033765</v>
      </c>
      <c r="EG21" s="32">
        <v>0</v>
      </c>
      <c r="EH21" s="32">
        <v>0</v>
      </c>
      <c r="EI21" s="32">
        <v>0</v>
      </c>
      <c r="EJ21" s="32">
        <v>0</v>
      </c>
      <c r="EK21" s="32">
        <v>5212.2748101899924</v>
      </c>
      <c r="EL21" s="32">
        <v>0</v>
      </c>
      <c r="EM21" s="32">
        <v>0</v>
      </c>
      <c r="EN21" s="32">
        <v>0</v>
      </c>
      <c r="EO21" s="32">
        <v>0</v>
      </c>
      <c r="EP21" s="32"/>
      <c r="EQ21" s="32">
        <v>0</v>
      </c>
      <c r="ER21" s="32">
        <v>0</v>
      </c>
      <c r="ES21" s="32">
        <v>0</v>
      </c>
      <c r="ET21" s="32">
        <v>0</v>
      </c>
      <c r="EU21" s="32"/>
      <c r="EV21" s="32">
        <v>153106.28718331829</v>
      </c>
      <c r="EW21" s="32">
        <v>0</v>
      </c>
      <c r="EX21" s="32">
        <v>0</v>
      </c>
      <c r="EY21" s="32">
        <v>0</v>
      </c>
      <c r="EZ21" s="32">
        <v>0</v>
      </c>
      <c r="FA21" s="32">
        <v>0</v>
      </c>
      <c r="FB21" s="32">
        <v>0</v>
      </c>
      <c r="FC21" s="32">
        <v>0</v>
      </c>
      <c r="FD21" s="32">
        <v>0</v>
      </c>
      <c r="FE21" s="32">
        <v>0</v>
      </c>
      <c r="FF21" s="32">
        <v>0</v>
      </c>
      <c r="FG21" s="32">
        <v>0</v>
      </c>
      <c r="FH21" s="32">
        <v>0</v>
      </c>
      <c r="FI21" s="32">
        <v>0</v>
      </c>
      <c r="FJ21" s="32">
        <v>0</v>
      </c>
      <c r="FK21" s="32">
        <v>0</v>
      </c>
      <c r="FL21" s="32">
        <v>0</v>
      </c>
      <c r="FM21" s="32">
        <v>105681.569970018</v>
      </c>
      <c r="FN21" s="32">
        <v>0</v>
      </c>
      <c r="FO21" s="32">
        <v>0</v>
      </c>
      <c r="FP21" s="32">
        <v>0</v>
      </c>
      <c r="FQ21" s="32">
        <v>0</v>
      </c>
      <c r="FR21" s="32">
        <v>0</v>
      </c>
      <c r="FS21" s="32">
        <v>0</v>
      </c>
      <c r="FT21" s="32">
        <v>0</v>
      </c>
      <c r="FU21" s="32">
        <v>0</v>
      </c>
      <c r="FV21" s="46">
        <v>264000.13196352683</v>
      </c>
      <c r="FW21" s="32">
        <v>0</v>
      </c>
      <c r="FX21" s="32">
        <v>0</v>
      </c>
      <c r="FY21" s="32">
        <v>0</v>
      </c>
      <c r="FZ21" s="32">
        <v>0</v>
      </c>
      <c r="GA21" s="32">
        <v>0</v>
      </c>
      <c r="GB21" s="32">
        <v>0</v>
      </c>
      <c r="GC21" s="32">
        <v>0</v>
      </c>
      <c r="GD21" s="32">
        <v>0</v>
      </c>
      <c r="GE21" s="32">
        <v>0</v>
      </c>
      <c r="GF21" s="32">
        <v>0</v>
      </c>
      <c r="GG21" s="32">
        <v>0</v>
      </c>
      <c r="GH21" s="32">
        <v>0</v>
      </c>
      <c r="GI21" s="46">
        <v>0</v>
      </c>
      <c r="GJ21" s="32">
        <v>276414.36115213204</v>
      </c>
      <c r="GK21" s="32">
        <v>0</v>
      </c>
      <c r="GL21" s="32">
        <v>0</v>
      </c>
      <c r="GM21" s="32">
        <v>0</v>
      </c>
      <c r="GN21" s="32">
        <v>24852.583400693999</v>
      </c>
      <c r="GO21" s="32">
        <v>0</v>
      </c>
      <c r="GP21" s="32">
        <v>0</v>
      </c>
      <c r="GQ21" s="32">
        <v>0</v>
      </c>
      <c r="GR21" s="32">
        <v>0</v>
      </c>
      <c r="GS21" s="32">
        <v>0</v>
      </c>
      <c r="GT21" s="32">
        <v>0</v>
      </c>
      <c r="GU21" s="32">
        <v>7368.2900666339992</v>
      </c>
      <c r="GV21" s="32">
        <v>0</v>
      </c>
      <c r="GW21" s="32">
        <v>188192.95949269203</v>
      </c>
      <c r="GX21" s="32">
        <v>57266.457055878011</v>
      </c>
      <c r="GY21" s="32">
        <v>0</v>
      </c>
      <c r="GZ21" s="32">
        <v>0</v>
      </c>
      <c r="HA21" s="32">
        <v>0</v>
      </c>
      <c r="HB21" s="32">
        <v>0</v>
      </c>
      <c r="HC21" s="32">
        <v>0</v>
      </c>
      <c r="HD21" s="46">
        <v>554094.65116802882</v>
      </c>
      <c r="HE21" s="32">
        <v>0</v>
      </c>
      <c r="HF21" s="32">
        <v>0</v>
      </c>
      <c r="HG21" s="32">
        <v>0</v>
      </c>
      <c r="HH21" s="32">
        <v>39290.775085631991</v>
      </c>
      <c r="HI21" s="32">
        <v>6272.5061053199988</v>
      </c>
      <c r="HJ21" s="32">
        <v>60.947427743999924</v>
      </c>
      <c r="HK21" s="32">
        <v>0</v>
      </c>
      <c r="HL21" s="32">
        <v>0</v>
      </c>
      <c r="HM21" s="32">
        <v>0</v>
      </c>
      <c r="HN21" s="32">
        <v>0</v>
      </c>
      <c r="HO21" s="32">
        <v>0</v>
      </c>
      <c r="HP21" s="32">
        <v>0</v>
      </c>
      <c r="HQ21" s="32">
        <v>0</v>
      </c>
      <c r="HR21" s="32">
        <v>0</v>
      </c>
      <c r="HS21" s="32">
        <v>0</v>
      </c>
      <c r="HT21" s="32">
        <v>0</v>
      </c>
      <c r="HU21" s="32">
        <v>0</v>
      </c>
      <c r="HV21" s="32">
        <v>0</v>
      </c>
      <c r="HW21" s="32">
        <v>0</v>
      </c>
      <c r="HX21" s="32">
        <v>0</v>
      </c>
      <c r="HY21" s="32">
        <v>0</v>
      </c>
      <c r="HZ21" s="32">
        <v>0</v>
      </c>
      <c r="IA21" s="32">
        <v>0</v>
      </c>
      <c r="IB21" s="32">
        <v>0</v>
      </c>
      <c r="IC21" s="32">
        <v>0</v>
      </c>
      <c r="ID21" s="32">
        <v>0</v>
      </c>
      <c r="IE21" s="32">
        <v>0</v>
      </c>
      <c r="IF21" s="32">
        <v>0</v>
      </c>
      <c r="IG21" s="32">
        <v>0</v>
      </c>
      <c r="IH21" s="32">
        <v>0</v>
      </c>
      <c r="II21" s="32">
        <v>0</v>
      </c>
      <c r="IJ21" s="32">
        <v>0</v>
      </c>
      <c r="IK21" s="32">
        <v>0</v>
      </c>
      <c r="IL21" s="32">
        <v>0</v>
      </c>
      <c r="IM21" s="32">
        <v>0</v>
      </c>
      <c r="IN21" s="46">
        <v>45624.228618695954</v>
      </c>
    </row>
    <row r="22" spans="1:248">
      <c r="A22" s="54">
        <v>1941</v>
      </c>
      <c r="B22" s="46">
        <v>2793701.8442390859</v>
      </c>
      <c r="C22" s="32">
        <v>22320.725673161913</v>
      </c>
      <c r="D22" s="32">
        <v>0</v>
      </c>
      <c r="E22" s="32">
        <v>0</v>
      </c>
      <c r="F22" s="32">
        <v>0</v>
      </c>
      <c r="G22" s="32">
        <v>57192.812247354013</v>
      </c>
      <c r="H22" s="32">
        <v>1057.691818973999</v>
      </c>
      <c r="I22" s="32">
        <v>0</v>
      </c>
      <c r="J22" s="32"/>
      <c r="K22" s="32">
        <v>0</v>
      </c>
      <c r="L22" s="32">
        <v>0</v>
      </c>
      <c r="M22" s="46">
        <v>80571.229739489732</v>
      </c>
      <c r="N22" s="32">
        <v>1090.7050090020057</v>
      </c>
      <c r="O22" s="32">
        <v>118527.51010514423</v>
      </c>
      <c r="P22" s="32">
        <v>48443.047151856008</v>
      </c>
      <c r="Q22" s="32">
        <v>0</v>
      </c>
      <c r="R22" s="32">
        <v>0</v>
      </c>
      <c r="S22" s="32">
        <v>0</v>
      </c>
      <c r="T22" s="32">
        <v>0</v>
      </c>
      <c r="U22" s="32">
        <v>0</v>
      </c>
      <c r="V22" s="32">
        <v>40474.170974328008</v>
      </c>
      <c r="W22" s="32">
        <v>0</v>
      </c>
      <c r="X22" s="32">
        <v>0</v>
      </c>
      <c r="Y22" s="32">
        <v>0</v>
      </c>
      <c r="Z22" s="32">
        <v>5318.9328087420145</v>
      </c>
      <c r="AA22" s="32">
        <v>1215.1393406459974</v>
      </c>
      <c r="AB22" s="32">
        <v>0</v>
      </c>
      <c r="AC22" s="32"/>
      <c r="AD22" s="46">
        <v>215069.50538971834</v>
      </c>
      <c r="AE22" s="32">
        <v>957909.45211437007</v>
      </c>
      <c r="AF22" s="32">
        <v>0</v>
      </c>
      <c r="AG22" s="32">
        <v>0</v>
      </c>
      <c r="AH22" s="32">
        <v>0</v>
      </c>
      <c r="AI22" s="32">
        <v>5189.4195247860625</v>
      </c>
      <c r="AJ22" s="32">
        <v>0</v>
      </c>
      <c r="AK22" s="32">
        <v>0</v>
      </c>
      <c r="AL22" s="32">
        <v>0</v>
      </c>
      <c r="AM22" s="32">
        <v>0</v>
      </c>
      <c r="AN22" s="32">
        <v>0</v>
      </c>
      <c r="AO22" s="32">
        <v>0</v>
      </c>
      <c r="AP22" s="32">
        <v>0</v>
      </c>
      <c r="AQ22" s="32">
        <v>0</v>
      </c>
      <c r="AR22" s="32">
        <v>0</v>
      </c>
      <c r="AS22" s="32">
        <v>0</v>
      </c>
      <c r="AT22" s="32">
        <v>0</v>
      </c>
      <c r="AU22" s="46">
        <v>963098.87163915671</v>
      </c>
      <c r="AV22" s="32">
        <v>0</v>
      </c>
      <c r="AW22" s="32">
        <v>0</v>
      </c>
      <c r="AX22" s="32">
        <v>30036.923973167955</v>
      </c>
      <c r="AY22" s="32">
        <v>0</v>
      </c>
      <c r="AZ22" s="32">
        <v>0</v>
      </c>
      <c r="BA22" s="32">
        <v>0</v>
      </c>
      <c r="BB22" s="32">
        <v>0</v>
      </c>
      <c r="BC22" s="32">
        <v>0</v>
      </c>
      <c r="BD22" s="32">
        <v>0</v>
      </c>
      <c r="BE22" s="32">
        <v>0</v>
      </c>
      <c r="BF22" s="32">
        <v>0</v>
      </c>
      <c r="BG22" s="32">
        <v>0</v>
      </c>
      <c r="BH22" s="32">
        <v>0</v>
      </c>
      <c r="BI22" s="32"/>
      <c r="BJ22" s="32">
        <v>0</v>
      </c>
      <c r="BK22" s="32">
        <v>0</v>
      </c>
      <c r="BL22" s="46">
        <v>30036.923973167955</v>
      </c>
      <c r="BM22" s="32">
        <v>0</v>
      </c>
      <c r="BN22" s="32">
        <v>0</v>
      </c>
      <c r="BO22" s="32">
        <v>47862.776850210037</v>
      </c>
      <c r="BP22" s="32">
        <v>0</v>
      </c>
      <c r="BQ22" s="32">
        <v>0</v>
      </c>
      <c r="BR22" s="32">
        <v>0</v>
      </c>
      <c r="BS22" s="32">
        <v>0</v>
      </c>
      <c r="BT22" s="32">
        <v>0</v>
      </c>
      <c r="BU22" s="32">
        <v>0</v>
      </c>
      <c r="BV22" s="32">
        <v>51831.978082037997</v>
      </c>
      <c r="BW22" s="32">
        <v>62012.737991441973</v>
      </c>
      <c r="BX22" s="32">
        <v>0</v>
      </c>
      <c r="BY22" s="32">
        <v>0</v>
      </c>
      <c r="BZ22" s="32">
        <v>0</v>
      </c>
      <c r="CA22" s="32">
        <v>0</v>
      </c>
      <c r="CB22" s="32">
        <v>0</v>
      </c>
      <c r="CC22" s="32">
        <v>0</v>
      </c>
      <c r="CD22" s="32">
        <v>9807.4569144720444</v>
      </c>
      <c r="CE22" s="32">
        <v>0</v>
      </c>
      <c r="CF22" s="32">
        <v>0</v>
      </c>
      <c r="CG22" s="32">
        <v>0</v>
      </c>
      <c r="CH22" s="32">
        <v>0</v>
      </c>
      <c r="CI22" s="32">
        <v>0</v>
      </c>
      <c r="CJ22" s="32">
        <v>0</v>
      </c>
      <c r="CK22" s="32">
        <v>0</v>
      </c>
      <c r="CL22" s="32"/>
      <c r="CM22" s="46">
        <v>171514.94983816193</v>
      </c>
      <c r="CN22" s="32">
        <v>1057.6918189739808</v>
      </c>
      <c r="CO22" s="32">
        <v>8575.8109788119982</v>
      </c>
      <c r="CP22" s="32">
        <v>2741.3645104019961</v>
      </c>
      <c r="CQ22" s="32">
        <v>0</v>
      </c>
      <c r="CR22" s="32">
        <v>0</v>
      </c>
      <c r="CS22" s="32">
        <v>0</v>
      </c>
      <c r="CT22" s="32">
        <v>0</v>
      </c>
      <c r="CU22" s="32">
        <v>0</v>
      </c>
      <c r="CV22" s="32">
        <v>0</v>
      </c>
      <c r="CW22" s="32">
        <v>0</v>
      </c>
      <c r="CX22" s="32">
        <v>0</v>
      </c>
      <c r="CY22" s="32">
        <v>0</v>
      </c>
      <c r="CZ22" s="32">
        <v>0</v>
      </c>
      <c r="DA22" s="32"/>
      <c r="DB22" s="32">
        <v>0</v>
      </c>
      <c r="DC22" s="46">
        <v>12374.867308187939</v>
      </c>
      <c r="DD22" s="32">
        <v>0</v>
      </c>
      <c r="DE22" s="32">
        <v>0</v>
      </c>
      <c r="DF22" s="32">
        <v>0</v>
      </c>
      <c r="DG22" s="32">
        <v>0</v>
      </c>
      <c r="DH22" s="32">
        <v>0</v>
      </c>
      <c r="DI22" s="46">
        <v>0</v>
      </c>
      <c r="DJ22" s="32">
        <v>141051.39387078583</v>
      </c>
      <c r="DK22" s="32">
        <v>0</v>
      </c>
      <c r="DL22" s="32">
        <v>0</v>
      </c>
      <c r="DM22" s="46">
        <v>141051.39387078583</v>
      </c>
      <c r="DN22" s="32">
        <v>0</v>
      </c>
      <c r="DO22" s="32">
        <v>36959.535974423998</v>
      </c>
      <c r="DP22" s="32">
        <v>1524.9554316780122</v>
      </c>
      <c r="DQ22" s="32">
        <v>0</v>
      </c>
      <c r="DR22" s="32">
        <v>5844.6043730339879</v>
      </c>
      <c r="DS22" s="32">
        <v>33246.821834352333</v>
      </c>
      <c r="DT22" s="32">
        <v>0</v>
      </c>
      <c r="DU22" s="32">
        <v>11110.208182499991</v>
      </c>
      <c r="DV22" s="32">
        <v>0</v>
      </c>
      <c r="DW22" s="32">
        <v>0</v>
      </c>
      <c r="DX22" s="32">
        <v>0</v>
      </c>
      <c r="DY22" s="32">
        <v>0</v>
      </c>
      <c r="DZ22" s="32">
        <v>0</v>
      </c>
      <c r="EA22" s="32">
        <v>0</v>
      </c>
      <c r="EB22" s="32">
        <v>0</v>
      </c>
      <c r="EC22" s="32">
        <v>0</v>
      </c>
      <c r="ED22" s="32">
        <v>0</v>
      </c>
      <c r="EE22" s="32"/>
      <c r="EF22" s="46">
        <v>88686.125795988366</v>
      </c>
      <c r="EG22" s="32">
        <v>0</v>
      </c>
      <c r="EH22" s="32">
        <v>0</v>
      </c>
      <c r="EI22" s="32">
        <v>0</v>
      </c>
      <c r="EJ22" s="32">
        <v>0</v>
      </c>
      <c r="EK22" s="32">
        <v>5682.0778990500112</v>
      </c>
      <c r="EL22" s="32">
        <v>0</v>
      </c>
      <c r="EM22" s="32">
        <v>0</v>
      </c>
      <c r="EN22" s="32">
        <v>0</v>
      </c>
      <c r="EO22" s="32">
        <v>0</v>
      </c>
      <c r="EP22" s="32"/>
      <c r="EQ22" s="32">
        <v>0</v>
      </c>
      <c r="ER22" s="32">
        <v>0</v>
      </c>
      <c r="ES22" s="32">
        <v>0</v>
      </c>
      <c r="ET22" s="32">
        <v>0</v>
      </c>
      <c r="EU22" s="32"/>
      <c r="EV22" s="32">
        <v>157971.92349821376</v>
      </c>
      <c r="EW22" s="32">
        <v>0</v>
      </c>
      <c r="EX22" s="32">
        <v>0</v>
      </c>
      <c r="EY22" s="32">
        <v>0</v>
      </c>
      <c r="EZ22" s="32">
        <v>0</v>
      </c>
      <c r="FA22" s="32">
        <v>0</v>
      </c>
      <c r="FB22" s="32">
        <v>0</v>
      </c>
      <c r="FC22" s="32">
        <v>0</v>
      </c>
      <c r="FD22" s="32">
        <v>0</v>
      </c>
      <c r="FE22" s="32">
        <v>0</v>
      </c>
      <c r="FF22" s="32">
        <v>0</v>
      </c>
      <c r="FG22" s="32">
        <v>0</v>
      </c>
      <c r="FH22" s="32">
        <v>0</v>
      </c>
      <c r="FI22" s="32">
        <v>0</v>
      </c>
      <c r="FJ22" s="32">
        <v>0</v>
      </c>
      <c r="FK22" s="32">
        <v>0</v>
      </c>
      <c r="FL22" s="32">
        <v>0</v>
      </c>
      <c r="FM22" s="32">
        <v>157057.712082054</v>
      </c>
      <c r="FN22" s="32">
        <v>0</v>
      </c>
      <c r="FO22" s="32">
        <v>0</v>
      </c>
      <c r="FP22" s="32">
        <v>0</v>
      </c>
      <c r="FQ22" s="32">
        <v>0</v>
      </c>
      <c r="FR22" s="32">
        <v>0</v>
      </c>
      <c r="FS22" s="32">
        <v>0</v>
      </c>
      <c r="FT22" s="32">
        <v>0</v>
      </c>
      <c r="FU22" s="32">
        <v>0</v>
      </c>
      <c r="FV22" s="46">
        <v>320711.71347931772</v>
      </c>
      <c r="FW22" s="32">
        <v>0</v>
      </c>
      <c r="FX22" s="32">
        <v>0</v>
      </c>
      <c r="FY22" s="32">
        <v>0</v>
      </c>
      <c r="FZ22" s="32">
        <v>0</v>
      </c>
      <c r="GA22" s="32">
        <v>0</v>
      </c>
      <c r="GB22" s="32">
        <v>0</v>
      </c>
      <c r="GC22" s="32">
        <v>0</v>
      </c>
      <c r="GD22" s="32">
        <v>0</v>
      </c>
      <c r="GE22" s="32">
        <v>0</v>
      </c>
      <c r="GF22" s="32">
        <v>0</v>
      </c>
      <c r="GG22" s="32">
        <v>0</v>
      </c>
      <c r="GH22" s="32">
        <v>0</v>
      </c>
      <c r="GI22" s="46">
        <v>0</v>
      </c>
      <c r="GJ22" s="32">
        <v>337823.97355652391</v>
      </c>
      <c r="GK22" s="32">
        <v>0</v>
      </c>
      <c r="GL22" s="32">
        <v>0</v>
      </c>
      <c r="GM22" s="32">
        <v>0</v>
      </c>
      <c r="GN22" s="32">
        <v>42334.337258597996</v>
      </c>
      <c r="GO22" s="32">
        <v>0</v>
      </c>
      <c r="GP22" s="32">
        <v>0</v>
      </c>
      <c r="GQ22" s="32">
        <v>0</v>
      </c>
      <c r="GR22" s="32">
        <v>0</v>
      </c>
      <c r="GS22" s="32">
        <v>0</v>
      </c>
      <c r="GT22" s="32">
        <v>0</v>
      </c>
      <c r="GU22" s="32">
        <v>23069.871139182</v>
      </c>
      <c r="GV22" s="32">
        <v>0</v>
      </c>
      <c r="GW22" s="32">
        <v>180119.96479276801</v>
      </c>
      <c r="GX22" s="32">
        <v>138148.77262447801</v>
      </c>
      <c r="GY22" s="32">
        <v>0</v>
      </c>
      <c r="GZ22" s="32">
        <v>0</v>
      </c>
      <c r="HA22" s="32">
        <v>0</v>
      </c>
      <c r="HB22" s="32">
        <v>0</v>
      </c>
      <c r="HC22" s="32">
        <v>0</v>
      </c>
      <c r="HD22" s="46">
        <v>721496.91937154904</v>
      </c>
      <c r="HE22" s="32">
        <v>0</v>
      </c>
      <c r="HF22" s="32">
        <v>0</v>
      </c>
      <c r="HG22" s="32">
        <v>0</v>
      </c>
      <c r="HH22" s="32">
        <v>43021.265558796003</v>
      </c>
      <c r="HI22" s="32">
        <v>6007.1308470180011</v>
      </c>
      <c r="HJ22" s="32">
        <v>60.947427744000379</v>
      </c>
      <c r="HK22" s="32">
        <v>0</v>
      </c>
      <c r="HL22" s="32">
        <v>0</v>
      </c>
      <c r="HM22" s="32">
        <v>0</v>
      </c>
      <c r="HN22" s="32">
        <v>0</v>
      </c>
      <c r="HO22" s="32">
        <v>0</v>
      </c>
      <c r="HP22" s="32">
        <v>0</v>
      </c>
      <c r="HQ22" s="32">
        <v>0</v>
      </c>
      <c r="HR22" s="32">
        <v>0</v>
      </c>
      <c r="HS22" s="32">
        <v>0</v>
      </c>
      <c r="HT22" s="32">
        <v>0</v>
      </c>
      <c r="HU22" s="32">
        <v>0</v>
      </c>
      <c r="HV22" s="32">
        <v>0</v>
      </c>
      <c r="HW22" s="32">
        <v>0</v>
      </c>
      <c r="HX22" s="32">
        <v>0</v>
      </c>
      <c r="HY22" s="32">
        <v>0</v>
      </c>
      <c r="HZ22" s="32">
        <v>0</v>
      </c>
      <c r="IA22" s="32">
        <v>0</v>
      </c>
      <c r="IB22" s="32">
        <v>0</v>
      </c>
      <c r="IC22" s="32">
        <v>0</v>
      </c>
      <c r="ID22" s="32">
        <v>0</v>
      </c>
      <c r="IE22" s="32">
        <v>0</v>
      </c>
      <c r="IF22" s="32">
        <v>0</v>
      </c>
      <c r="IG22" s="32">
        <v>0</v>
      </c>
      <c r="IH22" s="32">
        <v>0</v>
      </c>
      <c r="II22" s="32">
        <v>0</v>
      </c>
      <c r="IJ22" s="32">
        <v>0</v>
      </c>
      <c r="IK22" s="32">
        <v>0</v>
      </c>
      <c r="IL22" s="32">
        <v>0</v>
      </c>
      <c r="IM22" s="32">
        <v>0</v>
      </c>
      <c r="IN22" s="46">
        <v>49089.343833558029</v>
      </c>
    </row>
    <row r="23" spans="1:248">
      <c r="A23" s="54">
        <v>1942</v>
      </c>
      <c r="B23" s="46">
        <v>2878478.4464929029</v>
      </c>
      <c r="C23" s="32">
        <v>24300.247336764121</v>
      </c>
      <c r="D23" s="32">
        <v>0</v>
      </c>
      <c r="E23" s="32">
        <v>0</v>
      </c>
      <c r="F23" s="32">
        <v>0</v>
      </c>
      <c r="G23" s="32">
        <v>74160.322183667973</v>
      </c>
      <c r="H23" s="32">
        <v>1089.4352709240011</v>
      </c>
      <c r="I23" s="32">
        <v>0</v>
      </c>
      <c r="J23" s="32"/>
      <c r="K23" s="32">
        <v>0</v>
      </c>
      <c r="L23" s="32">
        <v>0</v>
      </c>
      <c r="M23" s="46">
        <v>99550.004791356158</v>
      </c>
      <c r="N23" s="32">
        <v>166.33568821797962</v>
      </c>
      <c r="O23" s="32">
        <v>119562.34663871396</v>
      </c>
      <c r="P23" s="32">
        <v>48630.968387399917</v>
      </c>
      <c r="Q23" s="32">
        <v>0</v>
      </c>
      <c r="R23" s="32">
        <v>0</v>
      </c>
      <c r="S23" s="32">
        <v>0</v>
      </c>
      <c r="T23" s="32">
        <v>0</v>
      </c>
      <c r="U23" s="32">
        <v>0</v>
      </c>
      <c r="V23" s="32">
        <v>40283.710262627981</v>
      </c>
      <c r="W23" s="32">
        <v>0</v>
      </c>
      <c r="X23" s="32">
        <v>0</v>
      </c>
      <c r="Y23" s="32">
        <v>0</v>
      </c>
      <c r="Z23" s="32">
        <v>6012.2097993300122</v>
      </c>
      <c r="AA23" s="32">
        <v>1234.1854118159972</v>
      </c>
      <c r="AB23" s="32">
        <v>0</v>
      </c>
      <c r="AC23" s="32"/>
      <c r="AD23" s="46">
        <v>215889.75618810486</v>
      </c>
      <c r="AE23" s="32">
        <v>937570.78758096602</v>
      </c>
      <c r="AF23" s="32">
        <v>0</v>
      </c>
      <c r="AG23" s="32">
        <v>0</v>
      </c>
      <c r="AH23" s="32">
        <v>0</v>
      </c>
      <c r="AI23" s="32">
        <v>2662.640749566257</v>
      </c>
      <c r="AJ23" s="32">
        <v>0</v>
      </c>
      <c r="AK23" s="32">
        <v>0</v>
      </c>
      <c r="AL23" s="32">
        <v>0</v>
      </c>
      <c r="AM23" s="32">
        <v>0</v>
      </c>
      <c r="AN23" s="32">
        <v>0</v>
      </c>
      <c r="AO23" s="32">
        <v>0</v>
      </c>
      <c r="AP23" s="32">
        <v>0</v>
      </c>
      <c r="AQ23" s="32">
        <v>0</v>
      </c>
      <c r="AR23" s="32">
        <v>0</v>
      </c>
      <c r="AS23" s="32">
        <v>0</v>
      </c>
      <c r="AT23" s="32">
        <v>0</v>
      </c>
      <c r="AU23" s="46">
        <v>940233.42833053321</v>
      </c>
      <c r="AV23" s="32">
        <v>0</v>
      </c>
      <c r="AW23" s="32">
        <v>0</v>
      </c>
      <c r="AX23" s="32">
        <v>6925.1514774119714</v>
      </c>
      <c r="AY23" s="32">
        <v>0</v>
      </c>
      <c r="AZ23" s="32">
        <v>0</v>
      </c>
      <c r="BA23" s="32">
        <v>0</v>
      </c>
      <c r="BB23" s="32">
        <v>0</v>
      </c>
      <c r="BC23" s="32">
        <v>0</v>
      </c>
      <c r="BD23" s="32">
        <v>0</v>
      </c>
      <c r="BE23" s="32">
        <v>0</v>
      </c>
      <c r="BF23" s="32">
        <v>0</v>
      </c>
      <c r="BG23" s="32">
        <v>0</v>
      </c>
      <c r="BH23" s="32">
        <v>0</v>
      </c>
      <c r="BI23" s="32"/>
      <c r="BJ23" s="32">
        <v>0</v>
      </c>
      <c r="BK23" s="32">
        <v>0</v>
      </c>
      <c r="BL23" s="46">
        <v>6925.1514774119714</v>
      </c>
      <c r="BM23" s="32">
        <v>0</v>
      </c>
      <c r="BN23" s="32">
        <v>0</v>
      </c>
      <c r="BO23" s="32">
        <v>61208.99378806795</v>
      </c>
      <c r="BP23" s="32">
        <v>0</v>
      </c>
      <c r="BQ23" s="32">
        <v>0</v>
      </c>
      <c r="BR23" s="32">
        <v>0</v>
      </c>
      <c r="BS23" s="32">
        <v>0</v>
      </c>
      <c r="BT23" s="32">
        <v>0</v>
      </c>
      <c r="BU23" s="32">
        <v>0</v>
      </c>
      <c r="BV23" s="32">
        <v>14502.948326915997</v>
      </c>
      <c r="BW23" s="32">
        <v>61258.513573110104</v>
      </c>
      <c r="BX23" s="32">
        <v>0</v>
      </c>
      <c r="BY23" s="32">
        <v>0</v>
      </c>
      <c r="BZ23" s="32">
        <v>0</v>
      </c>
      <c r="CA23" s="32">
        <v>0</v>
      </c>
      <c r="CB23" s="32">
        <v>0</v>
      </c>
      <c r="CC23" s="32">
        <v>0</v>
      </c>
      <c r="CD23" s="32">
        <v>15344.784672630019</v>
      </c>
      <c r="CE23" s="32">
        <v>0</v>
      </c>
      <c r="CF23" s="32">
        <v>0</v>
      </c>
      <c r="CG23" s="32">
        <v>0</v>
      </c>
      <c r="CH23" s="32">
        <v>0</v>
      </c>
      <c r="CI23" s="32">
        <v>0</v>
      </c>
      <c r="CJ23" s="32">
        <v>0</v>
      </c>
      <c r="CK23" s="32">
        <v>0</v>
      </c>
      <c r="CL23" s="32"/>
      <c r="CM23" s="46">
        <v>152315.24036072427</v>
      </c>
      <c r="CN23" s="32">
        <v>1086.8957947679737</v>
      </c>
      <c r="CO23" s="32">
        <v>8486.9293133520041</v>
      </c>
      <c r="CP23" s="32">
        <v>2336.3180635199969</v>
      </c>
      <c r="CQ23" s="32">
        <v>0</v>
      </c>
      <c r="CR23" s="32">
        <v>0</v>
      </c>
      <c r="CS23" s="32">
        <v>0</v>
      </c>
      <c r="CT23" s="32">
        <v>0</v>
      </c>
      <c r="CU23" s="32">
        <v>0</v>
      </c>
      <c r="CV23" s="32">
        <v>0</v>
      </c>
      <c r="CW23" s="32">
        <v>0</v>
      </c>
      <c r="CX23" s="32">
        <v>0</v>
      </c>
      <c r="CY23" s="32">
        <v>0</v>
      </c>
      <c r="CZ23" s="32">
        <v>0</v>
      </c>
      <c r="DA23" s="32"/>
      <c r="DB23" s="32">
        <v>0</v>
      </c>
      <c r="DC23" s="46">
        <v>11910.143171639997</v>
      </c>
      <c r="DD23" s="32">
        <v>0</v>
      </c>
      <c r="DE23" s="32">
        <v>0</v>
      </c>
      <c r="DF23" s="32">
        <v>0</v>
      </c>
      <c r="DG23" s="32">
        <v>0</v>
      </c>
      <c r="DH23" s="32">
        <v>0</v>
      </c>
      <c r="DI23" s="46">
        <v>0</v>
      </c>
      <c r="DJ23" s="32">
        <v>264170.27686597779</v>
      </c>
      <c r="DK23" s="32">
        <v>0</v>
      </c>
      <c r="DL23" s="32">
        <v>0</v>
      </c>
      <c r="DM23" s="46">
        <v>264170.27686597779</v>
      </c>
      <c r="DN23" s="32">
        <v>0</v>
      </c>
      <c r="DO23" s="32">
        <v>41804.856480071998</v>
      </c>
      <c r="DP23" s="32">
        <v>1608.7581448260025</v>
      </c>
      <c r="DQ23" s="32">
        <v>0</v>
      </c>
      <c r="DR23" s="32">
        <v>6662.3156952660065</v>
      </c>
      <c r="DS23" s="32">
        <v>38031.194912256207</v>
      </c>
      <c r="DT23" s="32">
        <v>0</v>
      </c>
      <c r="DU23" s="32">
        <v>16162.495994861994</v>
      </c>
      <c r="DV23" s="32">
        <v>0</v>
      </c>
      <c r="DW23" s="32">
        <v>0</v>
      </c>
      <c r="DX23" s="32">
        <v>0</v>
      </c>
      <c r="DY23" s="32">
        <v>0</v>
      </c>
      <c r="DZ23" s="32">
        <v>0</v>
      </c>
      <c r="EA23" s="32">
        <v>0</v>
      </c>
      <c r="EB23" s="32">
        <v>0</v>
      </c>
      <c r="EC23" s="32">
        <v>0</v>
      </c>
      <c r="ED23" s="32">
        <v>0</v>
      </c>
      <c r="EE23" s="32"/>
      <c r="EF23" s="46">
        <v>104269.62122728257</v>
      </c>
      <c r="EG23" s="32">
        <v>0</v>
      </c>
      <c r="EH23" s="32">
        <v>0</v>
      </c>
      <c r="EI23" s="32">
        <v>0</v>
      </c>
      <c r="EJ23" s="32">
        <v>0</v>
      </c>
      <c r="EK23" s="32">
        <v>6484.5523643460037</v>
      </c>
      <c r="EL23" s="32">
        <v>0</v>
      </c>
      <c r="EM23" s="32">
        <v>0</v>
      </c>
      <c r="EN23" s="32">
        <v>0</v>
      </c>
      <c r="EO23" s="32">
        <v>0</v>
      </c>
      <c r="EP23" s="32"/>
      <c r="EQ23" s="32">
        <v>0</v>
      </c>
      <c r="ER23" s="32">
        <v>0</v>
      </c>
      <c r="ES23" s="32">
        <v>0</v>
      </c>
      <c r="ET23" s="32">
        <v>0</v>
      </c>
      <c r="EU23" s="32"/>
      <c r="EV23" s="32">
        <v>174931.81500606006</v>
      </c>
      <c r="EW23" s="32">
        <v>0</v>
      </c>
      <c r="EX23" s="32">
        <v>0</v>
      </c>
      <c r="EY23" s="32">
        <v>0</v>
      </c>
      <c r="EZ23" s="32">
        <v>0</v>
      </c>
      <c r="FA23" s="32">
        <v>0</v>
      </c>
      <c r="FB23" s="32">
        <v>0</v>
      </c>
      <c r="FC23" s="32">
        <v>0</v>
      </c>
      <c r="FD23" s="32">
        <v>0</v>
      </c>
      <c r="FE23" s="32">
        <v>0</v>
      </c>
      <c r="FF23" s="32">
        <v>0</v>
      </c>
      <c r="FG23" s="32">
        <v>0</v>
      </c>
      <c r="FH23" s="32">
        <v>0</v>
      </c>
      <c r="FI23" s="32">
        <v>0</v>
      </c>
      <c r="FJ23" s="32">
        <v>0</v>
      </c>
      <c r="FK23" s="32">
        <v>0</v>
      </c>
      <c r="FL23" s="32">
        <v>0</v>
      </c>
      <c r="FM23" s="32">
        <v>192882.102214746</v>
      </c>
      <c r="FN23" s="32">
        <v>0</v>
      </c>
      <c r="FO23" s="32">
        <v>0</v>
      </c>
      <c r="FP23" s="32">
        <v>0</v>
      </c>
      <c r="FQ23" s="32">
        <v>0</v>
      </c>
      <c r="FR23" s="32">
        <v>0</v>
      </c>
      <c r="FS23" s="32">
        <v>0</v>
      </c>
      <c r="FT23" s="32">
        <v>0</v>
      </c>
      <c r="FU23" s="32">
        <v>0</v>
      </c>
      <c r="FV23" s="46">
        <v>374298.46958515188</v>
      </c>
      <c r="FW23" s="32">
        <v>0</v>
      </c>
      <c r="FX23" s="32">
        <v>0</v>
      </c>
      <c r="FY23" s="32">
        <v>0</v>
      </c>
      <c r="FZ23" s="32">
        <v>0</v>
      </c>
      <c r="GA23" s="32">
        <v>0</v>
      </c>
      <c r="GB23" s="32">
        <v>0</v>
      </c>
      <c r="GC23" s="32">
        <v>0</v>
      </c>
      <c r="GD23" s="32">
        <v>0</v>
      </c>
      <c r="GE23" s="32">
        <v>0</v>
      </c>
      <c r="GF23" s="32">
        <v>0</v>
      </c>
      <c r="GG23" s="32">
        <v>0</v>
      </c>
      <c r="GH23" s="32">
        <v>0</v>
      </c>
      <c r="GI23" s="46">
        <v>0</v>
      </c>
      <c r="GJ23" s="32">
        <v>289072.38005171414</v>
      </c>
      <c r="GK23" s="32">
        <v>0</v>
      </c>
      <c r="GL23" s="32">
        <v>0</v>
      </c>
      <c r="GM23" s="32">
        <v>0</v>
      </c>
      <c r="GN23" s="32">
        <v>38313.076765571997</v>
      </c>
      <c r="GO23" s="32">
        <v>0</v>
      </c>
      <c r="GP23" s="32">
        <v>0</v>
      </c>
      <c r="GQ23" s="32">
        <v>0</v>
      </c>
      <c r="GR23" s="32">
        <v>0</v>
      </c>
      <c r="GS23" s="32">
        <v>0</v>
      </c>
      <c r="GT23" s="32">
        <v>0</v>
      </c>
      <c r="GU23" s="32">
        <v>31419.668740110006</v>
      </c>
      <c r="GV23" s="32">
        <v>0</v>
      </c>
      <c r="GW23" s="32">
        <v>182334.38800080004</v>
      </c>
      <c r="GX23" s="32">
        <v>116321.975063658</v>
      </c>
      <c r="GY23" s="32">
        <v>0</v>
      </c>
      <c r="GZ23" s="32">
        <v>0</v>
      </c>
      <c r="HA23" s="32">
        <v>0</v>
      </c>
      <c r="HB23" s="32">
        <v>0</v>
      </c>
      <c r="HC23" s="32">
        <v>0</v>
      </c>
      <c r="HD23" s="46">
        <v>657461.48862185329</v>
      </c>
      <c r="HE23" s="32">
        <v>0</v>
      </c>
      <c r="HF23" s="32">
        <v>0</v>
      </c>
      <c r="HG23" s="32">
        <v>0</v>
      </c>
      <c r="HH23" s="32">
        <v>45271.241433012008</v>
      </c>
      <c r="HI23" s="32">
        <v>6126.4862263499999</v>
      </c>
      <c r="HJ23" s="32">
        <v>60.947427744000379</v>
      </c>
      <c r="HK23" s="32">
        <v>0</v>
      </c>
      <c r="HL23" s="32">
        <v>0</v>
      </c>
      <c r="HM23" s="32">
        <v>0</v>
      </c>
      <c r="HN23" s="32">
        <v>0</v>
      </c>
      <c r="HO23" s="32">
        <v>0</v>
      </c>
      <c r="HP23" s="32">
        <v>0</v>
      </c>
      <c r="HQ23" s="32">
        <v>0</v>
      </c>
      <c r="HR23" s="32">
        <v>0</v>
      </c>
      <c r="HS23" s="32">
        <v>0</v>
      </c>
      <c r="HT23" s="32">
        <v>0</v>
      </c>
      <c r="HU23" s="32">
        <v>0</v>
      </c>
      <c r="HV23" s="32">
        <v>0</v>
      </c>
      <c r="HW23" s="32">
        <v>0</v>
      </c>
      <c r="HX23" s="32">
        <v>0</v>
      </c>
      <c r="HY23" s="32">
        <v>0</v>
      </c>
      <c r="HZ23" s="32">
        <v>0</v>
      </c>
      <c r="IA23" s="32">
        <v>0</v>
      </c>
      <c r="IB23" s="32">
        <v>0</v>
      </c>
      <c r="IC23" s="32">
        <v>0</v>
      </c>
      <c r="ID23" s="32">
        <v>0</v>
      </c>
      <c r="IE23" s="32">
        <v>0</v>
      </c>
      <c r="IF23" s="32">
        <v>0</v>
      </c>
      <c r="IG23" s="32">
        <v>0</v>
      </c>
      <c r="IH23" s="32">
        <v>0</v>
      </c>
      <c r="II23" s="32">
        <v>0</v>
      </c>
      <c r="IJ23" s="32">
        <v>0</v>
      </c>
      <c r="IK23" s="32">
        <v>0</v>
      </c>
      <c r="IL23" s="32">
        <v>0</v>
      </c>
      <c r="IM23" s="32">
        <v>0</v>
      </c>
      <c r="IN23" s="46">
        <v>51458.675087105948</v>
      </c>
    </row>
    <row r="24" spans="1:248">
      <c r="A24" s="54">
        <v>1943</v>
      </c>
      <c r="B24" s="46">
        <v>2885178.8543305099</v>
      </c>
      <c r="C24" s="32">
        <v>23091.45668650791</v>
      </c>
      <c r="D24" s="32">
        <v>0</v>
      </c>
      <c r="E24" s="32">
        <v>0</v>
      </c>
      <c r="F24" s="32">
        <v>0</v>
      </c>
      <c r="G24" s="32">
        <v>74459.980370076024</v>
      </c>
      <c r="H24" s="32">
        <v>1117.3695086399966</v>
      </c>
      <c r="I24" s="32">
        <v>0</v>
      </c>
      <c r="J24" s="32"/>
      <c r="K24" s="32">
        <v>0</v>
      </c>
      <c r="L24" s="32">
        <v>0</v>
      </c>
      <c r="M24" s="46">
        <v>98668.806565223727</v>
      </c>
      <c r="N24" s="32">
        <v>86.342189304006752</v>
      </c>
      <c r="O24" s="32">
        <v>120722.88724200614</v>
      </c>
      <c r="P24" s="32">
        <v>49634.061469019973</v>
      </c>
      <c r="Q24" s="32">
        <v>0</v>
      </c>
      <c r="R24" s="32">
        <v>0</v>
      </c>
      <c r="S24" s="32">
        <v>0</v>
      </c>
      <c r="T24" s="32">
        <v>0</v>
      </c>
      <c r="U24" s="32">
        <v>0</v>
      </c>
      <c r="V24" s="32">
        <v>41039.204419038026</v>
      </c>
      <c r="W24" s="32">
        <v>0</v>
      </c>
      <c r="X24" s="32">
        <v>0</v>
      </c>
      <c r="Y24" s="32">
        <v>0</v>
      </c>
      <c r="Z24" s="32">
        <v>7266.7110203939956</v>
      </c>
      <c r="AA24" s="32">
        <v>4921.5047903279992</v>
      </c>
      <c r="AB24" s="32">
        <v>0</v>
      </c>
      <c r="AC24" s="32"/>
      <c r="AD24" s="46">
        <v>223670.71113009099</v>
      </c>
      <c r="AE24" s="32">
        <v>836293.93900353019</v>
      </c>
      <c r="AF24" s="32">
        <v>0</v>
      </c>
      <c r="AG24" s="32">
        <v>0</v>
      </c>
      <c r="AH24" s="32">
        <v>0</v>
      </c>
      <c r="AI24" s="32">
        <v>2834.0553900953382</v>
      </c>
      <c r="AJ24" s="32">
        <v>0</v>
      </c>
      <c r="AK24" s="32">
        <v>0</v>
      </c>
      <c r="AL24" s="32">
        <v>0</v>
      </c>
      <c r="AM24" s="32">
        <v>0</v>
      </c>
      <c r="AN24" s="32">
        <v>0</v>
      </c>
      <c r="AO24" s="32">
        <v>0</v>
      </c>
      <c r="AP24" s="32">
        <v>0</v>
      </c>
      <c r="AQ24" s="32">
        <v>0</v>
      </c>
      <c r="AR24" s="32">
        <v>0</v>
      </c>
      <c r="AS24" s="32">
        <v>0</v>
      </c>
      <c r="AT24" s="32">
        <v>0</v>
      </c>
      <c r="AU24" s="46">
        <v>839127.99439362623</v>
      </c>
      <c r="AV24" s="32">
        <v>0</v>
      </c>
      <c r="AW24" s="32">
        <v>0</v>
      </c>
      <c r="AX24" s="32">
        <v>5157.6760728359804</v>
      </c>
      <c r="AY24" s="32">
        <v>0</v>
      </c>
      <c r="AZ24" s="32">
        <v>0</v>
      </c>
      <c r="BA24" s="32">
        <v>0</v>
      </c>
      <c r="BB24" s="32">
        <v>0</v>
      </c>
      <c r="BC24" s="32">
        <v>0</v>
      </c>
      <c r="BD24" s="32">
        <v>0</v>
      </c>
      <c r="BE24" s="32">
        <v>0</v>
      </c>
      <c r="BF24" s="32">
        <v>0</v>
      </c>
      <c r="BG24" s="32">
        <v>0</v>
      </c>
      <c r="BH24" s="32">
        <v>0</v>
      </c>
      <c r="BI24" s="32"/>
      <c r="BJ24" s="32">
        <v>0</v>
      </c>
      <c r="BK24" s="32">
        <v>0</v>
      </c>
      <c r="BL24" s="46">
        <v>5157.6760728359804</v>
      </c>
      <c r="BM24" s="32">
        <v>2158.5547326000014</v>
      </c>
      <c r="BN24" s="32">
        <v>0</v>
      </c>
      <c r="BO24" s="32">
        <v>63815.766062201932</v>
      </c>
      <c r="BP24" s="32">
        <v>0</v>
      </c>
      <c r="BQ24" s="32">
        <v>0</v>
      </c>
      <c r="BR24" s="32">
        <v>0</v>
      </c>
      <c r="BS24" s="32">
        <v>0</v>
      </c>
      <c r="BT24" s="32">
        <v>0</v>
      </c>
      <c r="BU24" s="32">
        <v>0</v>
      </c>
      <c r="BV24" s="32">
        <v>9825.2332475639996</v>
      </c>
      <c r="BW24" s="32">
        <v>70283.811831534142</v>
      </c>
      <c r="BX24" s="32">
        <v>0</v>
      </c>
      <c r="BY24" s="32">
        <v>0</v>
      </c>
      <c r="BZ24" s="32">
        <v>0</v>
      </c>
      <c r="CA24" s="32">
        <v>0</v>
      </c>
      <c r="CB24" s="32">
        <v>0</v>
      </c>
      <c r="CC24" s="32">
        <v>0</v>
      </c>
      <c r="CD24" s="32">
        <v>24307.865765232011</v>
      </c>
      <c r="CE24" s="32">
        <v>0</v>
      </c>
      <c r="CF24" s="32">
        <v>0</v>
      </c>
      <c r="CG24" s="32">
        <v>0</v>
      </c>
      <c r="CH24" s="32">
        <v>0</v>
      </c>
      <c r="CI24" s="32">
        <v>0</v>
      </c>
      <c r="CJ24" s="32">
        <v>0</v>
      </c>
      <c r="CK24" s="32">
        <v>0</v>
      </c>
      <c r="CL24" s="32"/>
      <c r="CM24" s="46">
        <v>170391.2316391319</v>
      </c>
      <c r="CN24" s="32">
        <v>774.54022758000065</v>
      </c>
      <c r="CO24" s="32">
        <v>8462.8042898700005</v>
      </c>
      <c r="CP24" s="32">
        <v>2718.5092249980044</v>
      </c>
      <c r="CQ24" s="32">
        <v>0</v>
      </c>
      <c r="CR24" s="32">
        <v>0</v>
      </c>
      <c r="CS24" s="32">
        <v>0</v>
      </c>
      <c r="CT24" s="32">
        <v>0</v>
      </c>
      <c r="CU24" s="32">
        <v>0</v>
      </c>
      <c r="CV24" s="32">
        <v>0</v>
      </c>
      <c r="CW24" s="32">
        <v>0</v>
      </c>
      <c r="CX24" s="32">
        <v>0</v>
      </c>
      <c r="CY24" s="32">
        <v>0</v>
      </c>
      <c r="CZ24" s="32">
        <v>0</v>
      </c>
      <c r="DA24" s="32"/>
      <c r="DB24" s="32">
        <v>0</v>
      </c>
      <c r="DC24" s="46">
        <v>11955.853742448031</v>
      </c>
      <c r="DD24" s="32">
        <v>0</v>
      </c>
      <c r="DE24" s="32">
        <v>0</v>
      </c>
      <c r="DF24" s="32">
        <v>0</v>
      </c>
      <c r="DG24" s="32">
        <v>0</v>
      </c>
      <c r="DH24" s="32">
        <v>0</v>
      </c>
      <c r="DI24" s="46">
        <v>0</v>
      </c>
      <c r="DJ24" s="32">
        <v>309275.18261077069</v>
      </c>
      <c r="DK24" s="32">
        <v>0</v>
      </c>
      <c r="DL24" s="32">
        <v>0</v>
      </c>
      <c r="DM24" s="46">
        <v>309275.18261077069</v>
      </c>
      <c r="DN24" s="32">
        <v>0</v>
      </c>
      <c r="DO24" s="32">
        <v>38376.563669472001</v>
      </c>
      <c r="DP24" s="32">
        <v>843.10608379200858</v>
      </c>
      <c r="DQ24" s="32">
        <v>0</v>
      </c>
      <c r="DR24" s="32">
        <v>6851.5066688880033</v>
      </c>
      <c r="DS24" s="32">
        <v>33611.236662738025</v>
      </c>
      <c r="DT24" s="32">
        <v>0</v>
      </c>
      <c r="DU24" s="32">
        <v>13485.888126438018</v>
      </c>
      <c r="DV24" s="32">
        <v>0</v>
      </c>
      <c r="DW24" s="32">
        <v>0</v>
      </c>
      <c r="DX24" s="32">
        <v>0</v>
      </c>
      <c r="DY24" s="32">
        <v>0</v>
      </c>
      <c r="DZ24" s="32">
        <v>0</v>
      </c>
      <c r="EA24" s="32">
        <v>0</v>
      </c>
      <c r="EB24" s="32">
        <v>0</v>
      </c>
      <c r="EC24" s="32">
        <v>0</v>
      </c>
      <c r="ED24" s="32">
        <v>0</v>
      </c>
      <c r="EE24" s="32"/>
      <c r="EF24" s="46">
        <v>93168.30121132778</v>
      </c>
      <c r="EG24" s="32">
        <v>0</v>
      </c>
      <c r="EH24" s="32">
        <v>0</v>
      </c>
      <c r="EI24" s="32">
        <v>0</v>
      </c>
      <c r="EJ24" s="32">
        <v>0</v>
      </c>
      <c r="EK24" s="32">
        <v>21836.955465444014</v>
      </c>
      <c r="EL24" s="32">
        <v>0</v>
      </c>
      <c r="EM24" s="32">
        <v>0</v>
      </c>
      <c r="EN24" s="32">
        <v>0</v>
      </c>
      <c r="EO24" s="32">
        <v>0</v>
      </c>
      <c r="EP24" s="32"/>
      <c r="EQ24" s="32">
        <v>0</v>
      </c>
      <c r="ER24" s="32">
        <v>0</v>
      </c>
      <c r="ES24" s="32">
        <v>0</v>
      </c>
      <c r="ET24" s="32">
        <v>0</v>
      </c>
      <c r="EU24" s="32"/>
      <c r="EV24" s="32">
        <v>207194.58982996223</v>
      </c>
      <c r="EW24" s="32">
        <v>0</v>
      </c>
      <c r="EX24" s="32">
        <v>0</v>
      </c>
      <c r="EY24" s="32">
        <v>0</v>
      </c>
      <c r="EZ24" s="32">
        <v>0</v>
      </c>
      <c r="FA24" s="32">
        <v>0</v>
      </c>
      <c r="FB24" s="32">
        <v>0</v>
      </c>
      <c r="FC24" s="32">
        <v>0</v>
      </c>
      <c r="FD24" s="32">
        <v>0</v>
      </c>
      <c r="FE24" s="32">
        <v>0</v>
      </c>
      <c r="FF24" s="32">
        <v>0</v>
      </c>
      <c r="FG24" s="32">
        <v>0</v>
      </c>
      <c r="FH24" s="32">
        <v>0</v>
      </c>
      <c r="FI24" s="32">
        <v>0</v>
      </c>
      <c r="FJ24" s="32">
        <v>0</v>
      </c>
      <c r="FK24" s="32">
        <v>0</v>
      </c>
      <c r="FL24" s="32">
        <v>0</v>
      </c>
      <c r="FM24" s="32">
        <v>233395.63506949201</v>
      </c>
      <c r="FN24" s="32">
        <v>0</v>
      </c>
      <c r="FO24" s="32">
        <v>0</v>
      </c>
      <c r="FP24" s="32">
        <v>0</v>
      </c>
      <c r="FQ24" s="32">
        <v>0</v>
      </c>
      <c r="FR24" s="32">
        <v>0</v>
      </c>
      <c r="FS24" s="32">
        <v>0</v>
      </c>
      <c r="FT24" s="32">
        <v>0</v>
      </c>
      <c r="FU24" s="32">
        <v>0</v>
      </c>
      <c r="FV24" s="46">
        <v>462427.18036489841</v>
      </c>
      <c r="FW24" s="32">
        <v>0</v>
      </c>
      <c r="FX24" s="32">
        <v>0</v>
      </c>
      <c r="FY24" s="32">
        <v>0</v>
      </c>
      <c r="FZ24" s="32">
        <v>0</v>
      </c>
      <c r="GA24" s="32">
        <v>0</v>
      </c>
      <c r="GB24" s="32">
        <v>0</v>
      </c>
      <c r="GC24" s="32">
        <v>0</v>
      </c>
      <c r="GD24" s="32">
        <v>0</v>
      </c>
      <c r="GE24" s="32">
        <v>0</v>
      </c>
      <c r="GF24" s="32">
        <v>0</v>
      </c>
      <c r="GG24" s="32">
        <v>0</v>
      </c>
      <c r="GH24" s="32">
        <v>0</v>
      </c>
      <c r="GI24" s="46">
        <v>0</v>
      </c>
      <c r="GJ24" s="32">
        <v>299128.70562947402</v>
      </c>
      <c r="GK24" s="32">
        <v>0</v>
      </c>
      <c r="GL24" s="32">
        <v>0</v>
      </c>
      <c r="GM24" s="32">
        <v>0</v>
      </c>
      <c r="GN24" s="32">
        <v>34442.915103828003</v>
      </c>
      <c r="GO24" s="32">
        <v>0</v>
      </c>
      <c r="GP24" s="32">
        <v>0</v>
      </c>
      <c r="GQ24" s="32">
        <v>0</v>
      </c>
      <c r="GR24" s="32">
        <v>0</v>
      </c>
      <c r="GS24" s="32">
        <v>0</v>
      </c>
      <c r="GT24" s="32">
        <v>0</v>
      </c>
      <c r="GU24" s="32">
        <v>15909.818117340004</v>
      </c>
      <c r="GV24" s="32">
        <v>0</v>
      </c>
      <c r="GW24" s="32">
        <v>168791.36166085186</v>
      </c>
      <c r="GX24" s="32">
        <v>89134.343337522005</v>
      </c>
      <c r="GY24" s="32">
        <v>0</v>
      </c>
      <c r="GZ24" s="32">
        <v>0</v>
      </c>
      <c r="HA24" s="32">
        <v>0</v>
      </c>
      <c r="HB24" s="32">
        <v>0</v>
      </c>
      <c r="HC24" s="32">
        <v>0</v>
      </c>
      <c r="HD24" s="46">
        <v>607407.1438490171</v>
      </c>
      <c r="HE24" s="32">
        <v>0</v>
      </c>
      <c r="HF24" s="32">
        <v>0</v>
      </c>
      <c r="HG24" s="32">
        <v>0</v>
      </c>
      <c r="HH24" s="32">
        <v>57633.411360419967</v>
      </c>
      <c r="HI24" s="32">
        <v>6221.7165821999988</v>
      </c>
      <c r="HJ24" s="32">
        <v>60.947427744000379</v>
      </c>
      <c r="HK24" s="32">
        <v>0</v>
      </c>
      <c r="HL24" s="32">
        <v>0</v>
      </c>
      <c r="HM24" s="32">
        <v>0</v>
      </c>
      <c r="HN24" s="32">
        <v>0</v>
      </c>
      <c r="HO24" s="32">
        <v>0</v>
      </c>
      <c r="HP24" s="32">
        <v>0</v>
      </c>
      <c r="HQ24" s="32">
        <v>0</v>
      </c>
      <c r="HR24" s="32">
        <v>0</v>
      </c>
      <c r="HS24" s="32">
        <v>0</v>
      </c>
      <c r="HT24" s="32">
        <v>0</v>
      </c>
      <c r="HU24" s="32">
        <v>0</v>
      </c>
      <c r="HV24" s="32">
        <v>0</v>
      </c>
      <c r="HW24" s="32">
        <v>0</v>
      </c>
      <c r="HX24" s="32">
        <v>0</v>
      </c>
      <c r="HY24" s="32">
        <v>0</v>
      </c>
      <c r="HZ24" s="32">
        <v>0</v>
      </c>
      <c r="IA24" s="32">
        <v>0</v>
      </c>
      <c r="IB24" s="32">
        <v>0</v>
      </c>
      <c r="IC24" s="32">
        <v>0</v>
      </c>
      <c r="ID24" s="32">
        <v>0</v>
      </c>
      <c r="IE24" s="32">
        <v>0</v>
      </c>
      <c r="IF24" s="32">
        <v>0</v>
      </c>
      <c r="IG24" s="32">
        <v>0</v>
      </c>
      <c r="IH24" s="32">
        <v>0</v>
      </c>
      <c r="II24" s="32">
        <v>0</v>
      </c>
      <c r="IJ24" s="32">
        <v>0</v>
      </c>
      <c r="IK24" s="32">
        <v>0</v>
      </c>
      <c r="IL24" s="32">
        <v>0</v>
      </c>
      <c r="IM24" s="32">
        <v>0</v>
      </c>
      <c r="IN24" s="46">
        <v>63916.075370363949</v>
      </c>
    </row>
    <row r="25" spans="1:248">
      <c r="A25" s="54">
        <v>1944</v>
      </c>
      <c r="B25" s="46">
        <v>3263988.7033068016</v>
      </c>
      <c r="C25" s="32">
        <v>34999.060381991789</v>
      </c>
      <c r="D25" s="32">
        <v>0</v>
      </c>
      <c r="E25" s="32">
        <v>0</v>
      </c>
      <c r="F25" s="32">
        <v>0</v>
      </c>
      <c r="G25" s="32">
        <v>82176.178670082008</v>
      </c>
      <c r="H25" s="32">
        <v>1550.3501932380022</v>
      </c>
      <c r="I25" s="32">
        <v>0</v>
      </c>
      <c r="J25" s="32"/>
      <c r="K25" s="32">
        <v>0</v>
      </c>
      <c r="L25" s="32">
        <v>0</v>
      </c>
      <c r="M25" s="46">
        <v>118725.58924531145</v>
      </c>
      <c r="N25" s="32">
        <v>83.802713148004841</v>
      </c>
      <c r="O25" s="32">
        <v>123286.48842148762</v>
      </c>
      <c r="P25" s="32">
        <v>50478.437290890026</v>
      </c>
      <c r="Q25" s="32">
        <v>0</v>
      </c>
      <c r="R25" s="32">
        <v>0</v>
      </c>
      <c r="S25" s="32">
        <v>0</v>
      </c>
      <c r="T25" s="32">
        <v>0</v>
      </c>
      <c r="U25" s="32">
        <v>0</v>
      </c>
      <c r="V25" s="32">
        <v>40900.80296853598</v>
      </c>
      <c r="W25" s="32">
        <v>0</v>
      </c>
      <c r="X25" s="32">
        <v>0</v>
      </c>
      <c r="Y25" s="32">
        <v>0</v>
      </c>
      <c r="Z25" s="32">
        <v>9473.515799958026</v>
      </c>
      <c r="AA25" s="32">
        <v>6527.7234589979998</v>
      </c>
      <c r="AB25" s="32">
        <v>0</v>
      </c>
      <c r="AC25" s="32"/>
      <c r="AD25" s="46">
        <v>230750.77065301873</v>
      </c>
      <c r="AE25" s="32">
        <v>926007.28290462005</v>
      </c>
      <c r="AF25" s="32">
        <v>0</v>
      </c>
      <c r="AG25" s="32">
        <v>0</v>
      </c>
      <c r="AH25" s="32">
        <v>0</v>
      </c>
      <c r="AI25" s="32">
        <v>4155.8527292944491</v>
      </c>
      <c r="AJ25" s="32">
        <v>0</v>
      </c>
      <c r="AK25" s="32">
        <v>0</v>
      </c>
      <c r="AL25" s="32">
        <v>0</v>
      </c>
      <c r="AM25" s="32">
        <v>0</v>
      </c>
      <c r="AN25" s="32">
        <v>0</v>
      </c>
      <c r="AO25" s="32">
        <v>0</v>
      </c>
      <c r="AP25" s="32">
        <v>0</v>
      </c>
      <c r="AQ25" s="32">
        <v>0</v>
      </c>
      <c r="AR25" s="32">
        <v>0</v>
      </c>
      <c r="AS25" s="32">
        <v>0</v>
      </c>
      <c r="AT25" s="32">
        <v>0</v>
      </c>
      <c r="AU25" s="46">
        <v>930163.1356339138</v>
      </c>
      <c r="AV25" s="32">
        <v>0</v>
      </c>
      <c r="AW25" s="32">
        <v>0</v>
      </c>
      <c r="AX25" s="32">
        <v>5905.5518007780192</v>
      </c>
      <c r="AY25" s="32">
        <v>0</v>
      </c>
      <c r="AZ25" s="32">
        <v>0</v>
      </c>
      <c r="BA25" s="32">
        <v>0</v>
      </c>
      <c r="BB25" s="32">
        <v>0</v>
      </c>
      <c r="BC25" s="32">
        <v>0</v>
      </c>
      <c r="BD25" s="32">
        <v>0</v>
      </c>
      <c r="BE25" s="32">
        <v>0</v>
      </c>
      <c r="BF25" s="32">
        <v>0</v>
      </c>
      <c r="BG25" s="32">
        <v>0</v>
      </c>
      <c r="BH25" s="32">
        <v>0</v>
      </c>
      <c r="BI25" s="32"/>
      <c r="BJ25" s="32">
        <v>0</v>
      </c>
      <c r="BK25" s="32">
        <v>0</v>
      </c>
      <c r="BL25" s="46">
        <v>5905.5518007780192</v>
      </c>
      <c r="BM25" s="32">
        <v>2162.3639468340007</v>
      </c>
      <c r="BN25" s="32">
        <v>11623.182366011999</v>
      </c>
      <c r="BO25" s="32">
        <v>60930.921148985857</v>
      </c>
      <c r="BP25" s="32">
        <v>0</v>
      </c>
      <c r="BQ25" s="32">
        <v>0</v>
      </c>
      <c r="BR25" s="32">
        <v>0</v>
      </c>
      <c r="BS25" s="32">
        <v>0</v>
      </c>
      <c r="BT25" s="32">
        <v>0</v>
      </c>
      <c r="BU25" s="32">
        <v>0</v>
      </c>
      <c r="BV25" s="32">
        <v>32681.788389641995</v>
      </c>
      <c r="BW25" s="32">
        <v>69840.673242312158</v>
      </c>
      <c r="BX25" s="32">
        <v>0</v>
      </c>
      <c r="BY25" s="32">
        <v>0</v>
      </c>
      <c r="BZ25" s="32">
        <v>0</v>
      </c>
      <c r="CA25" s="32">
        <v>0</v>
      </c>
      <c r="CB25" s="32">
        <v>0</v>
      </c>
      <c r="CC25" s="32">
        <v>0</v>
      </c>
      <c r="CD25" s="32">
        <v>30226.11494679004</v>
      </c>
      <c r="CE25" s="32">
        <v>0</v>
      </c>
      <c r="CF25" s="32">
        <v>6960.7041435960018</v>
      </c>
      <c r="CG25" s="32">
        <v>0</v>
      </c>
      <c r="CH25" s="32">
        <v>0</v>
      </c>
      <c r="CI25" s="32">
        <v>0</v>
      </c>
      <c r="CJ25" s="32">
        <v>0</v>
      </c>
      <c r="CK25" s="32">
        <v>0</v>
      </c>
      <c r="CL25" s="32"/>
      <c r="CM25" s="46">
        <v>214425.74818417197</v>
      </c>
      <c r="CN25" s="32">
        <v>705.97437136800727</v>
      </c>
      <c r="CO25" s="32">
        <v>8508.5148606779985</v>
      </c>
      <c r="CP25" s="32">
        <v>3893.0169471480003</v>
      </c>
      <c r="CQ25" s="32">
        <v>0</v>
      </c>
      <c r="CR25" s="32">
        <v>0</v>
      </c>
      <c r="CS25" s="32">
        <v>0</v>
      </c>
      <c r="CT25" s="32">
        <v>0</v>
      </c>
      <c r="CU25" s="32">
        <v>0</v>
      </c>
      <c r="CV25" s="32">
        <v>0</v>
      </c>
      <c r="CW25" s="32">
        <v>0</v>
      </c>
      <c r="CX25" s="32">
        <v>0</v>
      </c>
      <c r="CY25" s="32">
        <v>0</v>
      </c>
      <c r="CZ25" s="32">
        <v>0</v>
      </c>
      <c r="DA25" s="32"/>
      <c r="DB25" s="32">
        <v>0</v>
      </c>
      <c r="DC25" s="46">
        <v>13107.506179194083</v>
      </c>
      <c r="DD25" s="32">
        <v>0</v>
      </c>
      <c r="DE25" s="32">
        <v>0</v>
      </c>
      <c r="DF25" s="32">
        <v>0</v>
      </c>
      <c r="DG25" s="32">
        <v>0</v>
      </c>
      <c r="DH25" s="32">
        <v>0</v>
      </c>
      <c r="DI25" s="46">
        <v>0</v>
      </c>
      <c r="DJ25" s="32">
        <v>360365.63365525752</v>
      </c>
      <c r="DK25" s="32">
        <v>0</v>
      </c>
      <c r="DL25" s="32">
        <v>0</v>
      </c>
      <c r="DM25" s="46">
        <v>360365.63365525752</v>
      </c>
      <c r="DN25" s="32">
        <v>0</v>
      </c>
      <c r="DO25" s="32">
        <v>38438.780835294005</v>
      </c>
      <c r="DP25" s="32">
        <v>883.73770228799549</v>
      </c>
      <c r="DQ25" s="32">
        <v>0</v>
      </c>
      <c r="DR25" s="32">
        <v>7370.8295427900011</v>
      </c>
      <c r="DS25" s="32">
        <v>28941.140011854004</v>
      </c>
      <c r="DT25" s="32">
        <v>0</v>
      </c>
      <c r="DU25" s="32">
        <v>15903.469426950003</v>
      </c>
      <c r="DV25" s="32">
        <v>0</v>
      </c>
      <c r="DW25" s="32">
        <v>0</v>
      </c>
      <c r="DX25" s="32">
        <v>0</v>
      </c>
      <c r="DY25" s="32">
        <v>0</v>
      </c>
      <c r="DZ25" s="32">
        <v>0</v>
      </c>
      <c r="EA25" s="32">
        <v>0</v>
      </c>
      <c r="EB25" s="32">
        <v>0</v>
      </c>
      <c r="EC25" s="32">
        <v>0</v>
      </c>
      <c r="ED25" s="32">
        <v>0</v>
      </c>
      <c r="EE25" s="32"/>
      <c r="EF25" s="46">
        <v>91537.95751917595</v>
      </c>
      <c r="EG25" s="32">
        <v>0</v>
      </c>
      <c r="EH25" s="32">
        <v>0</v>
      </c>
      <c r="EI25" s="32">
        <v>0</v>
      </c>
      <c r="EJ25" s="32">
        <v>0</v>
      </c>
      <c r="EK25" s="32">
        <v>33882.960611429997</v>
      </c>
      <c r="EL25" s="32">
        <v>0</v>
      </c>
      <c r="EM25" s="32">
        <v>0</v>
      </c>
      <c r="EN25" s="32">
        <v>0</v>
      </c>
      <c r="EO25" s="32">
        <v>0</v>
      </c>
      <c r="EP25" s="32"/>
      <c r="EQ25" s="32">
        <v>0</v>
      </c>
      <c r="ER25" s="32">
        <v>0</v>
      </c>
      <c r="ES25" s="32">
        <v>0</v>
      </c>
      <c r="ET25" s="32">
        <v>0</v>
      </c>
      <c r="EU25" s="32"/>
      <c r="EV25" s="32">
        <v>242978.34834415838</v>
      </c>
      <c r="EW25" s="32">
        <v>0</v>
      </c>
      <c r="EX25" s="32">
        <v>0</v>
      </c>
      <c r="EY25" s="32">
        <v>0</v>
      </c>
      <c r="EZ25" s="32">
        <v>0</v>
      </c>
      <c r="FA25" s="32">
        <v>0</v>
      </c>
      <c r="FB25" s="32">
        <v>0</v>
      </c>
      <c r="FC25" s="32">
        <v>0</v>
      </c>
      <c r="FD25" s="32">
        <v>0</v>
      </c>
      <c r="FE25" s="32">
        <v>0</v>
      </c>
      <c r="FF25" s="32">
        <v>0</v>
      </c>
      <c r="FG25" s="32">
        <v>0</v>
      </c>
      <c r="FH25" s="32">
        <v>0</v>
      </c>
      <c r="FI25" s="32">
        <v>0</v>
      </c>
      <c r="FJ25" s="32">
        <v>0</v>
      </c>
      <c r="FK25" s="32">
        <v>0</v>
      </c>
      <c r="FL25" s="32">
        <v>0</v>
      </c>
      <c r="FM25" s="32">
        <v>278438.32364846399</v>
      </c>
      <c r="FN25" s="32">
        <v>0</v>
      </c>
      <c r="FO25" s="32">
        <v>0</v>
      </c>
      <c r="FP25" s="32">
        <v>0</v>
      </c>
      <c r="FQ25" s="32">
        <v>0</v>
      </c>
      <c r="FR25" s="32">
        <v>0</v>
      </c>
      <c r="FS25" s="32">
        <v>0</v>
      </c>
      <c r="FT25" s="32">
        <v>0</v>
      </c>
      <c r="FU25" s="32">
        <v>0</v>
      </c>
      <c r="FV25" s="46">
        <v>555299.63260405185</v>
      </c>
      <c r="FW25" s="32">
        <v>0</v>
      </c>
      <c r="FX25" s="32">
        <v>0</v>
      </c>
      <c r="FY25" s="32">
        <v>0</v>
      </c>
      <c r="FZ25" s="32">
        <v>0</v>
      </c>
      <c r="GA25" s="32">
        <v>0</v>
      </c>
      <c r="GB25" s="32">
        <v>0</v>
      </c>
      <c r="GC25" s="32">
        <v>0</v>
      </c>
      <c r="GD25" s="32">
        <v>0</v>
      </c>
      <c r="GE25" s="32">
        <v>0</v>
      </c>
      <c r="GF25" s="32">
        <v>0</v>
      </c>
      <c r="GG25" s="32">
        <v>0</v>
      </c>
      <c r="GH25" s="32">
        <v>0</v>
      </c>
      <c r="GI25" s="46">
        <v>0</v>
      </c>
      <c r="GJ25" s="32">
        <v>342902.92586852412</v>
      </c>
      <c r="GK25" s="32">
        <v>0</v>
      </c>
      <c r="GL25" s="32">
        <v>0</v>
      </c>
      <c r="GM25" s="32">
        <v>0</v>
      </c>
      <c r="GN25" s="32">
        <v>30654.016679076005</v>
      </c>
      <c r="GO25" s="32">
        <v>0</v>
      </c>
      <c r="GP25" s="32">
        <v>0</v>
      </c>
      <c r="GQ25" s="32">
        <v>0</v>
      </c>
      <c r="GR25" s="32">
        <v>0</v>
      </c>
      <c r="GS25" s="32">
        <v>0</v>
      </c>
      <c r="GT25" s="32">
        <v>0</v>
      </c>
      <c r="GU25" s="32">
        <v>17987.109612947999</v>
      </c>
      <c r="GV25" s="32">
        <v>0</v>
      </c>
      <c r="GW25" s="32">
        <v>169168.47387001803</v>
      </c>
      <c r="GX25" s="32">
        <v>119705.82704152798</v>
      </c>
      <c r="GY25" s="32">
        <v>0</v>
      </c>
      <c r="GZ25" s="32">
        <v>0</v>
      </c>
      <c r="HA25" s="32">
        <v>0</v>
      </c>
      <c r="HB25" s="32">
        <v>0</v>
      </c>
      <c r="HC25" s="32">
        <v>0</v>
      </c>
      <c r="HD25" s="46">
        <v>680418.35307209194</v>
      </c>
      <c r="HE25" s="32">
        <v>0</v>
      </c>
      <c r="HF25" s="32">
        <v>0</v>
      </c>
      <c r="HG25" s="32">
        <v>0</v>
      </c>
      <c r="HH25" s="32">
        <v>57252.489937019971</v>
      </c>
      <c r="HI25" s="32">
        <v>5975.387395067999</v>
      </c>
      <c r="HJ25" s="32">
        <v>59.677689666000333</v>
      </c>
      <c r="HK25" s="32">
        <v>0</v>
      </c>
      <c r="HL25" s="32">
        <v>0</v>
      </c>
      <c r="HM25" s="32">
        <v>0</v>
      </c>
      <c r="HN25" s="32">
        <v>0</v>
      </c>
      <c r="HO25" s="32">
        <v>0</v>
      </c>
      <c r="HP25" s="32">
        <v>0</v>
      </c>
      <c r="HQ25" s="32">
        <v>0</v>
      </c>
      <c r="HR25" s="32">
        <v>0</v>
      </c>
      <c r="HS25" s="32">
        <v>0</v>
      </c>
      <c r="HT25" s="32">
        <v>0</v>
      </c>
      <c r="HU25" s="32">
        <v>0</v>
      </c>
      <c r="HV25" s="32">
        <v>0</v>
      </c>
      <c r="HW25" s="32">
        <v>0</v>
      </c>
      <c r="HX25" s="32">
        <v>0</v>
      </c>
      <c r="HY25" s="32">
        <v>0</v>
      </c>
      <c r="HZ25" s="32">
        <v>0</v>
      </c>
      <c r="IA25" s="32">
        <v>0</v>
      </c>
      <c r="IB25" s="32">
        <v>0</v>
      </c>
      <c r="IC25" s="32">
        <v>0</v>
      </c>
      <c r="ID25" s="32">
        <v>0</v>
      </c>
      <c r="IE25" s="32">
        <v>0</v>
      </c>
      <c r="IF25" s="32">
        <v>0</v>
      </c>
      <c r="IG25" s="32">
        <v>0</v>
      </c>
      <c r="IH25" s="32">
        <v>0</v>
      </c>
      <c r="II25" s="32">
        <v>0</v>
      </c>
      <c r="IJ25" s="32">
        <v>0</v>
      </c>
      <c r="IK25" s="32">
        <v>0</v>
      </c>
      <c r="IL25" s="32">
        <v>0</v>
      </c>
      <c r="IM25" s="32">
        <v>0</v>
      </c>
      <c r="IN25" s="46">
        <v>63287.555021754</v>
      </c>
    </row>
    <row r="26" spans="1:248">
      <c r="A26" s="54">
        <v>1945</v>
      </c>
      <c r="B26" s="46">
        <v>3760608.6603741571</v>
      </c>
      <c r="C26" s="32">
        <v>37742.964368549641</v>
      </c>
      <c r="D26" s="32">
        <v>0</v>
      </c>
      <c r="E26" s="32">
        <v>0</v>
      </c>
      <c r="F26" s="32">
        <v>0</v>
      </c>
      <c r="G26" s="32">
        <v>85845.721715501975</v>
      </c>
      <c r="H26" s="32">
        <v>1672.2450487259994</v>
      </c>
      <c r="I26" s="32">
        <v>0</v>
      </c>
      <c r="J26" s="32"/>
      <c r="K26" s="32">
        <v>0</v>
      </c>
      <c r="L26" s="32">
        <v>0</v>
      </c>
      <c r="M26" s="46">
        <v>125260.93113277759</v>
      </c>
      <c r="N26" s="32">
        <v>101.57904623996001</v>
      </c>
      <c r="O26" s="32">
        <v>123461.71227625199</v>
      </c>
      <c r="P26" s="32">
        <v>50756.509929972002</v>
      </c>
      <c r="Q26" s="32">
        <v>0</v>
      </c>
      <c r="R26" s="32">
        <v>0</v>
      </c>
      <c r="S26" s="32">
        <v>0</v>
      </c>
      <c r="T26" s="32">
        <v>0</v>
      </c>
      <c r="U26" s="32">
        <v>0</v>
      </c>
      <c r="V26" s="32">
        <v>41451.869294387987</v>
      </c>
      <c r="W26" s="32">
        <v>0</v>
      </c>
      <c r="X26" s="32">
        <v>0</v>
      </c>
      <c r="Y26" s="32">
        <v>0</v>
      </c>
      <c r="Z26" s="32">
        <v>12419.308140918001</v>
      </c>
      <c r="AA26" s="32">
        <v>6567.0853394160076</v>
      </c>
      <c r="AB26" s="32">
        <v>0</v>
      </c>
      <c r="AC26" s="32"/>
      <c r="AD26" s="46">
        <v>234758.06402718648</v>
      </c>
      <c r="AE26" s="32">
        <v>964985.70242306404</v>
      </c>
      <c r="AF26" s="32">
        <v>0</v>
      </c>
      <c r="AG26" s="32">
        <v>0</v>
      </c>
      <c r="AH26" s="32">
        <v>0</v>
      </c>
      <c r="AI26" s="32">
        <v>4798.340196762234</v>
      </c>
      <c r="AJ26" s="32">
        <v>0</v>
      </c>
      <c r="AK26" s="32">
        <v>0</v>
      </c>
      <c r="AL26" s="32">
        <v>0</v>
      </c>
      <c r="AM26" s="32">
        <v>0</v>
      </c>
      <c r="AN26" s="32">
        <v>0</v>
      </c>
      <c r="AO26" s="32">
        <v>0</v>
      </c>
      <c r="AP26" s="32">
        <v>0</v>
      </c>
      <c r="AQ26" s="32">
        <v>0</v>
      </c>
      <c r="AR26" s="32">
        <v>0</v>
      </c>
      <c r="AS26" s="32">
        <v>0</v>
      </c>
      <c r="AT26" s="32">
        <v>0</v>
      </c>
      <c r="AU26" s="46">
        <v>969784.04261982627</v>
      </c>
      <c r="AV26" s="32">
        <v>0</v>
      </c>
      <c r="AW26" s="32">
        <v>0</v>
      </c>
      <c r="AX26" s="32">
        <v>4997.6890750080347</v>
      </c>
      <c r="AY26" s="32">
        <v>0</v>
      </c>
      <c r="AZ26" s="32">
        <v>0</v>
      </c>
      <c r="BA26" s="32">
        <v>0</v>
      </c>
      <c r="BB26" s="32">
        <v>0</v>
      </c>
      <c r="BC26" s="32">
        <v>0</v>
      </c>
      <c r="BD26" s="32">
        <v>0</v>
      </c>
      <c r="BE26" s="32">
        <v>0</v>
      </c>
      <c r="BF26" s="32">
        <v>0</v>
      </c>
      <c r="BG26" s="32">
        <v>0</v>
      </c>
      <c r="BH26" s="32">
        <v>0</v>
      </c>
      <c r="BI26" s="32"/>
      <c r="BJ26" s="32">
        <v>0</v>
      </c>
      <c r="BK26" s="32">
        <v>0</v>
      </c>
      <c r="BL26" s="46">
        <v>4997.6890750080347</v>
      </c>
      <c r="BM26" s="32">
        <v>2520.4300848300009</v>
      </c>
      <c r="BN26" s="32">
        <v>10847.372400354012</v>
      </c>
      <c r="BO26" s="32">
        <v>75190.079764926108</v>
      </c>
      <c r="BP26" s="32">
        <v>0</v>
      </c>
      <c r="BQ26" s="32">
        <v>0</v>
      </c>
      <c r="BR26" s="32">
        <v>0</v>
      </c>
      <c r="BS26" s="32">
        <v>0</v>
      </c>
      <c r="BT26" s="32">
        <v>0</v>
      </c>
      <c r="BU26" s="32">
        <v>0</v>
      </c>
      <c r="BV26" s="32">
        <v>31305.392313090008</v>
      </c>
      <c r="BW26" s="32">
        <v>75826.218542004004</v>
      </c>
      <c r="BX26" s="32">
        <v>0</v>
      </c>
      <c r="BY26" s="32">
        <v>0</v>
      </c>
      <c r="BZ26" s="32">
        <v>0</v>
      </c>
      <c r="CA26" s="32">
        <v>0</v>
      </c>
      <c r="CB26" s="32">
        <v>0</v>
      </c>
      <c r="CC26" s="32">
        <v>0</v>
      </c>
      <c r="CD26" s="32">
        <v>31504.741191335954</v>
      </c>
      <c r="CE26" s="32">
        <v>0</v>
      </c>
      <c r="CF26" s="32">
        <v>8351.0673390060037</v>
      </c>
      <c r="CG26" s="32">
        <v>0</v>
      </c>
      <c r="CH26" s="32">
        <v>0</v>
      </c>
      <c r="CI26" s="32">
        <v>0</v>
      </c>
      <c r="CJ26" s="32">
        <v>0</v>
      </c>
      <c r="CK26" s="32">
        <v>0</v>
      </c>
      <c r="CL26" s="32"/>
      <c r="CM26" s="46">
        <v>235545.30163554614</v>
      </c>
      <c r="CN26" s="32">
        <v>499.00706465399708</v>
      </c>
      <c r="CO26" s="32">
        <v>8563.1135980320032</v>
      </c>
      <c r="CP26" s="32">
        <v>4164.7408958400047</v>
      </c>
      <c r="CQ26" s="32">
        <v>0</v>
      </c>
      <c r="CR26" s="32">
        <v>0</v>
      </c>
      <c r="CS26" s="32">
        <v>0</v>
      </c>
      <c r="CT26" s="32">
        <v>0</v>
      </c>
      <c r="CU26" s="32">
        <v>0</v>
      </c>
      <c r="CV26" s="32">
        <v>0</v>
      </c>
      <c r="CW26" s="32">
        <v>0</v>
      </c>
      <c r="CX26" s="32">
        <v>0</v>
      </c>
      <c r="CY26" s="32">
        <v>0</v>
      </c>
      <c r="CZ26" s="32">
        <v>0</v>
      </c>
      <c r="DA26" s="32"/>
      <c r="DB26" s="32">
        <v>0</v>
      </c>
      <c r="DC26" s="46">
        <v>13226.861558525998</v>
      </c>
      <c r="DD26" s="32">
        <v>0</v>
      </c>
      <c r="DE26" s="32">
        <v>0</v>
      </c>
      <c r="DF26" s="32">
        <v>0</v>
      </c>
      <c r="DG26" s="32">
        <v>0</v>
      </c>
      <c r="DH26" s="32">
        <v>0</v>
      </c>
      <c r="DI26" s="46">
        <v>0</v>
      </c>
      <c r="DJ26" s="32">
        <v>729163.59788651392</v>
      </c>
      <c r="DK26" s="32">
        <v>0</v>
      </c>
      <c r="DL26" s="32">
        <v>0</v>
      </c>
      <c r="DM26" s="46">
        <v>729163.59788651392</v>
      </c>
      <c r="DN26" s="32">
        <v>0</v>
      </c>
      <c r="DO26" s="32">
        <v>38760.024569027999</v>
      </c>
      <c r="DP26" s="32">
        <v>321.2437337339943</v>
      </c>
      <c r="DQ26" s="32">
        <v>0</v>
      </c>
      <c r="DR26" s="32">
        <v>6333.4535330639919</v>
      </c>
      <c r="DS26" s="32">
        <v>33159.209906969685</v>
      </c>
      <c r="DT26" s="32">
        <v>0</v>
      </c>
      <c r="DU26" s="32">
        <v>19871.400920699991</v>
      </c>
      <c r="DV26" s="32">
        <v>0</v>
      </c>
      <c r="DW26" s="32">
        <v>0</v>
      </c>
      <c r="DX26" s="32">
        <v>0</v>
      </c>
      <c r="DY26" s="32">
        <v>0</v>
      </c>
      <c r="DZ26" s="32">
        <v>0</v>
      </c>
      <c r="EA26" s="32">
        <v>0</v>
      </c>
      <c r="EB26" s="32">
        <v>0</v>
      </c>
      <c r="EC26" s="32">
        <v>0</v>
      </c>
      <c r="ED26" s="32">
        <v>0</v>
      </c>
      <c r="EE26" s="32"/>
      <c r="EF26" s="46">
        <v>98445.332663496025</v>
      </c>
      <c r="EG26" s="32">
        <v>0</v>
      </c>
      <c r="EH26" s="32">
        <v>0</v>
      </c>
      <c r="EI26" s="32">
        <v>0</v>
      </c>
      <c r="EJ26" s="32">
        <v>0</v>
      </c>
      <c r="EK26" s="32">
        <v>39603.130652819993</v>
      </c>
      <c r="EL26" s="32">
        <v>0</v>
      </c>
      <c r="EM26" s="32">
        <v>0</v>
      </c>
      <c r="EN26" s="32">
        <v>0</v>
      </c>
      <c r="EO26" s="32">
        <v>0</v>
      </c>
      <c r="EP26" s="32"/>
      <c r="EQ26" s="32">
        <v>0</v>
      </c>
      <c r="ER26" s="32">
        <v>0</v>
      </c>
      <c r="ES26" s="32">
        <v>0</v>
      </c>
      <c r="ET26" s="32">
        <v>0</v>
      </c>
      <c r="EU26" s="32"/>
      <c r="EV26" s="32">
        <v>276556.57181686768</v>
      </c>
      <c r="EW26" s="32">
        <v>0</v>
      </c>
      <c r="EX26" s="32">
        <v>0</v>
      </c>
      <c r="EY26" s="32">
        <v>0</v>
      </c>
      <c r="EZ26" s="32">
        <v>0</v>
      </c>
      <c r="FA26" s="32">
        <v>0</v>
      </c>
      <c r="FB26" s="32">
        <v>0</v>
      </c>
      <c r="FC26" s="32">
        <v>0</v>
      </c>
      <c r="FD26" s="32">
        <v>0</v>
      </c>
      <c r="FE26" s="32">
        <v>0</v>
      </c>
      <c r="FF26" s="32">
        <v>0</v>
      </c>
      <c r="FG26" s="32">
        <v>0</v>
      </c>
      <c r="FH26" s="32">
        <v>0</v>
      </c>
      <c r="FI26" s="32">
        <v>0</v>
      </c>
      <c r="FJ26" s="32">
        <v>0</v>
      </c>
      <c r="FK26" s="32">
        <v>0</v>
      </c>
      <c r="FL26" s="32">
        <v>0</v>
      </c>
      <c r="FM26" s="32">
        <v>270248.513045364</v>
      </c>
      <c r="FN26" s="32">
        <v>0</v>
      </c>
      <c r="FO26" s="32">
        <v>0</v>
      </c>
      <c r="FP26" s="32">
        <v>0</v>
      </c>
      <c r="FQ26" s="32">
        <v>0</v>
      </c>
      <c r="FR26" s="32">
        <v>0</v>
      </c>
      <c r="FS26" s="32">
        <v>0</v>
      </c>
      <c r="FT26" s="32">
        <v>0</v>
      </c>
      <c r="FU26" s="32">
        <v>0</v>
      </c>
      <c r="FV26" s="46">
        <v>586408.21551505197</v>
      </c>
      <c r="FW26" s="32">
        <v>0</v>
      </c>
      <c r="FX26" s="32">
        <v>0</v>
      </c>
      <c r="FY26" s="32">
        <v>0</v>
      </c>
      <c r="FZ26" s="32">
        <v>0</v>
      </c>
      <c r="GA26" s="32">
        <v>0</v>
      </c>
      <c r="GB26" s="32">
        <v>0</v>
      </c>
      <c r="GC26" s="32">
        <v>0</v>
      </c>
      <c r="GD26" s="32">
        <v>0</v>
      </c>
      <c r="GE26" s="32">
        <v>0</v>
      </c>
      <c r="GF26" s="32">
        <v>0</v>
      </c>
      <c r="GG26" s="32">
        <v>0</v>
      </c>
      <c r="GH26" s="32">
        <v>0</v>
      </c>
      <c r="GI26" s="46">
        <v>0</v>
      </c>
      <c r="GJ26" s="32">
        <v>374784.77926902589</v>
      </c>
      <c r="GK26" s="32">
        <v>0</v>
      </c>
      <c r="GL26" s="32">
        <v>0</v>
      </c>
      <c r="GM26" s="32">
        <v>0</v>
      </c>
      <c r="GN26" s="32">
        <v>24747.195140219999</v>
      </c>
      <c r="GO26" s="32">
        <v>0</v>
      </c>
      <c r="GP26" s="32">
        <v>0</v>
      </c>
      <c r="GQ26" s="32">
        <v>0</v>
      </c>
      <c r="GR26" s="32">
        <v>0</v>
      </c>
      <c r="GS26" s="32">
        <v>0</v>
      </c>
      <c r="GT26" s="32">
        <v>0</v>
      </c>
      <c r="GU26" s="32">
        <v>24286.280217906002</v>
      </c>
      <c r="GV26" s="32">
        <v>0</v>
      </c>
      <c r="GW26" s="32">
        <v>169014.83556258003</v>
      </c>
      <c r="GX26" s="32">
        <v>103238.59390794599</v>
      </c>
      <c r="GY26" s="32">
        <v>0</v>
      </c>
      <c r="GZ26" s="32">
        <v>0</v>
      </c>
      <c r="HA26" s="32">
        <v>0</v>
      </c>
      <c r="HB26" s="32">
        <v>0</v>
      </c>
      <c r="HC26" s="32">
        <v>0</v>
      </c>
      <c r="HD26" s="46">
        <v>696071.68409767933</v>
      </c>
      <c r="HE26" s="32">
        <v>0</v>
      </c>
      <c r="HF26" s="32">
        <v>0</v>
      </c>
      <c r="HG26" s="32">
        <v>0</v>
      </c>
      <c r="HH26" s="32">
        <v>58517.149062707991</v>
      </c>
      <c r="HI26" s="32">
        <v>8375.1923624880037</v>
      </c>
      <c r="HJ26" s="32">
        <v>60.947427744000379</v>
      </c>
      <c r="HK26" s="32">
        <v>0</v>
      </c>
      <c r="HL26" s="32">
        <v>0</v>
      </c>
      <c r="HM26" s="32">
        <v>0</v>
      </c>
      <c r="HN26" s="32">
        <v>0</v>
      </c>
      <c r="HO26" s="32">
        <v>0</v>
      </c>
      <c r="HP26" s="32">
        <v>0</v>
      </c>
      <c r="HQ26" s="32">
        <v>0</v>
      </c>
      <c r="HR26" s="32">
        <v>0</v>
      </c>
      <c r="HS26" s="32">
        <v>0</v>
      </c>
      <c r="HT26" s="32">
        <v>0</v>
      </c>
      <c r="HU26" s="32">
        <v>0</v>
      </c>
      <c r="HV26" s="32">
        <v>0</v>
      </c>
      <c r="HW26" s="32">
        <v>0</v>
      </c>
      <c r="HX26" s="32">
        <v>0</v>
      </c>
      <c r="HY26" s="32">
        <v>0</v>
      </c>
      <c r="HZ26" s="32">
        <v>0</v>
      </c>
      <c r="IA26" s="32">
        <v>0</v>
      </c>
      <c r="IB26" s="32">
        <v>0</v>
      </c>
      <c r="IC26" s="32">
        <v>0</v>
      </c>
      <c r="ID26" s="32">
        <v>0</v>
      </c>
      <c r="IE26" s="32">
        <v>0</v>
      </c>
      <c r="IF26" s="32">
        <v>0</v>
      </c>
      <c r="IG26" s="32">
        <v>0</v>
      </c>
      <c r="IH26" s="32">
        <v>0</v>
      </c>
      <c r="II26" s="32">
        <v>0</v>
      </c>
      <c r="IJ26" s="32">
        <v>0</v>
      </c>
      <c r="IK26" s="32">
        <v>0</v>
      </c>
      <c r="IL26" s="32">
        <v>0</v>
      </c>
      <c r="IM26" s="32">
        <v>0</v>
      </c>
      <c r="IN26" s="46">
        <v>66953.288852940022</v>
      </c>
    </row>
    <row r="27" spans="1:248">
      <c r="A27" s="54">
        <v>1946</v>
      </c>
      <c r="B27" s="46">
        <v>3805694.5200477764</v>
      </c>
      <c r="C27" s="32">
        <v>38946.676066494081</v>
      </c>
      <c r="D27" s="32">
        <v>0</v>
      </c>
      <c r="E27" s="32">
        <v>0</v>
      </c>
      <c r="F27" s="32">
        <v>0</v>
      </c>
      <c r="G27" s="32">
        <v>97007.989159199991</v>
      </c>
      <c r="H27" s="32">
        <v>1809.3767611500007</v>
      </c>
      <c r="I27" s="32">
        <v>0</v>
      </c>
      <c r="J27" s="32"/>
      <c r="K27" s="32">
        <v>0</v>
      </c>
      <c r="L27" s="32">
        <v>0</v>
      </c>
      <c r="M27" s="46">
        <v>137764.04198684404</v>
      </c>
      <c r="N27" s="32">
        <v>92.690879694011528</v>
      </c>
      <c r="O27" s="32">
        <v>123579.79791750573</v>
      </c>
      <c r="P27" s="32">
        <v>50087.357962865965</v>
      </c>
      <c r="Q27" s="32">
        <v>0</v>
      </c>
      <c r="R27" s="32">
        <v>0</v>
      </c>
      <c r="S27" s="32">
        <v>0</v>
      </c>
      <c r="T27" s="32">
        <v>0</v>
      </c>
      <c r="U27" s="32">
        <v>0</v>
      </c>
      <c r="V27" s="32">
        <v>40879.217421210022</v>
      </c>
      <c r="W27" s="32">
        <v>0</v>
      </c>
      <c r="X27" s="32">
        <v>0</v>
      </c>
      <c r="Y27" s="32">
        <v>0</v>
      </c>
      <c r="Z27" s="32">
        <v>13758.88181320799</v>
      </c>
      <c r="AA27" s="32">
        <v>5586.8475431999977</v>
      </c>
      <c r="AB27" s="32">
        <v>0</v>
      </c>
      <c r="AC27" s="32"/>
      <c r="AD27" s="46">
        <v>233984.79353768285</v>
      </c>
      <c r="AE27" s="32">
        <v>890256.53758045193</v>
      </c>
      <c r="AF27" s="32">
        <v>0</v>
      </c>
      <c r="AG27" s="32">
        <v>0</v>
      </c>
      <c r="AH27" s="32">
        <v>0</v>
      </c>
      <c r="AI27" s="32">
        <v>4442.8135349219665</v>
      </c>
      <c r="AJ27" s="32">
        <v>0</v>
      </c>
      <c r="AK27" s="32">
        <v>0</v>
      </c>
      <c r="AL27" s="32">
        <v>0</v>
      </c>
      <c r="AM27" s="32">
        <v>0</v>
      </c>
      <c r="AN27" s="32">
        <v>0</v>
      </c>
      <c r="AO27" s="32">
        <v>0</v>
      </c>
      <c r="AP27" s="32">
        <v>0</v>
      </c>
      <c r="AQ27" s="32">
        <v>0</v>
      </c>
      <c r="AR27" s="32">
        <v>0</v>
      </c>
      <c r="AS27" s="32">
        <v>0</v>
      </c>
      <c r="AT27" s="32">
        <v>0</v>
      </c>
      <c r="AU27" s="46">
        <v>894699.35111537389</v>
      </c>
      <c r="AV27" s="32">
        <v>0</v>
      </c>
      <c r="AW27" s="32">
        <v>0</v>
      </c>
      <c r="AX27" s="32">
        <v>12901.808610557579</v>
      </c>
      <c r="AY27" s="32">
        <v>0</v>
      </c>
      <c r="AZ27" s="32">
        <v>0</v>
      </c>
      <c r="BA27" s="32">
        <v>0</v>
      </c>
      <c r="BB27" s="32">
        <v>0</v>
      </c>
      <c r="BC27" s="32">
        <v>0</v>
      </c>
      <c r="BD27" s="32">
        <v>0</v>
      </c>
      <c r="BE27" s="32">
        <v>0</v>
      </c>
      <c r="BF27" s="32">
        <v>0</v>
      </c>
      <c r="BG27" s="32">
        <v>0</v>
      </c>
      <c r="BH27" s="32">
        <v>0</v>
      </c>
      <c r="BI27" s="32"/>
      <c r="BJ27" s="32">
        <v>0</v>
      </c>
      <c r="BK27" s="32">
        <v>0</v>
      </c>
      <c r="BL27" s="46">
        <v>12901.808610556647</v>
      </c>
      <c r="BM27" s="32">
        <v>2635.9762499280005</v>
      </c>
      <c r="BN27" s="32">
        <v>6266.1574149299995</v>
      </c>
      <c r="BO27" s="32">
        <v>92656.596765893977</v>
      </c>
      <c r="BP27" s="32">
        <v>0</v>
      </c>
      <c r="BQ27" s="32">
        <v>0</v>
      </c>
      <c r="BR27" s="32">
        <v>0</v>
      </c>
      <c r="BS27" s="32">
        <v>0</v>
      </c>
      <c r="BT27" s="32">
        <v>0</v>
      </c>
      <c r="BU27" s="32">
        <v>0</v>
      </c>
      <c r="BV27" s="32">
        <v>31879.313924346003</v>
      </c>
      <c r="BW27" s="32">
        <v>88899.441793091944</v>
      </c>
      <c r="BX27" s="32">
        <v>0</v>
      </c>
      <c r="BY27" s="32">
        <v>0</v>
      </c>
      <c r="BZ27" s="32">
        <v>0</v>
      </c>
      <c r="CA27" s="32">
        <v>0</v>
      </c>
      <c r="CB27" s="32">
        <v>0</v>
      </c>
      <c r="CC27" s="32">
        <v>0</v>
      </c>
      <c r="CD27" s="32">
        <v>28358.330234052031</v>
      </c>
      <c r="CE27" s="32">
        <v>0</v>
      </c>
      <c r="CF27" s="32">
        <v>9091.3246384799968</v>
      </c>
      <c r="CG27" s="32">
        <v>0</v>
      </c>
      <c r="CH27" s="32">
        <v>0</v>
      </c>
      <c r="CI27" s="32">
        <v>0</v>
      </c>
      <c r="CJ27" s="32">
        <v>0</v>
      </c>
      <c r="CK27" s="32">
        <v>0</v>
      </c>
      <c r="CL27" s="32"/>
      <c r="CM27" s="46">
        <v>259787.14102072222</v>
      </c>
      <c r="CN27" s="32">
        <v>835.48765532398829</v>
      </c>
      <c r="CO27" s="32">
        <v>8718.0216435480033</v>
      </c>
      <c r="CP27" s="32">
        <v>7250.2044253799977</v>
      </c>
      <c r="CQ27" s="32">
        <v>0</v>
      </c>
      <c r="CR27" s="32">
        <v>0</v>
      </c>
      <c r="CS27" s="32">
        <v>0</v>
      </c>
      <c r="CT27" s="32">
        <v>0</v>
      </c>
      <c r="CU27" s="32">
        <v>0</v>
      </c>
      <c r="CV27" s="32">
        <v>0</v>
      </c>
      <c r="CW27" s="32">
        <v>0</v>
      </c>
      <c r="CX27" s="32">
        <v>0</v>
      </c>
      <c r="CY27" s="32">
        <v>0</v>
      </c>
      <c r="CZ27" s="32">
        <v>0</v>
      </c>
      <c r="DA27" s="32"/>
      <c r="DB27" s="32">
        <v>0</v>
      </c>
      <c r="DC27" s="46">
        <v>16803.713724251953</v>
      </c>
      <c r="DD27" s="32">
        <v>0</v>
      </c>
      <c r="DE27" s="32">
        <v>0</v>
      </c>
      <c r="DF27" s="32">
        <v>0</v>
      </c>
      <c r="DG27" s="32">
        <v>0</v>
      </c>
      <c r="DH27" s="32">
        <v>0</v>
      </c>
      <c r="DI27" s="46">
        <v>0</v>
      </c>
      <c r="DJ27" s="32">
        <v>709570.2696048962</v>
      </c>
      <c r="DK27" s="32">
        <v>0</v>
      </c>
      <c r="DL27" s="32">
        <v>0</v>
      </c>
      <c r="DM27" s="46">
        <v>709570.26960489713</v>
      </c>
      <c r="DN27" s="32">
        <v>0</v>
      </c>
      <c r="DO27" s="32">
        <v>37062.384758742002</v>
      </c>
      <c r="DP27" s="32">
        <v>530.75051660400641</v>
      </c>
      <c r="DQ27" s="32">
        <v>0</v>
      </c>
      <c r="DR27" s="32">
        <v>5868.7293965160061</v>
      </c>
      <c r="DS27" s="32">
        <v>59364.064360734075</v>
      </c>
      <c r="DT27" s="32">
        <v>0</v>
      </c>
      <c r="DU27" s="32">
        <v>22840.048547064012</v>
      </c>
      <c r="DV27" s="32">
        <v>0</v>
      </c>
      <c r="DW27" s="32">
        <v>0</v>
      </c>
      <c r="DX27" s="32">
        <v>0</v>
      </c>
      <c r="DY27" s="32">
        <v>0</v>
      </c>
      <c r="DZ27" s="32">
        <v>0</v>
      </c>
      <c r="EA27" s="32">
        <v>0</v>
      </c>
      <c r="EB27" s="32">
        <v>0</v>
      </c>
      <c r="EC27" s="32">
        <v>0</v>
      </c>
      <c r="ED27" s="32">
        <v>0</v>
      </c>
      <c r="EE27" s="32"/>
      <c r="EF27" s="46">
        <v>125665.97757966025</v>
      </c>
      <c r="EG27" s="32">
        <v>0</v>
      </c>
      <c r="EH27" s="32">
        <v>0</v>
      </c>
      <c r="EI27" s="32">
        <v>0</v>
      </c>
      <c r="EJ27" s="32">
        <v>0</v>
      </c>
      <c r="EK27" s="32">
        <v>76023.027944094036</v>
      </c>
      <c r="EL27" s="32">
        <v>0</v>
      </c>
      <c r="EM27" s="32">
        <v>0</v>
      </c>
      <c r="EN27" s="32">
        <v>0</v>
      </c>
      <c r="EO27" s="32">
        <v>0</v>
      </c>
      <c r="EP27" s="32"/>
      <c r="EQ27" s="32">
        <v>0</v>
      </c>
      <c r="ER27" s="32">
        <v>0</v>
      </c>
      <c r="ES27" s="32">
        <v>0</v>
      </c>
      <c r="ET27" s="32">
        <v>0</v>
      </c>
      <c r="EU27" s="32"/>
      <c r="EV27" s="32">
        <v>268089.95831276383</v>
      </c>
      <c r="EW27" s="32">
        <v>0</v>
      </c>
      <c r="EX27" s="32">
        <v>0</v>
      </c>
      <c r="EY27" s="32">
        <v>0</v>
      </c>
      <c r="EZ27" s="32">
        <v>0</v>
      </c>
      <c r="FA27" s="32">
        <v>0</v>
      </c>
      <c r="FB27" s="32">
        <v>0</v>
      </c>
      <c r="FC27" s="32">
        <v>0</v>
      </c>
      <c r="FD27" s="32">
        <v>0</v>
      </c>
      <c r="FE27" s="32">
        <v>0</v>
      </c>
      <c r="FF27" s="32">
        <v>0</v>
      </c>
      <c r="FG27" s="32">
        <v>0</v>
      </c>
      <c r="FH27" s="32">
        <v>0</v>
      </c>
      <c r="FI27" s="32">
        <v>0</v>
      </c>
      <c r="FJ27" s="32">
        <v>0</v>
      </c>
      <c r="FK27" s="32">
        <v>0</v>
      </c>
      <c r="FL27" s="32">
        <v>0</v>
      </c>
      <c r="FM27" s="32">
        <v>328733.918656122</v>
      </c>
      <c r="FN27" s="32">
        <v>0</v>
      </c>
      <c r="FO27" s="32">
        <v>0</v>
      </c>
      <c r="FP27" s="32">
        <v>0</v>
      </c>
      <c r="FQ27" s="32">
        <v>0</v>
      </c>
      <c r="FR27" s="32">
        <v>0</v>
      </c>
      <c r="FS27" s="32">
        <v>0</v>
      </c>
      <c r="FT27" s="32">
        <v>0</v>
      </c>
      <c r="FU27" s="32">
        <v>0</v>
      </c>
      <c r="FV27" s="46">
        <v>672846.90491298027</v>
      </c>
      <c r="FW27" s="32">
        <v>0</v>
      </c>
      <c r="FX27" s="32">
        <v>0</v>
      </c>
      <c r="FY27" s="32">
        <v>0</v>
      </c>
      <c r="FZ27" s="32">
        <v>0</v>
      </c>
      <c r="GA27" s="32">
        <v>0</v>
      </c>
      <c r="GB27" s="32">
        <v>0</v>
      </c>
      <c r="GC27" s="32">
        <v>0</v>
      </c>
      <c r="GD27" s="32">
        <v>0</v>
      </c>
      <c r="GE27" s="32">
        <v>0</v>
      </c>
      <c r="GF27" s="32">
        <v>0</v>
      </c>
      <c r="GG27" s="32">
        <v>0</v>
      </c>
      <c r="GH27" s="32">
        <v>0</v>
      </c>
      <c r="GI27" s="46">
        <v>0</v>
      </c>
      <c r="GJ27" s="32">
        <v>346446.76484422199</v>
      </c>
      <c r="GK27" s="32">
        <v>0</v>
      </c>
      <c r="GL27" s="32">
        <v>0</v>
      </c>
      <c r="GM27" s="32">
        <v>0</v>
      </c>
      <c r="GN27" s="32">
        <v>22791.798500099998</v>
      </c>
      <c r="GO27" s="32">
        <v>0</v>
      </c>
      <c r="GP27" s="32">
        <v>0</v>
      </c>
      <c r="GQ27" s="32">
        <v>0</v>
      </c>
      <c r="GR27" s="32">
        <v>0</v>
      </c>
      <c r="GS27" s="32">
        <v>0</v>
      </c>
      <c r="GT27" s="32">
        <v>0</v>
      </c>
      <c r="GU27" s="32">
        <v>6659.7762191099973</v>
      </c>
      <c r="GV27" s="32">
        <v>0</v>
      </c>
      <c r="GW27" s="32">
        <v>174795.95303171384</v>
      </c>
      <c r="GX27" s="32">
        <v>121615.51311083999</v>
      </c>
      <c r="GY27" s="32">
        <v>0</v>
      </c>
      <c r="GZ27" s="32">
        <v>0</v>
      </c>
      <c r="HA27" s="32">
        <v>0</v>
      </c>
      <c r="HB27" s="32">
        <v>0</v>
      </c>
      <c r="HC27" s="32">
        <v>0</v>
      </c>
      <c r="HD27" s="46">
        <v>672309.80570598599</v>
      </c>
      <c r="HE27" s="32">
        <v>0</v>
      </c>
      <c r="HF27" s="32">
        <v>0</v>
      </c>
      <c r="HG27" s="32">
        <v>0</v>
      </c>
      <c r="HH27" s="32">
        <v>58386.36604067398</v>
      </c>
      <c r="HI27" s="32">
        <v>10918.477732722</v>
      </c>
      <c r="HJ27" s="32">
        <v>59.677689666000333</v>
      </c>
      <c r="HK27" s="32">
        <v>0</v>
      </c>
      <c r="HL27" s="32">
        <v>0</v>
      </c>
      <c r="HM27" s="32">
        <v>0</v>
      </c>
      <c r="HN27" s="32">
        <v>0</v>
      </c>
      <c r="HO27" s="32">
        <v>0</v>
      </c>
      <c r="HP27" s="32">
        <v>0</v>
      </c>
      <c r="HQ27" s="32">
        <v>0</v>
      </c>
      <c r="HR27" s="32">
        <v>0</v>
      </c>
      <c r="HS27" s="32">
        <v>0</v>
      </c>
      <c r="HT27" s="32">
        <v>0</v>
      </c>
      <c r="HU27" s="32">
        <v>0</v>
      </c>
      <c r="HV27" s="32">
        <v>0</v>
      </c>
      <c r="HW27" s="32">
        <v>0</v>
      </c>
      <c r="HX27" s="32">
        <v>0</v>
      </c>
      <c r="HY27" s="32">
        <v>0</v>
      </c>
      <c r="HZ27" s="32">
        <v>0</v>
      </c>
      <c r="IA27" s="32">
        <v>0</v>
      </c>
      <c r="IB27" s="32">
        <v>0</v>
      </c>
      <c r="IC27" s="32">
        <v>0</v>
      </c>
      <c r="ID27" s="32">
        <v>0</v>
      </c>
      <c r="IE27" s="32">
        <v>0</v>
      </c>
      <c r="IF27" s="32">
        <v>0</v>
      </c>
      <c r="IG27" s="32">
        <v>0</v>
      </c>
      <c r="IH27" s="32">
        <v>0</v>
      </c>
      <c r="II27" s="32">
        <v>0</v>
      </c>
      <c r="IJ27" s="32">
        <v>0</v>
      </c>
      <c r="IK27" s="32">
        <v>0</v>
      </c>
      <c r="IL27" s="32">
        <v>0</v>
      </c>
      <c r="IM27" s="32">
        <v>0</v>
      </c>
      <c r="IN27" s="46">
        <v>69364.521463061916</v>
      </c>
    </row>
    <row r="28" spans="1:248">
      <c r="A28" s="54">
        <v>1947</v>
      </c>
      <c r="B28" s="46">
        <v>3672849.4433751106</v>
      </c>
      <c r="C28" s="32">
        <v>0</v>
      </c>
      <c r="D28" s="32">
        <v>1184.66562677396</v>
      </c>
      <c r="E28" s="32">
        <v>0</v>
      </c>
      <c r="F28" s="32">
        <v>0</v>
      </c>
      <c r="G28" s="32">
        <v>0</v>
      </c>
      <c r="H28" s="32">
        <v>2076.0217575299976</v>
      </c>
      <c r="I28" s="32">
        <v>0</v>
      </c>
      <c r="J28" s="32"/>
      <c r="K28" s="32">
        <v>0</v>
      </c>
      <c r="L28" s="32">
        <v>0</v>
      </c>
      <c r="M28" s="46">
        <v>3260.6873843036592</v>
      </c>
      <c r="N28" s="32">
        <v>142.21066473599058</v>
      </c>
      <c r="O28" s="32">
        <v>122059.92143813986</v>
      </c>
      <c r="P28" s="32">
        <v>49679.772039828124</v>
      </c>
      <c r="Q28" s="32">
        <v>0</v>
      </c>
      <c r="R28" s="32">
        <v>0</v>
      </c>
      <c r="S28" s="32">
        <v>0</v>
      </c>
      <c r="T28" s="32">
        <v>0</v>
      </c>
      <c r="U28" s="32">
        <v>0</v>
      </c>
      <c r="V28" s="32">
        <v>41205.540107255918</v>
      </c>
      <c r="W28" s="32">
        <v>0</v>
      </c>
      <c r="X28" s="32">
        <v>0</v>
      </c>
      <c r="Y28" s="32">
        <v>0</v>
      </c>
      <c r="Z28" s="32">
        <v>13573.500053819997</v>
      </c>
      <c r="AA28" s="32">
        <v>5603.3541382139956</v>
      </c>
      <c r="AB28" s="32">
        <v>0</v>
      </c>
      <c r="AC28" s="32"/>
      <c r="AD28" s="46">
        <v>232264.29844199307</v>
      </c>
      <c r="AE28" s="32">
        <v>950002.79310266394</v>
      </c>
      <c r="AF28" s="32">
        <v>0</v>
      </c>
      <c r="AG28" s="32">
        <v>0</v>
      </c>
      <c r="AH28" s="32">
        <v>0</v>
      </c>
      <c r="AI28" s="32">
        <v>5937.2952527273446</v>
      </c>
      <c r="AJ28" s="32">
        <v>0</v>
      </c>
      <c r="AK28" s="32">
        <v>0</v>
      </c>
      <c r="AL28" s="32">
        <v>0</v>
      </c>
      <c r="AM28" s="32">
        <v>0</v>
      </c>
      <c r="AN28" s="32">
        <v>120900.65057292604</v>
      </c>
      <c r="AO28" s="32">
        <v>0</v>
      </c>
      <c r="AP28" s="32">
        <v>0</v>
      </c>
      <c r="AQ28" s="32">
        <v>0</v>
      </c>
      <c r="AR28" s="32">
        <v>0</v>
      </c>
      <c r="AS28" s="32">
        <v>0</v>
      </c>
      <c r="AT28" s="32">
        <v>0</v>
      </c>
      <c r="AU28" s="46">
        <v>1076840.7389283199</v>
      </c>
      <c r="AV28" s="32">
        <v>0</v>
      </c>
      <c r="AW28" s="32">
        <v>0</v>
      </c>
      <c r="AX28" s="32">
        <v>4825.0046964008361</v>
      </c>
      <c r="AY28" s="32">
        <v>0</v>
      </c>
      <c r="AZ28" s="32">
        <v>0</v>
      </c>
      <c r="BA28" s="32">
        <v>0</v>
      </c>
      <c r="BB28" s="32">
        <v>0</v>
      </c>
      <c r="BC28" s="32">
        <v>0</v>
      </c>
      <c r="BD28" s="32">
        <v>0</v>
      </c>
      <c r="BE28" s="32">
        <v>0</v>
      </c>
      <c r="BF28" s="32">
        <v>0</v>
      </c>
      <c r="BG28" s="32">
        <v>0</v>
      </c>
      <c r="BH28" s="32">
        <v>0</v>
      </c>
      <c r="BI28" s="32"/>
      <c r="BJ28" s="32">
        <v>0</v>
      </c>
      <c r="BK28" s="32">
        <v>0</v>
      </c>
      <c r="BL28" s="46">
        <v>4825.0046964008361</v>
      </c>
      <c r="BM28" s="32">
        <v>4244.7343947539994</v>
      </c>
      <c r="BN28" s="32">
        <v>1533.8435982240044</v>
      </c>
      <c r="BO28" s="32">
        <v>85886.353333998006</v>
      </c>
      <c r="BP28" s="32">
        <v>0</v>
      </c>
      <c r="BQ28" s="32">
        <v>0</v>
      </c>
      <c r="BR28" s="32">
        <v>0</v>
      </c>
      <c r="BS28" s="32">
        <v>0</v>
      </c>
      <c r="BT28" s="32">
        <v>0</v>
      </c>
      <c r="BU28" s="32">
        <v>0</v>
      </c>
      <c r="BV28" s="32">
        <v>38674.952117801993</v>
      </c>
      <c r="BW28" s="32">
        <v>79328.156161127845</v>
      </c>
      <c r="BX28" s="32">
        <v>0</v>
      </c>
      <c r="BY28" s="32">
        <v>0</v>
      </c>
      <c r="BZ28" s="32">
        <v>0</v>
      </c>
      <c r="CA28" s="32">
        <v>0</v>
      </c>
      <c r="CB28" s="32">
        <v>0</v>
      </c>
      <c r="CC28" s="32">
        <v>0</v>
      </c>
      <c r="CD28" s="32">
        <v>27954.553525248077</v>
      </c>
      <c r="CE28" s="32">
        <v>0</v>
      </c>
      <c r="CF28" s="32">
        <v>12744.361088886006</v>
      </c>
      <c r="CG28" s="32">
        <v>0</v>
      </c>
      <c r="CH28" s="32">
        <v>0</v>
      </c>
      <c r="CI28" s="32">
        <v>0</v>
      </c>
      <c r="CJ28" s="32">
        <v>0</v>
      </c>
      <c r="CK28" s="32">
        <v>0</v>
      </c>
      <c r="CL28" s="32"/>
      <c r="CM28" s="46">
        <v>250366.9542200407</v>
      </c>
      <c r="CN28" s="32">
        <v>1302.7512680279906</v>
      </c>
      <c r="CO28" s="32">
        <v>9185.2852562520056</v>
      </c>
      <c r="CP28" s="32">
        <v>8339.6396963039952</v>
      </c>
      <c r="CQ28" s="32">
        <v>0</v>
      </c>
      <c r="CR28" s="32">
        <v>0</v>
      </c>
      <c r="CS28" s="32">
        <v>0</v>
      </c>
      <c r="CT28" s="32">
        <v>0</v>
      </c>
      <c r="CU28" s="32">
        <v>43265.05526977207</v>
      </c>
      <c r="CV28" s="32">
        <v>0</v>
      </c>
      <c r="CW28" s="32">
        <v>0</v>
      </c>
      <c r="CX28" s="32">
        <v>0</v>
      </c>
      <c r="CY28" s="32">
        <v>0</v>
      </c>
      <c r="CZ28" s="32">
        <v>0</v>
      </c>
      <c r="DA28" s="32"/>
      <c r="DB28" s="32">
        <v>0</v>
      </c>
      <c r="DC28" s="46">
        <v>62092.731490355916</v>
      </c>
      <c r="DD28" s="32">
        <v>0</v>
      </c>
      <c r="DE28" s="32">
        <v>0</v>
      </c>
      <c r="DF28" s="32">
        <v>0</v>
      </c>
      <c r="DG28" s="32">
        <v>0</v>
      </c>
      <c r="DH28" s="32">
        <v>0</v>
      </c>
      <c r="DI28" s="46">
        <v>0</v>
      </c>
      <c r="DJ28" s="32">
        <v>319410.23194936849</v>
      </c>
      <c r="DK28" s="32">
        <v>0</v>
      </c>
      <c r="DL28" s="32">
        <v>0</v>
      </c>
      <c r="DM28" s="46">
        <v>319410.23194936849</v>
      </c>
      <c r="DN28" s="32">
        <v>0</v>
      </c>
      <c r="DO28" s="32">
        <v>35904.383631606019</v>
      </c>
      <c r="DP28" s="32">
        <v>1255.7709591419989</v>
      </c>
      <c r="DQ28" s="32">
        <v>0</v>
      </c>
      <c r="DR28" s="32">
        <v>6178.5454875480063</v>
      </c>
      <c r="DS28" s="32">
        <v>64888.694738111924</v>
      </c>
      <c r="DT28" s="32">
        <v>0</v>
      </c>
      <c r="DU28" s="32">
        <v>21760.771180764015</v>
      </c>
      <c r="DV28" s="32">
        <v>0</v>
      </c>
      <c r="DW28" s="32">
        <v>0</v>
      </c>
      <c r="DX28" s="32">
        <v>0</v>
      </c>
      <c r="DY28" s="32">
        <v>0</v>
      </c>
      <c r="DZ28" s="32">
        <v>0</v>
      </c>
      <c r="EA28" s="32">
        <v>0</v>
      </c>
      <c r="EB28" s="32">
        <v>0</v>
      </c>
      <c r="EC28" s="32">
        <v>0</v>
      </c>
      <c r="ED28" s="32">
        <v>0</v>
      </c>
      <c r="EE28" s="32"/>
      <c r="EF28" s="46">
        <v>129988.16599717177</v>
      </c>
      <c r="EG28" s="32">
        <v>0</v>
      </c>
      <c r="EH28" s="32">
        <v>0</v>
      </c>
      <c r="EI28" s="32">
        <v>0</v>
      </c>
      <c r="EJ28" s="32">
        <v>0</v>
      </c>
      <c r="EK28" s="32">
        <v>0</v>
      </c>
      <c r="EL28" s="32">
        <v>0</v>
      </c>
      <c r="EM28" s="32">
        <v>203527.58626069804</v>
      </c>
      <c r="EN28" s="32">
        <v>13511.282887997993</v>
      </c>
      <c r="EO28" s="32">
        <v>0</v>
      </c>
      <c r="EP28" s="32"/>
      <c r="EQ28" s="32">
        <v>0</v>
      </c>
      <c r="ER28" s="32">
        <v>0</v>
      </c>
      <c r="ES28" s="32">
        <v>0</v>
      </c>
      <c r="ET28" s="32">
        <v>0</v>
      </c>
      <c r="EU28" s="32"/>
      <c r="EV28" s="32">
        <v>284906.36941779591</v>
      </c>
      <c r="EW28" s="32">
        <v>0</v>
      </c>
      <c r="EX28" s="32">
        <v>0</v>
      </c>
      <c r="EY28" s="32">
        <v>0</v>
      </c>
      <c r="EZ28" s="32">
        <v>0</v>
      </c>
      <c r="FA28" s="32">
        <v>0</v>
      </c>
      <c r="FB28" s="32">
        <v>0</v>
      </c>
      <c r="FC28" s="32">
        <v>0</v>
      </c>
      <c r="FD28" s="32">
        <v>0</v>
      </c>
      <c r="FE28" s="32">
        <v>0</v>
      </c>
      <c r="FF28" s="32">
        <v>0</v>
      </c>
      <c r="FG28" s="32">
        <v>0</v>
      </c>
      <c r="FH28" s="32">
        <v>0</v>
      </c>
      <c r="FI28" s="32">
        <v>0</v>
      </c>
      <c r="FJ28" s="32">
        <v>0</v>
      </c>
      <c r="FK28" s="32">
        <v>0</v>
      </c>
      <c r="FL28" s="32">
        <v>0</v>
      </c>
      <c r="FM28" s="32">
        <v>253094.35161158402</v>
      </c>
      <c r="FN28" s="32">
        <v>0</v>
      </c>
      <c r="FO28" s="32">
        <v>0</v>
      </c>
      <c r="FP28" s="32">
        <v>0</v>
      </c>
      <c r="FQ28" s="32">
        <v>0</v>
      </c>
      <c r="FR28" s="32">
        <v>0</v>
      </c>
      <c r="FS28" s="32">
        <v>0</v>
      </c>
      <c r="FT28" s="32">
        <v>0</v>
      </c>
      <c r="FU28" s="32">
        <v>0</v>
      </c>
      <c r="FV28" s="46">
        <v>755039.59017807618</v>
      </c>
      <c r="FW28" s="32">
        <v>0</v>
      </c>
      <c r="FX28" s="32">
        <v>0</v>
      </c>
      <c r="FY28" s="32">
        <v>0</v>
      </c>
      <c r="FZ28" s="32">
        <v>0</v>
      </c>
      <c r="GA28" s="32">
        <v>0</v>
      </c>
      <c r="GB28" s="32">
        <v>0</v>
      </c>
      <c r="GC28" s="32">
        <v>0</v>
      </c>
      <c r="GD28" s="32">
        <v>0</v>
      </c>
      <c r="GE28" s="32">
        <v>0</v>
      </c>
      <c r="GF28" s="32">
        <v>0</v>
      </c>
      <c r="GG28" s="32">
        <v>0</v>
      </c>
      <c r="GH28" s="32">
        <v>0</v>
      </c>
      <c r="GI28" s="46">
        <v>0</v>
      </c>
      <c r="GJ28" s="32">
        <v>412713.12539696414</v>
      </c>
      <c r="GK28" s="32">
        <v>0</v>
      </c>
      <c r="GL28" s="32">
        <v>0</v>
      </c>
      <c r="GM28" s="32">
        <v>0</v>
      </c>
      <c r="GN28" s="32">
        <v>32823.999054378</v>
      </c>
      <c r="GO28" s="32">
        <v>0</v>
      </c>
      <c r="GP28" s="32">
        <v>0</v>
      </c>
      <c r="GQ28" s="32">
        <v>0</v>
      </c>
      <c r="GR28" s="32">
        <v>0</v>
      </c>
      <c r="GS28" s="32">
        <v>0</v>
      </c>
      <c r="GT28" s="32">
        <v>0</v>
      </c>
      <c r="GU28" s="32">
        <v>0</v>
      </c>
      <c r="GV28" s="32">
        <v>0</v>
      </c>
      <c r="GW28" s="32">
        <v>176271.38867835002</v>
      </c>
      <c r="GX28" s="32">
        <v>126605.58375738002</v>
      </c>
      <c r="GY28" s="32">
        <v>0</v>
      </c>
      <c r="GZ28" s="32">
        <v>0</v>
      </c>
      <c r="HA28" s="32">
        <v>0</v>
      </c>
      <c r="HB28" s="32">
        <v>0</v>
      </c>
      <c r="HC28" s="32">
        <v>0</v>
      </c>
      <c r="HD28" s="46">
        <v>748414.09688707255</v>
      </c>
      <c r="HE28" s="32">
        <v>0</v>
      </c>
      <c r="HF28" s="32">
        <v>0</v>
      </c>
      <c r="HG28" s="32">
        <v>0</v>
      </c>
      <c r="HH28" s="32">
        <v>76633.771959611971</v>
      </c>
      <c r="HI28" s="32">
        <v>13657.302766968001</v>
      </c>
      <c r="HJ28" s="32">
        <v>60.947427744000379</v>
      </c>
      <c r="HK28" s="32">
        <v>0</v>
      </c>
      <c r="HL28" s="32">
        <v>0</v>
      </c>
      <c r="HM28" s="32">
        <v>0</v>
      </c>
      <c r="HN28" s="32">
        <v>0</v>
      </c>
      <c r="HO28" s="32">
        <v>0</v>
      </c>
      <c r="HP28" s="32">
        <v>0</v>
      </c>
      <c r="HQ28" s="32">
        <v>0</v>
      </c>
      <c r="HR28" s="32">
        <v>0</v>
      </c>
      <c r="HS28" s="32">
        <v>0</v>
      </c>
      <c r="HT28" s="32">
        <v>0</v>
      </c>
      <c r="HU28" s="32">
        <v>0</v>
      </c>
      <c r="HV28" s="32">
        <v>0</v>
      </c>
      <c r="HW28" s="32">
        <v>0</v>
      </c>
      <c r="HX28" s="32">
        <v>0</v>
      </c>
      <c r="HY28" s="32">
        <v>0</v>
      </c>
      <c r="HZ28" s="32">
        <v>0</v>
      </c>
      <c r="IA28" s="32">
        <v>0</v>
      </c>
      <c r="IB28" s="32">
        <v>0</v>
      </c>
      <c r="IC28" s="32">
        <v>0</v>
      </c>
      <c r="ID28" s="32">
        <v>0</v>
      </c>
      <c r="IE28" s="32">
        <v>0</v>
      </c>
      <c r="IF28" s="32">
        <v>0</v>
      </c>
      <c r="IG28" s="32">
        <v>0</v>
      </c>
      <c r="IH28" s="32">
        <v>0</v>
      </c>
      <c r="II28" s="32">
        <v>0</v>
      </c>
      <c r="IJ28" s="32">
        <v>0</v>
      </c>
      <c r="IK28" s="32">
        <v>0</v>
      </c>
      <c r="IL28" s="32">
        <v>0</v>
      </c>
      <c r="IM28" s="32">
        <v>0</v>
      </c>
      <c r="IN28" s="46">
        <v>90352.02215432399</v>
      </c>
    </row>
    <row r="29" spans="1:248">
      <c r="A29" s="54">
        <v>1948</v>
      </c>
      <c r="B29" s="46">
        <v>4341577.3179630637</v>
      </c>
      <c r="C29" s="32">
        <v>0</v>
      </c>
      <c r="D29" s="32">
        <v>396704.2677095402</v>
      </c>
      <c r="E29" s="32">
        <v>0</v>
      </c>
      <c r="F29" s="32">
        <v>0</v>
      </c>
      <c r="G29" s="32">
        <v>0</v>
      </c>
      <c r="H29" s="32">
        <v>2276.6403738539957</v>
      </c>
      <c r="I29" s="32">
        <v>0</v>
      </c>
      <c r="J29" s="32"/>
      <c r="K29" s="32">
        <v>0</v>
      </c>
      <c r="L29" s="32">
        <v>0</v>
      </c>
      <c r="M29" s="46">
        <v>398980.90808339417</v>
      </c>
      <c r="N29" s="32">
        <v>140.94092665804783</v>
      </c>
      <c r="O29" s="32">
        <v>125300.29301319551</v>
      </c>
      <c r="P29" s="32">
        <v>52403.360217137961</v>
      </c>
      <c r="Q29" s="32">
        <v>0</v>
      </c>
      <c r="R29" s="32">
        <v>0</v>
      </c>
      <c r="S29" s="32">
        <v>0</v>
      </c>
      <c r="T29" s="32">
        <v>0</v>
      </c>
      <c r="U29" s="32">
        <v>0</v>
      </c>
      <c r="V29" s="32">
        <v>43009.837916093995</v>
      </c>
      <c r="W29" s="32">
        <v>0</v>
      </c>
      <c r="X29" s="32">
        <v>0</v>
      </c>
      <c r="Y29" s="32">
        <v>0</v>
      </c>
      <c r="Z29" s="32">
        <v>15313.041220679996</v>
      </c>
      <c r="AA29" s="32">
        <v>6822.3026930939959</v>
      </c>
      <c r="AB29" s="32">
        <v>0</v>
      </c>
      <c r="AC29" s="32"/>
      <c r="AD29" s="46">
        <v>242989.77598685957</v>
      </c>
      <c r="AE29" s="32">
        <v>1070997.4042933621</v>
      </c>
      <c r="AF29" s="32">
        <v>0</v>
      </c>
      <c r="AG29" s="32">
        <v>0</v>
      </c>
      <c r="AH29" s="32">
        <v>0</v>
      </c>
      <c r="AI29" s="32">
        <v>2536.9366798438132</v>
      </c>
      <c r="AJ29" s="32">
        <v>0</v>
      </c>
      <c r="AK29" s="32">
        <v>0</v>
      </c>
      <c r="AL29" s="32">
        <v>0</v>
      </c>
      <c r="AM29" s="32">
        <v>0</v>
      </c>
      <c r="AN29" s="32">
        <v>118079.29256361001</v>
      </c>
      <c r="AO29" s="32">
        <v>0</v>
      </c>
      <c r="AP29" s="32">
        <v>0</v>
      </c>
      <c r="AQ29" s="32">
        <v>0</v>
      </c>
      <c r="AR29" s="32">
        <v>0</v>
      </c>
      <c r="AS29" s="32">
        <v>0</v>
      </c>
      <c r="AT29" s="32">
        <v>0</v>
      </c>
      <c r="AU29" s="46">
        <v>1191613.6335368156</v>
      </c>
      <c r="AV29" s="32">
        <v>0</v>
      </c>
      <c r="AW29" s="32">
        <v>0</v>
      </c>
      <c r="AX29" s="32">
        <v>8611.3636449947953</v>
      </c>
      <c r="AY29" s="32">
        <v>0</v>
      </c>
      <c r="AZ29" s="32">
        <v>0</v>
      </c>
      <c r="BA29" s="32">
        <v>0</v>
      </c>
      <c r="BB29" s="32">
        <v>0</v>
      </c>
      <c r="BC29" s="32">
        <v>0</v>
      </c>
      <c r="BD29" s="32">
        <v>0</v>
      </c>
      <c r="BE29" s="32">
        <v>0</v>
      </c>
      <c r="BF29" s="32">
        <v>0</v>
      </c>
      <c r="BG29" s="32">
        <v>0</v>
      </c>
      <c r="BH29" s="32">
        <v>0</v>
      </c>
      <c r="BI29" s="32"/>
      <c r="BJ29" s="32">
        <v>0</v>
      </c>
      <c r="BK29" s="32">
        <v>0</v>
      </c>
      <c r="BL29" s="46">
        <v>8611.3636449947953</v>
      </c>
      <c r="BM29" s="32">
        <v>6409.6378177439983</v>
      </c>
      <c r="BN29" s="32">
        <v>7509.2309932920034</v>
      </c>
      <c r="BO29" s="32">
        <v>90468.838057500077</v>
      </c>
      <c r="BP29" s="32">
        <v>0</v>
      </c>
      <c r="BQ29" s="32">
        <v>0</v>
      </c>
      <c r="BR29" s="32">
        <v>0</v>
      </c>
      <c r="BS29" s="32">
        <v>0</v>
      </c>
      <c r="BT29" s="32">
        <v>0</v>
      </c>
      <c r="BU29" s="32">
        <v>0</v>
      </c>
      <c r="BV29" s="32">
        <v>54037.513123523997</v>
      </c>
      <c r="BW29" s="32">
        <v>250749.14538151817</v>
      </c>
      <c r="BX29" s="32">
        <v>0</v>
      </c>
      <c r="BY29" s="32">
        <v>0</v>
      </c>
      <c r="BZ29" s="32">
        <v>0</v>
      </c>
      <c r="CA29" s="32">
        <v>0</v>
      </c>
      <c r="CB29" s="32">
        <v>0</v>
      </c>
      <c r="CC29" s="32">
        <v>0</v>
      </c>
      <c r="CD29" s="32">
        <v>29549.344551215996</v>
      </c>
      <c r="CE29" s="32">
        <v>0</v>
      </c>
      <c r="CF29" s="32">
        <v>12608.499114540005</v>
      </c>
      <c r="CG29" s="32">
        <v>0</v>
      </c>
      <c r="CH29" s="32">
        <v>0</v>
      </c>
      <c r="CI29" s="32">
        <v>0</v>
      </c>
      <c r="CJ29" s="32">
        <v>0</v>
      </c>
      <c r="CK29" s="32">
        <v>0</v>
      </c>
      <c r="CL29" s="32"/>
      <c r="CM29" s="46">
        <v>451332.20903933514</v>
      </c>
      <c r="CN29" s="32">
        <v>1108.4813420939608</v>
      </c>
      <c r="CO29" s="32">
        <v>9657.6278212679972</v>
      </c>
      <c r="CP29" s="32">
        <v>9667.7857258919976</v>
      </c>
      <c r="CQ29" s="32">
        <v>0</v>
      </c>
      <c r="CR29" s="32">
        <v>0</v>
      </c>
      <c r="CS29" s="32">
        <v>0</v>
      </c>
      <c r="CT29" s="32">
        <v>0</v>
      </c>
      <c r="CU29" s="32">
        <v>45176.011077162111</v>
      </c>
      <c r="CV29" s="32">
        <v>0</v>
      </c>
      <c r="CW29" s="32">
        <v>0</v>
      </c>
      <c r="CX29" s="32">
        <v>0</v>
      </c>
      <c r="CY29" s="32">
        <v>0</v>
      </c>
      <c r="CZ29" s="32">
        <v>0</v>
      </c>
      <c r="DA29" s="32"/>
      <c r="DB29" s="32">
        <v>0</v>
      </c>
      <c r="DC29" s="46">
        <v>65609.905966416001</v>
      </c>
      <c r="DD29" s="32">
        <v>0</v>
      </c>
      <c r="DE29" s="32">
        <v>0</v>
      </c>
      <c r="DF29" s="32">
        <v>0</v>
      </c>
      <c r="DG29" s="32">
        <v>0</v>
      </c>
      <c r="DH29" s="32">
        <v>0</v>
      </c>
      <c r="DI29" s="46">
        <v>0</v>
      </c>
      <c r="DJ29" s="32">
        <v>209905.48062649276</v>
      </c>
      <c r="DK29" s="32">
        <v>0</v>
      </c>
      <c r="DL29" s="32">
        <v>0</v>
      </c>
      <c r="DM29" s="46">
        <v>209905.48062649276</v>
      </c>
      <c r="DN29" s="32">
        <v>0</v>
      </c>
      <c r="DO29" s="32">
        <v>34571.158649706005</v>
      </c>
      <c r="DP29" s="32">
        <v>867.23110727399762</v>
      </c>
      <c r="DQ29" s="32">
        <v>0</v>
      </c>
      <c r="DR29" s="32">
        <v>7521.9283740719984</v>
      </c>
      <c r="DS29" s="32">
        <v>66960.907281408086</v>
      </c>
      <c r="DT29" s="32">
        <v>0</v>
      </c>
      <c r="DU29" s="32">
        <v>22484.521885224007</v>
      </c>
      <c r="DV29" s="32">
        <v>0</v>
      </c>
      <c r="DW29" s="32">
        <v>0</v>
      </c>
      <c r="DX29" s="32">
        <v>0</v>
      </c>
      <c r="DY29" s="32">
        <v>0</v>
      </c>
      <c r="DZ29" s="32">
        <v>0</v>
      </c>
      <c r="EA29" s="32">
        <v>0</v>
      </c>
      <c r="EB29" s="32">
        <v>0</v>
      </c>
      <c r="EC29" s="32">
        <v>0</v>
      </c>
      <c r="ED29" s="32">
        <v>0</v>
      </c>
      <c r="EE29" s="32"/>
      <c r="EF29" s="46">
        <v>132405.74729768466</v>
      </c>
      <c r="EG29" s="32">
        <v>0</v>
      </c>
      <c r="EH29" s="32">
        <v>0</v>
      </c>
      <c r="EI29" s="32">
        <v>0</v>
      </c>
      <c r="EJ29" s="32">
        <v>0</v>
      </c>
      <c r="EK29" s="32">
        <v>0</v>
      </c>
      <c r="EL29" s="32">
        <v>0</v>
      </c>
      <c r="EM29" s="32">
        <v>215795.79557033407</v>
      </c>
      <c r="EN29" s="32">
        <v>17085.59557756802</v>
      </c>
      <c r="EO29" s="32">
        <v>0</v>
      </c>
      <c r="EP29" s="32"/>
      <c r="EQ29" s="32">
        <v>0</v>
      </c>
      <c r="ER29" s="32">
        <v>0</v>
      </c>
      <c r="ES29" s="32">
        <v>0</v>
      </c>
      <c r="ET29" s="32">
        <v>0</v>
      </c>
      <c r="EU29" s="32"/>
      <c r="EV29" s="32">
        <v>309811.01207968872</v>
      </c>
      <c r="EW29" s="32">
        <v>0</v>
      </c>
      <c r="EX29" s="32">
        <v>0</v>
      </c>
      <c r="EY29" s="32">
        <v>0</v>
      </c>
      <c r="EZ29" s="32">
        <v>0</v>
      </c>
      <c r="FA29" s="32">
        <v>0</v>
      </c>
      <c r="FB29" s="32">
        <v>0</v>
      </c>
      <c r="FC29" s="32">
        <v>0</v>
      </c>
      <c r="FD29" s="32">
        <v>0</v>
      </c>
      <c r="FE29" s="32">
        <v>0</v>
      </c>
      <c r="FF29" s="32">
        <v>0</v>
      </c>
      <c r="FG29" s="32">
        <v>0</v>
      </c>
      <c r="FH29" s="32">
        <v>0</v>
      </c>
      <c r="FI29" s="32">
        <v>0</v>
      </c>
      <c r="FJ29" s="32">
        <v>0</v>
      </c>
      <c r="FK29" s="32">
        <v>0</v>
      </c>
      <c r="FL29" s="32">
        <v>0</v>
      </c>
      <c r="FM29" s="32">
        <v>195217.15054018798</v>
      </c>
      <c r="FN29" s="32">
        <v>0</v>
      </c>
      <c r="FO29" s="32">
        <v>0</v>
      </c>
      <c r="FP29" s="32">
        <v>0</v>
      </c>
      <c r="FQ29" s="32">
        <v>0</v>
      </c>
      <c r="FR29" s="32">
        <v>0</v>
      </c>
      <c r="FS29" s="32">
        <v>0</v>
      </c>
      <c r="FT29" s="32">
        <v>0</v>
      </c>
      <c r="FU29" s="32">
        <v>0</v>
      </c>
      <c r="FV29" s="46">
        <v>737909.55376777798</v>
      </c>
      <c r="FW29" s="32">
        <v>0</v>
      </c>
      <c r="FX29" s="32">
        <v>0</v>
      </c>
      <c r="FY29" s="32">
        <v>0</v>
      </c>
      <c r="FZ29" s="32">
        <v>0</v>
      </c>
      <c r="GA29" s="32">
        <v>0</v>
      </c>
      <c r="GB29" s="32">
        <v>0</v>
      </c>
      <c r="GC29" s="32">
        <v>0</v>
      </c>
      <c r="GD29" s="32">
        <v>0</v>
      </c>
      <c r="GE29" s="32">
        <v>0</v>
      </c>
      <c r="GF29" s="32">
        <v>0</v>
      </c>
      <c r="GG29" s="32">
        <v>0</v>
      </c>
      <c r="GH29" s="32">
        <v>0</v>
      </c>
      <c r="GI29" s="46">
        <v>0</v>
      </c>
      <c r="GJ29" s="32">
        <v>463401.06947072386</v>
      </c>
      <c r="GK29" s="32">
        <v>0</v>
      </c>
      <c r="GL29" s="32">
        <v>0</v>
      </c>
      <c r="GM29" s="32">
        <v>0</v>
      </c>
      <c r="GN29" s="32">
        <v>31629.175522980004</v>
      </c>
      <c r="GO29" s="32">
        <v>0</v>
      </c>
      <c r="GP29" s="32">
        <v>0</v>
      </c>
      <c r="GQ29" s="32">
        <v>0</v>
      </c>
      <c r="GR29" s="32">
        <v>0</v>
      </c>
      <c r="GS29" s="32">
        <v>0</v>
      </c>
      <c r="GT29" s="32">
        <v>0</v>
      </c>
      <c r="GU29" s="32">
        <v>0</v>
      </c>
      <c r="GV29" s="32">
        <v>0</v>
      </c>
      <c r="GW29" s="32">
        <v>180745.94566522213</v>
      </c>
      <c r="GX29" s="32">
        <v>131703.58214055002</v>
      </c>
      <c r="GY29" s="32">
        <v>0</v>
      </c>
      <c r="GZ29" s="32">
        <v>0</v>
      </c>
      <c r="HA29" s="32">
        <v>0</v>
      </c>
      <c r="HB29" s="32">
        <v>0</v>
      </c>
      <c r="HC29" s="32">
        <v>0</v>
      </c>
      <c r="HD29" s="46">
        <v>807479.77279947512</v>
      </c>
      <c r="HE29" s="32">
        <v>0</v>
      </c>
      <c r="HF29" s="32">
        <v>0</v>
      </c>
      <c r="HG29" s="32">
        <v>0</v>
      </c>
      <c r="HH29" s="32">
        <v>80587.736334503978</v>
      </c>
      <c r="HI29" s="32">
        <v>14091.553189644001</v>
      </c>
      <c r="HJ29" s="32">
        <v>60.947427743999469</v>
      </c>
      <c r="HK29" s="32">
        <v>0</v>
      </c>
      <c r="HL29" s="32">
        <v>0</v>
      </c>
      <c r="HM29" s="32">
        <v>0</v>
      </c>
      <c r="HN29" s="32">
        <v>0</v>
      </c>
      <c r="HO29" s="32">
        <v>0</v>
      </c>
      <c r="HP29" s="32">
        <v>0</v>
      </c>
      <c r="HQ29" s="32">
        <v>0</v>
      </c>
      <c r="HR29" s="32">
        <v>0</v>
      </c>
      <c r="HS29" s="32">
        <v>0</v>
      </c>
      <c r="HT29" s="32">
        <v>0</v>
      </c>
      <c r="HU29" s="32">
        <v>0</v>
      </c>
      <c r="HV29" s="32">
        <v>0</v>
      </c>
      <c r="HW29" s="32">
        <v>0</v>
      </c>
      <c r="HX29" s="32">
        <v>0</v>
      </c>
      <c r="HY29" s="32">
        <v>0</v>
      </c>
      <c r="HZ29" s="32">
        <v>0</v>
      </c>
      <c r="IA29" s="32">
        <v>0</v>
      </c>
      <c r="IB29" s="32">
        <v>0</v>
      </c>
      <c r="IC29" s="32">
        <v>0</v>
      </c>
      <c r="ID29" s="32">
        <v>0</v>
      </c>
      <c r="IE29" s="32">
        <v>0</v>
      </c>
      <c r="IF29" s="32">
        <v>0</v>
      </c>
      <c r="IG29" s="32">
        <v>0</v>
      </c>
      <c r="IH29" s="32">
        <v>0</v>
      </c>
      <c r="II29" s="32">
        <v>0</v>
      </c>
      <c r="IJ29" s="32">
        <v>0</v>
      </c>
      <c r="IK29" s="32">
        <v>0</v>
      </c>
      <c r="IL29" s="32">
        <v>0</v>
      </c>
      <c r="IM29" s="32">
        <v>0</v>
      </c>
      <c r="IN29" s="46">
        <v>94740.236951892031</v>
      </c>
    </row>
    <row r="30" spans="1:248">
      <c r="A30" s="54">
        <v>1949</v>
      </c>
      <c r="B30" s="46">
        <v>4376318.6215152144</v>
      </c>
      <c r="C30" s="32">
        <v>0</v>
      </c>
      <c r="D30" s="32">
        <v>418646.61143545806</v>
      </c>
      <c r="E30" s="32">
        <v>0</v>
      </c>
      <c r="F30" s="32">
        <v>0</v>
      </c>
      <c r="G30" s="32">
        <v>0</v>
      </c>
      <c r="H30" s="32">
        <v>1833.501784631997</v>
      </c>
      <c r="I30" s="32">
        <v>0</v>
      </c>
      <c r="J30" s="32"/>
      <c r="K30" s="32">
        <v>0</v>
      </c>
      <c r="L30" s="32">
        <v>0</v>
      </c>
      <c r="M30" s="46">
        <v>420480.11322009051</v>
      </c>
      <c r="N30" s="32">
        <v>189.19097362196771</v>
      </c>
      <c r="O30" s="32">
        <v>125982.14236108214</v>
      </c>
      <c r="P30" s="32">
        <v>52696.669713156065</v>
      </c>
      <c r="Q30" s="32">
        <v>0</v>
      </c>
      <c r="R30" s="32">
        <v>0</v>
      </c>
      <c r="S30" s="32">
        <v>0</v>
      </c>
      <c r="T30" s="32">
        <v>0</v>
      </c>
      <c r="U30" s="32">
        <v>0</v>
      </c>
      <c r="V30" s="32">
        <v>43982.457283842028</v>
      </c>
      <c r="W30" s="32">
        <v>0</v>
      </c>
      <c r="X30" s="32">
        <v>0</v>
      </c>
      <c r="Y30" s="32">
        <v>0</v>
      </c>
      <c r="Z30" s="32">
        <v>19293.670095209993</v>
      </c>
      <c r="AA30" s="32">
        <v>6573.4340298059979</v>
      </c>
      <c r="AB30" s="32">
        <v>0</v>
      </c>
      <c r="AC30" s="32"/>
      <c r="AD30" s="46">
        <v>248717.56445671804</v>
      </c>
      <c r="AE30" s="32">
        <v>693894.08329390781</v>
      </c>
      <c r="AF30" s="32">
        <v>0</v>
      </c>
      <c r="AG30" s="32">
        <v>0</v>
      </c>
      <c r="AH30" s="32">
        <v>0</v>
      </c>
      <c r="AI30" s="32">
        <v>3717.7930923849344</v>
      </c>
      <c r="AJ30" s="32">
        <v>0</v>
      </c>
      <c r="AK30" s="32">
        <v>0</v>
      </c>
      <c r="AL30" s="32">
        <v>0</v>
      </c>
      <c r="AM30" s="32">
        <v>0</v>
      </c>
      <c r="AN30" s="32">
        <v>518498.81388937804</v>
      </c>
      <c r="AO30" s="32">
        <v>0</v>
      </c>
      <c r="AP30" s="32">
        <v>0</v>
      </c>
      <c r="AQ30" s="32">
        <v>0</v>
      </c>
      <c r="AR30" s="32">
        <v>0</v>
      </c>
      <c r="AS30" s="32">
        <v>0</v>
      </c>
      <c r="AT30" s="32">
        <v>0</v>
      </c>
      <c r="AU30" s="46">
        <v>1216110.6902756728</v>
      </c>
      <c r="AV30" s="32">
        <v>0</v>
      </c>
      <c r="AW30" s="32">
        <v>0</v>
      </c>
      <c r="AX30" s="32">
        <v>175185.76262165979</v>
      </c>
      <c r="AY30" s="32">
        <v>0</v>
      </c>
      <c r="AZ30" s="32">
        <v>0</v>
      </c>
      <c r="BA30" s="32">
        <v>0</v>
      </c>
      <c r="BB30" s="32">
        <v>0</v>
      </c>
      <c r="BC30" s="32">
        <v>0</v>
      </c>
      <c r="BD30" s="32">
        <v>0</v>
      </c>
      <c r="BE30" s="32">
        <v>0</v>
      </c>
      <c r="BF30" s="32">
        <v>0</v>
      </c>
      <c r="BG30" s="32">
        <v>0</v>
      </c>
      <c r="BH30" s="32">
        <v>0</v>
      </c>
      <c r="BI30" s="32"/>
      <c r="BJ30" s="32">
        <v>0</v>
      </c>
      <c r="BK30" s="32">
        <v>0</v>
      </c>
      <c r="BL30" s="46">
        <v>175185.76262165979</v>
      </c>
      <c r="BM30" s="32">
        <v>7694.6127526799974</v>
      </c>
      <c r="BN30" s="32">
        <v>4758.9783163440006</v>
      </c>
      <c r="BO30" s="32">
        <v>80279.189981549978</v>
      </c>
      <c r="BP30" s="32">
        <v>0</v>
      </c>
      <c r="BQ30" s="32">
        <v>0</v>
      </c>
      <c r="BR30" s="32">
        <v>0</v>
      </c>
      <c r="BS30" s="32">
        <v>0</v>
      </c>
      <c r="BT30" s="32">
        <v>0</v>
      </c>
      <c r="BU30" s="32">
        <v>0</v>
      </c>
      <c r="BV30" s="32">
        <v>60186.854635278025</v>
      </c>
      <c r="BW30" s="32">
        <v>124377.19343048986</v>
      </c>
      <c r="BX30" s="32">
        <v>0</v>
      </c>
      <c r="BY30" s="32">
        <v>0</v>
      </c>
      <c r="BZ30" s="32">
        <v>0</v>
      </c>
      <c r="CA30" s="32">
        <v>0</v>
      </c>
      <c r="CB30" s="32">
        <v>0</v>
      </c>
      <c r="CC30" s="32">
        <v>0</v>
      </c>
      <c r="CD30" s="32">
        <v>27525.382054883987</v>
      </c>
      <c r="CE30" s="32">
        <v>0</v>
      </c>
      <c r="CF30" s="32">
        <v>13497.315769139997</v>
      </c>
      <c r="CG30" s="32">
        <v>0</v>
      </c>
      <c r="CH30" s="32">
        <v>0</v>
      </c>
      <c r="CI30" s="32">
        <v>0</v>
      </c>
      <c r="CJ30" s="32">
        <v>0</v>
      </c>
      <c r="CK30" s="32">
        <v>0</v>
      </c>
      <c r="CL30" s="32"/>
      <c r="CM30" s="46">
        <v>318319.52694036625</v>
      </c>
      <c r="CN30" s="32">
        <v>1277.3565064680297</v>
      </c>
      <c r="CO30" s="32">
        <v>9554.7790369499926</v>
      </c>
      <c r="CP30" s="32">
        <v>7422.8888039879967</v>
      </c>
      <c r="CQ30" s="32">
        <v>0</v>
      </c>
      <c r="CR30" s="32">
        <v>0</v>
      </c>
      <c r="CS30" s="32">
        <v>0</v>
      </c>
      <c r="CT30" s="32">
        <v>0</v>
      </c>
      <c r="CU30" s="32">
        <v>41585.191792577971</v>
      </c>
      <c r="CV30" s="32">
        <v>0</v>
      </c>
      <c r="CW30" s="32">
        <v>0</v>
      </c>
      <c r="CX30" s="32">
        <v>0</v>
      </c>
      <c r="CY30" s="32">
        <v>0</v>
      </c>
      <c r="CZ30" s="32">
        <v>0</v>
      </c>
      <c r="DA30" s="32"/>
      <c r="DB30" s="32">
        <v>0</v>
      </c>
      <c r="DC30" s="46">
        <v>59840.216139984317</v>
      </c>
      <c r="DD30" s="32">
        <v>0</v>
      </c>
      <c r="DE30" s="32">
        <v>0</v>
      </c>
      <c r="DF30" s="32">
        <v>0</v>
      </c>
      <c r="DG30" s="32">
        <v>0</v>
      </c>
      <c r="DH30" s="32">
        <v>0</v>
      </c>
      <c r="DI30" s="46">
        <v>0</v>
      </c>
      <c r="DJ30" s="32">
        <v>146244.62260980625</v>
      </c>
      <c r="DK30" s="32">
        <v>0</v>
      </c>
      <c r="DL30" s="32">
        <v>0</v>
      </c>
      <c r="DM30" s="46">
        <v>146244.62260980625</v>
      </c>
      <c r="DN30" s="32">
        <v>0</v>
      </c>
      <c r="DO30" s="32">
        <v>36579.884289102018</v>
      </c>
      <c r="DP30" s="32">
        <v>1575.7449547979922</v>
      </c>
      <c r="DQ30" s="32">
        <v>0</v>
      </c>
      <c r="DR30" s="32">
        <v>5407.8144742020086</v>
      </c>
      <c r="DS30" s="32">
        <v>77375.298997163773</v>
      </c>
      <c r="DT30" s="32">
        <v>0</v>
      </c>
      <c r="DU30" s="32">
        <v>22471.824504443997</v>
      </c>
      <c r="DV30" s="32">
        <v>0</v>
      </c>
      <c r="DW30" s="32">
        <v>0</v>
      </c>
      <c r="DX30" s="32">
        <v>0</v>
      </c>
      <c r="DY30" s="32">
        <v>0</v>
      </c>
      <c r="DZ30" s="32">
        <v>0</v>
      </c>
      <c r="EA30" s="32">
        <v>0</v>
      </c>
      <c r="EB30" s="32">
        <v>0</v>
      </c>
      <c r="EC30" s="32">
        <v>0</v>
      </c>
      <c r="ED30" s="32">
        <v>0</v>
      </c>
      <c r="EE30" s="32"/>
      <c r="EF30" s="46">
        <v>143410.56721970998</v>
      </c>
      <c r="EG30" s="32">
        <v>0</v>
      </c>
      <c r="EH30" s="32">
        <v>0</v>
      </c>
      <c r="EI30" s="32">
        <v>0</v>
      </c>
      <c r="EJ30" s="32">
        <v>0</v>
      </c>
      <c r="EK30" s="32">
        <v>0</v>
      </c>
      <c r="EL30" s="32">
        <v>0</v>
      </c>
      <c r="EM30" s="32">
        <v>194092.16260308004</v>
      </c>
      <c r="EN30" s="32">
        <v>11087.352897095494</v>
      </c>
      <c r="EO30" s="32">
        <v>0</v>
      </c>
      <c r="EP30" s="32"/>
      <c r="EQ30" s="32">
        <v>0</v>
      </c>
      <c r="ER30" s="32">
        <v>0</v>
      </c>
      <c r="ES30" s="32">
        <v>0</v>
      </c>
      <c r="ET30" s="32">
        <v>0</v>
      </c>
      <c r="EU30" s="32"/>
      <c r="EV30" s="32">
        <v>344923.07915062178</v>
      </c>
      <c r="EW30" s="32">
        <v>0</v>
      </c>
      <c r="EX30" s="32">
        <v>0</v>
      </c>
      <c r="EY30" s="32">
        <v>0</v>
      </c>
      <c r="EZ30" s="32">
        <v>0</v>
      </c>
      <c r="FA30" s="32">
        <v>0</v>
      </c>
      <c r="FB30" s="32">
        <v>0</v>
      </c>
      <c r="FC30" s="32">
        <v>0</v>
      </c>
      <c r="FD30" s="32">
        <v>0</v>
      </c>
      <c r="FE30" s="32">
        <v>0</v>
      </c>
      <c r="FF30" s="32">
        <v>0</v>
      </c>
      <c r="FG30" s="32">
        <v>0</v>
      </c>
      <c r="FH30" s="32">
        <v>0</v>
      </c>
      <c r="FI30" s="32">
        <v>0</v>
      </c>
      <c r="FJ30" s="32">
        <v>0</v>
      </c>
      <c r="FK30" s="32">
        <v>0</v>
      </c>
      <c r="FL30" s="32">
        <v>0</v>
      </c>
      <c r="FM30" s="32">
        <v>205281.09454641602</v>
      </c>
      <c r="FN30" s="32">
        <v>0</v>
      </c>
      <c r="FO30" s="32">
        <v>0</v>
      </c>
      <c r="FP30" s="32">
        <v>0</v>
      </c>
      <c r="FQ30" s="32">
        <v>0</v>
      </c>
      <c r="FR30" s="32">
        <v>0</v>
      </c>
      <c r="FS30" s="32">
        <v>0</v>
      </c>
      <c r="FT30" s="32">
        <v>0</v>
      </c>
      <c r="FU30" s="32">
        <v>0</v>
      </c>
      <c r="FV30" s="46">
        <v>755383.68919721246</v>
      </c>
      <c r="FW30" s="32">
        <v>0</v>
      </c>
      <c r="FX30" s="32">
        <v>0</v>
      </c>
      <c r="FY30" s="32">
        <v>0</v>
      </c>
      <c r="FZ30" s="32">
        <v>0</v>
      </c>
      <c r="GA30" s="32">
        <v>0</v>
      </c>
      <c r="GB30" s="32">
        <v>0</v>
      </c>
      <c r="GC30" s="32">
        <v>0</v>
      </c>
      <c r="GD30" s="32">
        <v>0</v>
      </c>
      <c r="GE30" s="32">
        <v>0</v>
      </c>
      <c r="GF30" s="32">
        <v>0</v>
      </c>
      <c r="GG30" s="32">
        <v>0</v>
      </c>
      <c r="GH30" s="32">
        <v>0</v>
      </c>
      <c r="GI30" s="46">
        <v>0</v>
      </c>
      <c r="GJ30" s="32">
        <v>459320.13128803112</v>
      </c>
      <c r="GK30" s="32">
        <v>0</v>
      </c>
      <c r="GL30" s="32">
        <v>0</v>
      </c>
      <c r="GM30" s="32">
        <v>0</v>
      </c>
      <c r="GN30" s="32">
        <v>32719.880531981995</v>
      </c>
      <c r="GO30" s="32">
        <v>0</v>
      </c>
      <c r="GP30" s="32">
        <v>0</v>
      </c>
      <c r="GQ30" s="32">
        <v>0</v>
      </c>
      <c r="GR30" s="32">
        <v>0</v>
      </c>
      <c r="GS30" s="32">
        <v>0</v>
      </c>
      <c r="GT30" s="32">
        <v>0</v>
      </c>
      <c r="GU30" s="32">
        <v>0</v>
      </c>
      <c r="GV30" s="32">
        <v>0</v>
      </c>
      <c r="GW30" s="32">
        <v>181939.49945854209</v>
      </c>
      <c r="GX30" s="32">
        <v>131748.02297328005</v>
      </c>
      <c r="GY30" s="32">
        <v>0</v>
      </c>
      <c r="GZ30" s="32">
        <v>0</v>
      </c>
      <c r="HA30" s="32">
        <v>0</v>
      </c>
      <c r="HB30" s="32">
        <v>0</v>
      </c>
      <c r="HC30" s="32">
        <v>0</v>
      </c>
      <c r="HD30" s="46">
        <v>805727.53425183147</v>
      </c>
      <c r="HE30" s="32">
        <v>0</v>
      </c>
      <c r="HF30" s="32">
        <v>0</v>
      </c>
      <c r="HG30" s="32">
        <v>0</v>
      </c>
      <c r="HH30" s="32">
        <v>76080.166157604021</v>
      </c>
      <c r="HI30" s="32">
        <v>10575.648451662</v>
      </c>
      <c r="HJ30" s="32">
        <v>59.677689666000333</v>
      </c>
      <c r="HK30" s="32">
        <v>0</v>
      </c>
      <c r="HL30" s="32">
        <v>0</v>
      </c>
      <c r="HM30" s="32">
        <v>0</v>
      </c>
      <c r="HN30" s="32">
        <v>0</v>
      </c>
      <c r="HO30" s="32">
        <v>0</v>
      </c>
      <c r="HP30" s="32">
        <v>0</v>
      </c>
      <c r="HQ30" s="32">
        <v>0</v>
      </c>
      <c r="HR30" s="32">
        <v>0</v>
      </c>
      <c r="HS30" s="32">
        <v>0</v>
      </c>
      <c r="HT30" s="32">
        <v>0</v>
      </c>
      <c r="HU30" s="32">
        <v>0</v>
      </c>
      <c r="HV30" s="32">
        <v>0</v>
      </c>
      <c r="HW30" s="32">
        <v>0</v>
      </c>
      <c r="HX30" s="32">
        <v>0</v>
      </c>
      <c r="HY30" s="32">
        <v>0</v>
      </c>
      <c r="HZ30" s="32">
        <v>0</v>
      </c>
      <c r="IA30" s="32">
        <v>0</v>
      </c>
      <c r="IB30" s="32">
        <v>0</v>
      </c>
      <c r="IC30" s="32">
        <v>0</v>
      </c>
      <c r="ID30" s="32">
        <v>0</v>
      </c>
      <c r="IE30" s="32">
        <v>0</v>
      </c>
      <c r="IF30" s="32">
        <v>0</v>
      </c>
      <c r="IG30" s="32">
        <v>0</v>
      </c>
      <c r="IH30" s="32">
        <v>0</v>
      </c>
      <c r="II30" s="32">
        <v>0</v>
      </c>
      <c r="IJ30" s="32">
        <v>0</v>
      </c>
      <c r="IK30" s="32">
        <v>0</v>
      </c>
      <c r="IL30" s="32">
        <v>0</v>
      </c>
      <c r="IM30" s="32">
        <v>0</v>
      </c>
      <c r="IN30" s="46">
        <v>86715.492298932048</v>
      </c>
    </row>
    <row r="31" spans="1:248">
      <c r="A31" s="54">
        <v>1950</v>
      </c>
      <c r="B31" s="46">
        <v>5147628.6354247928</v>
      </c>
      <c r="C31" s="32">
        <v>0</v>
      </c>
      <c r="D31" s="32">
        <v>421763.81841694796</v>
      </c>
      <c r="E31" s="32">
        <v>0</v>
      </c>
      <c r="F31" s="32">
        <v>0</v>
      </c>
      <c r="G31" s="32">
        <v>0</v>
      </c>
      <c r="H31" s="32">
        <v>1839.8504750220018</v>
      </c>
      <c r="I31" s="32">
        <v>0</v>
      </c>
      <c r="J31" s="32"/>
      <c r="K31" s="32">
        <v>0</v>
      </c>
      <c r="L31" s="32">
        <v>0</v>
      </c>
      <c r="M31" s="46">
        <v>423603.66889197007</v>
      </c>
      <c r="N31" s="32">
        <v>455.8359700019937</v>
      </c>
      <c r="O31" s="32">
        <v>125321.87856052257</v>
      </c>
      <c r="P31" s="32">
        <v>53108.064850428142</v>
      </c>
      <c r="Q31" s="32">
        <v>0</v>
      </c>
      <c r="R31" s="32">
        <v>0</v>
      </c>
      <c r="S31" s="32">
        <v>0</v>
      </c>
      <c r="T31" s="32">
        <v>0</v>
      </c>
      <c r="U31" s="32">
        <v>0</v>
      </c>
      <c r="V31" s="32">
        <v>43783.108405595995</v>
      </c>
      <c r="W31" s="32">
        <v>0</v>
      </c>
      <c r="X31" s="32">
        <v>0</v>
      </c>
      <c r="Y31" s="32">
        <v>0</v>
      </c>
      <c r="Z31" s="32">
        <v>15305.42279221199</v>
      </c>
      <c r="AA31" s="32">
        <v>8472.9621944940009</v>
      </c>
      <c r="AB31" s="32">
        <v>0</v>
      </c>
      <c r="AC31" s="32"/>
      <c r="AD31" s="46">
        <v>246447.27277325653</v>
      </c>
      <c r="AE31" s="32">
        <v>696704.01366052218</v>
      </c>
      <c r="AF31" s="32">
        <v>0</v>
      </c>
      <c r="AG31" s="32">
        <v>0</v>
      </c>
      <c r="AH31" s="32">
        <v>0</v>
      </c>
      <c r="AI31" s="32">
        <v>3559.0758326333016</v>
      </c>
      <c r="AJ31" s="32">
        <v>0</v>
      </c>
      <c r="AK31" s="32">
        <v>0</v>
      </c>
      <c r="AL31" s="32">
        <v>0</v>
      </c>
      <c r="AM31" s="32">
        <v>0</v>
      </c>
      <c r="AN31" s="32">
        <v>730788.86262635398</v>
      </c>
      <c r="AO31" s="32">
        <v>0</v>
      </c>
      <c r="AP31" s="32">
        <v>0</v>
      </c>
      <c r="AQ31" s="32">
        <v>0</v>
      </c>
      <c r="AR31" s="32">
        <v>0</v>
      </c>
      <c r="AS31" s="32">
        <v>0</v>
      </c>
      <c r="AT31" s="32">
        <v>0</v>
      </c>
      <c r="AU31" s="46">
        <v>1431051.9521195088</v>
      </c>
      <c r="AV31" s="32">
        <v>0</v>
      </c>
      <c r="AW31" s="32">
        <v>0</v>
      </c>
      <c r="AX31" s="32">
        <v>161369.74259494198</v>
      </c>
      <c r="AY31" s="32">
        <v>0</v>
      </c>
      <c r="AZ31" s="32">
        <v>0</v>
      </c>
      <c r="BA31" s="32">
        <v>0</v>
      </c>
      <c r="BB31" s="32">
        <v>0</v>
      </c>
      <c r="BC31" s="32">
        <v>0</v>
      </c>
      <c r="BD31" s="32">
        <v>0</v>
      </c>
      <c r="BE31" s="32">
        <v>0</v>
      </c>
      <c r="BF31" s="32">
        <v>0</v>
      </c>
      <c r="BG31" s="32">
        <v>0</v>
      </c>
      <c r="BH31" s="32">
        <v>0</v>
      </c>
      <c r="BI31" s="32"/>
      <c r="BJ31" s="32">
        <v>0</v>
      </c>
      <c r="BK31" s="32">
        <v>0</v>
      </c>
      <c r="BL31" s="46">
        <v>161369.74259494152</v>
      </c>
      <c r="BM31" s="32">
        <v>7483.8362317320025</v>
      </c>
      <c r="BN31" s="32">
        <v>2827.7066997060028</v>
      </c>
      <c r="BO31" s="32">
        <v>73935.578543861862</v>
      </c>
      <c r="BP31" s="32">
        <v>0</v>
      </c>
      <c r="BQ31" s="32">
        <v>0</v>
      </c>
      <c r="BR31" s="32">
        <v>0</v>
      </c>
      <c r="BS31" s="32">
        <v>0</v>
      </c>
      <c r="BT31" s="32">
        <v>0</v>
      </c>
      <c r="BU31" s="32">
        <v>0</v>
      </c>
      <c r="BV31" s="32">
        <v>53923.236696503969</v>
      </c>
      <c r="BW31" s="32">
        <v>107431.26904150192</v>
      </c>
      <c r="BX31" s="32">
        <v>0</v>
      </c>
      <c r="BY31" s="32">
        <v>0</v>
      </c>
      <c r="BZ31" s="32">
        <v>0</v>
      </c>
      <c r="CA31" s="32">
        <v>0</v>
      </c>
      <c r="CB31" s="32">
        <v>0</v>
      </c>
      <c r="CC31" s="32">
        <v>0</v>
      </c>
      <c r="CD31" s="32">
        <v>26169.301787579898</v>
      </c>
      <c r="CE31" s="32">
        <v>0</v>
      </c>
      <c r="CF31" s="32">
        <v>14866.093417224001</v>
      </c>
      <c r="CG31" s="32">
        <v>0</v>
      </c>
      <c r="CH31" s="32">
        <v>0</v>
      </c>
      <c r="CI31" s="32">
        <v>0</v>
      </c>
      <c r="CJ31" s="32">
        <v>0</v>
      </c>
      <c r="CK31" s="32">
        <v>0</v>
      </c>
      <c r="CL31" s="32"/>
      <c r="CM31" s="46">
        <v>286637.02241811063</v>
      </c>
      <c r="CN31" s="32">
        <v>1156.7313890580554</v>
      </c>
      <c r="CO31" s="32">
        <v>9637.3120120199965</v>
      </c>
      <c r="CP31" s="32">
        <v>7483.8362317319989</v>
      </c>
      <c r="CQ31" s="32">
        <v>0</v>
      </c>
      <c r="CR31" s="32">
        <v>0</v>
      </c>
      <c r="CS31" s="32">
        <v>0</v>
      </c>
      <c r="CT31" s="32">
        <v>0</v>
      </c>
      <c r="CU31" s="32">
        <v>43883.417713757604</v>
      </c>
      <c r="CV31" s="32">
        <v>0</v>
      </c>
      <c r="CW31" s="32">
        <v>0</v>
      </c>
      <c r="CX31" s="32">
        <v>0</v>
      </c>
      <c r="CY31" s="32">
        <v>0</v>
      </c>
      <c r="CZ31" s="32">
        <v>0</v>
      </c>
      <c r="DA31" s="32"/>
      <c r="DB31" s="32">
        <v>0</v>
      </c>
      <c r="DC31" s="46">
        <v>62161.297346567735</v>
      </c>
      <c r="DD31" s="32">
        <v>0</v>
      </c>
      <c r="DE31" s="32">
        <v>0</v>
      </c>
      <c r="DF31" s="32">
        <v>0</v>
      </c>
      <c r="DG31" s="32">
        <v>0</v>
      </c>
      <c r="DH31" s="32">
        <v>0</v>
      </c>
      <c r="DI31" s="46">
        <v>0</v>
      </c>
      <c r="DJ31" s="32">
        <v>166268.39209986571</v>
      </c>
      <c r="DK31" s="32">
        <v>0</v>
      </c>
      <c r="DL31" s="32">
        <v>0</v>
      </c>
      <c r="DM31" s="46">
        <v>166268.39209986478</v>
      </c>
      <c r="DN31" s="32">
        <v>0</v>
      </c>
      <c r="DO31" s="32">
        <v>37636.306369997998</v>
      </c>
      <c r="DP31" s="32">
        <v>1359.8894815379899</v>
      </c>
      <c r="DQ31" s="32">
        <v>0</v>
      </c>
      <c r="DR31" s="32">
        <v>9827.7727237200015</v>
      </c>
      <c r="DS31" s="32">
        <v>87133.23612659378</v>
      </c>
      <c r="DT31" s="32">
        <v>0</v>
      </c>
      <c r="DU31" s="32">
        <v>19538.729544264002</v>
      </c>
      <c r="DV31" s="32">
        <v>0</v>
      </c>
      <c r="DW31" s="32">
        <v>0</v>
      </c>
      <c r="DX31" s="32">
        <v>0</v>
      </c>
      <c r="DY31" s="32">
        <v>0</v>
      </c>
      <c r="DZ31" s="32">
        <v>0</v>
      </c>
      <c r="EA31" s="32">
        <v>0</v>
      </c>
      <c r="EB31" s="32">
        <v>0</v>
      </c>
      <c r="EC31" s="32">
        <v>0</v>
      </c>
      <c r="ED31" s="32">
        <v>0</v>
      </c>
      <c r="EE31" s="32"/>
      <c r="EF31" s="46">
        <v>155495.93424611352</v>
      </c>
      <c r="EG31" s="32">
        <v>0</v>
      </c>
      <c r="EH31" s="32">
        <v>0</v>
      </c>
      <c r="EI31" s="32">
        <v>0</v>
      </c>
      <c r="EJ31" s="32">
        <v>0</v>
      </c>
      <c r="EK31" s="32">
        <v>0</v>
      </c>
      <c r="EL31" s="32">
        <v>0</v>
      </c>
      <c r="EM31" s="32">
        <v>269891.71664544608</v>
      </c>
      <c r="EN31" s="32">
        <v>7327.6584481380414</v>
      </c>
      <c r="EO31" s="32">
        <v>0</v>
      </c>
      <c r="EP31" s="32"/>
      <c r="EQ31" s="32">
        <v>0</v>
      </c>
      <c r="ER31" s="32">
        <v>0</v>
      </c>
      <c r="ES31" s="32">
        <v>0</v>
      </c>
      <c r="ET31" s="32">
        <v>0</v>
      </c>
      <c r="EU31" s="32"/>
      <c r="EV31" s="32">
        <v>384221.47266472224</v>
      </c>
      <c r="EW31" s="32">
        <v>0</v>
      </c>
      <c r="EX31" s="32">
        <v>0</v>
      </c>
      <c r="EY31" s="32">
        <v>0</v>
      </c>
      <c r="EZ31" s="32">
        <v>0</v>
      </c>
      <c r="FA31" s="32">
        <v>0</v>
      </c>
      <c r="FB31" s="32">
        <v>0</v>
      </c>
      <c r="FC31" s="32">
        <v>0</v>
      </c>
      <c r="FD31" s="32">
        <v>0</v>
      </c>
      <c r="FE31" s="32">
        <v>0</v>
      </c>
      <c r="FF31" s="32">
        <v>0</v>
      </c>
      <c r="FG31" s="32">
        <v>0</v>
      </c>
      <c r="FH31" s="32">
        <v>0</v>
      </c>
      <c r="FI31" s="32">
        <v>0</v>
      </c>
      <c r="FJ31" s="32">
        <v>0</v>
      </c>
      <c r="FK31" s="32">
        <v>0</v>
      </c>
      <c r="FL31" s="32">
        <v>0</v>
      </c>
      <c r="FM31" s="32">
        <v>303434.387451972</v>
      </c>
      <c r="FN31" s="32">
        <v>0</v>
      </c>
      <c r="FO31" s="32">
        <v>0</v>
      </c>
      <c r="FP31" s="32">
        <v>0</v>
      </c>
      <c r="FQ31" s="32">
        <v>0</v>
      </c>
      <c r="FR31" s="32">
        <v>0</v>
      </c>
      <c r="FS31" s="32">
        <v>0</v>
      </c>
      <c r="FT31" s="32">
        <v>0</v>
      </c>
      <c r="FU31" s="32">
        <v>0</v>
      </c>
      <c r="FV31" s="46">
        <v>964875.23521028087</v>
      </c>
      <c r="FW31" s="32">
        <v>0</v>
      </c>
      <c r="FX31" s="32">
        <v>387.27011379000032</v>
      </c>
      <c r="FY31" s="32">
        <v>0</v>
      </c>
      <c r="FZ31" s="32">
        <v>0</v>
      </c>
      <c r="GA31" s="32">
        <v>0</v>
      </c>
      <c r="GB31" s="32">
        <v>0</v>
      </c>
      <c r="GC31" s="32">
        <v>0</v>
      </c>
      <c r="GD31" s="32">
        <v>0</v>
      </c>
      <c r="GE31" s="32">
        <v>0</v>
      </c>
      <c r="GF31" s="32">
        <v>0</v>
      </c>
      <c r="GG31" s="32">
        <v>0</v>
      </c>
      <c r="GH31" s="32">
        <v>0</v>
      </c>
      <c r="GI31" s="46">
        <v>387.27011379005853</v>
      </c>
      <c r="GJ31" s="32">
        <v>775462.05742463097</v>
      </c>
      <c r="GK31" s="32">
        <v>0</v>
      </c>
      <c r="GL31" s="32">
        <v>0</v>
      </c>
      <c r="GM31" s="32">
        <v>0</v>
      </c>
      <c r="GN31" s="32">
        <v>38627.971808916016</v>
      </c>
      <c r="GO31" s="32">
        <v>0</v>
      </c>
      <c r="GP31" s="32">
        <v>0</v>
      </c>
      <c r="GQ31" s="32">
        <v>0</v>
      </c>
      <c r="GR31" s="32">
        <v>0</v>
      </c>
      <c r="GS31" s="32">
        <v>0</v>
      </c>
      <c r="GT31" s="32">
        <v>0</v>
      </c>
      <c r="GU31" s="32">
        <v>0</v>
      </c>
      <c r="GV31" s="32">
        <v>0</v>
      </c>
      <c r="GW31" s="32">
        <v>177398.91609161394</v>
      </c>
      <c r="GX31" s="32">
        <v>160538.06415385206</v>
      </c>
      <c r="GY31" s="32">
        <v>0</v>
      </c>
      <c r="GZ31" s="32">
        <v>0</v>
      </c>
      <c r="HA31" s="32">
        <v>0</v>
      </c>
      <c r="HB31" s="32">
        <v>0</v>
      </c>
      <c r="HC31" s="32">
        <v>0</v>
      </c>
      <c r="HD31" s="46">
        <v>1152027.0094790161</v>
      </c>
      <c r="HE31" s="32">
        <v>0</v>
      </c>
      <c r="HF31" s="32">
        <v>0</v>
      </c>
      <c r="HG31" s="32">
        <v>0</v>
      </c>
      <c r="HH31" s="32">
        <v>86729.45941779</v>
      </c>
      <c r="HI31" s="32">
        <v>10515.970761996003</v>
      </c>
      <c r="HJ31" s="32">
        <v>60.947427743999469</v>
      </c>
      <c r="HK31" s="32">
        <v>0</v>
      </c>
      <c r="HL31" s="32">
        <v>0</v>
      </c>
      <c r="HM31" s="32">
        <v>0</v>
      </c>
      <c r="HN31" s="32">
        <v>0</v>
      </c>
      <c r="HO31" s="32">
        <v>0</v>
      </c>
      <c r="HP31" s="32">
        <v>0</v>
      </c>
      <c r="HQ31" s="32">
        <v>0</v>
      </c>
      <c r="HR31" s="32">
        <v>0</v>
      </c>
      <c r="HS31" s="32">
        <v>0</v>
      </c>
      <c r="HT31" s="32">
        <v>0</v>
      </c>
      <c r="HU31" s="32">
        <v>0</v>
      </c>
      <c r="HV31" s="32">
        <v>0</v>
      </c>
      <c r="HW31" s="32">
        <v>0</v>
      </c>
      <c r="HX31" s="32">
        <v>0</v>
      </c>
      <c r="HY31" s="32">
        <v>0</v>
      </c>
      <c r="HZ31" s="32">
        <v>0</v>
      </c>
      <c r="IA31" s="32">
        <v>0</v>
      </c>
      <c r="IB31" s="32">
        <v>0</v>
      </c>
      <c r="IC31" s="32">
        <v>0</v>
      </c>
      <c r="ID31" s="32">
        <v>0</v>
      </c>
      <c r="IE31" s="32">
        <v>0</v>
      </c>
      <c r="IF31" s="32">
        <v>0</v>
      </c>
      <c r="IG31" s="32">
        <v>0</v>
      </c>
      <c r="IH31" s="32">
        <v>0</v>
      </c>
      <c r="II31" s="32">
        <v>0</v>
      </c>
      <c r="IJ31" s="32">
        <v>0</v>
      </c>
      <c r="IK31" s="32">
        <v>0</v>
      </c>
      <c r="IL31" s="32">
        <v>0</v>
      </c>
      <c r="IM31" s="32">
        <v>0</v>
      </c>
      <c r="IN31" s="46">
        <v>97306.377607530099</v>
      </c>
    </row>
    <row r="32" spans="1:248">
      <c r="A32" s="54">
        <v>1951</v>
      </c>
      <c r="B32" s="46">
        <v>5590128.5463935584</v>
      </c>
      <c r="C32" s="32">
        <v>0</v>
      </c>
      <c r="D32" s="32">
        <v>434612.29802822974</v>
      </c>
      <c r="E32" s="32">
        <v>0</v>
      </c>
      <c r="F32" s="32">
        <v>0</v>
      </c>
      <c r="G32" s="32">
        <v>0</v>
      </c>
      <c r="H32" s="32">
        <v>2029.0414486439986</v>
      </c>
      <c r="I32" s="32">
        <v>0</v>
      </c>
      <c r="J32" s="32"/>
      <c r="K32" s="32">
        <v>0</v>
      </c>
      <c r="L32" s="32">
        <v>0</v>
      </c>
      <c r="M32" s="46">
        <v>436641.3394768741</v>
      </c>
      <c r="N32" s="32">
        <v>105.38826047396287</v>
      </c>
      <c r="O32" s="32">
        <v>131609.62152277678</v>
      </c>
      <c r="P32" s="32">
        <v>54282.572572577978</v>
      </c>
      <c r="Q32" s="32">
        <v>0</v>
      </c>
      <c r="R32" s="32">
        <v>0</v>
      </c>
      <c r="S32" s="32">
        <v>0</v>
      </c>
      <c r="T32" s="32">
        <v>0</v>
      </c>
      <c r="U32" s="32">
        <v>0</v>
      </c>
      <c r="V32" s="32">
        <v>44350.681326461956</v>
      </c>
      <c r="W32" s="32">
        <v>0</v>
      </c>
      <c r="X32" s="32">
        <v>0</v>
      </c>
      <c r="Y32" s="32">
        <v>0</v>
      </c>
      <c r="Z32" s="32">
        <v>11859.353648519987</v>
      </c>
      <c r="AA32" s="32">
        <v>7505.4217790580005</v>
      </c>
      <c r="AB32" s="32">
        <v>0</v>
      </c>
      <c r="AC32" s="32"/>
      <c r="AD32" s="46">
        <v>249713.03910986707</v>
      </c>
      <c r="AE32" s="32">
        <v>702012.7885646401</v>
      </c>
      <c r="AF32" s="32">
        <v>0</v>
      </c>
      <c r="AG32" s="32">
        <v>0</v>
      </c>
      <c r="AH32" s="32">
        <v>0</v>
      </c>
      <c r="AI32" s="32">
        <v>5336.7091418337077</v>
      </c>
      <c r="AJ32" s="32">
        <v>0</v>
      </c>
      <c r="AK32" s="32">
        <v>0</v>
      </c>
      <c r="AL32" s="32">
        <v>0</v>
      </c>
      <c r="AM32" s="32">
        <v>0</v>
      </c>
      <c r="AN32" s="32">
        <v>837371.94663175219</v>
      </c>
      <c r="AO32" s="32">
        <v>0</v>
      </c>
      <c r="AP32" s="32">
        <v>0</v>
      </c>
      <c r="AQ32" s="32">
        <v>0</v>
      </c>
      <c r="AR32" s="32">
        <v>0</v>
      </c>
      <c r="AS32" s="32">
        <v>0</v>
      </c>
      <c r="AT32" s="32">
        <v>0</v>
      </c>
      <c r="AU32" s="46">
        <v>1544721.4443382248</v>
      </c>
      <c r="AV32" s="32">
        <v>0</v>
      </c>
      <c r="AW32" s="32">
        <v>0</v>
      </c>
      <c r="AX32" s="32">
        <v>243844.3097133534</v>
      </c>
      <c r="AY32" s="32">
        <v>0</v>
      </c>
      <c r="AZ32" s="32">
        <v>0</v>
      </c>
      <c r="BA32" s="32">
        <v>0</v>
      </c>
      <c r="BB32" s="32">
        <v>0</v>
      </c>
      <c r="BC32" s="32">
        <v>0</v>
      </c>
      <c r="BD32" s="32">
        <v>0</v>
      </c>
      <c r="BE32" s="32">
        <v>0</v>
      </c>
      <c r="BF32" s="32">
        <v>0</v>
      </c>
      <c r="BG32" s="32">
        <v>0</v>
      </c>
      <c r="BH32" s="32">
        <v>0</v>
      </c>
      <c r="BI32" s="32"/>
      <c r="BJ32" s="32">
        <v>0</v>
      </c>
      <c r="BK32" s="32">
        <v>0</v>
      </c>
      <c r="BL32" s="46">
        <v>243844.3097133534</v>
      </c>
      <c r="BM32" s="32">
        <v>7334.0071385279953</v>
      </c>
      <c r="BN32" s="32">
        <v>4455.510915701976</v>
      </c>
      <c r="BO32" s="32">
        <v>84282.67414148408</v>
      </c>
      <c r="BP32" s="32">
        <v>0</v>
      </c>
      <c r="BQ32" s="32">
        <v>0</v>
      </c>
      <c r="BR32" s="32">
        <v>0</v>
      </c>
      <c r="BS32" s="32">
        <v>0</v>
      </c>
      <c r="BT32" s="32">
        <v>0</v>
      </c>
      <c r="BU32" s="32">
        <v>0</v>
      </c>
      <c r="BV32" s="32">
        <v>100558.17682528804</v>
      </c>
      <c r="BW32" s="32">
        <v>134695.08505231794</v>
      </c>
      <c r="BX32" s="32">
        <v>0</v>
      </c>
      <c r="BY32" s="32">
        <v>0</v>
      </c>
      <c r="BZ32" s="32">
        <v>0</v>
      </c>
      <c r="CA32" s="32">
        <v>0</v>
      </c>
      <c r="CB32" s="32">
        <v>0</v>
      </c>
      <c r="CC32" s="32">
        <v>0</v>
      </c>
      <c r="CD32" s="32">
        <v>43466.94362417399</v>
      </c>
      <c r="CE32" s="32">
        <v>0</v>
      </c>
      <c r="CF32" s="32">
        <v>14274.395472876</v>
      </c>
      <c r="CG32" s="32">
        <v>0</v>
      </c>
      <c r="CH32" s="32">
        <v>0</v>
      </c>
      <c r="CI32" s="32">
        <v>-2585062.292476356</v>
      </c>
      <c r="CJ32" s="32">
        <v>2585062.292476356</v>
      </c>
      <c r="CK32" s="32">
        <v>0</v>
      </c>
      <c r="CL32" s="32"/>
      <c r="CM32" s="46">
        <v>389066.79317037016</v>
      </c>
      <c r="CN32" s="32">
        <v>980.23779621603899</v>
      </c>
      <c r="CO32" s="32">
        <v>9585.2527508220082</v>
      </c>
      <c r="CP32" s="32">
        <v>8829.7585944119928</v>
      </c>
      <c r="CQ32" s="32">
        <v>0</v>
      </c>
      <c r="CR32" s="32">
        <v>0</v>
      </c>
      <c r="CS32" s="32">
        <v>0</v>
      </c>
      <c r="CT32" s="32">
        <v>0</v>
      </c>
      <c r="CU32" s="32">
        <v>58750.780869060196</v>
      </c>
      <c r="CV32" s="32">
        <v>0</v>
      </c>
      <c r="CW32" s="32">
        <v>0</v>
      </c>
      <c r="CX32" s="32">
        <v>0</v>
      </c>
      <c r="CY32" s="32">
        <v>0</v>
      </c>
      <c r="CZ32" s="32">
        <v>0</v>
      </c>
      <c r="DA32" s="32"/>
      <c r="DB32" s="32">
        <v>0</v>
      </c>
      <c r="DC32" s="46">
        <v>78146.030010510236</v>
      </c>
      <c r="DD32" s="32">
        <v>650.10589593596524</v>
      </c>
      <c r="DE32" s="32">
        <v>0</v>
      </c>
      <c r="DF32" s="32">
        <v>0</v>
      </c>
      <c r="DG32" s="32">
        <v>0</v>
      </c>
      <c r="DH32" s="32">
        <v>0</v>
      </c>
      <c r="DI32" s="46">
        <v>650.10589593602344</v>
      </c>
      <c r="DJ32" s="32">
        <v>212418.29228285421</v>
      </c>
      <c r="DK32" s="32">
        <v>0</v>
      </c>
      <c r="DL32" s="32">
        <v>0</v>
      </c>
      <c r="DM32" s="46">
        <v>212418.29228285421</v>
      </c>
      <c r="DN32" s="32">
        <v>0</v>
      </c>
      <c r="DO32" s="32">
        <v>40358.624809230008</v>
      </c>
      <c r="DP32" s="32">
        <v>1117.3695086400112</v>
      </c>
      <c r="DQ32" s="32">
        <v>0</v>
      </c>
      <c r="DR32" s="32">
        <v>4931.6626949520141</v>
      </c>
      <c r="DS32" s="32">
        <v>96995.291778420098</v>
      </c>
      <c r="DT32" s="32">
        <v>0</v>
      </c>
      <c r="DU32" s="32">
        <v>25112.879706684034</v>
      </c>
      <c r="DV32" s="32">
        <v>0</v>
      </c>
      <c r="DW32" s="32">
        <v>0</v>
      </c>
      <c r="DX32" s="32">
        <v>0</v>
      </c>
      <c r="DY32" s="32">
        <v>0</v>
      </c>
      <c r="DZ32" s="32">
        <v>0</v>
      </c>
      <c r="EA32" s="32">
        <v>0</v>
      </c>
      <c r="EB32" s="32">
        <v>0</v>
      </c>
      <c r="EC32" s="32">
        <v>0</v>
      </c>
      <c r="ED32" s="32">
        <v>0</v>
      </c>
      <c r="EE32" s="32"/>
      <c r="EF32" s="46">
        <v>168515.82849792577</v>
      </c>
      <c r="EG32" s="32">
        <v>0</v>
      </c>
      <c r="EH32" s="32">
        <v>0</v>
      </c>
      <c r="EI32" s="32">
        <v>0</v>
      </c>
      <c r="EJ32" s="32">
        <v>0</v>
      </c>
      <c r="EK32" s="32">
        <v>0</v>
      </c>
      <c r="EL32" s="32">
        <v>0</v>
      </c>
      <c r="EM32" s="32">
        <v>249600.03242092801</v>
      </c>
      <c r="EN32" s="32">
        <v>7474.9480651859194</v>
      </c>
      <c r="EO32" s="32">
        <v>0</v>
      </c>
      <c r="EP32" s="32"/>
      <c r="EQ32" s="32">
        <v>0</v>
      </c>
      <c r="ER32" s="32">
        <v>0</v>
      </c>
      <c r="ES32" s="32">
        <v>0</v>
      </c>
      <c r="ET32" s="32">
        <v>0</v>
      </c>
      <c r="EU32" s="32"/>
      <c r="EV32" s="32">
        <v>383577.71545917541</v>
      </c>
      <c r="EW32" s="32">
        <v>59833.867449594021</v>
      </c>
      <c r="EX32" s="32">
        <v>0</v>
      </c>
      <c r="EY32" s="32">
        <v>0</v>
      </c>
      <c r="EZ32" s="32">
        <v>0</v>
      </c>
      <c r="FA32" s="32">
        <v>0</v>
      </c>
      <c r="FB32" s="32">
        <v>0</v>
      </c>
      <c r="FC32" s="32">
        <v>0</v>
      </c>
      <c r="FD32" s="32">
        <v>0</v>
      </c>
      <c r="FE32" s="32">
        <v>0</v>
      </c>
      <c r="FF32" s="32">
        <v>0</v>
      </c>
      <c r="FG32" s="32">
        <v>0</v>
      </c>
      <c r="FH32" s="32">
        <v>0</v>
      </c>
      <c r="FI32" s="32">
        <v>0</v>
      </c>
      <c r="FJ32" s="32">
        <v>0</v>
      </c>
      <c r="FK32" s="32">
        <v>0</v>
      </c>
      <c r="FL32" s="32">
        <v>0</v>
      </c>
      <c r="FM32" s="32">
        <v>276343.25581976393</v>
      </c>
      <c r="FN32" s="32">
        <v>0</v>
      </c>
      <c r="FO32" s="32">
        <v>0</v>
      </c>
      <c r="FP32" s="32">
        <v>0</v>
      </c>
      <c r="FQ32" s="32">
        <v>0</v>
      </c>
      <c r="FR32" s="32">
        <v>0</v>
      </c>
      <c r="FS32" s="32">
        <v>0</v>
      </c>
      <c r="FT32" s="32">
        <v>0</v>
      </c>
      <c r="FU32" s="32">
        <v>0</v>
      </c>
      <c r="FV32" s="46">
        <v>976829.81921464764</v>
      </c>
      <c r="FW32" s="32">
        <v>0</v>
      </c>
      <c r="FX32" s="32">
        <v>232.36206827400019</v>
      </c>
      <c r="FY32" s="32">
        <v>0</v>
      </c>
      <c r="FZ32" s="32">
        <v>0</v>
      </c>
      <c r="GA32" s="32">
        <v>0</v>
      </c>
      <c r="GB32" s="32">
        <v>0</v>
      </c>
      <c r="GC32" s="32">
        <v>0</v>
      </c>
      <c r="GD32" s="32">
        <v>0</v>
      </c>
      <c r="GE32" s="32">
        <v>0</v>
      </c>
      <c r="GF32" s="32">
        <v>0</v>
      </c>
      <c r="GG32" s="32">
        <v>0</v>
      </c>
      <c r="GH32" s="32">
        <v>0</v>
      </c>
      <c r="GI32" s="46">
        <v>232.36206827400019</v>
      </c>
      <c r="GJ32" s="32">
        <v>708153.24190984666</v>
      </c>
      <c r="GK32" s="32">
        <v>0</v>
      </c>
      <c r="GL32" s="32">
        <v>0</v>
      </c>
      <c r="GM32" s="32">
        <v>0</v>
      </c>
      <c r="GN32" s="32">
        <v>45004.596436632011</v>
      </c>
      <c r="GO32" s="32">
        <v>0</v>
      </c>
      <c r="GP32" s="32">
        <v>0</v>
      </c>
      <c r="GQ32" s="32">
        <v>0</v>
      </c>
      <c r="GR32" s="32">
        <v>0</v>
      </c>
      <c r="GS32" s="32">
        <v>0</v>
      </c>
      <c r="GT32" s="32">
        <v>0</v>
      </c>
      <c r="GU32" s="32">
        <v>0</v>
      </c>
      <c r="GV32" s="32">
        <v>0</v>
      </c>
      <c r="GW32" s="32">
        <v>189008.13133876771</v>
      </c>
      <c r="GX32" s="32">
        <v>244969.29765046202</v>
      </c>
      <c r="GY32" s="32">
        <v>0</v>
      </c>
      <c r="GZ32" s="32">
        <v>0</v>
      </c>
      <c r="HA32" s="32">
        <v>0</v>
      </c>
      <c r="HB32" s="32">
        <v>0</v>
      </c>
      <c r="HC32" s="32">
        <v>0</v>
      </c>
      <c r="HD32" s="46">
        <v>1187135.2673357055</v>
      </c>
      <c r="HE32" s="32">
        <v>0</v>
      </c>
      <c r="HF32" s="32">
        <v>0</v>
      </c>
      <c r="HG32" s="32">
        <v>0</v>
      </c>
      <c r="HH32" s="32">
        <v>92039.504059985979</v>
      </c>
      <c r="HI32" s="32">
        <v>10015.693959263997</v>
      </c>
      <c r="HJ32" s="32">
        <v>85.072451226000339</v>
      </c>
      <c r="HK32" s="32">
        <v>0</v>
      </c>
      <c r="HL32" s="32">
        <v>0</v>
      </c>
      <c r="HM32" s="32">
        <v>0</v>
      </c>
      <c r="HN32" s="32">
        <v>0</v>
      </c>
      <c r="HO32" s="32">
        <v>0</v>
      </c>
      <c r="HP32" s="32">
        <v>0</v>
      </c>
      <c r="HQ32" s="32">
        <v>0</v>
      </c>
      <c r="HR32" s="32">
        <v>0</v>
      </c>
      <c r="HS32" s="32">
        <v>0</v>
      </c>
      <c r="HT32" s="32">
        <v>0</v>
      </c>
      <c r="HU32" s="32">
        <v>0</v>
      </c>
      <c r="HV32" s="32">
        <v>0</v>
      </c>
      <c r="HW32" s="32">
        <v>0</v>
      </c>
      <c r="HX32" s="32">
        <v>0</v>
      </c>
      <c r="HY32" s="32">
        <v>0</v>
      </c>
      <c r="HZ32" s="32">
        <v>0</v>
      </c>
      <c r="IA32" s="32">
        <v>0</v>
      </c>
      <c r="IB32" s="32">
        <v>0</v>
      </c>
      <c r="IC32" s="32">
        <v>0</v>
      </c>
      <c r="ID32" s="32">
        <v>0</v>
      </c>
      <c r="IE32" s="32">
        <v>0</v>
      </c>
      <c r="IF32" s="32">
        <v>0</v>
      </c>
      <c r="IG32" s="32">
        <v>0</v>
      </c>
      <c r="IH32" s="32">
        <v>0</v>
      </c>
      <c r="II32" s="32">
        <v>0</v>
      </c>
      <c r="IJ32" s="32">
        <v>0</v>
      </c>
      <c r="IK32" s="32">
        <v>0</v>
      </c>
      <c r="IL32" s="32">
        <v>0</v>
      </c>
      <c r="IM32" s="32">
        <v>0</v>
      </c>
      <c r="IN32" s="46">
        <v>102140.27047047601</v>
      </c>
    </row>
    <row r="33" spans="1:248">
      <c r="A33" s="54">
        <v>1952</v>
      </c>
      <c r="B33" s="46">
        <v>5545186.1671227515</v>
      </c>
      <c r="C33" s="32">
        <v>0</v>
      </c>
      <c r="D33" s="32">
        <v>383794.84067051392</v>
      </c>
      <c r="E33" s="32">
        <v>0</v>
      </c>
      <c r="F33" s="32">
        <v>0</v>
      </c>
      <c r="G33" s="32">
        <v>0</v>
      </c>
      <c r="H33" s="32">
        <v>2030.3111867219995</v>
      </c>
      <c r="I33" s="32">
        <v>0</v>
      </c>
      <c r="J33" s="32"/>
      <c r="K33" s="32">
        <v>0</v>
      </c>
      <c r="L33" s="32">
        <v>0</v>
      </c>
      <c r="M33" s="46">
        <v>385825.1518572364</v>
      </c>
      <c r="N33" s="32">
        <v>110.46721278596669</v>
      </c>
      <c r="O33" s="32">
        <v>126906.5116818659</v>
      </c>
      <c r="P33" s="32">
        <v>56071.633524480043</v>
      </c>
      <c r="Q33" s="32">
        <v>0</v>
      </c>
      <c r="R33" s="32">
        <v>0</v>
      </c>
      <c r="S33" s="32">
        <v>0</v>
      </c>
      <c r="T33" s="32">
        <v>0</v>
      </c>
      <c r="U33" s="32">
        <v>0</v>
      </c>
      <c r="V33" s="32">
        <v>45059.195173986023</v>
      </c>
      <c r="W33" s="32">
        <v>0</v>
      </c>
      <c r="X33" s="32">
        <v>0</v>
      </c>
      <c r="Y33" s="32">
        <v>0</v>
      </c>
      <c r="Z33" s="32">
        <v>10722.938068709977</v>
      </c>
      <c r="AA33" s="32">
        <v>10324.240312217997</v>
      </c>
      <c r="AB33" s="32">
        <v>0</v>
      </c>
      <c r="AC33" s="32"/>
      <c r="AD33" s="46">
        <v>249194.98597404733</v>
      </c>
      <c r="AE33" s="32">
        <v>616045.17199365003</v>
      </c>
      <c r="AF33" s="32">
        <v>0</v>
      </c>
      <c r="AG33" s="32">
        <v>0</v>
      </c>
      <c r="AH33" s="32">
        <v>0</v>
      </c>
      <c r="AI33" s="32">
        <v>4943.0903376527131</v>
      </c>
      <c r="AJ33" s="32">
        <v>0</v>
      </c>
      <c r="AK33" s="32">
        <v>0</v>
      </c>
      <c r="AL33" s="32">
        <v>0</v>
      </c>
      <c r="AM33" s="32">
        <v>0</v>
      </c>
      <c r="AN33" s="32">
        <v>886416.84963258007</v>
      </c>
      <c r="AO33" s="32">
        <v>0</v>
      </c>
      <c r="AP33" s="32">
        <v>0</v>
      </c>
      <c r="AQ33" s="32">
        <v>0</v>
      </c>
      <c r="AR33" s="32">
        <v>0</v>
      </c>
      <c r="AS33" s="32">
        <v>0</v>
      </c>
      <c r="AT33" s="32">
        <v>0</v>
      </c>
      <c r="AU33" s="46">
        <v>1507405.111963883</v>
      </c>
      <c r="AV33" s="32">
        <v>0</v>
      </c>
      <c r="AW33" s="32">
        <v>0</v>
      </c>
      <c r="AX33" s="32">
        <v>149895.11958405748</v>
      </c>
      <c r="AY33" s="32">
        <v>0</v>
      </c>
      <c r="AZ33" s="32">
        <v>0</v>
      </c>
      <c r="BA33" s="32">
        <v>0</v>
      </c>
      <c r="BB33" s="32">
        <v>0</v>
      </c>
      <c r="BC33" s="32">
        <v>0</v>
      </c>
      <c r="BD33" s="32">
        <v>0</v>
      </c>
      <c r="BE33" s="32">
        <v>0</v>
      </c>
      <c r="BF33" s="32">
        <v>0</v>
      </c>
      <c r="BG33" s="32">
        <v>0</v>
      </c>
      <c r="BH33" s="32">
        <v>0</v>
      </c>
      <c r="BI33" s="32"/>
      <c r="BJ33" s="32">
        <v>0</v>
      </c>
      <c r="BK33" s="32">
        <v>0</v>
      </c>
      <c r="BL33" s="46">
        <v>149895.11958405748</v>
      </c>
      <c r="BM33" s="32">
        <v>7214.6517591960001</v>
      </c>
      <c r="BN33" s="32">
        <v>1282.4354587800044</v>
      </c>
      <c r="BO33" s="32">
        <v>88966.737911225995</v>
      </c>
      <c r="BP33" s="32">
        <v>0</v>
      </c>
      <c r="BQ33" s="32">
        <v>0</v>
      </c>
      <c r="BR33" s="32">
        <v>0</v>
      </c>
      <c r="BS33" s="32">
        <v>0</v>
      </c>
      <c r="BT33" s="32">
        <v>0</v>
      </c>
      <c r="BU33" s="32">
        <v>0</v>
      </c>
      <c r="BV33" s="32">
        <v>97110.83794351801</v>
      </c>
      <c r="BW33" s="32">
        <v>151771.79246333987</v>
      </c>
      <c r="BX33" s="32">
        <v>0</v>
      </c>
      <c r="BY33" s="32">
        <v>0</v>
      </c>
      <c r="BZ33" s="32">
        <v>0</v>
      </c>
      <c r="CA33" s="32">
        <v>0</v>
      </c>
      <c r="CB33" s="32">
        <v>0</v>
      </c>
      <c r="CC33" s="32">
        <v>0</v>
      </c>
      <c r="CD33" s="32">
        <v>51150.128734152066</v>
      </c>
      <c r="CE33" s="32">
        <v>0</v>
      </c>
      <c r="CF33" s="32">
        <v>18345.175750944007</v>
      </c>
      <c r="CG33" s="32">
        <v>0</v>
      </c>
      <c r="CH33" s="32">
        <v>0</v>
      </c>
      <c r="CI33" s="32">
        <v>0</v>
      </c>
      <c r="CJ33" s="32">
        <v>0</v>
      </c>
      <c r="CK33" s="32">
        <v>0</v>
      </c>
      <c r="CL33" s="32"/>
      <c r="CM33" s="46">
        <v>415841.7600211557</v>
      </c>
      <c r="CN33" s="32">
        <v>1119.9089847959694</v>
      </c>
      <c r="CO33" s="32">
        <v>9454.4697287879972</v>
      </c>
      <c r="CP33" s="32">
        <v>9671.5949401260004</v>
      </c>
      <c r="CQ33" s="32">
        <v>0</v>
      </c>
      <c r="CR33" s="32">
        <v>0</v>
      </c>
      <c r="CS33" s="32">
        <v>0</v>
      </c>
      <c r="CT33" s="32">
        <v>0</v>
      </c>
      <c r="CU33" s="32">
        <v>56687.45649231039</v>
      </c>
      <c r="CV33" s="32">
        <v>0</v>
      </c>
      <c r="CW33" s="32">
        <v>0</v>
      </c>
      <c r="CX33" s="32">
        <v>0</v>
      </c>
      <c r="CY33" s="32">
        <v>0</v>
      </c>
      <c r="CZ33" s="32">
        <v>0</v>
      </c>
      <c r="DA33" s="32"/>
      <c r="DB33" s="32">
        <v>0</v>
      </c>
      <c r="DC33" s="46">
        <v>76933.430146019906</v>
      </c>
      <c r="DD33" s="32">
        <v>6537.8813636219711</v>
      </c>
      <c r="DE33" s="32">
        <v>0</v>
      </c>
      <c r="DF33" s="32">
        <v>0</v>
      </c>
      <c r="DG33" s="32">
        <v>0</v>
      </c>
      <c r="DH33" s="32">
        <v>0</v>
      </c>
      <c r="DI33" s="46">
        <v>6537.8813636220293</v>
      </c>
      <c r="DJ33" s="32">
        <v>220365.58291305602</v>
      </c>
      <c r="DK33" s="32">
        <v>0</v>
      </c>
      <c r="DL33" s="32">
        <v>0</v>
      </c>
      <c r="DM33" s="46">
        <v>220365.58291305602</v>
      </c>
      <c r="DN33" s="32">
        <v>0</v>
      </c>
      <c r="DO33" s="32">
        <v>39041.906422344007</v>
      </c>
      <c r="DP33" s="32">
        <v>3527.3323806839908</v>
      </c>
      <c r="DQ33" s="32">
        <v>0</v>
      </c>
      <c r="DR33" s="32">
        <v>16559.924013276002</v>
      </c>
      <c r="DS33" s="32">
        <v>110275.48233622219</v>
      </c>
      <c r="DT33" s="32">
        <v>0</v>
      </c>
      <c r="DU33" s="32">
        <v>26331.82826156402</v>
      </c>
      <c r="DV33" s="32">
        <v>0</v>
      </c>
      <c r="DW33" s="32">
        <v>0</v>
      </c>
      <c r="DX33" s="32">
        <v>0</v>
      </c>
      <c r="DY33" s="32">
        <v>0</v>
      </c>
      <c r="DZ33" s="32">
        <v>0</v>
      </c>
      <c r="EA33" s="32">
        <v>0</v>
      </c>
      <c r="EB33" s="32">
        <v>0</v>
      </c>
      <c r="EC33" s="32">
        <v>0</v>
      </c>
      <c r="ED33" s="32">
        <v>0</v>
      </c>
      <c r="EE33" s="32"/>
      <c r="EF33" s="46">
        <v>195736.47341409046</v>
      </c>
      <c r="EG33" s="32">
        <v>0</v>
      </c>
      <c r="EH33" s="32">
        <v>0</v>
      </c>
      <c r="EI33" s="32">
        <v>0</v>
      </c>
      <c r="EJ33" s="32">
        <v>0</v>
      </c>
      <c r="EK33" s="32">
        <v>0</v>
      </c>
      <c r="EL33" s="32">
        <v>0</v>
      </c>
      <c r="EM33" s="32">
        <v>311492.14529496001</v>
      </c>
      <c r="EN33" s="32">
        <v>7863.4879170539789</v>
      </c>
      <c r="EO33" s="32">
        <v>0</v>
      </c>
      <c r="EP33" s="32"/>
      <c r="EQ33" s="32">
        <v>0</v>
      </c>
      <c r="ER33" s="32">
        <v>0</v>
      </c>
      <c r="ES33" s="32">
        <v>0</v>
      </c>
      <c r="ET33" s="32">
        <v>0</v>
      </c>
      <c r="EU33" s="32"/>
      <c r="EV33" s="32">
        <v>430946.56419704296</v>
      </c>
      <c r="EW33" s="32">
        <v>86517.413158764015</v>
      </c>
      <c r="EX33" s="32">
        <v>0</v>
      </c>
      <c r="EY33" s="32">
        <v>0</v>
      </c>
      <c r="EZ33" s="32">
        <v>0</v>
      </c>
      <c r="FA33" s="32">
        <v>0</v>
      </c>
      <c r="FB33" s="32">
        <v>0</v>
      </c>
      <c r="FC33" s="32">
        <v>0</v>
      </c>
      <c r="FD33" s="32">
        <v>0</v>
      </c>
      <c r="FE33" s="32">
        <v>0</v>
      </c>
      <c r="FF33" s="32">
        <v>0</v>
      </c>
      <c r="FG33" s="32">
        <v>0</v>
      </c>
      <c r="FH33" s="32">
        <v>0</v>
      </c>
      <c r="FI33" s="32">
        <v>0</v>
      </c>
      <c r="FJ33" s="32">
        <v>0</v>
      </c>
      <c r="FK33" s="32">
        <v>0</v>
      </c>
      <c r="FL33" s="32">
        <v>0</v>
      </c>
      <c r="FM33" s="32">
        <v>294849.688306614</v>
      </c>
      <c r="FN33" s="32">
        <v>0</v>
      </c>
      <c r="FO33" s="32">
        <v>0</v>
      </c>
      <c r="FP33" s="32">
        <v>0</v>
      </c>
      <c r="FQ33" s="32">
        <v>0</v>
      </c>
      <c r="FR33" s="32">
        <v>0</v>
      </c>
      <c r="FS33" s="32">
        <v>0</v>
      </c>
      <c r="FT33" s="32">
        <v>0</v>
      </c>
      <c r="FU33" s="32">
        <v>0</v>
      </c>
      <c r="FV33" s="46">
        <v>1131669.2988744341</v>
      </c>
      <c r="FW33" s="32">
        <v>0</v>
      </c>
      <c r="FX33" s="32">
        <v>459.64518423599657</v>
      </c>
      <c r="FY33" s="32">
        <v>0</v>
      </c>
      <c r="FZ33" s="32">
        <v>0</v>
      </c>
      <c r="GA33" s="32">
        <v>0</v>
      </c>
      <c r="GB33" s="32">
        <v>0</v>
      </c>
      <c r="GC33" s="32">
        <v>0</v>
      </c>
      <c r="GD33" s="32">
        <v>0</v>
      </c>
      <c r="GE33" s="32">
        <v>0</v>
      </c>
      <c r="GF33" s="32">
        <v>0</v>
      </c>
      <c r="GG33" s="32">
        <v>0</v>
      </c>
      <c r="GH33" s="32">
        <v>0</v>
      </c>
      <c r="GI33" s="46">
        <v>459.64518423599657</v>
      </c>
      <c r="GJ33" s="32">
        <v>608956.22430417687</v>
      </c>
      <c r="GK33" s="32">
        <v>0</v>
      </c>
      <c r="GL33" s="32">
        <v>0</v>
      </c>
      <c r="GM33" s="32">
        <v>0</v>
      </c>
      <c r="GN33" s="32">
        <v>42518.449279908004</v>
      </c>
      <c r="GO33" s="32">
        <v>0</v>
      </c>
      <c r="GP33" s="32">
        <v>0</v>
      </c>
      <c r="GQ33" s="32">
        <v>0</v>
      </c>
      <c r="GR33" s="32">
        <v>0</v>
      </c>
      <c r="GS33" s="32">
        <v>0</v>
      </c>
      <c r="GT33" s="32">
        <v>0</v>
      </c>
      <c r="GU33" s="32">
        <v>0</v>
      </c>
      <c r="GV33" s="32">
        <v>0</v>
      </c>
      <c r="GW33" s="32">
        <v>190360.40239183791</v>
      </c>
      <c r="GX33" s="32">
        <v>227474.84641177813</v>
      </c>
      <c r="GY33" s="32">
        <v>0</v>
      </c>
      <c r="GZ33" s="32">
        <v>0</v>
      </c>
      <c r="HA33" s="32">
        <v>0</v>
      </c>
      <c r="HB33" s="32">
        <v>0</v>
      </c>
      <c r="HC33" s="32">
        <v>0</v>
      </c>
      <c r="HD33" s="46">
        <v>1069309.9223877043</v>
      </c>
      <c r="HE33" s="32">
        <v>0</v>
      </c>
      <c r="HF33" s="32">
        <v>0</v>
      </c>
      <c r="HG33" s="32">
        <v>0</v>
      </c>
      <c r="HH33" s="32">
        <v>105908.85308598005</v>
      </c>
      <c r="HI33" s="32">
        <v>8608.8241688400012</v>
      </c>
      <c r="HJ33" s="32">
        <v>46.980308885999875</v>
      </c>
      <c r="HK33" s="32">
        <v>0</v>
      </c>
      <c r="HL33" s="32">
        <v>0</v>
      </c>
      <c r="HM33" s="32">
        <v>0</v>
      </c>
      <c r="HN33" s="32">
        <v>0</v>
      </c>
      <c r="HO33" s="32">
        <v>0</v>
      </c>
      <c r="HP33" s="32">
        <v>0</v>
      </c>
      <c r="HQ33" s="32">
        <v>0</v>
      </c>
      <c r="HR33" s="32">
        <v>0</v>
      </c>
      <c r="HS33" s="32">
        <v>21444.606399342003</v>
      </c>
      <c r="HT33" s="32">
        <v>0</v>
      </c>
      <c r="HU33" s="32">
        <v>0</v>
      </c>
      <c r="HV33" s="32">
        <v>0</v>
      </c>
      <c r="HW33" s="32">
        <v>0</v>
      </c>
      <c r="HX33" s="32">
        <v>0</v>
      </c>
      <c r="HY33" s="32">
        <v>0</v>
      </c>
      <c r="HZ33" s="32">
        <v>0</v>
      </c>
      <c r="IA33" s="32">
        <v>0</v>
      </c>
      <c r="IB33" s="32">
        <v>0</v>
      </c>
      <c r="IC33" s="32">
        <v>0</v>
      </c>
      <c r="ID33" s="32">
        <v>0</v>
      </c>
      <c r="IE33" s="32">
        <v>0</v>
      </c>
      <c r="IF33" s="32">
        <v>0</v>
      </c>
      <c r="IG33" s="32">
        <v>0</v>
      </c>
      <c r="IH33" s="32">
        <v>0</v>
      </c>
      <c r="II33" s="32">
        <v>0</v>
      </c>
      <c r="IJ33" s="32">
        <v>0</v>
      </c>
      <c r="IK33" s="32">
        <v>0</v>
      </c>
      <c r="IL33" s="32">
        <v>0</v>
      </c>
      <c r="IM33" s="32">
        <v>0</v>
      </c>
      <c r="IN33" s="46">
        <v>136009.26396304823</v>
      </c>
    </row>
    <row r="34" spans="1:248">
      <c r="A34" s="54">
        <v>1953</v>
      </c>
      <c r="B34" s="46">
        <v>5977411.357564345</v>
      </c>
      <c r="C34" s="32">
        <v>0</v>
      </c>
      <c r="D34" s="32">
        <v>419394.48716340028</v>
      </c>
      <c r="E34" s="32">
        <v>0</v>
      </c>
      <c r="F34" s="32">
        <v>0</v>
      </c>
      <c r="G34" s="32">
        <v>0</v>
      </c>
      <c r="H34" s="32">
        <v>1983.3308778360006</v>
      </c>
      <c r="I34" s="32">
        <v>0</v>
      </c>
      <c r="J34" s="32"/>
      <c r="K34" s="32">
        <v>0</v>
      </c>
      <c r="L34" s="32">
        <v>0</v>
      </c>
      <c r="M34" s="46">
        <v>421377.81804123521</v>
      </c>
      <c r="N34" s="32">
        <v>149.82909320399631</v>
      </c>
      <c r="O34" s="32">
        <v>139895.93221980706</v>
      </c>
      <c r="P34" s="32">
        <v>57074.726606100099</v>
      </c>
      <c r="Q34" s="32">
        <v>0</v>
      </c>
      <c r="R34" s="32">
        <v>0</v>
      </c>
      <c r="S34" s="32">
        <v>0</v>
      </c>
      <c r="T34" s="32">
        <v>0</v>
      </c>
      <c r="U34" s="32">
        <v>0</v>
      </c>
      <c r="V34" s="32">
        <v>46488.920249813935</v>
      </c>
      <c r="W34" s="32">
        <v>0</v>
      </c>
      <c r="X34" s="32">
        <v>0</v>
      </c>
      <c r="Y34" s="32">
        <v>0</v>
      </c>
      <c r="Z34" s="32">
        <v>10002.996578484017</v>
      </c>
      <c r="AA34" s="32">
        <v>12259.321143089997</v>
      </c>
      <c r="AB34" s="32">
        <v>0</v>
      </c>
      <c r="AC34" s="32"/>
      <c r="AD34" s="46">
        <v>265871.72589049861</v>
      </c>
      <c r="AE34" s="32">
        <v>0</v>
      </c>
      <c r="AF34" s="32">
        <v>0</v>
      </c>
      <c r="AG34" s="32">
        <v>50324.798983452027</v>
      </c>
      <c r="AH34" s="32">
        <v>0</v>
      </c>
      <c r="AI34" s="32">
        <v>0</v>
      </c>
      <c r="AJ34" s="32">
        <v>0</v>
      </c>
      <c r="AK34" s="32">
        <v>0</v>
      </c>
      <c r="AL34" s="32">
        <v>0</v>
      </c>
      <c r="AM34" s="32">
        <v>356146.29402206466</v>
      </c>
      <c r="AN34" s="32">
        <v>834723.27300104406</v>
      </c>
      <c r="AO34" s="32">
        <v>0</v>
      </c>
      <c r="AP34" s="32">
        <v>0</v>
      </c>
      <c r="AQ34" s="32">
        <v>0</v>
      </c>
      <c r="AR34" s="32">
        <v>0</v>
      </c>
      <c r="AS34" s="32">
        <v>0</v>
      </c>
      <c r="AT34" s="32">
        <v>0</v>
      </c>
      <c r="AU34" s="46">
        <v>1241194.3660065569</v>
      </c>
      <c r="AV34" s="32">
        <v>0</v>
      </c>
      <c r="AW34" s="32">
        <v>0</v>
      </c>
      <c r="AX34" s="32">
        <v>161324.03202413395</v>
      </c>
      <c r="AY34" s="32">
        <v>0</v>
      </c>
      <c r="AZ34" s="32">
        <v>0</v>
      </c>
      <c r="BA34" s="32">
        <v>0</v>
      </c>
      <c r="BB34" s="32">
        <v>0</v>
      </c>
      <c r="BC34" s="32">
        <v>0</v>
      </c>
      <c r="BD34" s="32">
        <v>0</v>
      </c>
      <c r="BE34" s="32">
        <v>0</v>
      </c>
      <c r="BF34" s="32">
        <v>0</v>
      </c>
      <c r="BG34" s="32">
        <v>0</v>
      </c>
      <c r="BH34" s="32">
        <v>0</v>
      </c>
      <c r="BI34" s="32"/>
      <c r="BJ34" s="32">
        <v>0</v>
      </c>
      <c r="BK34" s="32">
        <v>0</v>
      </c>
      <c r="BL34" s="46">
        <v>161324.03202413768</v>
      </c>
      <c r="BM34" s="32">
        <v>7322.5794958259939</v>
      </c>
      <c r="BN34" s="32">
        <v>2096.3375667780056</v>
      </c>
      <c r="BO34" s="32">
        <v>90646.601388419978</v>
      </c>
      <c r="BP34" s="32">
        <v>0</v>
      </c>
      <c r="BQ34" s="32">
        <v>0</v>
      </c>
      <c r="BR34" s="32">
        <v>0</v>
      </c>
      <c r="BS34" s="32">
        <v>0</v>
      </c>
      <c r="BT34" s="32">
        <v>0</v>
      </c>
      <c r="BU34" s="32">
        <v>0</v>
      </c>
      <c r="BV34" s="32">
        <v>110500.22597602796</v>
      </c>
      <c r="BW34" s="32">
        <v>144880.92391403392</v>
      </c>
      <c r="BX34" s="32">
        <v>0</v>
      </c>
      <c r="BY34" s="32">
        <v>0</v>
      </c>
      <c r="BZ34" s="32">
        <v>0</v>
      </c>
      <c r="CA34" s="32">
        <v>0</v>
      </c>
      <c r="CB34" s="32">
        <v>0</v>
      </c>
      <c r="CC34" s="32">
        <v>0</v>
      </c>
      <c r="CD34" s="32">
        <v>125249.50349007617</v>
      </c>
      <c r="CE34" s="32">
        <v>0</v>
      </c>
      <c r="CF34" s="32">
        <v>18854.340720222004</v>
      </c>
      <c r="CG34" s="32">
        <v>0</v>
      </c>
      <c r="CH34" s="32">
        <v>0</v>
      </c>
      <c r="CI34" s="32">
        <v>0</v>
      </c>
      <c r="CJ34" s="32">
        <v>0</v>
      </c>
      <c r="CK34" s="32">
        <v>0</v>
      </c>
      <c r="CL34" s="32"/>
      <c r="CM34" s="46">
        <v>499550.51255138405</v>
      </c>
      <c r="CN34" s="32">
        <v>7076.2503086939687</v>
      </c>
      <c r="CO34" s="32">
        <v>10157.904624000003</v>
      </c>
      <c r="CP34" s="32">
        <v>9644.9304404879949</v>
      </c>
      <c r="CQ34" s="32">
        <v>0</v>
      </c>
      <c r="CR34" s="32">
        <v>0</v>
      </c>
      <c r="CS34" s="32">
        <v>0</v>
      </c>
      <c r="CT34" s="32">
        <v>0</v>
      </c>
      <c r="CU34" s="32">
        <v>62891.396741418168</v>
      </c>
      <c r="CV34" s="32">
        <v>0</v>
      </c>
      <c r="CW34" s="32">
        <v>0</v>
      </c>
      <c r="CX34" s="32">
        <v>0</v>
      </c>
      <c r="CY34" s="32">
        <v>0</v>
      </c>
      <c r="CZ34" s="32">
        <v>0</v>
      </c>
      <c r="DA34" s="32"/>
      <c r="DB34" s="32">
        <v>0</v>
      </c>
      <c r="DC34" s="46">
        <v>89770.482114600018</v>
      </c>
      <c r="DD34" s="32">
        <v>9431.6144433839945</v>
      </c>
      <c r="DE34" s="32">
        <v>0</v>
      </c>
      <c r="DF34" s="32">
        <v>0</v>
      </c>
      <c r="DG34" s="32">
        <v>0</v>
      </c>
      <c r="DH34" s="32">
        <v>0</v>
      </c>
      <c r="DI34" s="46">
        <v>9431.6144433839945</v>
      </c>
      <c r="DJ34" s="32">
        <v>225398.82465424947</v>
      </c>
      <c r="DK34" s="32">
        <v>0</v>
      </c>
      <c r="DL34" s="32">
        <v>0</v>
      </c>
      <c r="DM34" s="46">
        <v>225398.82465424947</v>
      </c>
      <c r="DN34" s="32">
        <v>0</v>
      </c>
      <c r="DO34" s="32">
        <v>38338.471527132002</v>
      </c>
      <c r="DP34" s="32">
        <v>2399.804967420001</v>
      </c>
      <c r="DQ34" s="32">
        <v>0</v>
      </c>
      <c r="DR34" s="32">
        <v>4499.9517484319949</v>
      </c>
      <c r="DS34" s="32">
        <v>122783.67214259971</v>
      </c>
      <c r="DT34" s="32">
        <v>0</v>
      </c>
      <c r="DU34" s="32">
        <v>32581.479081480007</v>
      </c>
      <c r="DV34" s="32">
        <v>0</v>
      </c>
      <c r="DW34" s="32">
        <v>0</v>
      </c>
      <c r="DX34" s="32">
        <v>0</v>
      </c>
      <c r="DY34" s="32">
        <v>0</v>
      </c>
      <c r="DZ34" s="32">
        <v>0</v>
      </c>
      <c r="EA34" s="32">
        <v>0</v>
      </c>
      <c r="EB34" s="32">
        <v>0</v>
      </c>
      <c r="EC34" s="32">
        <v>0</v>
      </c>
      <c r="ED34" s="32">
        <v>0</v>
      </c>
      <c r="EE34" s="32"/>
      <c r="EF34" s="46">
        <v>200603.37946706358</v>
      </c>
      <c r="EG34" s="32">
        <v>0</v>
      </c>
      <c r="EH34" s="32">
        <v>0</v>
      </c>
      <c r="EI34" s="32">
        <v>0</v>
      </c>
      <c r="EJ34" s="32">
        <v>0</v>
      </c>
      <c r="EK34" s="32">
        <v>0</v>
      </c>
      <c r="EL34" s="32">
        <v>0</v>
      </c>
      <c r="EM34" s="32">
        <v>377001.74195321399</v>
      </c>
      <c r="EN34" s="32">
        <v>7594.303444518242</v>
      </c>
      <c r="EO34" s="32">
        <v>0</v>
      </c>
      <c r="EP34" s="32"/>
      <c r="EQ34" s="32">
        <v>0</v>
      </c>
      <c r="ER34" s="32">
        <v>0</v>
      </c>
      <c r="ES34" s="32">
        <v>0</v>
      </c>
      <c r="ET34" s="32">
        <v>0</v>
      </c>
      <c r="EU34" s="32"/>
      <c r="EV34" s="32">
        <v>533790.26956273243</v>
      </c>
      <c r="EW34" s="32">
        <v>117015.25205424603</v>
      </c>
      <c r="EX34" s="32">
        <v>0</v>
      </c>
      <c r="EY34" s="32">
        <v>0</v>
      </c>
      <c r="EZ34" s="32">
        <v>0</v>
      </c>
      <c r="FA34" s="32">
        <v>0</v>
      </c>
      <c r="FB34" s="32">
        <v>0</v>
      </c>
      <c r="FC34" s="32">
        <v>0</v>
      </c>
      <c r="FD34" s="32">
        <v>0</v>
      </c>
      <c r="FE34" s="32">
        <v>0</v>
      </c>
      <c r="FF34" s="32">
        <v>0</v>
      </c>
      <c r="FG34" s="32">
        <v>0</v>
      </c>
      <c r="FH34" s="32">
        <v>0</v>
      </c>
      <c r="FI34" s="32">
        <v>0</v>
      </c>
      <c r="FJ34" s="32">
        <v>0</v>
      </c>
      <c r="FK34" s="32">
        <v>0</v>
      </c>
      <c r="FL34" s="32">
        <v>0</v>
      </c>
      <c r="FM34" s="32">
        <v>317946.22394543409</v>
      </c>
      <c r="FN34" s="32">
        <v>0</v>
      </c>
      <c r="FO34" s="32">
        <v>0</v>
      </c>
      <c r="FP34" s="32">
        <v>0</v>
      </c>
      <c r="FQ34" s="32">
        <v>0</v>
      </c>
      <c r="FR34" s="32">
        <v>0</v>
      </c>
      <c r="FS34" s="32">
        <v>0</v>
      </c>
      <c r="FT34" s="32">
        <v>0</v>
      </c>
      <c r="FU34" s="32">
        <v>0</v>
      </c>
      <c r="FV34" s="46">
        <v>1353347.7909601461</v>
      </c>
      <c r="FW34" s="32">
        <v>0</v>
      </c>
      <c r="FX34" s="32">
        <v>904.05351153601077</v>
      </c>
      <c r="FY34" s="32">
        <v>0</v>
      </c>
      <c r="FZ34" s="32">
        <v>0</v>
      </c>
      <c r="GA34" s="32">
        <v>0</v>
      </c>
      <c r="GB34" s="32">
        <v>0</v>
      </c>
      <c r="GC34" s="32">
        <v>0</v>
      </c>
      <c r="GD34" s="32">
        <v>0</v>
      </c>
      <c r="GE34" s="32">
        <v>0</v>
      </c>
      <c r="GF34" s="32">
        <v>0</v>
      </c>
      <c r="GG34" s="32">
        <v>0</v>
      </c>
      <c r="GH34" s="32">
        <v>0</v>
      </c>
      <c r="GI34" s="46">
        <v>904.05351153603988</v>
      </c>
      <c r="GJ34" s="32">
        <v>897897.82133385539</v>
      </c>
      <c r="GK34" s="32">
        <v>0</v>
      </c>
      <c r="GL34" s="32">
        <v>0</v>
      </c>
      <c r="GM34" s="32">
        <v>0</v>
      </c>
      <c r="GN34" s="32">
        <v>47154.263002686013</v>
      </c>
      <c r="GO34" s="32">
        <v>0</v>
      </c>
      <c r="GP34" s="32">
        <v>0</v>
      </c>
      <c r="GQ34" s="32">
        <v>0</v>
      </c>
      <c r="GR34" s="32">
        <v>0</v>
      </c>
      <c r="GS34" s="32">
        <v>0</v>
      </c>
      <c r="GT34" s="32">
        <v>0</v>
      </c>
      <c r="GU34" s="32">
        <v>0</v>
      </c>
      <c r="GV34" s="32">
        <v>0</v>
      </c>
      <c r="GW34" s="32">
        <v>195454.59156077402</v>
      </c>
      <c r="GX34" s="32">
        <v>210892.06711309799</v>
      </c>
      <c r="GY34" s="32">
        <v>0</v>
      </c>
      <c r="GZ34" s="32">
        <v>0</v>
      </c>
      <c r="HA34" s="32">
        <v>0</v>
      </c>
      <c r="HB34" s="32">
        <v>0</v>
      </c>
      <c r="HC34" s="32">
        <v>0</v>
      </c>
      <c r="HD34" s="46">
        <v>1351398.7430104129</v>
      </c>
      <c r="HE34" s="32">
        <v>0</v>
      </c>
      <c r="HF34" s="32">
        <v>0</v>
      </c>
      <c r="HG34" s="32">
        <v>0</v>
      </c>
      <c r="HH34" s="32">
        <v>145393.89809754607</v>
      </c>
      <c r="HI34" s="32">
        <v>11797.136482698003</v>
      </c>
      <c r="HJ34" s="32">
        <v>45.710570808000739</v>
      </c>
      <c r="HK34" s="32">
        <v>0</v>
      </c>
      <c r="HL34" s="32">
        <v>0</v>
      </c>
      <c r="HM34" s="32">
        <v>0</v>
      </c>
      <c r="HN34" s="32">
        <v>0</v>
      </c>
      <c r="HO34" s="32">
        <v>0</v>
      </c>
      <c r="HP34" s="32">
        <v>0</v>
      </c>
      <c r="HQ34" s="32">
        <v>0</v>
      </c>
      <c r="HR34" s="32">
        <v>0</v>
      </c>
      <c r="HS34" s="32">
        <v>0</v>
      </c>
      <c r="HT34" s="32">
        <v>0</v>
      </c>
      <c r="HU34" s="32">
        <v>0</v>
      </c>
      <c r="HV34" s="32">
        <v>0</v>
      </c>
      <c r="HW34" s="32">
        <v>0</v>
      </c>
      <c r="HX34" s="32">
        <v>0</v>
      </c>
      <c r="HY34" s="32">
        <v>0</v>
      </c>
      <c r="HZ34" s="32">
        <v>0</v>
      </c>
      <c r="IA34" s="32">
        <v>0</v>
      </c>
      <c r="IB34" s="32">
        <v>0</v>
      </c>
      <c r="IC34" s="32">
        <v>0</v>
      </c>
      <c r="ID34" s="32">
        <v>0</v>
      </c>
      <c r="IE34" s="32">
        <v>0</v>
      </c>
      <c r="IF34" s="32">
        <v>0</v>
      </c>
      <c r="IG34" s="32">
        <v>0</v>
      </c>
      <c r="IH34" s="32">
        <v>0</v>
      </c>
      <c r="II34" s="32">
        <v>0</v>
      </c>
      <c r="IJ34" s="32">
        <v>0</v>
      </c>
      <c r="IK34" s="32">
        <v>0</v>
      </c>
      <c r="IL34" s="32">
        <v>0</v>
      </c>
      <c r="IM34" s="32">
        <v>0</v>
      </c>
      <c r="IN34" s="46">
        <v>157236.74515105202</v>
      </c>
    </row>
    <row r="35" spans="1:248">
      <c r="A35" s="54">
        <v>1954</v>
      </c>
      <c r="B35" s="46">
        <v>6007675.5646534562</v>
      </c>
      <c r="C35" s="32">
        <v>0</v>
      </c>
      <c r="D35" s="32">
        <v>425990.77647860907</v>
      </c>
      <c r="E35" s="32">
        <v>0</v>
      </c>
      <c r="F35" s="32">
        <v>0</v>
      </c>
      <c r="G35" s="32">
        <v>0</v>
      </c>
      <c r="H35" s="32">
        <v>2798.5027239120027</v>
      </c>
      <c r="I35" s="32">
        <v>0</v>
      </c>
      <c r="J35" s="32"/>
      <c r="K35" s="32">
        <v>0</v>
      </c>
      <c r="L35" s="32">
        <v>0</v>
      </c>
      <c r="M35" s="46">
        <v>428789.27920252085</v>
      </c>
      <c r="N35" s="32">
        <v>223.47390172799351</v>
      </c>
      <c r="O35" s="32">
        <v>139730.8662696667</v>
      </c>
      <c r="P35" s="32">
        <v>59301.847194911912</v>
      </c>
      <c r="Q35" s="32">
        <v>0</v>
      </c>
      <c r="R35" s="32">
        <v>0</v>
      </c>
      <c r="S35" s="32">
        <v>0</v>
      </c>
      <c r="T35" s="32">
        <v>0</v>
      </c>
      <c r="U35" s="32">
        <v>0</v>
      </c>
      <c r="V35" s="32">
        <v>46742.867865413893</v>
      </c>
      <c r="W35" s="32">
        <v>0</v>
      </c>
      <c r="X35" s="32">
        <v>0</v>
      </c>
      <c r="Y35" s="32">
        <v>0</v>
      </c>
      <c r="Z35" s="32">
        <v>8780.2388093700283</v>
      </c>
      <c r="AA35" s="32">
        <v>14095.362403878011</v>
      </c>
      <c r="AB35" s="32">
        <v>0</v>
      </c>
      <c r="AC35" s="32"/>
      <c r="AD35" s="46">
        <v>268874.65644496866</v>
      </c>
      <c r="AE35" s="32">
        <v>0</v>
      </c>
      <c r="AF35" s="32">
        <v>0</v>
      </c>
      <c r="AG35" s="32">
        <v>42570.508541106014</v>
      </c>
      <c r="AH35" s="32">
        <v>0</v>
      </c>
      <c r="AI35" s="32">
        <v>0</v>
      </c>
      <c r="AJ35" s="32">
        <v>0</v>
      </c>
      <c r="AK35" s="32">
        <v>0</v>
      </c>
      <c r="AL35" s="32">
        <v>0</v>
      </c>
      <c r="AM35" s="32">
        <v>369472.19515067711</v>
      </c>
      <c r="AN35" s="32">
        <v>962583.35797948798</v>
      </c>
      <c r="AO35" s="32">
        <v>0</v>
      </c>
      <c r="AP35" s="32">
        <v>0</v>
      </c>
      <c r="AQ35" s="32">
        <v>0</v>
      </c>
      <c r="AR35" s="32">
        <v>0</v>
      </c>
      <c r="AS35" s="32">
        <v>0</v>
      </c>
      <c r="AT35" s="32">
        <v>0</v>
      </c>
      <c r="AU35" s="46">
        <v>1374626.0616712682</v>
      </c>
      <c r="AV35" s="32">
        <v>0</v>
      </c>
      <c r="AW35" s="32">
        <v>0</v>
      </c>
      <c r="AX35" s="32">
        <v>64804.892024964094</v>
      </c>
      <c r="AY35" s="32">
        <v>0</v>
      </c>
      <c r="AZ35" s="32">
        <v>0</v>
      </c>
      <c r="BA35" s="32">
        <v>0</v>
      </c>
      <c r="BB35" s="32">
        <v>0</v>
      </c>
      <c r="BC35" s="32">
        <v>0</v>
      </c>
      <c r="BD35" s="32">
        <v>0</v>
      </c>
      <c r="BE35" s="32">
        <v>0</v>
      </c>
      <c r="BF35" s="32">
        <v>0</v>
      </c>
      <c r="BG35" s="32">
        <v>0</v>
      </c>
      <c r="BH35" s="32">
        <v>0</v>
      </c>
      <c r="BI35" s="32"/>
      <c r="BJ35" s="32">
        <v>0</v>
      </c>
      <c r="BK35" s="32">
        <v>0</v>
      </c>
      <c r="BL35" s="46">
        <v>64804.892024964094</v>
      </c>
      <c r="BM35" s="32">
        <v>7763.178608891998</v>
      </c>
      <c r="BN35" s="32">
        <v>1278.6262445460015</v>
      </c>
      <c r="BO35" s="32">
        <v>97518.423866556026</v>
      </c>
      <c r="BP35" s="32">
        <v>0</v>
      </c>
      <c r="BQ35" s="32">
        <v>0</v>
      </c>
      <c r="BR35" s="32">
        <v>0</v>
      </c>
      <c r="BS35" s="32">
        <v>0</v>
      </c>
      <c r="BT35" s="32">
        <v>0</v>
      </c>
      <c r="BU35" s="32">
        <v>0</v>
      </c>
      <c r="BV35" s="32">
        <v>116389.27118179202</v>
      </c>
      <c r="BW35" s="32">
        <v>188492.61767910048</v>
      </c>
      <c r="BX35" s="32">
        <v>0</v>
      </c>
      <c r="BY35" s="32">
        <v>0</v>
      </c>
      <c r="BZ35" s="32">
        <v>0</v>
      </c>
      <c r="CA35" s="32">
        <v>0</v>
      </c>
      <c r="CB35" s="32">
        <v>0</v>
      </c>
      <c r="CC35" s="32">
        <v>0</v>
      </c>
      <c r="CD35" s="32">
        <v>145828.14852022193</v>
      </c>
      <c r="CE35" s="32">
        <v>0</v>
      </c>
      <c r="CF35" s="32">
        <v>20516.427864323996</v>
      </c>
      <c r="CG35" s="32">
        <v>0</v>
      </c>
      <c r="CH35" s="32">
        <v>0</v>
      </c>
      <c r="CI35" s="32">
        <v>0</v>
      </c>
      <c r="CJ35" s="32">
        <v>0</v>
      </c>
      <c r="CK35" s="32">
        <v>0</v>
      </c>
      <c r="CL35" s="32"/>
      <c r="CM35" s="46">
        <v>577786.69396543317</v>
      </c>
      <c r="CN35" s="32">
        <v>11371.774226567999</v>
      </c>
      <c r="CO35" s="32">
        <v>10597.233998987998</v>
      </c>
      <c r="CP35" s="32">
        <v>8979.5876876159891</v>
      </c>
      <c r="CQ35" s="32">
        <v>0</v>
      </c>
      <c r="CR35" s="32">
        <v>0</v>
      </c>
      <c r="CS35" s="32">
        <v>0</v>
      </c>
      <c r="CT35" s="32">
        <v>0</v>
      </c>
      <c r="CU35" s="32">
        <v>67506.894654948264</v>
      </c>
      <c r="CV35" s="32">
        <v>0</v>
      </c>
      <c r="CW35" s="32">
        <v>0</v>
      </c>
      <c r="CX35" s="32">
        <v>0</v>
      </c>
      <c r="CY35" s="32">
        <v>0</v>
      </c>
      <c r="CZ35" s="32">
        <v>0</v>
      </c>
      <c r="DA35" s="32"/>
      <c r="DB35" s="32">
        <v>0</v>
      </c>
      <c r="DC35" s="46">
        <v>98455.490568120033</v>
      </c>
      <c r="DD35" s="32">
        <v>8066.6460095340153</v>
      </c>
      <c r="DE35" s="32">
        <v>0</v>
      </c>
      <c r="DF35" s="32">
        <v>0</v>
      </c>
      <c r="DG35" s="32">
        <v>0</v>
      </c>
      <c r="DH35" s="32">
        <v>0</v>
      </c>
      <c r="DI35" s="46">
        <v>8066.6460095340153</v>
      </c>
      <c r="DJ35" s="32">
        <v>236356.6642673891</v>
      </c>
      <c r="DK35" s="32">
        <v>0</v>
      </c>
      <c r="DL35" s="32">
        <v>0</v>
      </c>
      <c r="DM35" s="46">
        <v>236356.6642673891</v>
      </c>
      <c r="DN35" s="32">
        <v>0</v>
      </c>
      <c r="DO35" s="32">
        <v>38181.02400546</v>
      </c>
      <c r="DP35" s="32">
        <v>877.38901189799071</v>
      </c>
      <c r="DQ35" s="32">
        <v>0</v>
      </c>
      <c r="DR35" s="32">
        <v>7406.3822089739842</v>
      </c>
      <c r="DS35" s="32">
        <v>118461.48372508865</v>
      </c>
      <c r="DT35" s="32">
        <v>0</v>
      </c>
      <c r="DU35" s="32">
        <v>34691.783767116023</v>
      </c>
      <c r="DV35" s="32">
        <v>0</v>
      </c>
      <c r="DW35" s="32">
        <v>0</v>
      </c>
      <c r="DX35" s="32">
        <v>0</v>
      </c>
      <c r="DY35" s="32">
        <v>0</v>
      </c>
      <c r="DZ35" s="32">
        <v>0</v>
      </c>
      <c r="EA35" s="32">
        <v>0</v>
      </c>
      <c r="EB35" s="32">
        <v>0</v>
      </c>
      <c r="EC35" s="32">
        <v>0</v>
      </c>
      <c r="ED35" s="32">
        <v>0</v>
      </c>
      <c r="EE35" s="32"/>
      <c r="EF35" s="46">
        <v>199618.0627185367</v>
      </c>
      <c r="EG35" s="32">
        <v>0</v>
      </c>
      <c r="EH35" s="32">
        <v>0</v>
      </c>
      <c r="EI35" s="32">
        <v>0</v>
      </c>
      <c r="EJ35" s="32">
        <v>0</v>
      </c>
      <c r="EK35" s="32">
        <v>0</v>
      </c>
      <c r="EL35" s="32">
        <v>0</v>
      </c>
      <c r="EM35" s="32">
        <v>475775.93677891197</v>
      </c>
      <c r="EN35" s="32">
        <v>56390.337782058166</v>
      </c>
      <c r="EO35" s="32">
        <v>0</v>
      </c>
      <c r="EP35" s="32"/>
      <c r="EQ35" s="32">
        <v>0</v>
      </c>
      <c r="ER35" s="32">
        <v>0</v>
      </c>
      <c r="ES35" s="32">
        <v>0</v>
      </c>
      <c r="ET35" s="32">
        <v>0</v>
      </c>
      <c r="EU35" s="32"/>
      <c r="EV35" s="32">
        <v>644309.54160992987</v>
      </c>
      <c r="EW35" s="32">
        <v>126752.87337442796</v>
      </c>
      <c r="EX35" s="32">
        <v>0</v>
      </c>
      <c r="EY35" s="32">
        <v>0</v>
      </c>
      <c r="EZ35" s="32">
        <v>0</v>
      </c>
      <c r="FA35" s="32">
        <v>0</v>
      </c>
      <c r="FB35" s="32">
        <v>0</v>
      </c>
      <c r="FC35" s="32">
        <v>0</v>
      </c>
      <c r="FD35" s="32">
        <v>0</v>
      </c>
      <c r="FE35" s="32">
        <v>0</v>
      </c>
      <c r="FF35" s="32">
        <v>0</v>
      </c>
      <c r="FG35" s="32">
        <v>0</v>
      </c>
      <c r="FH35" s="32">
        <v>0</v>
      </c>
      <c r="FI35" s="32">
        <v>0</v>
      </c>
      <c r="FJ35" s="32">
        <v>0</v>
      </c>
      <c r="FK35" s="32">
        <v>0</v>
      </c>
      <c r="FL35" s="32">
        <v>0</v>
      </c>
      <c r="FM35" s="32">
        <v>333877.62761009997</v>
      </c>
      <c r="FN35" s="32">
        <v>0</v>
      </c>
      <c r="FO35" s="32">
        <v>0</v>
      </c>
      <c r="FP35" s="32">
        <v>0</v>
      </c>
      <c r="FQ35" s="32">
        <v>0</v>
      </c>
      <c r="FR35" s="32">
        <v>0</v>
      </c>
      <c r="FS35" s="32">
        <v>0</v>
      </c>
      <c r="FT35" s="32">
        <v>0</v>
      </c>
      <c r="FU35" s="32">
        <v>0</v>
      </c>
      <c r="FV35" s="46">
        <v>1637106.3171554282</v>
      </c>
      <c r="FW35" s="32">
        <v>0</v>
      </c>
      <c r="FX35" s="32">
        <v>708.51384752399463</v>
      </c>
      <c r="FY35" s="32">
        <v>0</v>
      </c>
      <c r="FZ35" s="32">
        <v>0</v>
      </c>
      <c r="GA35" s="32">
        <v>0</v>
      </c>
      <c r="GB35" s="32">
        <v>0</v>
      </c>
      <c r="GC35" s="32">
        <v>0</v>
      </c>
      <c r="GD35" s="32">
        <v>0</v>
      </c>
      <c r="GE35" s="32">
        <v>0</v>
      </c>
      <c r="GF35" s="32">
        <v>0</v>
      </c>
      <c r="GG35" s="32">
        <v>0</v>
      </c>
      <c r="GH35" s="32">
        <v>0</v>
      </c>
      <c r="GI35" s="46">
        <v>708.51384752400918</v>
      </c>
      <c r="GJ35" s="32">
        <v>531862.80716032721</v>
      </c>
      <c r="GK35" s="32">
        <v>0</v>
      </c>
      <c r="GL35" s="32">
        <v>0</v>
      </c>
      <c r="GM35" s="32">
        <v>0</v>
      </c>
      <c r="GN35" s="32">
        <v>45016.024079333991</v>
      </c>
      <c r="GO35" s="32">
        <v>0</v>
      </c>
      <c r="GP35" s="32">
        <v>0</v>
      </c>
      <c r="GQ35" s="32">
        <v>0</v>
      </c>
      <c r="GR35" s="32">
        <v>0</v>
      </c>
      <c r="GS35" s="32">
        <v>0</v>
      </c>
      <c r="GT35" s="32">
        <v>0</v>
      </c>
      <c r="GU35" s="32">
        <v>0</v>
      </c>
      <c r="GV35" s="32">
        <v>0</v>
      </c>
      <c r="GW35" s="32">
        <v>184053.61335841194</v>
      </c>
      <c r="GX35" s="32">
        <v>224376.68550145789</v>
      </c>
      <c r="GY35" s="32">
        <v>0</v>
      </c>
      <c r="GZ35" s="32">
        <v>0</v>
      </c>
      <c r="HA35" s="32">
        <v>0</v>
      </c>
      <c r="HB35" s="32">
        <v>0</v>
      </c>
      <c r="HC35" s="32">
        <v>0</v>
      </c>
      <c r="HD35" s="46">
        <v>985309.13009953126</v>
      </c>
      <c r="HE35" s="32">
        <v>0</v>
      </c>
      <c r="HF35" s="32">
        <v>0</v>
      </c>
      <c r="HG35" s="32">
        <v>0</v>
      </c>
      <c r="HH35" s="32">
        <v>127057.61051314801</v>
      </c>
      <c r="HI35" s="32">
        <v>0</v>
      </c>
      <c r="HJ35" s="32">
        <v>46.980308886000785</v>
      </c>
      <c r="HK35" s="32">
        <v>0</v>
      </c>
      <c r="HL35" s="32">
        <v>0</v>
      </c>
      <c r="HM35" s="32">
        <v>0</v>
      </c>
      <c r="HN35" s="32">
        <v>0</v>
      </c>
      <c r="HO35" s="32">
        <v>0</v>
      </c>
      <c r="HP35" s="32">
        <v>0</v>
      </c>
      <c r="HQ35" s="32">
        <v>0</v>
      </c>
      <c r="HR35" s="32">
        <v>0</v>
      </c>
      <c r="HS35" s="32">
        <v>0</v>
      </c>
      <c r="HT35" s="32">
        <v>0</v>
      </c>
      <c r="HU35" s="32">
        <v>0</v>
      </c>
      <c r="HV35" s="32">
        <v>0</v>
      </c>
      <c r="HW35" s="32">
        <v>0</v>
      </c>
      <c r="HX35" s="32">
        <v>0</v>
      </c>
      <c r="HY35" s="32">
        <v>0</v>
      </c>
      <c r="HZ35" s="32">
        <v>0</v>
      </c>
      <c r="IA35" s="32">
        <v>0</v>
      </c>
      <c r="IB35" s="32">
        <v>0</v>
      </c>
      <c r="IC35" s="32">
        <v>0</v>
      </c>
      <c r="ID35" s="32">
        <v>0</v>
      </c>
      <c r="IE35" s="32">
        <v>0</v>
      </c>
      <c r="IF35" s="32">
        <v>0</v>
      </c>
      <c r="IG35" s="32">
        <v>0</v>
      </c>
      <c r="IH35" s="32">
        <v>0</v>
      </c>
      <c r="II35" s="32">
        <v>0</v>
      </c>
      <c r="IJ35" s="32">
        <v>0</v>
      </c>
      <c r="IK35" s="32">
        <v>0</v>
      </c>
      <c r="IL35" s="32">
        <v>0</v>
      </c>
      <c r="IM35" s="32">
        <v>0</v>
      </c>
      <c r="IN35" s="46">
        <v>127104.59082203405</v>
      </c>
    </row>
    <row r="36" spans="1:248">
      <c r="A36" s="54">
        <v>1955</v>
      </c>
      <c r="B36" s="46">
        <v>7629843.4133212268</v>
      </c>
      <c r="C36" s="32">
        <v>0</v>
      </c>
      <c r="D36" s="32">
        <v>440296.91540343687</v>
      </c>
      <c r="E36" s="32">
        <v>0</v>
      </c>
      <c r="F36" s="32">
        <v>0</v>
      </c>
      <c r="G36" s="32">
        <v>0</v>
      </c>
      <c r="H36" s="32">
        <v>2404.8839197320049</v>
      </c>
      <c r="I36" s="32">
        <v>0</v>
      </c>
      <c r="J36" s="32"/>
      <c r="K36" s="32">
        <v>0</v>
      </c>
      <c r="L36" s="32">
        <v>0</v>
      </c>
      <c r="M36" s="46">
        <v>442701.79932316765</v>
      </c>
      <c r="N36" s="32">
        <v>133.32249818998389</v>
      </c>
      <c r="O36" s="32">
        <v>146344.93191796727</v>
      </c>
      <c r="P36" s="32">
        <v>66480.946287923958</v>
      </c>
      <c r="Q36" s="32">
        <v>0</v>
      </c>
      <c r="R36" s="32">
        <v>0</v>
      </c>
      <c r="S36" s="32">
        <v>0</v>
      </c>
      <c r="T36" s="32">
        <v>0</v>
      </c>
      <c r="U36" s="32">
        <v>0</v>
      </c>
      <c r="V36" s="32">
        <v>48474.790603806032</v>
      </c>
      <c r="W36" s="32">
        <v>0</v>
      </c>
      <c r="X36" s="32">
        <v>0</v>
      </c>
      <c r="Y36" s="32">
        <v>0</v>
      </c>
      <c r="Z36" s="32">
        <v>7598.1126587520121</v>
      </c>
      <c r="AA36" s="32">
        <v>13894.743787554005</v>
      </c>
      <c r="AB36" s="32">
        <v>0</v>
      </c>
      <c r="AC36" s="32"/>
      <c r="AD36" s="46">
        <v>282926.84775419347</v>
      </c>
      <c r="AE36" s="32">
        <v>0</v>
      </c>
      <c r="AF36" s="32">
        <v>0</v>
      </c>
      <c r="AG36" s="32">
        <v>48644.935506258043</v>
      </c>
      <c r="AH36" s="32">
        <v>0</v>
      </c>
      <c r="AI36" s="32">
        <v>0</v>
      </c>
      <c r="AJ36" s="32">
        <v>0</v>
      </c>
      <c r="AK36" s="32">
        <v>0</v>
      </c>
      <c r="AL36" s="32">
        <v>0</v>
      </c>
      <c r="AM36" s="32">
        <v>379673.27086932585</v>
      </c>
      <c r="AN36" s="32">
        <v>997342.43786473805</v>
      </c>
      <c r="AO36" s="32">
        <v>0</v>
      </c>
      <c r="AP36" s="32">
        <v>0</v>
      </c>
      <c r="AQ36" s="32">
        <v>0</v>
      </c>
      <c r="AR36" s="32">
        <v>0</v>
      </c>
      <c r="AS36" s="32">
        <v>0</v>
      </c>
      <c r="AT36" s="32">
        <v>0</v>
      </c>
      <c r="AU36" s="46">
        <v>1425660.6442403197</v>
      </c>
      <c r="AV36" s="32">
        <v>0</v>
      </c>
      <c r="AW36" s="32">
        <v>0</v>
      </c>
      <c r="AX36" s="32">
        <v>20252.322344100103</v>
      </c>
      <c r="AY36" s="32">
        <v>0</v>
      </c>
      <c r="AZ36" s="32">
        <v>0</v>
      </c>
      <c r="BA36" s="32">
        <v>0</v>
      </c>
      <c r="BB36" s="32">
        <v>0</v>
      </c>
      <c r="BC36" s="32">
        <v>0</v>
      </c>
      <c r="BD36" s="32">
        <v>0</v>
      </c>
      <c r="BE36" s="32">
        <v>0</v>
      </c>
      <c r="BF36" s="32">
        <v>0</v>
      </c>
      <c r="BG36" s="32">
        <v>0</v>
      </c>
      <c r="BH36" s="32">
        <v>0</v>
      </c>
      <c r="BI36" s="32"/>
      <c r="BJ36" s="32">
        <v>0</v>
      </c>
      <c r="BK36" s="32">
        <v>0</v>
      </c>
      <c r="BL36" s="46">
        <v>20252.32234409824</v>
      </c>
      <c r="BM36" s="32">
        <v>8222.8237931280019</v>
      </c>
      <c r="BN36" s="32">
        <v>1587.1725975000008</v>
      </c>
      <c r="BO36" s="32">
        <v>102629.1196305058</v>
      </c>
      <c r="BP36" s="32">
        <v>0</v>
      </c>
      <c r="BQ36" s="32">
        <v>0</v>
      </c>
      <c r="BR36" s="32">
        <v>0</v>
      </c>
      <c r="BS36" s="32">
        <v>0</v>
      </c>
      <c r="BT36" s="32">
        <v>0</v>
      </c>
      <c r="BU36" s="32">
        <v>0</v>
      </c>
      <c r="BV36" s="32">
        <v>141959.25659655605</v>
      </c>
      <c r="BW36" s="32">
        <v>264943.54735548049</v>
      </c>
      <c r="BX36" s="32">
        <v>0</v>
      </c>
      <c r="BY36" s="32">
        <v>0</v>
      </c>
      <c r="BZ36" s="32">
        <v>0</v>
      </c>
      <c r="CA36" s="32">
        <v>0</v>
      </c>
      <c r="CB36" s="32">
        <v>0</v>
      </c>
      <c r="CC36" s="32">
        <v>0</v>
      </c>
      <c r="CD36" s="32">
        <v>144268.91016043792</v>
      </c>
      <c r="CE36" s="32">
        <v>0</v>
      </c>
      <c r="CF36" s="32">
        <v>20842.750550370001</v>
      </c>
      <c r="CG36" s="32">
        <v>0</v>
      </c>
      <c r="CH36" s="32">
        <v>0</v>
      </c>
      <c r="CI36" s="32">
        <v>0</v>
      </c>
      <c r="CJ36" s="32">
        <v>0</v>
      </c>
      <c r="CK36" s="32">
        <v>0</v>
      </c>
      <c r="CL36" s="32"/>
      <c r="CM36" s="46">
        <v>684453.58068397827</v>
      </c>
      <c r="CN36" s="32">
        <v>13873.158240228018</v>
      </c>
      <c r="CO36" s="32">
        <v>10315.35214567199</v>
      </c>
      <c r="CP36" s="32">
        <v>9191.6339466420031</v>
      </c>
      <c r="CQ36" s="32">
        <v>0</v>
      </c>
      <c r="CR36" s="32">
        <v>0</v>
      </c>
      <c r="CS36" s="32">
        <v>792.31656067199947</v>
      </c>
      <c r="CT36" s="32">
        <v>0</v>
      </c>
      <c r="CU36" s="32">
        <v>73831.460021466017</v>
      </c>
      <c r="CV36" s="32">
        <v>0</v>
      </c>
      <c r="CW36" s="32">
        <v>0</v>
      </c>
      <c r="CX36" s="32">
        <v>0</v>
      </c>
      <c r="CY36" s="32">
        <v>0</v>
      </c>
      <c r="CZ36" s="32">
        <v>0</v>
      </c>
      <c r="DA36" s="32"/>
      <c r="DB36" s="32">
        <v>0</v>
      </c>
      <c r="DC36" s="46">
        <v>108003.92091467977</v>
      </c>
      <c r="DD36" s="32">
        <v>6369.0061992479605</v>
      </c>
      <c r="DE36" s="32">
        <v>0</v>
      </c>
      <c r="DF36" s="32">
        <v>0</v>
      </c>
      <c r="DG36" s="32">
        <v>0</v>
      </c>
      <c r="DH36" s="32">
        <v>0</v>
      </c>
      <c r="DI36" s="46">
        <v>6369.0061992479023</v>
      </c>
      <c r="DJ36" s="32">
        <v>288570.83351090364</v>
      </c>
      <c r="DK36" s="32">
        <v>0</v>
      </c>
      <c r="DL36" s="32">
        <v>0</v>
      </c>
      <c r="DM36" s="46">
        <v>288570.83351090364</v>
      </c>
      <c r="DN36" s="32">
        <v>0</v>
      </c>
      <c r="DO36" s="32">
        <v>39971.354695440008</v>
      </c>
      <c r="DP36" s="32">
        <v>0</v>
      </c>
      <c r="DQ36" s="32">
        <v>0</v>
      </c>
      <c r="DR36" s="32">
        <v>7290.8360438759846</v>
      </c>
      <c r="DS36" s="32">
        <v>129901.82380786818</v>
      </c>
      <c r="DT36" s="32">
        <v>0</v>
      </c>
      <c r="DU36" s="32">
        <v>32723.689746215998</v>
      </c>
      <c r="DV36" s="32">
        <v>0</v>
      </c>
      <c r="DW36" s="32">
        <v>0</v>
      </c>
      <c r="DX36" s="32">
        <v>0</v>
      </c>
      <c r="DY36" s="32">
        <v>0</v>
      </c>
      <c r="DZ36" s="32">
        <v>0</v>
      </c>
      <c r="EA36" s="32">
        <v>0</v>
      </c>
      <c r="EB36" s="32">
        <v>0</v>
      </c>
      <c r="EC36" s="32">
        <v>0</v>
      </c>
      <c r="ED36" s="32">
        <v>0</v>
      </c>
      <c r="EE36" s="32"/>
      <c r="EF36" s="46">
        <v>209887.70429340005</v>
      </c>
      <c r="EG36" s="32">
        <v>0</v>
      </c>
      <c r="EH36" s="32">
        <v>0</v>
      </c>
      <c r="EI36" s="32">
        <v>0</v>
      </c>
      <c r="EJ36" s="32">
        <v>0</v>
      </c>
      <c r="EK36" s="32">
        <v>0</v>
      </c>
      <c r="EL36" s="32">
        <v>0</v>
      </c>
      <c r="EM36" s="32">
        <v>672872.29967454006</v>
      </c>
      <c r="EN36" s="32">
        <v>51689.767417302355</v>
      </c>
      <c r="EO36" s="32">
        <v>0</v>
      </c>
      <c r="EP36" s="32"/>
      <c r="EQ36" s="32">
        <v>0</v>
      </c>
      <c r="ER36" s="32">
        <v>0</v>
      </c>
      <c r="ES36" s="32">
        <v>0</v>
      </c>
      <c r="ET36" s="32">
        <v>0</v>
      </c>
      <c r="EU36" s="32"/>
      <c r="EV36" s="32">
        <v>652919.63551684842</v>
      </c>
      <c r="EW36" s="32">
        <v>126368.14273679408</v>
      </c>
      <c r="EX36" s="32">
        <v>0</v>
      </c>
      <c r="EY36" s="32">
        <v>0</v>
      </c>
      <c r="EZ36" s="32">
        <v>0</v>
      </c>
      <c r="FA36" s="32">
        <v>0</v>
      </c>
      <c r="FB36" s="32">
        <v>0</v>
      </c>
      <c r="FC36" s="32">
        <v>0</v>
      </c>
      <c r="FD36" s="32">
        <v>0</v>
      </c>
      <c r="FE36" s="32">
        <v>0</v>
      </c>
      <c r="FF36" s="32">
        <v>0</v>
      </c>
      <c r="FG36" s="32">
        <v>0</v>
      </c>
      <c r="FH36" s="32">
        <v>0</v>
      </c>
      <c r="FI36" s="32">
        <v>0</v>
      </c>
      <c r="FJ36" s="32">
        <v>0</v>
      </c>
      <c r="FK36" s="32">
        <v>0</v>
      </c>
      <c r="FL36" s="32">
        <v>0</v>
      </c>
      <c r="FM36" s="32">
        <v>393952.74529451405</v>
      </c>
      <c r="FN36" s="32">
        <v>0</v>
      </c>
      <c r="FO36" s="32">
        <v>0</v>
      </c>
      <c r="FP36" s="32">
        <v>0</v>
      </c>
      <c r="FQ36" s="32">
        <v>0</v>
      </c>
      <c r="FR36" s="32">
        <v>0</v>
      </c>
      <c r="FS36" s="32">
        <v>0</v>
      </c>
      <c r="FT36" s="32">
        <v>0</v>
      </c>
      <c r="FU36" s="32">
        <v>0</v>
      </c>
      <c r="FV36" s="46">
        <v>1897802.5906399973</v>
      </c>
      <c r="FW36" s="32">
        <v>0</v>
      </c>
      <c r="FX36" s="32">
        <v>821.52053646600689</v>
      </c>
      <c r="FY36" s="32">
        <v>0</v>
      </c>
      <c r="FZ36" s="32">
        <v>0</v>
      </c>
      <c r="GA36" s="32">
        <v>0</v>
      </c>
      <c r="GB36" s="32">
        <v>0</v>
      </c>
      <c r="GC36" s="32">
        <v>0</v>
      </c>
      <c r="GD36" s="32">
        <v>0</v>
      </c>
      <c r="GE36" s="32">
        <v>0</v>
      </c>
      <c r="GF36" s="32">
        <v>0</v>
      </c>
      <c r="GG36" s="32">
        <v>0</v>
      </c>
      <c r="GH36" s="32">
        <v>0</v>
      </c>
      <c r="GI36" s="46">
        <v>821.52053646603599</v>
      </c>
      <c r="GJ36" s="32">
        <v>1581074.0455113668</v>
      </c>
      <c r="GK36" s="32">
        <v>0</v>
      </c>
      <c r="GL36" s="32">
        <v>0</v>
      </c>
      <c r="GM36" s="32">
        <v>0</v>
      </c>
      <c r="GN36" s="32">
        <v>32295.788013929996</v>
      </c>
      <c r="GO36" s="32">
        <v>0</v>
      </c>
      <c r="GP36" s="32">
        <v>0</v>
      </c>
      <c r="GQ36" s="32">
        <v>0</v>
      </c>
      <c r="GR36" s="32">
        <v>0</v>
      </c>
      <c r="GS36" s="32">
        <v>0</v>
      </c>
      <c r="GT36" s="32">
        <v>0</v>
      </c>
      <c r="GU36" s="32">
        <v>0</v>
      </c>
      <c r="GV36" s="32">
        <v>0</v>
      </c>
      <c r="GW36" s="32">
        <v>215174.8936501923</v>
      </c>
      <c r="GX36" s="32">
        <v>280500.37828713586</v>
      </c>
      <c r="GY36" s="32">
        <v>0</v>
      </c>
      <c r="GZ36" s="32">
        <v>0</v>
      </c>
      <c r="HA36" s="32">
        <v>0</v>
      </c>
      <c r="HB36" s="32">
        <v>0</v>
      </c>
      <c r="HC36" s="32">
        <v>0</v>
      </c>
      <c r="HD36" s="46">
        <v>2109045.1054626219</v>
      </c>
      <c r="HE36" s="32">
        <v>0</v>
      </c>
      <c r="HF36" s="32">
        <v>0</v>
      </c>
      <c r="HG36" s="32">
        <v>0</v>
      </c>
      <c r="HH36" s="32">
        <v>152493.003691644</v>
      </c>
      <c r="HI36" s="32">
        <v>0</v>
      </c>
      <c r="HJ36" s="32">
        <v>46.980308886000785</v>
      </c>
      <c r="HK36" s="32">
        <v>0</v>
      </c>
      <c r="HL36" s="32">
        <v>0</v>
      </c>
      <c r="HM36" s="32">
        <v>0</v>
      </c>
      <c r="HN36" s="32">
        <v>0</v>
      </c>
      <c r="HO36" s="32">
        <v>0</v>
      </c>
      <c r="HP36" s="32">
        <v>0</v>
      </c>
      <c r="HQ36" s="32">
        <v>0</v>
      </c>
      <c r="HR36" s="32">
        <v>0</v>
      </c>
      <c r="HS36" s="32">
        <v>0</v>
      </c>
      <c r="HT36" s="32">
        <v>0</v>
      </c>
      <c r="HU36" s="32">
        <v>0</v>
      </c>
      <c r="HV36" s="32">
        <v>0</v>
      </c>
      <c r="HW36" s="32">
        <v>0</v>
      </c>
      <c r="HX36" s="32">
        <v>0</v>
      </c>
      <c r="HY36" s="32">
        <v>0</v>
      </c>
      <c r="HZ36" s="32">
        <v>0</v>
      </c>
      <c r="IA36" s="32">
        <v>0</v>
      </c>
      <c r="IB36" s="32">
        <v>0</v>
      </c>
      <c r="IC36" s="32">
        <v>0</v>
      </c>
      <c r="ID36" s="32">
        <v>0</v>
      </c>
      <c r="IE36" s="32">
        <v>0</v>
      </c>
      <c r="IF36" s="32">
        <v>0</v>
      </c>
      <c r="IG36" s="32">
        <v>0</v>
      </c>
      <c r="IH36" s="32">
        <v>0</v>
      </c>
      <c r="II36" s="32">
        <v>0</v>
      </c>
      <c r="IJ36" s="32">
        <v>0</v>
      </c>
      <c r="IK36" s="32">
        <v>0</v>
      </c>
      <c r="IL36" s="32">
        <v>0</v>
      </c>
      <c r="IM36" s="32">
        <v>0</v>
      </c>
      <c r="IN36" s="46">
        <v>152539.98400053009</v>
      </c>
    </row>
    <row r="37" spans="1:248">
      <c r="A37" s="54">
        <v>1956</v>
      </c>
      <c r="B37" s="46">
        <v>8289497.7396037579</v>
      </c>
      <c r="C37" s="32">
        <v>0</v>
      </c>
      <c r="D37" s="32">
        <v>459003.96650660969</v>
      </c>
      <c r="E37" s="32">
        <v>0</v>
      </c>
      <c r="F37" s="32">
        <v>0</v>
      </c>
      <c r="G37" s="32">
        <v>0</v>
      </c>
      <c r="H37" s="32">
        <v>2395.9957531859982</v>
      </c>
      <c r="I37" s="32">
        <v>0</v>
      </c>
      <c r="J37" s="32"/>
      <c r="K37" s="32">
        <v>0</v>
      </c>
      <c r="L37" s="32">
        <v>0</v>
      </c>
      <c r="M37" s="46">
        <v>461399.96225979552</v>
      </c>
      <c r="N37" s="32">
        <v>93.960617772012483</v>
      </c>
      <c r="O37" s="32">
        <v>153901.14322014712</v>
      </c>
      <c r="P37" s="32">
        <v>73356.577980293892</v>
      </c>
      <c r="Q37" s="32">
        <v>0</v>
      </c>
      <c r="R37" s="32">
        <v>0</v>
      </c>
      <c r="S37" s="32">
        <v>0</v>
      </c>
      <c r="T37" s="32">
        <v>0</v>
      </c>
      <c r="U37" s="32">
        <v>0</v>
      </c>
      <c r="V37" s="32">
        <v>49668.344397125999</v>
      </c>
      <c r="W37" s="32">
        <v>0</v>
      </c>
      <c r="X37" s="32">
        <v>0</v>
      </c>
      <c r="Y37" s="32">
        <v>0</v>
      </c>
      <c r="Z37" s="32">
        <v>6567.0853394159931</v>
      </c>
      <c r="AA37" s="32">
        <v>12411.689712449996</v>
      </c>
      <c r="AB37" s="32">
        <v>0</v>
      </c>
      <c r="AC37" s="32"/>
      <c r="AD37" s="46">
        <v>295998.80126719922</v>
      </c>
      <c r="AE37" s="32">
        <v>0</v>
      </c>
      <c r="AF37" s="32">
        <v>0</v>
      </c>
      <c r="AG37" s="32">
        <v>38565.754643094027</v>
      </c>
      <c r="AH37" s="32">
        <v>0</v>
      </c>
      <c r="AI37" s="32">
        <v>0</v>
      </c>
      <c r="AJ37" s="32">
        <v>0</v>
      </c>
      <c r="AK37" s="32">
        <v>0</v>
      </c>
      <c r="AL37" s="32">
        <v>0</v>
      </c>
      <c r="AM37" s="32">
        <v>384457.64394722879</v>
      </c>
      <c r="AN37" s="32">
        <v>1050845.3912574239</v>
      </c>
      <c r="AO37" s="32">
        <v>0</v>
      </c>
      <c r="AP37" s="32">
        <v>0</v>
      </c>
      <c r="AQ37" s="32">
        <v>0</v>
      </c>
      <c r="AR37" s="32">
        <v>0</v>
      </c>
      <c r="AS37" s="32">
        <v>0</v>
      </c>
      <c r="AT37" s="32">
        <v>0</v>
      </c>
      <c r="AU37" s="46">
        <v>1473868.7898477465</v>
      </c>
      <c r="AV37" s="32">
        <v>0</v>
      </c>
      <c r="AW37" s="32">
        <v>0</v>
      </c>
      <c r="AX37" s="32">
        <v>17922.352970970795</v>
      </c>
      <c r="AY37" s="32">
        <v>0</v>
      </c>
      <c r="AZ37" s="32">
        <v>0</v>
      </c>
      <c r="BA37" s="32">
        <v>0</v>
      </c>
      <c r="BB37" s="32">
        <v>0</v>
      </c>
      <c r="BC37" s="32">
        <v>0</v>
      </c>
      <c r="BD37" s="32">
        <v>0</v>
      </c>
      <c r="BE37" s="32">
        <v>0</v>
      </c>
      <c r="BF37" s="32">
        <v>0</v>
      </c>
      <c r="BG37" s="32">
        <v>0</v>
      </c>
      <c r="BH37" s="32">
        <v>0</v>
      </c>
      <c r="BI37" s="32"/>
      <c r="BJ37" s="32">
        <v>0</v>
      </c>
      <c r="BK37" s="32">
        <v>0</v>
      </c>
      <c r="BL37" s="46">
        <v>17922.352970970795</v>
      </c>
      <c r="BM37" s="32">
        <v>7933.3235113440023</v>
      </c>
      <c r="BN37" s="32">
        <v>1590.9818117340037</v>
      </c>
      <c r="BO37" s="32">
        <v>102621.50120203802</v>
      </c>
      <c r="BP37" s="32">
        <v>0</v>
      </c>
      <c r="BQ37" s="32">
        <v>0</v>
      </c>
      <c r="BR37" s="32">
        <v>0</v>
      </c>
      <c r="BS37" s="32">
        <v>0</v>
      </c>
      <c r="BT37" s="32">
        <v>0</v>
      </c>
      <c r="BU37" s="32">
        <v>0</v>
      </c>
      <c r="BV37" s="32">
        <v>159344.51036053197</v>
      </c>
      <c r="BW37" s="32">
        <v>252830.24609135929</v>
      </c>
      <c r="BX37" s="32">
        <v>0</v>
      </c>
      <c r="BY37" s="32">
        <v>0</v>
      </c>
      <c r="BZ37" s="32">
        <v>0</v>
      </c>
      <c r="CA37" s="32">
        <v>0</v>
      </c>
      <c r="CB37" s="32">
        <v>0</v>
      </c>
      <c r="CC37" s="32">
        <v>0</v>
      </c>
      <c r="CD37" s="32">
        <v>147928.29530123388</v>
      </c>
      <c r="CE37" s="32">
        <v>0</v>
      </c>
      <c r="CF37" s="32">
        <v>21663.001348757993</v>
      </c>
      <c r="CG37" s="32">
        <v>0</v>
      </c>
      <c r="CH37" s="32">
        <v>0</v>
      </c>
      <c r="CI37" s="32">
        <v>0</v>
      </c>
      <c r="CJ37" s="32">
        <v>0</v>
      </c>
      <c r="CK37" s="32">
        <v>0</v>
      </c>
      <c r="CL37" s="32"/>
      <c r="CM37" s="46">
        <v>693911.85962699912</v>
      </c>
      <c r="CN37" s="32">
        <v>13438.907817551983</v>
      </c>
      <c r="CO37" s="32">
        <v>11530.491486318002</v>
      </c>
      <c r="CP37" s="32">
        <v>9878.5622468399961</v>
      </c>
      <c r="CQ37" s="32">
        <v>0</v>
      </c>
      <c r="CR37" s="32">
        <v>0</v>
      </c>
      <c r="CS37" s="32">
        <v>0</v>
      </c>
      <c r="CT37" s="32">
        <v>0</v>
      </c>
      <c r="CU37" s="32">
        <v>77514.970185743645</v>
      </c>
      <c r="CV37" s="32">
        <v>0</v>
      </c>
      <c r="CW37" s="32">
        <v>0</v>
      </c>
      <c r="CX37" s="32">
        <v>0</v>
      </c>
      <c r="CY37" s="32">
        <v>0</v>
      </c>
      <c r="CZ37" s="32">
        <v>0</v>
      </c>
      <c r="DA37" s="32"/>
      <c r="DB37" s="32">
        <v>0</v>
      </c>
      <c r="DC37" s="46">
        <v>112362.93173645344</v>
      </c>
      <c r="DD37" s="32">
        <v>5939.834728884045</v>
      </c>
      <c r="DE37" s="32">
        <v>0</v>
      </c>
      <c r="DF37" s="32">
        <v>0</v>
      </c>
      <c r="DG37" s="32">
        <v>0</v>
      </c>
      <c r="DH37" s="32">
        <v>0</v>
      </c>
      <c r="DI37" s="46">
        <v>5939.834728884045</v>
      </c>
      <c r="DJ37" s="32">
        <v>280712.42454616074</v>
      </c>
      <c r="DK37" s="32">
        <v>0</v>
      </c>
      <c r="DL37" s="32">
        <v>0</v>
      </c>
      <c r="DM37" s="46">
        <v>280712.4245461598</v>
      </c>
      <c r="DN37" s="32">
        <v>0</v>
      </c>
      <c r="DO37" s="32">
        <v>40514.802592824009</v>
      </c>
      <c r="DP37" s="32">
        <v>1570.666002486003</v>
      </c>
      <c r="DQ37" s="32">
        <v>0</v>
      </c>
      <c r="DR37" s="32">
        <v>7415.27037552002</v>
      </c>
      <c r="DS37" s="32">
        <v>145269.46376590151</v>
      </c>
      <c r="DT37" s="32">
        <v>0</v>
      </c>
      <c r="DU37" s="32">
        <v>35999.613987455989</v>
      </c>
      <c r="DV37" s="32">
        <v>0</v>
      </c>
      <c r="DW37" s="32">
        <v>0</v>
      </c>
      <c r="DX37" s="32">
        <v>0</v>
      </c>
      <c r="DY37" s="32">
        <v>0</v>
      </c>
      <c r="DZ37" s="32">
        <v>0</v>
      </c>
      <c r="EA37" s="32">
        <v>0</v>
      </c>
      <c r="EB37" s="32">
        <v>0</v>
      </c>
      <c r="EC37" s="32">
        <v>0</v>
      </c>
      <c r="ED37" s="32">
        <v>0</v>
      </c>
      <c r="EE37" s="32"/>
      <c r="EF37" s="46">
        <v>230769.81672418769</v>
      </c>
      <c r="EG37" s="32">
        <v>0</v>
      </c>
      <c r="EH37" s="32">
        <v>0</v>
      </c>
      <c r="EI37" s="32">
        <v>0</v>
      </c>
      <c r="EJ37" s="32">
        <v>0</v>
      </c>
      <c r="EK37" s="32">
        <v>0</v>
      </c>
      <c r="EL37" s="32">
        <v>0</v>
      </c>
      <c r="EM37" s="32">
        <v>703338.39511807216</v>
      </c>
      <c r="EN37" s="32">
        <v>74708.849033364095</v>
      </c>
      <c r="EO37" s="32">
        <v>0</v>
      </c>
      <c r="EP37" s="32"/>
      <c r="EQ37" s="32">
        <v>0</v>
      </c>
      <c r="ER37" s="32">
        <v>0</v>
      </c>
      <c r="ES37" s="32">
        <v>0</v>
      </c>
      <c r="ET37" s="32">
        <v>0</v>
      </c>
      <c r="EU37" s="32"/>
      <c r="EV37" s="32">
        <v>732386.19312847778</v>
      </c>
      <c r="EW37" s="32">
        <v>119309.66876119206</v>
      </c>
      <c r="EX37" s="32">
        <v>0</v>
      </c>
      <c r="EY37" s="32">
        <v>0</v>
      </c>
      <c r="EZ37" s="32">
        <v>0</v>
      </c>
      <c r="FA37" s="32">
        <v>0</v>
      </c>
      <c r="FB37" s="32">
        <v>0</v>
      </c>
      <c r="FC37" s="32">
        <v>0</v>
      </c>
      <c r="FD37" s="32">
        <v>0</v>
      </c>
      <c r="FE37" s="32">
        <v>0</v>
      </c>
      <c r="FF37" s="32">
        <v>0</v>
      </c>
      <c r="FG37" s="32">
        <v>0</v>
      </c>
      <c r="FH37" s="32">
        <v>0</v>
      </c>
      <c r="FI37" s="32">
        <v>0</v>
      </c>
      <c r="FJ37" s="32">
        <v>0</v>
      </c>
      <c r="FK37" s="32">
        <v>0</v>
      </c>
      <c r="FL37" s="32">
        <v>0</v>
      </c>
      <c r="FM37" s="32">
        <v>406994.22509365203</v>
      </c>
      <c r="FN37" s="32">
        <v>0</v>
      </c>
      <c r="FO37" s="32">
        <v>0</v>
      </c>
      <c r="FP37" s="32">
        <v>0</v>
      </c>
      <c r="FQ37" s="32">
        <v>0</v>
      </c>
      <c r="FR37" s="32">
        <v>0</v>
      </c>
      <c r="FS37" s="32">
        <v>0</v>
      </c>
      <c r="FT37" s="32">
        <v>0</v>
      </c>
      <c r="FU37" s="32">
        <v>0</v>
      </c>
      <c r="FV37" s="46">
        <v>2036737.3311347552</v>
      </c>
      <c r="FW37" s="32">
        <v>0</v>
      </c>
      <c r="FX37" s="32">
        <v>1075.4681520660233</v>
      </c>
      <c r="FY37" s="32">
        <v>0</v>
      </c>
      <c r="FZ37" s="32">
        <v>0</v>
      </c>
      <c r="GA37" s="32">
        <v>0</v>
      </c>
      <c r="GB37" s="32">
        <v>0</v>
      </c>
      <c r="GC37" s="32">
        <v>0</v>
      </c>
      <c r="GD37" s="32">
        <v>0</v>
      </c>
      <c r="GE37" s="32">
        <v>0</v>
      </c>
      <c r="GF37" s="32">
        <v>0</v>
      </c>
      <c r="GG37" s="32">
        <v>0</v>
      </c>
      <c r="GH37" s="32">
        <v>0</v>
      </c>
      <c r="GI37" s="46">
        <v>1075.4681520660524</v>
      </c>
      <c r="GJ37" s="32">
        <v>1920039.5136000123</v>
      </c>
      <c r="GK37" s="32">
        <v>0</v>
      </c>
      <c r="GL37" s="32">
        <v>0</v>
      </c>
      <c r="GM37" s="32">
        <v>0</v>
      </c>
      <c r="GN37" s="32">
        <v>42992.061583001981</v>
      </c>
      <c r="GO37" s="32">
        <v>0</v>
      </c>
      <c r="GP37" s="32">
        <v>0</v>
      </c>
      <c r="GQ37" s="32">
        <v>0</v>
      </c>
      <c r="GR37" s="32">
        <v>0</v>
      </c>
      <c r="GS37" s="32">
        <v>0</v>
      </c>
      <c r="GT37" s="32">
        <v>0</v>
      </c>
      <c r="GU37" s="32">
        <v>0</v>
      </c>
      <c r="GV37" s="32">
        <v>0</v>
      </c>
      <c r="GW37" s="32">
        <v>225819.10795806628</v>
      </c>
      <c r="GX37" s="32">
        <v>355878.37928760587</v>
      </c>
      <c r="GY37" s="32">
        <v>0</v>
      </c>
      <c r="GZ37" s="32">
        <v>0</v>
      </c>
      <c r="HA37" s="32">
        <v>0</v>
      </c>
      <c r="HB37" s="32">
        <v>0</v>
      </c>
      <c r="HC37" s="32">
        <v>0</v>
      </c>
      <c r="HD37" s="46">
        <v>2544729.062428683</v>
      </c>
      <c r="HE37" s="32">
        <v>0</v>
      </c>
      <c r="HF37" s="32">
        <v>0</v>
      </c>
      <c r="HG37" s="32">
        <v>0</v>
      </c>
      <c r="HH37" s="32">
        <v>134005.617275964</v>
      </c>
      <c r="HI37" s="32">
        <v>0</v>
      </c>
      <c r="HJ37" s="32">
        <v>46.980308885999875</v>
      </c>
      <c r="HK37" s="32">
        <v>0</v>
      </c>
      <c r="HL37" s="32">
        <v>0</v>
      </c>
      <c r="HM37" s="32">
        <v>0</v>
      </c>
      <c r="HN37" s="32">
        <v>0</v>
      </c>
      <c r="HO37" s="32">
        <v>0</v>
      </c>
      <c r="HP37" s="32">
        <v>0</v>
      </c>
      <c r="HQ37" s="32">
        <v>0</v>
      </c>
      <c r="HR37" s="32">
        <v>0</v>
      </c>
      <c r="HS37" s="32">
        <v>0</v>
      </c>
      <c r="HT37" s="32">
        <v>0</v>
      </c>
      <c r="HU37" s="32">
        <v>0</v>
      </c>
      <c r="HV37" s="32">
        <v>0</v>
      </c>
      <c r="HW37" s="32">
        <v>0</v>
      </c>
      <c r="HX37" s="32">
        <v>0</v>
      </c>
      <c r="HY37" s="32">
        <v>0</v>
      </c>
      <c r="HZ37" s="32">
        <v>0</v>
      </c>
      <c r="IA37" s="32">
        <v>0</v>
      </c>
      <c r="IB37" s="32">
        <v>0</v>
      </c>
      <c r="IC37" s="32">
        <v>0</v>
      </c>
      <c r="ID37" s="32">
        <v>0</v>
      </c>
      <c r="IE37" s="32">
        <v>0</v>
      </c>
      <c r="IF37" s="32">
        <v>0</v>
      </c>
      <c r="IG37" s="32">
        <v>0</v>
      </c>
      <c r="IH37" s="32">
        <v>0</v>
      </c>
      <c r="II37" s="32">
        <v>0</v>
      </c>
      <c r="IJ37" s="32">
        <v>0</v>
      </c>
      <c r="IK37" s="32">
        <v>0</v>
      </c>
      <c r="IL37" s="32">
        <v>0</v>
      </c>
      <c r="IM37" s="32">
        <v>0</v>
      </c>
      <c r="IN37" s="46">
        <v>134052.59758484992</v>
      </c>
    </row>
    <row r="38" spans="1:248">
      <c r="A38" s="54">
        <v>1957</v>
      </c>
      <c r="B38" s="46">
        <v>9101665.3853872418</v>
      </c>
      <c r="C38" s="32">
        <v>0</v>
      </c>
      <c r="D38" s="32">
        <v>404064.93934770487</v>
      </c>
      <c r="E38" s="32">
        <v>0</v>
      </c>
      <c r="F38" s="32">
        <v>0</v>
      </c>
      <c r="G38" s="32">
        <v>0</v>
      </c>
      <c r="H38" s="32">
        <v>2571.2196079500063</v>
      </c>
      <c r="I38" s="32">
        <v>0</v>
      </c>
      <c r="J38" s="32"/>
      <c r="K38" s="32">
        <v>0</v>
      </c>
      <c r="L38" s="32">
        <v>0</v>
      </c>
      <c r="M38" s="46">
        <v>406636.15895565413</v>
      </c>
      <c r="N38" s="32">
        <v>120.62511741003254</v>
      </c>
      <c r="O38" s="32">
        <v>160892.32107761502</v>
      </c>
      <c r="P38" s="32">
        <v>76185.554418077692</v>
      </c>
      <c r="Q38" s="32">
        <v>0</v>
      </c>
      <c r="R38" s="32">
        <v>0</v>
      </c>
      <c r="S38" s="32">
        <v>0</v>
      </c>
      <c r="T38" s="32">
        <v>0</v>
      </c>
      <c r="U38" s="32">
        <v>0</v>
      </c>
      <c r="V38" s="32">
        <v>50030.219749356154</v>
      </c>
      <c r="W38" s="32">
        <v>0</v>
      </c>
      <c r="X38" s="32">
        <v>0</v>
      </c>
      <c r="Y38" s="32">
        <v>0</v>
      </c>
      <c r="Z38" s="32">
        <v>8759.923000122013</v>
      </c>
      <c r="AA38" s="32">
        <v>11257.497799548</v>
      </c>
      <c r="AB38" s="32">
        <v>0</v>
      </c>
      <c r="AC38" s="32"/>
      <c r="AD38" s="46">
        <v>307246.14116212726</v>
      </c>
      <c r="AE38" s="32">
        <v>0</v>
      </c>
      <c r="AF38" s="32">
        <v>0</v>
      </c>
      <c r="AG38" s="32">
        <v>41773.113028122112</v>
      </c>
      <c r="AH38" s="32">
        <v>0</v>
      </c>
      <c r="AI38" s="32">
        <v>0</v>
      </c>
      <c r="AJ38" s="32">
        <v>0</v>
      </c>
      <c r="AK38" s="32">
        <v>0</v>
      </c>
      <c r="AL38" s="32">
        <v>0</v>
      </c>
      <c r="AM38" s="32">
        <v>408450.61466911808</v>
      </c>
      <c r="AN38" s="32">
        <v>1149192.9540889142</v>
      </c>
      <c r="AO38" s="32">
        <v>0</v>
      </c>
      <c r="AP38" s="32">
        <v>0</v>
      </c>
      <c r="AQ38" s="32">
        <v>0</v>
      </c>
      <c r="AR38" s="32">
        <v>0</v>
      </c>
      <c r="AS38" s="32">
        <v>0</v>
      </c>
      <c r="AT38" s="32">
        <v>0</v>
      </c>
      <c r="AU38" s="46">
        <v>1599416.6817861497</v>
      </c>
      <c r="AV38" s="32">
        <v>0</v>
      </c>
      <c r="AW38" s="32">
        <v>0</v>
      </c>
      <c r="AX38" s="32">
        <v>275933.13042056933</v>
      </c>
      <c r="AY38" s="32">
        <v>0</v>
      </c>
      <c r="AZ38" s="32">
        <v>0</v>
      </c>
      <c r="BA38" s="32">
        <v>0</v>
      </c>
      <c r="BB38" s="32">
        <v>0</v>
      </c>
      <c r="BC38" s="32">
        <v>0</v>
      </c>
      <c r="BD38" s="32">
        <v>0</v>
      </c>
      <c r="BE38" s="32">
        <v>0</v>
      </c>
      <c r="BF38" s="32">
        <v>0</v>
      </c>
      <c r="BG38" s="32">
        <v>0</v>
      </c>
      <c r="BH38" s="32">
        <v>0</v>
      </c>
      <c r="BI38" s="32"/>
      <c r="BJ38" s="32">
        <v>0</v>
      </c>
      <c r="BK38" s="32">
        <v>0</v>
      </c>
      <c r="BL38" s="46">
        <v>275933.13042056933</v>
      </c>
      <c r="BM38" s="32">
        <v>7667.9482530420064</v>
      </c>
      <c r="BN38" s="32">
        <v>1910.9558073899825</v>
      </c>
      <c r="BO38" s="32">
        <v>102569.44194083987</v>
      </c>
      <c r="BP38" s="32">
        <v>0</v>
      </c>
      <c r="BQ38" s="32">
        <v>0</v>
      </c>
      <c r="BR38" s="32">
        <v>0</v>
      </c>
      <c r="BS38" s="32">
        <v>0</v>
      </c>
      <c r="BT38" s="32">
        <v>0</v>
      </c>
      <c r="BU38" s="32">
        <v>0</v>
      </c>
      <c r="BV38" s="32">
        <v>134439.86769864004</v>
      </c>
      <c r="BW38" s="32">
        <v>300227.02906694403</v>
      </c>
      <c r="BX38" s="32">
        <v>0</v>
      </c>
      <c r="BY38" s="32">
        <v>0</v>
      </c>
      <c r="BZ38" s="32">
        <v>0</v>
      </c>
      <c r="CA38" s="32">
        <v>0</v>
      </c>
      <c r="CB38" s="32">
        <v>1580.8239071099997</v>
      </c>
      <c r="CC38" s="32">
        <v>0</v>
      </c>
      <c r="CD38" s="32">
        <v>162200.15129795391</v>
      </c>
      <c r="CE38" s="32">
        <v>0</v>
      </c>
      <c r="CF38" s="32">
        <v>23090.186948429997</v>
      </c>
      <c r="CG38" s="32">
        <v>0</v>
      </c>
      <c r="CH38" s="32">
        <v>0</v>
      </c>
      <c r="CI38" s="32">
        <v>0</v>
      </c>
      <c r="CJ38" s="32">
        <v>0</v>
      </c>
      <c r="CK38" s="32">
        <v>0</v>
      </c>
      <c r="CL38" s="32"/>
      <c r="CM38" s="46">
        <v>733686.4049203489</v>
      </c>
      <c r="CN38" s="32">
        <v>14177.895378948015</v>
      </c>
      <c r="CO38" s="32">
        <v>11078.464730549997</v>
      </c>
      <c r="CP38" s="32">
        <v>8398.0476478920027</v>
      </c>
      <c r="CQ38" s="32">
        <v>0</v>
      </c>
      <c r="CR38" s="32">
        <v>0</v>
      </c>
      <c r="CS38" s="32">
        <v>0</v>
      </c>
      <c r="CT38" s="32">
        <v>0</v>
      </c>
      <c r="CU38" s="32">
        <v>76143.653061504476</v>
      </c>
      <c r="CV38" s="32">
        <v>0</v>
      </c>
      <c r="CW38" s="32">
        <v>0</v>
      </c>
      <c r="CX38" s="32">
        <v>0</v>
      </c>
      <c r="CY38" s="32">
        <v>0</v>
      </c>
      <c r="CZ38" s="32">
        <v>0</v>
      </c>
      <c r="DA38" s="32"/>
      <c r="DB38" s="32">
        <v>0</v>
      </c>
      <c r="DC38" s="46">
        <v>109798.06081889383</v>
      </c>
      <c r="DD38" s="32">
        <v>6184.8941779379966</v>
      </c>
      <c r="DE38" s="32">
        <v>0</v>
      </c>
      <c r="DF38" s="32">
        <v>0</v>
      </c>
      <c r="DG38" s="32">
        <v>0</v>
      </c>
      <c r="DH38" s="32">
        <v>0</v>
      </c>
      <c r="DI38" s="46">
        <v>6184.8941779379966</v>
      </c>
      <c r="DJ38" s="32">
        <v>247021.1943845097</v>
      </c>
      <c r="DK38" s="32">
        <v>0</v>
      </c>
      <c r="DL38" s="32">
        <v>0</v>
      </c>
      <c r="DM38" s="46">
        <v>247021.1943845097</v>
      </c>
      <c r="DN38" s="32">
        <v>0</v>
      </c>
      <c r="DO38" s="32">
        <v>40442.427522378013</v>
      </c>
      <c r="DP38" s="32">
        <v>1464.00800393401</v>
      </c>
      <c r="DQ38" s="32">
        <v>0</v>
      </c>
      <c r="DR38" s="32">
        <v>7553.6718260219786</v>
      </c>
      <c r="DS38" s="32">
        <v>137422.48244386166</v>
      </c>
      <c r="DT38" s="32">
        <v>0</v>
      </c>
      <c r="DU38" s="32">
        <v>36667.496216483996</v>
      </c>
      <c r="DV38" s="32">
        <v>0</v>
      </c>
      <c r="DW38" s="32">
        <v>0</v>
      </c>
      <c r="DX38" s="32">
        <v>0</v>
      </c>
      <c r="DY38" s="32">
        <v>0</v>
      </c>
      <c r="DZ38" s="32">
        <v>0</v>
      </c>
      <c r="EA38" s="32">
        <v>0</v>
      </c>
      <c r="EB38" s="32">
        <v>0</v>
      </c>
      <c r="EC38" s="32">
        <v>0</v>
      </c>
      <c r="ED38" s="32">
        <v>0</v>
      </c>
      <c r="EE38" s="32"/>
      <c r="EF38" s="46">
        <v>223550.08601267822</v>
      </c>
      <c r="EG38" s="32">
        <v>0</v>
      </c>
      <c r="EH38" s="32">
        <v>0</v>
      </c>
      <c r="EI38" s="32">
        <v>0</v>
      </c>
      <c r="EJ38" s="32">
        <v>0</v>
      </c>
      <c r="EK38" s="32">
        <v>0</v>
      </c>
      <c r="EL38" s="32">
        <v>0</v>
      </c>
      <c r="EM38" s="32">
        <v>781596.16207944602</v>
      </c>
      <c r="EN38" s="32">
        <v>214906.97891573422</v>
      </c>
      <c r="EO38" s="32">
        <v>0</v>
      </c>
      <c r="EP38" s="32"/>
      <c r="EQ38" s="32">
        <v>0</v>
      </c>
      <c r="ER38" s="32">
        <v>0</v>
      </c>
      <c r="ES38" s="32">
        <v>0</v>
      </c>
      <c r="ET38" s="32">
        <v>0</v>
      </c>
      <c r="EU38" s="32"/>
      <c r="EV38" s="32">
        <v>701188.72855201922</v>
      </c>
      <c r="EW38" s="32">
        <v>119908.98513400799</v>
      </c>
      <c r="EX38" s="32">
        <v>0</v>
      </c>
      <c r="EY38" s="32">
        <v>0</v>
      </c>
      <c r="EZ38" s="32">
        <v>0</v>
      </c>
      <c r="FA38" s="32">
        <v>0</v>
      </c>
      <c r="FB38" s="32">
        <v>0</v>
      </c>
      <c r="FC38" s="32">
        <v>0</v>
      </c>
      <c r="FD38" s="32">
        <v>0</v>
      </c>
      <c r="FE38" s="32">
        <v>0</v>
      </c>
      <c r="FF38" s="32">
        <v>0</v>
      </c>
      <c r="FG38" s="32">
        <v>0</v>
      </c>
      <c r="FH38" s="32">
        <v>0</v>
      </c>
      <c r="FI38" s="32">
        <v>0</v>
      </c>
      <c r="FJ38" s="32">
        <v>0</v>
      </c>
      <c r="FK38" s="32">
        <v>0</v>
      </c>
      <c r="FL38" s="32">
        <v>0</v>
      </c>
      <c r="FM38" s="32">
        <v>0</v>
      </c>
      <c r="FN38" s="32">
        <v>0</v>
      </c>
      <c r="FO38" s="32">
        <v>512745.63065796008</v>
      </c>
      <c r="FP38" s="32">
        <v>0</v>
      </c>
      <c r="FQ38" s="32">
        <v>0</v>
      </c>
      <c r="FR38" s="32">
        <v>0</v>
      </c>
      <c r="FS38" s="32">
        <v>0</v>
      </c>
      <c r="FT38" s="32">
        <v>0</v>
      </c>
      <c r="FU38" s="32">
        <v>0</v>
      </c>
      <c r="FV38" s="46">
        <v>2330346.4853391685</v>
      </c>
      <c r="FW38" s="32">
        <v>0</v>
      </c>
      <c r="FX38" s="32">
        <v>1268.4683399219939</v>
      </c>
      <c r="FY38" s="32">
        <v>0</v>
      </c>
      <c r="FZ38" s="32">
        <v>0</v>
      </c>
      <c r="GA38" s="32">
        <v>0</v>
      </c>
      <c r="GB38" s="32">
        <v>0</v>
      </c>
      <c r="GC38" s="32">
        <v>0</v>
      </c>
      <c r="GD38" s="32">
        <v>0</v>
      </c>
      <c r="GE38" s="32">
        <v>0</v>
      </c>
      <c r="GF38" s="32">
        <v>0</v>
      </c>
      <c r="GG38" s="32">
        <v>0</v>
      </c>
      <c r="GH38" s="32">
        <v>0</v>
      </c>
      <c r="GI38" s="46">
        <v>1268.4683399219648</v>
      </c>
      <c r="GJ38" s="32">
        <v>2039892.6302585881</v>
      </c>
      <c r="GK38" s="32">
        <v>0</v>
      </c>
      <c r="GL38" s="32">
        <v>0</v>
      </c>
      <c r="GM38" s="32">
        <v>0</v>
      </c>
      <c r="GN38" s="32">
        <v>35597.107016730006</v>
      </c>
      <c r="GO38" s="32">
        <v>0</v>
      </c>
      <c r="GP38" s="32">
        <v>0</v>
      </c>
      <c r="GQ38" s="32">
        <v>0</v>
      </c>
      <c r="GR38" s="32">
        <v>0</v>
      </c>
      <c r="GS38" s="32">
        <v>0</v>
      </c>
      <c r="GT38" s="32">
        <v>0</v>
      </c>
      <c r="GU38" s="32">
        <v>0</v>
      </c>
      <c r="GV38" s="32">
        <v>0</v>
      </c>
      <c r="GW38" s="32">
        <v>223048.53947186982</v>
      </c>
      <c r="GX38" s="32">
        <v>421511.14053942589</v>
      </c>
      <c r="GY38" s="32">
        <v>0</v>
      </c>
      <c r="GZ38" s="32">
        <v>0</v>
      </c>
      <c r="HA38" s="32">
        <v>0</v>
      </c>
      <c r="HB38" s="32">
        <v>0</v>
      </c>
      <c r="HC38" s="32">
        <v>0</v>
      </c>
      <c r="HD38" s="46">
        <v>2720049.4172866121</v>
      </c>
      <c r="HE38" s="32">
        <v>0</v>
      </c>
      <c r="HF38" s="32">
        <v>0</v>
      </c>
      <c r="HG38" s="32">
        <v>0</v>
      </c>
      <c r="HH38" s="32">
        <v>140504.136759168</v>
      </c>
      <c r="HI38" s="32">
        <v>0</v>
      </c>
      <c r="HJ38" s="32">
        <v>24.12502348199996</v>
      </c>
      <c r="HK38" s="32">
        <v>0</v>
      </c>
      <c r="HL38" s="32">
        <v>0</v>
      </c>
      <c r="HM38" s="32">
        <v>0</v>
      </c>
      <c r="HN38" s="32">
        <v>0</v>
      </c>
      <c r="HO38" s="32">
        <v>0</v>
      </c>
      <c r="HP38" s="32">
        <v>0</v>
      </c>
      <c r="HQ38" s="32">
        <v>0</v>
      </c>
      <c r="HR38" s="32">
        <v>0</v>
      </c>
      <c r="HS38" s="32">
        <v>0</v>
      </c>
      <c r="HT38" s="32">
        <v>0</v>
      </c>
      <c r="HU38" s="32">
        <v>0</v>
      </c>
      <c r="HV38" s="32">
        <v>0</v>
      </c>
      <c r="HW38" s="32">
        <v>0</v>
      </c>
      <c r="HX38" s="32">
        <v>0</v>
      </c>
      <c r="HY38" s="32">
        <v>0</v>
      </c>
      <c r="HZ38" s="32">
        <v>0</v>
      </c>
      <c r="IA38" s="32">
        <v>0</v>
      </c>
      <c r="IB38" s="32">
        <v>0</v>
      </c>
      <c r="IC38" s="32">
        <v>0</v>
      </c>
      <c r="ID38" s="32">
        <v>0</v>
      </c>
      <c r="IE38" s="32">
        <v>0</v>
      </c>
      <c r="IF38" s="32">
        <v>0</v>
      </c>
      <c r="IG38" s="32">
        <v>0</v>
      </c>
      <c r="IH38" s="32">
        <v>0</v>
      </c>
      <c r="II38" s="32">
        <v>0</v>
      </c>
      <c r="IJ38" s="32">
        <v>0</v>
      </c>
      <c r="IK38" s="32">
        <v>0</v>
      </c>
      <c r="IL38" s="32">
        <v>0</v>
      </c>
      <c r="IM38" s="32">
        <v>0</v>
      </c>
      <c r="IN38" s="46">
        <v>140528.26178265002</v>
      </c>
    </row>
    <row r="39" spans="1:248">
      <c r="A39" s="54">
        <v>1958</v>
      </c>
      <c r="B39" s="46">
        <v>8951380.4562132359</v>
      </c>
      <c r="C39" s="32">
        <v>0</v>
      </c>
      <c r="D39" s="32">
        <v>416889.29393550754</v>
      </c>
      <c r="E39" s="32">
        <v>0</v>
      </c>
      <c r="F39" s="32">
        <v>0</v>
      </c>
      <c r="G39" s="32">
        <v>0</v>
      </c>
      <c r="H39" s="32">
        <v>1692.5608579740001</v>
      </c>
      <c r="I39" s="32">
        <v>0</v>
      </c>
      <c r="J39" s="32"/>
      <c r="K39" s="32">
        <v>0</v>
      </c>
      <c r="L39" s="32">
        <v>0</v>
      </c>
      <c r="M39" s="46">
        <v>418581.85479348153</v>
      </c>
      <c r="N39" s="32">
        <v>175.22385476395721</v>
      </c>
      <c r="O39" s="32">
        <v>170152.52088046819</v>
      </c>
      <c r="P39" s="32">
        <v>78634.879170539789</v>
      </c>
      <c r="Q39" s="32">
        <v>0</v>
      </c>
      <c r="R39" s="32">
        <v>0</v>
      </c>
      <c r="S39" s="32">
        <v>0</v>
      </c>
      <c r="T39" s="32">
        <v>0</v>
      </c>
      <c r="U39" s="32">
        <v>0</v>
      </c>
      <c r="V39" s="32">
        <v>51217.424852286</v>
      </c>
      <c r="W39" s="32">
        <v>0</v>
      </c>
      <c r="X39" s="32">
        <v>0</v>
      </c>
      <c r="Y39" s="32">
        <v>0</v>
      </c>
      <c r="Z39" s="32">
        <v>5844.6043730340316</v>
      </c>
      <c r="AA39" s="32">
        <v>10392.80616842999</v>
      </c>
      <c r="AB39" s="32">
        <v>0</v>
      </c>
      <c r="AC39" s="32"/>
      <c r="AD39" s="46">
        <v>316417.45929951966</v>
      </c>
      <c r="AE39" s="32">
        <v>0</v>
      </c>
      <c r="AF39" s="32">
        <v>0</v>
      </c>
      <c r="AG39" s="32">
        <v>43837.707142949919</v>
      </c>
      <c r="AH39" s="32">
        <v>0</v>
      </c>
      <c r="AI39" s="32">
        <v>0</v>
      </c>
      <c r="AJ39" s="32">
        <v>0</v>
      </c>
      <c r="AK39" s="32">
        <v>0</v>
      </c>
      <c r="AL39" s="32">
        <v>0</v>
      </c>
      <c r="AM39" s="32">
        <v>419466.86223384738</v>
      </c>
      <c r="AN39" s="32">
        <v>1166413.1419027499</v>
      </c>
      <c r="AO39" s="32">
        <v>0</v>
      </c>
      <c r="AP39" s="32">
        <v>0</v>
      </c>
      <c r="AQ39" s="32">
        <v>0</v>
      </c>
      <c r="AR39" s="32">
        <v>0</v>
      </c>
      <c r="AS39" s="32">
        <v>0</v>
      </c>
      <c r="AT39" s="32">
        <v>0</v>
      </c>
      <c r="AU39" s="46">
        <v>1629717.7112795487</v>
      </c>
      <c r="AV39" s="32">
        <v>0</v>
      </c>
      <c r="AW39" s="32">
        <v>0</v>
      </c>
      <c r="AX39" s="32">
        <v>78688.208169816062</v>
      </c>
      <c r="AY39" s="32">
        <v>0</v>
      </c>
      <c r="AZ39" s="32">
        <v>0</v>
      </c>
      <c r="BA39" s="32">
        <v>0</v>
      </c>
      <c r="BB39" s="32">
        <v>0</v>
      </c>
      <c r="BC39" s="32">
        <v>0</v>
      </c>
      <c r="BD39" s="32">
        <v>0</v>
      </c>
      <c r="BE39" s="32">
        <v>0</v>
      </c>
      <c r="BF39" s="32">
        <v>0</v>
      </c>
      <c r="BG39" s="32">
        <v>0</v>
      </c>
      <c r="BH39" s="32">
        <v>0</v>
      </c>
      <c r="BI39" s="32"/>
      <c r="BJ39" s="32">
        <v>0</v>
      </c>
      <c r="BK39" s="32">
        <v>0</v>
      </c>
      <c r="BL39" s="46">
        <v>78688.208169816062</v>
      </c>
      <c r="BM39" s="32">
        <v>8602.4754784500037</v>
      </c>
      <c r="BN39" s="32">
        <v>1908.4163312340097</v>
      </c>
      <c r="BO39" s="32">
        <v>116366.41589638777</v>
      </c>
      <c r="BP39" s="32">
        <v>0</v>
      </c>
      <c r="BQ39" s="32">
        <v>0</v>
      </c>
      <c r="BR39" s="32">
        <v>0</v>
      </c>
      <c r="BS39" s="32">
        <v>0</v>
      </c>
      <c r="BT39" s="32">
        <v>0</v>
      </c>
      <c r="BU39" s="32">
        <v>0</v>
      </c>
      <c r="BV39" s="32">
        <v>132862.85300576396</v>
      </c>
      <c r="BW39" s="32">
        <v>371531.71031318977</v>
      </c>
      <c r="BX39" s="32">
        <v>0</v>
      </c>
      <c r="BY39" s="32">
        <v>0</v>
      </c>
      <c r="BZ39" s="32">
        <v>0</v>
      </c>
      <c r="CA39" s="32">
        <v>0</v>
      </c>
      <c r="CB39" s="32">
        <v>1890.639998142</v>
      </c>
      <c r="CC39" s="32">
        <v>0</v>
      </c>
      <c r="CD39" s="32">
        <v>163488.93544712383</v>
      </c>
      <c r="CE39" s="32">
        <v>0</v>
      </c>
      <c r="CF39" s="32">
        <v>22728.311596199994</v>
      </c>
      <c r="CG39" s="32">
        <v>0</v>
      </c>
      <c r="CH39" s="32">
        <v>0</v>
      </c>
      <c r="CI39" s="32">
        <v>0</v>
      </c>
      <c r="CJ39" s="32">
        <v>0</v>
      </c>
      <c r="CK39" s="32">
        <v>0</v>
      </c>
      <c r="CL39" s="32"/>
      <c r="CM39" s="46">
        <v>819379.75806648843</v>
      </c>
      <c r="CN39" s="32">
        <v>13937.914882206009</v>
      </c>
      <c r="CO39" s="32">
        <v>10476.608881577995</v>
      </c>
      <c r="CP39" s="32">
        <v>10382.648263805997</v>
      </c>
      <c r="CQ39" s="32">
        <v>0</v>
      </c>
      <c r="CR39" s="32">
        <v>0</v>
      </c>
      <c r="CS39" s="32">
        <v>0</v>
      </c>
      <c r="CT39" s="32">
        <v>0</v>
      </c>
      <c r="CU39" s="32">
        <v>71458.319553683512</v>
      </c>
      <c r="CV39" s="32">
        <v>0</v>
      </c>
      <c r="CW39" s="32">
        <v>0</v>
      </c>
      <c r="CX39" s="32">
        <v>0</v>
      </c>
      <c r="CY39" s="32">
        <v>0</v>
      </c>
      <c r="CZ39" s="32">
        <v>0</v>
      </c>
      <c r="DA39" s="32"/>
      <c r="DB39" s="32">
        <v>0</v>
      </c>
      <c r="DC39" s="46">
        <v>106255.49158127327</v>
      </c>
      <c r="DD39" s="32">
        <v>5581.7685908879503</v>
      </c>
      <c r="DE39" s="32">
        <v>0</v>
      </c>
      <c r="DF39" s="32">
        <v>0</v>
      </c>
      <c r="DG39" s="32">
        <v>0</v>
      </c>
      <c r="DH39" s="32">
        <v>0</v>
      </c>
      <c r="DI39" s="46">
        <v>5581.7685908880085</v>
      </c>
      <c r="DJ39" s="32">
        <v>265965.68650826998</v>
      </c>
      <c r="DK39" s="32">
        <v>0</v>
      </c>
      <c r="DL39" s="32">
        <v>0</v>
      </c>
      <c r="DM39" s="46">
        <v>265965.68650826998</v>
      </c>
      <c r="DN39" s="32">
        <v>0</v>
      </c>
      <c r="DO39" s="32">
        <v>44111.970567798009</v>
      </c>
      <c r="DP39" s="32">
        <v>369.49378069798695</v>
      </c>
      <c r="DQ39" s="32">
        <v>0</v>
      </c>
      <c r="DR39" s="32">
        <v>8248.2185546880064</v>
      </c>
      <c r="DS39" s="32">
        <v>155633.06595853809</v>
      </c>
      <c r="DT39" s="32">
        <v>0</v>
      </c>
      <c r="DU39" s="32">
        <v>29639.495954754006</v>
      </c>
      <c r="DV39" s="32">
        <v>0</v>
      </c>
      <c r="DW39" s="32">
        <v>0</v>
      </c>
      <c r="DX39" s="32">
        <v>0</v>
      </c>
      <c r="DY39" s="32">
        <v>0</v>
      </c>
      <c r="DZ39" s="32">
        <v>0</v>
      </c>
      <c r="EA39" s="32">
        <v>0</v>
      </c>
      <c r="EB39" s="32">
        <v>0</v>
      </c>
      <c r="EC39" s="32">
        <v>0</v>
      </c>
      <c r="ED39" s="32">
        <v>0</v>
      </c>
      <c r="EE39" s="32"/>
      <c r="EF39" s="46">
        <v>238002.24481647555</v>
      </c>
      <c r="EG39" s="32">
        <v>0</v>
      </c>
      <c r="EH39" s="32">
        <v>0</v>
      </c>
      <c r="EI39" s="32">
        <v>0</v>
      </c>
      <c r="EJ39" s="32">
        <v>0</v>
      </c>
      <c r="EK39" s="32">
        <v>0</v>
      </c>
      <c r="EL39" s="32">
        <v>0</v>
      </c>
      <c r="EM39" s="32">
        <v>1031131.437858396</v>
      </c>
      <c r="EN39" s="32">
        <v>160717.09722284973</v>
      </c>
      <c r="EO39" s="32">
        <v>0</v>
      </c>
      <c r="EP39" s="32"/>
      <c r="EQ39" s="32">
        <v>0</v>
      </c>
      <c r="ER39" s="32">
        <v>0</v>
      </c>
      <c r="ES39" s="32">
        <v>0</v>
      </c>
      <c r="ET39" s="32">
        <v>0</v>
      </c>
      <c r="EU39" s="32"/>
      <c r="EV39" s="32">
        <v>700994.45862608403</v>
      </c>
      <c r="EW39" s="32">
        <v>114311.97968618397</v>
      </c>
      <c r="EX39" s="32">
        <v>0</v>
      </c>
      <c r="EY39" s="32">
        <v>0</v>
      </c>
      <c r="EZ39" s="32">
        <v>0</v>
      </c>
      <c r="FA39" s="32">
        <v>0</v>
      </c>
      <c r="FB39" s="32">
        <v>0</v>
      </c>
      <c r="FC39" s="32">
        <v>0</v>
      </c>
      <c r="FD39" s="32">
        <v>0</v>
      </c>
      <c r="FE39" s="32">
        <v>0</v>
      </c>
      <c r="FF39" s="32">
        <v>0</v>
      </c>
      <c r="FG39" s="32">
        <v>0</v>
      </c>
      <c r="FH39" s="32">
        <v>0</v>
      </c>
      <c r="FI39" s="32">
        <v>0</v>
      </c>
      <c r="FJ39" s="32">
        <v>0</v>
      </c>
      <c r="FK39" s="32">
        <v>0</v>
      </c>
      <c r="FL39" s="32">
        <v>0</v>
      </c>
      <c r="FM39" s="32">
        <v>0</v>
      </c>
      <c r="FN39" s="32">
        <v>0</v>
      </c>
      <c r="FO39" s="32">
        <v>120675.90693312004</v>
      </c>
      <c r="FP39" s="32">
        <v>0</v>
      </c>
      <c r="FQ39" s="32">
        <v>0</v>
      </c>
      <c r="FR39" s="32">
        <v>0</v>
      </c>
      <c r="FS39" s="32">
        <v>0</v>
      </c>
      <c r="FT39" s="32">
        <v>0</v>
      </c>
      <c r="FU39" s="32">
        <v>0</v>
      </c>
      <c r="FV39" s="46">
        <v>2127830.8803266361</v>
      </c>
      <c r="FW39" s="32">
        <v>0</v>
      </c>
      <c r="FX39" s="32">
        <v>1025.9483670239861</v>
      </c>
      <c r="FY39" s="32">
        <v>0</v>
      </c>
      <c r="FZ39" s="32">
        <v>0</v>
      </c>
      <c r="GA39" s="32">
        <v>0</v>
      </c>
      <c r="GB39" s="32">
        <v>0</v>
      </c>
      <c r="GC39" s="32">
        <v>0</v>
      </c>
      <c r="GD39" s="32">
        <v>0</v>
      </c>
      <c r="GE39" s="32">
        <v>0</v>
      </c>
      <c r="GF39" s="32">
        <v>0</v>
      </c>
      <c r="GG39" s="32">
        <v>0</v>
      </c>
      <c r="GH39" s="32">
        <v>0</v>
      </c>
      <c r="GI39" s="46">
        <v>1025.948367023957</v>
      </c>
      <c r="GJ39" s="32">
        <v>2136782.5337765329</v>
      </c>
      <c r="GK39" s="32">
        <v>0</v>
      </c>
      <c r="GL39" s="32">
        <v>0</v>
      </c>
      <c r="GM39" s="32">
        <v>0</v>
      </c>
      <c r="GN39" s="32">
        <v>42952.69970258401</v>
      </c>
      <c r="GO39" s="32">
        <v>0</v>
      </c>
      <c r="GP39" s="32">
        <v>0</v>
      </c>
      <c r="GQ39" s="32">
        <v>0</v>
      </c>
      <c r="GR39" s="32">
        <v>0</v>
      </c>
      <c r="GS39" s="32">
        <v>0</v>
      </c>
      <c r="GT39" s="32">
        <v>0</v>
      </c>
      <c r="GU39" s="32">
        <v>0</v>
      </c>
      <c r="GV39" s="32">
        <v>0</v>
      </c>
      <c r="GW39" s="32">
        <v>225702.29205488972</v>
      </c>
      <c r="GX39" s="32">
        <v>401407.37755045202</v>
      </c>
      <c r="GY39" s="32">
        <v>0</v>
      </c>
      <c r="GZ39" s="32">
        <v>0</v>
      </c>
      <c r="HA39" s="32">
        <v>0</v>
      </c>
      <c r="HB39" s="32">
        <v>0</v>
      </c>
      <c r="HC39" s="32">
        <v>0</v>
      </c>
      <c r="HD39" s="46">
        <v>2806844.9030844606</v>
      </c>
      <c r="HE39" s="32">
        <v>0</v>
      </c>
      <c r="HF39" s="32">
        <v>0</v>
      </c>
      <c r="HG39" s="32">
        <v>0</v>
      </c>
      <c r="HH39" s="32">
        <v>137018.70573505794</v>
      </c>
      <c r="HI39" s="32">
        <v>0</v>
      </c>
      <c r="HJ39" s="32">
        <v>69.83559428999979</v>
      </c>
      <c r="HK39" s="32">
        <v>0</v>
      </c>
      <c r="HL39" s="32">
        <v>0</v>
      </c>
      <c r="HM39" s="32">
        <v>0</v>
      </c>
      <c r="HN39" s="32">
        <v>0</v>
      </c>
      <c r="HO39" s="32">
        <v>0</v>
      </c>
      <c r="HP39" s="32">
        <v>0</v>
      </c>
      <c r="HQ39" s="32">
        <v>0</v>
      </c>
      <c r="HR39" s="32">
        <v>0</v>
      </c>
      <c r="HS39" s="32">
        <v>0</v>
      </c>
      <c r="HT39" s="32">
        <v>0</v>
      </c>
      <c r="HU39" s="32">
        <v>0</v>
      </c>
      <c r="HV39" s="32">
        <v>0</v>
      </c>
      <c r="HW39" s="32">
        <v>0</v>
      </c>
      <c r="HX39" s="32">
        <v>0</v>
      </c>
      <c r="HY39" s="32">
        <v>0</v>
      </c>
      <c r="HZ39" s="32">
        <v>0</v>
      </c>
      <c r="IA39" s="32">
        <v>0</v>
      </c>
      <c r="IB39" s="32">
        <v>0</v>
      </c>
      <c r="IC39" s="32">
        <v>0</v>
      </c>
      <c r="ID39" s="32">
        <v>0</v>
      </c>
      <c r="IE39" s="32">
        <v>0</v>
      </c>
      <c r="IF39" s="32">
        <v>0</v>
      </c>
      <c r="IG39" s="32">
        <v>0</v>
      </c>
      <c r="IH39" s="32">
        <v>0</v>
      </c>
      <c r="II39" s="32">
        <v>0</v>
      </c>
      <c r="IJ39" s="32">
        <v>0</v>
      </c>
      <c r="IK39" s="32">
        <v>0</v>
      </c>
      <c r="IL39" s="32">
        <v>0</v>
      </c>
      <c r="IM39" s="32">
        <v>0</v>
      </c>
      <c r="IN39" s="46">
        <v>137088.54132934788</v>
      </c>
    </row>
    <row r="40" spans="1:248">
      <c r="A40" s="54">
        <v>1959</v>
      </c>
      <c r="B40" s="46">
        <v>12851248.910030097</v>
      </c>
      <c r="C40" s="32">
        <v>0</v>
      </c>
      <c r="D40" s="32">
        <v>459075.07183897682</v>
      </c>
      <c r="E40" s="32">
        <v>0</v>
      </c>
      <c r="F40" s="32">
        <v>0</v>
      </c>
      <c r="G40" s="32">
        <v>0</v>
      </c>
      <c r="H40" s="32">
        <v>1848.7386415680012</v>
      </c>
      <c r="I40" s="32">
        <v>0</v>
      </c>
      <c r="J40" s="32"/>
      <c r="K40" s="32">
        <v>0</v>
      </c>
      <c r="L40" s="32">
        <v>0</v>
      </c>
      <c r="M40" s="46">
        <v>460923.81048054434</v>
      </c>
      <c r="N40" s="32">
        <v>255.21735367801739</v>
      </c>
      <c r="O40" s="32">
        <v>182936.24384977296</v>
      </c>
      <c r="P40" s="32">
        <v>80693.124594978057</v>
      </c>
      <c r="Q40" s="32">
        <v>0</v>
      </c>
      <c r="R40" s="32">
        <v>0</v>
      </c>
      <c r="S40" s="32">
        <v>0</v>
      </c>
      <c r="T40" s="32">
        <v>0</v>
      </c>
      <c r="U40" s="32">
        <v>0</v>
      </c>
      <c r="V40" s="32">
        <v>52228.136362374062</v>
      </c>
      <c r="W40" s="32">
        <v>0</v>
      </c>
      <c r="X40" s="32">
        <v>0</v>
      </c>
      <c r="Y40" s="32">
        <v>0</v>
      </c>
      <c r="Z40" s="32">
        <v>5690.9660655959742</v>
      </c>
      <c r="AA40" s="32">
        <v>16898.944080101995</v>
      </c>
      <c r="AB40" s="32">
        <v>0</v>
      </c>
      <c r="AC40" s="32"/>
      <c r="AD40" s="46">
        <v>338702.63230650127</v>
      </c>
      <c r="AE40" s="32">
        <v>0</v>
      </c>
      <c r="AF40" s="32">
        <v>0</v>
      </c>
      <c r="AG40" s="32">
        <v>53986.723600403988</v>
      </c>
      <c r="AH40" s="32">
        <v>0</v>
      </c>
      <c r="AI40" s="32">
        <v>0</v>
      </c>
      <c r="AJ40" s="32">
        <v>0</v>
      </c>
      <c r="AK40" s="32">
        <v>0</v>
      </c>
      <c r="AL40" s="32">
        <v>0</v>
      </c>
      <c r="AM40" s="32">
        <v>429008.94389001653</v>
      </c>
      <c r="AN40" s="32">
        <v>1205000.4820931701</v>
      </c>
      <c r="AO40" s="32">
        <v>0</v>
      </c>
      <c r="AP40" s="32">
        <v>0</v>
      </c>
      <c r="AQ40" s="32">
        <v>0</v>
      </c>
      <c r="AR40" s="32">
        <v>0</v>
      </c>
      <c r="AS40" s="32">
        <v>0</v>
      </c>
      <c r="AT40" s="32">
        <v>0</v>
      </c>
      <c r="AU40" s="46">
        <v>1687996.1495835893</v>
      </c>
      <c r="AV40" s="32">
        <v>0</v>
      </c>
      <c r="AW40" s="32">
        <v>0</v>
      </c>
      <c r="AX40" s="32">
        <v>123316.96213536011</v>
      </c>
      <c r="AY40" s="32">
        <v>0</v>
      </c>
      <c r="AZ40" s="32">
        <v>0</v>
      </c>
      <c r="BA40" s="32">
        <v>0</v>
      </c>
      <c r="BB40" s="32">
        <v>0</v>
      </c>
      <c r="BC40" s="32">
        <v>0</v>
      </c>
      <c r="BD40" s="32">
        <v>0</v>
      </c>
      <c r="BE40" s="32">
        <v>0</v>
      </c>
      <c r="BF40" s="32">
        <v>0</v>
      </c>
      <c r="BG40" s="32">
        <v>0</v>
      </c>
      <c r="BH40" s="32">
        <v>0</v>
      </c>
      <c r="BI40" s="32"/>
      <c r="BJ40" s="32">
        <v>0</v>
      </c>
      <c r="BK40" s="32">
        <v>0</v>
      </c>
      <c r="BL40" s="46">
        <v>123316.96213536011</v>
      </c>
      <c r="BM40" s="32">
        <v>9227.1866128260008</v>
      </c>
      <c r="BN40" s="32">
        <v>3407.9770013520028</v>
      </c>
      <c r="BO40" s="32">
        <v>107640.77582437219</v>
      </c>
      <c r="BP40" s="32">
        <v>0</v>
      </c>
      <c r="BQ40" s="32">
        <v>0</v>
      </c>
      <c r="BR40" s="32">
        <v>0</v>
      </c>
      <c r="BS40" s="32">
        <v>0</v>
      </c>
      <c r="BT40" s="32">
        <v>0</v>
      </c>
      <c r="BU40" s="32">
        <v>0</v>
      </c>
      <c r="BV40" s="32">
        <v>123318.231873438</v>
      </c>
      <c r="BW40" s="32">
        <v>329974.45275832806</v>
      </c>
      <c r="BX40" s="32">
        <v>0</v>
      </c>
      <c r="BY40" s="32">
        <v>0</v>
      </c>
      <c r="BZ40" s="32">
        <v>0</v>
      </c>
      <c r="CA40" s="32">
        <v>0</v>
      </c>
      <c r="CB40" s="32">
        <v>1414.4882188919983</v>
      </c>
      <c r="CC40" s="32">
        <v>0</v>
      </c>
      <c r="CD40" s="32">
        <v>163394.974829352</v>
      </c>
      <c r="CE40" s="32">
        <v>0</v>
      </c>
      <c r="CF40" s="32">
        <v>23146.055423862002</v>
      </c>
      <c r="CG40" s="32">
        <v>0</v>
      </c>
      <c r="CH40" s="32">
        <v>0</v>
      </c>
      <c r="CI40" s="32">
        <v>0</v>
      </c>
      <c r="CJ40" s="32">
        <v>0</v>
      </c>
      <c r="CK40" s="32">
        <v>0</v>
      </c>
      <c r="CL40" s="32"/>
      <c r="CM40" s="46">
        <v>761524.14254242368</v>
      </c>
      <c r="CN40" s="32">
        <v>14894.02765494003</v>
      </c>
      <c r="CO40" s="32">
        <v>10221.391527900007</v>
      </c>
      <c r="CP40" s="32">
        <v>11470.813796652001</v>
      </c>
      <c r="CQ40" s="32">
        <v>0</v>
      </c>
      <c r="CR40" s="32">
        <v>0</v>
      </c>
      <c r="CS40" s="32">
        <v>0</v>
      </c>
      <c r="CT40" s="32">
        <v>0</v>
      </c>
      <c r="CU40" s="32">
        <v>80939.453782110475</v>
      </c>
      <c r="CV40" s="32">
        <v>0</v>
      </c>
      <c r="CW40" s="32">
        <v>0</v>
      </c>
      <c r="CX40" s="32">
        <v>0</v>
      </c>
      <c r="CY40" s="32">
        <v>0</v>
      </c>
      <c r="CZ40" s="32">
        <v>0</v>
      </c>
      <c r="DA40" s="32"/>
      <c r="DB40" s="32">
        <v>0</v>
      </c>
      <c r="DC40" s="46">
        <v>117525.68676160276</v>
      </c>
      <c r="DD40" s="32">
        <v>11625.721842168015</v>
      </c>
      <c r="DE40" s="32">
        <v>0</v>
      </c>
      <c r="DF40" s="32">
        <v>0</v>
      </c>
      <c r="DG40" s="32">
        <v>0</v>
      </c>
      <c r="DH40" s="32">
        <v>0</v>
      </c>
      <c r="DI40" s="46">
        <v>11625.721842168015</v>
      </c>
      <c r="DJ40" s="32">
        <v>244592.18544129655</v>
      </c>
      <c r="DK40" s="32">
        <v>0</v>
      </c>
      <c r="DL40" s="32">
        <v>0</v>
      </c>
      <c r="DM40" s="46">
        <v>244592.18544129655</v>
      </c>
      <c r="DN40" s="32">
        <v>0</v>
      </c>
      <c r="DO40" s="32">
        <v>42325.449092052004</v>
      </c>
      <c r="DP40" s="32">
        <v>1164.3498175260029</v>
      </c>
      <c r="DQ40" s="32">
        <v>0</v>
      </c>
      <c r="DR40" s="32">
        <v>8822.1401659440016</v>
      </c>
      <c r="DS40" s="32">
        <v>154183.02507346217</v>
      </c>
      <c r="DT40" s="32">
        <v>0</v>
      </c>
      <c r="DU40" s="32">
        <v>29283.969292914</v>
      </c>
      <c r="DV40" s="32">
        <v>0</v>
      </c>
      <c r="DW40" s="32">
        <v>0</v>
      </c>
      <c r="DX40" s="32">
        <v>0</v>
      </c>
      <c r="DY40" s="32">
        <v>0</v>
      </c>
      <c r="DZ40" s="32">
        <v>0</v>
      </c>
      <c r="EA40" s="32">
        <v>0</v>
      </c>
      <c r="EB40" s="32">
        <v>0</v>
      </c>
      <c r="EC40" s="32">
        <v>0</v>
      </c>
      <c r="ED40" s="32">
        <v>0</v>
      </c>
      <c r="EE40" s="32"/>
      <c r="EF40" s="46">
        <v>235778.93344189879</v>
      </c>
      <c r="EG40" s="32">
        <v>0</v>
      </c>
      <c r="EH40" s="32">
        <v>0</v>
      </c>
      <c r="EI40" s="32">
        <v>0</v>
      </c>
      <c r="EJ40" s="32">
        <v>0</v>
      </c>
      <c r="EK40" s="32">
        <v>0</v>
      </c>
      <c r="EL40" s="32">
        <v>0</v>
      </c>
      <c r="EM40" s="32">
        <v>971830.86040156218</v>
      </c>
      <c r="EN40" s="32">
        <v>3910.7932802401483</v>
      </c>
      <c r="EO40" s="32">
        <v>0</v>
      </c>
      <c r="EP40" s="32"/>
      <c r="EQ40" s="32">
        <v>0</v>
      </c>
      <c r="ER40" s="32">
        <v>0</v>
      </c>
      <c r="ES40" s="32">
        <v>0</v>
      </c>
      <c r="ET40" s="32">
        <v>0</v>
      </c>
      <c r="EU40" s="32"/>
      <c r="EV40" s="32">
        <v>738554.580711402</v>
      </c>
      <c r="EW40" s="32">
        <v>117565.04864202003</v>
      </c>
      <c r="EX40" s="32">
        <v>0</v>
      </c>
      <c r="EY40" s="32">
        <v>0</v>
      </c>
      <c r="EZ40" s="32">
        <v>0</v>
      </c>
      <c r="FA40" s="32">
        <v>0</v>
      </c>
      <c r="FB40" s="32">
        <v>0</v>
      </c>
      <c r="FC40" s="32">
        <v>0</v>
      </c>
      <c r="FD40" s="32">
        <v>0</v>
      </c>
      <c r="FE40" s="32">
        <v>0</v>
      </c>
      <c r="FF40" s="32">
        <v>0</v>
      </c>
      <c r="FG40" s="32">
        <v>0</v>
      </c>
      <c r="FH40" s="32">
        <v>0</v>
      </c>
      <c r="FI40" s="32">
        <v>0</v>
      </c>
      <c r="FJ40" s="32">
        <v>0</v>
      </c>
      <c r="FK40" s="32">
        <v>0</v>
      </c>
      <c r="FL40" s="32">
        <v>0</v>
      </c>
      <c r="FM40" s="32">
        <v>0</v>
      </c>
      <c r="FN40" s="32">
        <v>0</v>
      </c>
      <c r="FO40" s="32">
        <v>52182.425791565969</v>
      </c>
      <c r="FP40" s="32">
        <v>0</v>
      </c>
      <c r="FQ40" s="32">
        <v>0</v>
      </c>
      <c r="FR40" s="32">
        <v>0</v>
      </c>
      <c r="FS40" s="32">
        <v>0</v>
      </c>
      <c r="FT40" s="32">
        <v>0</v>
      </c>
      <c r="FU40" s="32">
        <v>0</v>
      </c>
      <c r="FV40" s="46">
        <v>1884043.7088267878</v>
      </c>
      <c r="FW40" s="32">
        <v>0</v>
      </c>
      <c r="FX40" s="32">
        <v>1429.7250758279988</v>
      </c>
      <c r="FY40" s="32">
        <v>0</v>
      </c>
      <c r="FZ40" s="32">
        <v>0</v>
      </c>
      <c r="GA40" s="32">
        <v>0</v>
      </c>
      <c r="GB40" s="32">
        <v>0</v>
      </c>
      <c r="GC40" s="32">
        <v>0</v>
      </c>
      <c r="GD40" s="32">
        <v>0</v>
      </c>
      <c r="GE40" s="32">
        <v>0</v>
      </c>
      <c r="GF40" s="32">
        <v>0</v>
      </c>
      <c r="GG40" s="32">
        <v>0</v>
      </c>
      <c r="GH40" s="32">
        <v>0</v>
      </c>
      <c r="GI40" s="46">
        <v>1429.7250758279697</v>
      </c>
      <c r="GJ40" s="32">
        <v>6088477.8867231496</v>
      </c>
      <c r="GK40" s="32">
        <v>0</v>
      </c>
      <c r="GL40" s="32">
        <v>0</v>
      </c>
      <c r="GM40" s="32">
        <v>0</v>
      </c>
      <c r="GN40" s="32">
        <v>37576.628680331982</v>
      </c>
      <c r="GO40" s="32">
        <v>0</v>
      </c>
      <c r="GP40" s="32">
        <v>0</v>
      </c>
      <c r="GQ40" s="32">
        <v>0</v>
      </c>
      <c r="GR40" s="32">
        <v>0</v>
      </c>
      <c r="GS40" s="32">
        <v>0</v>
      </c>
      <c r="GT40" s="32">
        <v>0</v>
      </c>
      <c r="GU40" s="32">
        <v>0</v>
      </c>
      <c r="GV40" s="32">
        <v>0</v>
      </c>
      <c r="GW40" s="32">
        <v>224537.94223736366</v>
      </c>
      <c r="GX40" s="32">
        <v>482875.04237300996</v>
      </c>
      <c r="GY40" s="32">
        <v>0</v>
      </c>
      <c r="GZ40" s="32">
        <v>0</v>
      </c>
      <c r="HA40" s="32">
        <v>0</v>
      </c>
      <c r="HB40" s="32">
        <v>0</v>
      </c>
      <c r="HC40" s="32">
        <v>0</v>
      </c>
      <c r="HD40" s="46">
        <v>6833467.5000138506</v>
      </c>
      <c r="HE40" s="32">
        <v>0</v>
      </c>
      <c r="HF40" s="32">
        <v>0</v>
      </c>
      <c r="HG40" s="32">
        <v>0</v>
      </c>
      <c r="HH40" s="32">
        <v>150274.7712693779</v>
      </c>
      <c r="HI40" s="32">
        <v>0</v>
      </c>
      <c r="HJ40" s="32">
        <v>46.980308885999875</v>
      </c>
      <c r="HK40" s="32">
        <v>0</v>
      </c>
      <c r="HL40" s="32">
        <v>0</v>
      </c>
      <c r="HM40" s="32">
        <v>0</v>
      </c>
      <c r="HN40" s="32">
        <v>0</v>
      </c>
      <c r="HO40" s="32">
        <v>0</v>
      </c>
      <c r="HP40" s="32">
        <v>0</v>
      </c>
      <c r="HQ40" s="32">
        <v>0</v>
      </c>
      <c r="HR40" s="32">
        <v>0</v>
      </c>
      <c r="HS40" s="32">
        <v>0</v>
      </c>
      <c r="HT40" s="32">
        <v>0</v>
      </c>
      <c r="HU40" s="32">
        <v>0</v>
      </c>
      <c r="HV40" s="32">
        <v>0</v>
      </c>
      <c r="HW40" s="32">
        <v>0</v>
      </c>
      <c r="HX40" s="32">
        <v>0</v>
      </c>
      <c r="HY40" s="32">
        <v>0</v>
      </c>
      <c r="HZ40" s="32">
        <v>0</v>
      </c>
      <c r="IA40" s="32">
        <v>0</v>
      </c>
      <c r="IB40" s="32">
        <v>0</v>
      </c>
      <c r="IC40" s="32">
        <v>0</v>
      </c>
      <c r="ID40" s="32">
        <v>0</v>
      </c>
      <c r="IE40" s="32">
        <v>0</v>
      </c>
      <c r="IF40" s="32">
        <v>0</v>
      </c>
      <c r="IG40" s="32">
        <v>0</v>
      </c>
      <c r="IH40" s="32">
        <v>0</v>
      </c>
      <c r="II40" s="32">
        <v>0</v>
      </c>
      <c r="IJ40" s="32">
        <v>0</v>
      </c>
      <c r="IK40" s="32">
        <v>0</v>
      </c>
      <c r="IL40" s="32">
        <v>0</v>
      </c>
      <c r="IM40" s="32">
        <v>0</v>
      </c>
      <c r="IN40" s="46">
        <v>150321.75157826371</v>
      </c>
    </row>
    <row r="41" spans="1:248">
      <c r="A41" s="54">
        <v>1960</v>
      </c>
      <c r="B41" s="46">
        <v>10290118.640847921</v>
      </c>
      <c r="C41" s="32">
        <v>0</v>
      </c>
      <c r="D41" s="32">
        <v>435063.05504591949</v>
      </c>
      <c r="E41" s="32">
        <v>0</v>
      </c>
      <c r="F41" s="32">
        <v>0</v>
      </c>
      <c r="G41" s="32">
        <v>0</v>
      </c>
      <c r="H41" s="32">
        <v>2183.9494941599987</v>
      </c>
      <c r="I41" s="32">
        <v>0</v>
      </c>
      <c r="J41" s="32"/>
      <c r="K41" s="32">
        <v>0</v>
      </c>
      <c r="L41" s="32">
        <v>0</v>
      </c>
      <c r="M41" s="46">
        <v>437247.0045400802</v>
      </c>
      <c r="N41" s="32">
        <v>148.55935512599535</v>
      </c>
      <c r="O41" s="32">
        <v>187300.33362385817</v>
      </c>
      <c r="P41" s="32">
        <v>80947.072210577782</v>
      </c>
      <c r="Q41" s="32">
        <v>0</v>
      </c>
      <c r="R41" s="32">
        <v>0</v>
      </c>
      <c r="S41" s="32">
        <v>0</v>
      </c>
      <c r="T41" s="32">
        <v>0</v>
      </c>
      <c r="U41" s="32">
        <v>0</v>
      </c>
      <c r="V41" s="32">
        <v>52696.669713155832</v>
      </c>
      <c r="W41" s="32">
        <v>0</v>
      </c>
      <c r="X41" s="32">
        <v>0</v>
      </c>
      <c r="Y41" s="32">
        <v>0</v>
      </c>
      <c r="Z41" s="32">
        <v>5363.3736414719606</v>
      </c>
      <c r="AA41" s="32">
        <v>15683.804739456042</v>
      </c>
      <c r="AB41" s="32">
        <v>0</v>
      </c>
      <c r="AC41" s="32"/>
      <c r="AD41" s="46">
        <v>342139.81328364089</v>
      </c>
      <c r="AE41" s="32">
        <v>0</v>
      </c>
      <c r="AF41" s="32">
        <v>0</v>
      </c>
      <c r="AG41" s="32">
        <v>43760.253120192094</v>
      </c>
      <c r="AH41" s="32">
        <v>0</v>
      </c>
      <c r="AI41" s="32">
        <v>0</v>
      </c>
      <c r="AJ41" s="32">
        <v>0</v>
      </c>
      <c r="AK41" s="32">
        <v>0</v>
      </c>
      <c r="AL41" s="32">
        <v>0</v>
      </c>
      <c r="AM41" s="32">
        <v>415490.04257355258</v>
      </c>
      <c r="AN41" s="32">
        <v>1268493.73468356</v>
      </c>
      <c r="AO41" s="32">
        <v>0</v>
      </c>
      <c r="AP41" s="32">
        <v>0</v>
      </c>
      <c r="AQ41" s="32">
        <v>0</v>
      </c>
      <c r="AR41" s="32">
        <v>0</v>
      </c>
      <c r="AS41" s="32">
        <v>0</v>
      </c>
      <c r="AT41" s="32">
        <v>0</v>
      </c>
      <c r="AU41" s="46">
        <v>1727744.0303772986</v>
      </c>
      <c r="AV41" s="32">
        <v>0</v>
      </c>
      <c r="AW41" s="32">
        <v>0</v>
      </c>
      <c r="AX41" s="32">
        <v>175920.94096882222</v>
      </c>
      <c r="AY41" s="32">
        <v>0</v>
      </c>
      <c r="AZ41" s="32">
        <v>0</v>
      </c>
      <c r="BA41" s="32">
        <v>0</v>
      </c>
      <c r="BB41" s="32">
        <v>0</v>
      </c>
      <c r="BC41" s="32">
        <v>0</v>
      </c>
      <c r="BD41" s="32">
        <v>0</v>
      </c>
      <c r="BE41" s="32">
        <v>0</v>
      </c>
      <c r="BF41" s="32">
        <v>0</v>
      </c>
      <c r="BG41" s="32">
        <v>0</v>
      </c>
      <c r="BH41" s="32">
        <v>0</v>
      </c>
      <c r="BI41" s="32"/>
      <c r="BJ41" s="32">
        <v>0</v>
      </c>
      <c r="BK41" s="32">
        <v>0</v>
      </c>
      <c r="BL41" s="46">
        <v>175920.94096882222</v>
      </c>
      <c r="BM41" s="32">
        <v>9053.2324961400009</v>
      </c>
      <c r="BN41" s="32">
        <v>1907.1465931559796</v>
      </c>
      <c r="BO41" s="32">
        <v>102604.99460702389</v>
      </c>
      <c r="BP41" s="32">
        <v>0</v>
      </c>
      <c r="BQ41" s="32">
        <v>0</v>
      </c>
      <c r="BR41" s="32">
        <v>0</v>
      </c>
      <c r="BS41" s="32">
        <v>0</v>
      </c>
      <c r="BT41" s="32">
        <v>0</v>
      </c>
      <c r="BU41" s="32">
        <v>0</v>
      </c>
      <c r="BV41" s="32">
        <v>150298.89629285992</v>
      </c>
      <c r="BW41" s="32">
        <v>339147.04063380044</v>
      </c>
      <c r="BX41" s="32">
        <v>0</v>
      </c>
      <c r="BY41" s="32">
        <v>0</v>
      </c>
      <c r="BZ41" s="32">
        <v>0</v>
      </c>
      <c r="CA41" s="32">
        <v>0</v>
      </c>
      <c r="CB41" s="32">
        <v>1853.8175938799977</v>
      </c>
      <c r="CC41" s="32">
        <v>0</v>
      </c>
      <c r="CD41" s="32">
        <v>167906.35422048601</v>
      </c>
      <c r="CE41" s="32">
        <v>0</v>
      </c>
      <c r="CF41" s="32">
        <v>22696.568144249999</v>
      </c>
      <c r="CG41" s="32">
        <v>0</v>
      </c>
      <c r="CH41" s="32">
        <v>0</v>
      </c>
      <c r="CI41" s="32">
        <v>0</v>
      </c>
      <c r="CJ41" s="32">
        <v>0</v>
      </c>
      <c r="CK41" s="32">
        <v>0</v>
      </c>
      <c r="CL41" s="32"/>
      <c r="CM41" s="46">
        <v>795468.05058159493</v>
      </c>
      <c r="CN41" s="32">
        <v>15027.350153130013</v>
      </c>
      <c r="CO41" s="32">
        <v>0</v>
      </c>
      <c r="CP41" s="32">
        <v>0</v>
      </c>
      <c r="CQ41" s="32">
        <v>27967.250906027999</v>
      </c>
      <c r="CR41" s="32">
        <v>0</v>
      </c>
      <c r="CS41" s="32">
        <v>0</v>
      </c>
      <c r="CT41" s="32">
        <v>0</v>
      </c>
      <c r="CU41" s="32">
        <v>82113.961504260078</v>
      </c>
      <c r="CV41" s="32">
        <v>0</v>
      </c>
      <c r="CW41" s="32">
        <v>0</v>
      </c>
      <c r="CX41" s="32">
        <v>0</v>
      </c>
      <c r="CY41" s="32">
        <v>0</v>
      </c>
      <c r="CZ41" s="32">
        <v>0</v>
      </c>
      <c r="DA41" s="32"/>
      <c r="DB41" s="32">
        <v>0</v>
      </c>
      <c r="DC41" s="46">
        <v>125108.56256341841</v>
      </c>
      <c r="DD41" s="32">
        <v>8587.2386215139413</v>
      </c>
      <c r="DE41" s="32">
        <v>0</v>
      </c>
      <c r="DF41" s="32">
        <v>0</v>
      </c>
      <c r="DG41" s="32">
        <v>0</v>
      </c>
      <c r="DH41" s="32">
        <v>0</v>
      </c>
      <c r="DI41" s="46">
        <v>8587.2386215139413</v>
      </c>
      <c r="DJ41" s="32">
        <v>248467.42605535313</v>
      </c>
      <c r="DK41" s="32">
        <v>0</v>
      </c>
      <c r="DL41" s="32">
        <v>0</v>
      </c>
      <c r="DM41" s="46">
        <v>248467.42605535313</v>
      </c>
      <c r="DN41" s="32">
        <v>0</v>
      </c>
      <c r="DO41" s="32">
        <v>43395.838291806023</v>
      </c>
      <c r="DP41" s="32">
        <v>260.29630598999211</v>
      </c>
      <c r="DQ41" s="32">
        <v>0</v>
      </c>
      <c r="DR41" s="32">
        <v>9599.2198696800042</v>
      </c>
      <c r="DS41" s="32">
        <v>176084.737180884</v>
      </c>
      <c r="DT41" s="32">
        <v>0</v>
      </c>
      <c r="DU41" s="32">
        <v>33608.697186581965</v>
      </c>
      <c r="DV41" s="32">
        <v>0</v>
      </c>
      <c r="DW41" s="32">
        <v>0</v>
      </c>
      <c r="DX41" s="32">
        <v>0</v>
      </c>
      <c r="DY41" s="32">
        <v>0</v>
      </c>
      <c r="DZ41" s="32">
        <v>0</v>
      </c>
      <c r="EA41" s="32">
        <v>0</v>
      </c>
      <c r="EB41" s="32">
        <v>0</v>
      </c>
      <c r="EC41" s="32">
        <v>0</v>
      </c>
      <c r="ED41" s="32">
        <v>0</v>
      </c>
      <c r="EE41" s="32"/>
      <c r="EF41" s="46">
        <v>262948.78883494157</v>
      </c>
      <c r="EG41" s="32">
        <v>0</v>
      </c>
      <c r="EH41" s="32">
        <v>0</v>
      </c>
      <c r="EI41" s="32">
        <v>0</v>
      </c>
      <c r="EJ41" s="32">
        <v>0</v>
      </c>
      <c r="EK41" s="32">
        <v>0</v>
      </c>
      <c r="EL41" s="32">
        <v>0</v>
      </c>
      <c r="EM41" s="32">
        <v>0</v>
      </c>
      <c r="EN41" s="32">
        <v>0</v>
      </c>
      <c r="EO41" s="32">
        <v>998228.71504318155</v>
      </c>
      <c r="EP41" s="32"/>
      <c r="EQ41" s="32">
        <v>0</v>
      </c>
      <c r="ER41" s="32">
        <v>0</v>
      </c>
      <c r="ES41" s="32">
        <v>0</v>
      </c>
      <c r="ET41" s="32">
        <v>0</v>
      </c>
      <c r="EU41" s="32"/>
      <c r="EV41" s="32">
        <v>1111948.9967850186</v>
      </c>
      <c r="EW41" s="32">
        <v>16891.32565163399</v>
      </c>
      <c r="EX41" s="32">
        <v>0</v>
      </c>
      <c r="EY41" s="32">
        <v>0</v>
      </c>
      <c r="EZ41" s="32">
        <v>0</v>
      </c>
      <c r="FA41" s="32">
        <v>0</v>
      </c>
      <c r="FB41" s="32">
        <v>0</v>
      </c>
      <c r="FC41" s="32">
        <v>0</v>
      </c>
      <c r="FD41" s="32">
        <v>0</v>
      </c>
      <c r="FE41" s="32">
        <v>0</v>
      </c>
      <c r="FF41" s="32">
        <v>0</v>
      </c>
      <c r="FG41" s="32">
        <v>0</v>
      </c>
      <c r="FH41" s="32">
        <v>0</v>
      </c>
      <c r="FI41" s="32">
        <v>0</v>
      </c>
      <c r="FJ41" s="32">
        <v>0</v>
      </c>
      <c r="FK41" s="32">
        <v>0</v>
      </c>
      <c r="FL41" s="32">
        <v>0</v>
      </c>
      <c r="FM41" s="32">
        <v>0</v>
      </c>
      <c r="FN41" s="32">
        <v>0</v>
      </c>
      <c r="FO41" s="32">
        <v>2762.9500577279832</v>
      </c>
      <c r="FP41" s="32">
        <v>0</v>
      </c>
      <c r="FQ41" s="32">
        <v>0</v>
      </c>
      <c r="FR41" s="32">
        <v>0</v>
      </c>
      <c r="FS41" s="32">
        <v>0</v>
      </c>
      <c r="FT41" s="32">
        <v>0</v>
      </c>
      <c r="FU41" s="32">
        <v>0</v>
      </c>
      <c r="FV41" s="46">
        <v>2129831.9875375591</v>
      </c>
      <c r="FW41" s="32">
        <v>0</v>
      </c>
      <c r="FX41" s="32">
        <v>1907.1465931559796</v>
      </c>
      <c r="FY41" s="32">
        <v>0</v>
      </c>
      <c r="FZ41" s="32">
        <v>0</v>
      </c>
      <c r="GA41" s="32">
        <v>0</v>
      </c>
      <c r="GB41" s="32">
        <v>0</v>
      </c>
      <c r="GC41" s="32">
        <v>0</v>
      </c>
      <c r="GD41" s="32">
        <v>0</v>
      </c>
      <c r="GE41" s="32">
        <v>0</v>
      </c>
      <c r="GF41" s="32">
        <v>0</v>
      </c>
      <c r="GG41" s="32">
        <v>0</v>
      </c>
      <c r="GH41" s="32">
        <v>0</v>
      </c>
      <c r="GI41" s="46">
        <v>1907.1465931560379</v>
      </c>
      <c r="GJ41" s="32">
        <v>3043149.5080906488</v>
      </c>
      <c r="GK41" s="32">
        <v>0</v>
      </c>
      <c r="GL41" s="32">
        <v>0</v>
      </c>
      <c r="GM41" s="32">
        <v>0</v>
      </c>
      <c r="GN41" s="32">
        <v>42352.113591689966</v>
      </c>
      <c r="GO41" s="32">
        <v>0</v>
      </c>
      <c r="GP41" s="32">
        <v>0</v>
      </c>
      <c r="GQ41" s="32">
        <v>0</v>
      </c>
      <c r="GR41" s="32">
        <v>0</v>
      </c>
      <c r="GS41" s="32">
        <v>0</v>
      </c>
      <c r="GT41" s="32">
        <v>0</v>
      </c>
      <c r="GU41" s="32">
        <v>0</v>
      </c>
      <c r="GV41" s="32">
        <v>0</v>
      </c>
      <c r="GW41" s="32">
        <v>231865.60068550194</v>
      </c>
      <c r="GX41" s="32">
        <v>580562.34140394023</v>
      </c>
      <c r="GY41" s="32">
        <v>0</v>
      </c>
      <c r="GZ41" s="32">
        <v>0</v>
      </c>
      <c r="HA41" s="32">
        <v>0</v>
      </c>
      <c r="HB41" s="32">
        <v>0</v>
      </c>
      <c r="HC41" s="32">
        <v>0</v>
      </c>
      <c r="HD41" s="46">
        <v>3897929.5637717769</v>
      </c>
      <c r="HE41" s="32">
        <v>0</v>
      </c>
      <c r="HF41" s="32">
        <v>0</v>
      </c>
      <c r="HG41" s="32">
        <v>0</v>
      </c>
      <c r="HH41" s="32">
        <v>136771.10680984799</v>
      </c>
      <c r="HI41" s="32">
        <v>0</v>
      </c>
      <c r="HJ41" s="32">
        <v>46.980308885998966</v>
      </c>
      <c r="HK41" s="32">
        <v>0</v>
      </c>
      <c r="HL41" s="32">
        <v>0</v>
      </c>
      <c r="HM41" s="32">
        <v>0</v>
      </c>
      <c r="HN41" s="32">
        <v>0</v>
      </c>
      <c r="HO41" s="32">
        <v>0</v>
      </c>
      <c r="HP41" s="32">
        <v>0</v>
      </c>
      <c r="HQ41" s="32">
        <v>0</v>
      </c>
      <c r="HR41" s="32">
        <v>0</v>
      </c>
      <c r="HS41" s="32">
        <v>0</v>
      </c>
      <c r="HT41" s="32">
        <v>0</v>
      </c>
      <c r="HU41" s="32">
        <v>0</v>
      </c>
      <c r="HV41" s="32">
        <v>0</v>
      </c>
      <c r="HW41" s="32">
        <v>0</v>
      </c>
      <c r="HX41" s="32">
        <v>0</v>
      </c>
      <c r="HY41" s="32">
        <v>0</v>
      </c>
      <c r="HZ41" s="32">
        <v>0</v>
      </c>
      <c r="IA41" s="32">
        <v>0</v>
      </c>
      <c r="IB41" s="32">
        <v>0</v>
      </c>
      <c r="IC41" s="32">
        <v>0</v>
      </c>
      <c r="ID41" s="32">
        <v>0</v>
      </c>
      <c r="IE41" s="32">
        <v>0</v>
      </c>
      <c r="IF41" s="32">
        <v>0</v>
      </c>
      <c r="IG41" s="32">
        <v>0</v>
      </c>
      <c r="IH41" s="32">
        <v>0</v>
      </c>
      <c r="II41" s="32">
        <v>0</v>
      </c>
      <c r="IJ41" s="32">
        <v>0</v>
      </c>
      <c r="IK41" s="32">
        <v>0</v>
      </c>
      <c r="IL41" s="32">
        <v>0</v>
      </c>
      <c r="IM41" s="32">
        <v>0</v>
      </c>
      <c r="IN41" s="46">
        <v>136818.08711873391</v>
      </c>
    </row>
    <row r="42" spans="1:248">
      <c r="A42" s="54">
        <v>1961</v>
      </c>
      <c r="B42" s="46">
        <v>14552451.605362982</v>
      </c>
      <c r="C42" s="32">
        <v>0</v>
      </c>
      <c r="D42" s="32">
        <v>432628.96715039574</v>
      </c>
      <c r="E42" s="32">
        <v>0</v>
      </c>
      <c r="F42" s="32">
        <v>0</v>
      </c>
      <c r="G42" s="32">
        <v>0</v>
      </c>
      <c r="H42" s="32">
        <v>2931.8252221019939</v>
      </c>
      <c r="I42" s="32">
        <v>0</v>
      </c>
      <c r="J42" s="32"/>
      <c r="K42" s="32">
        <v>0</v>
      </c>
      <c r="L42" s="32">
        <v>0</v>
      </c>
      <c r="M42" s="46">
        <v>435560.7923724968</v>
      </c>
      <c r="N42" s="32">
        <v>669.15196710603777</v>
      </c>
      <c r="O42" s="32">
        <v>187245.73488650471</v>
      </c>
      <c r="P42" s="32">
        <v>83723.989387164358</v>
      </c>
      <c r="Q42" s="32">
        <v>0</v>
      </c>
      <c r="R42" s="32">
        <v>0</v>
      </c>
      <c r="S42" s="32">
        <v>0</v>
      </c>
      <c r="T42" s="32">
        <v>0</v>
      </c>
      <c r="U42" s="32">
        <v>0</v>
      </c>
      <c r="V42" s="32">
        <v>55898.949145872146</v>
      </c>
      <c r="W42" s="32">
        <v>0</v>
      </c>
      <c r="X42" s="32">
        <v>0</v>
      </c>
      <c r="Y42" s="32">
        <v>0</v>
      </c>
      <c r="Z42" s="32">
        <v>5969.0387046780088</v>
      </c>
      <c r="AA42" s="32">
        <v>14561.356278504012</v>
      </c>
      <c r="AB42" s="32">
        <v>0</v>
      </c>
      <c r="AC42" s="32"/>
      <c r="AD42" s="46">
        <v>348068.22036983073</v>
      </c>
      <c r="AE42" s="32">
        <v>0</v>
      </c>
      <c r="AF42" s="32">
        <v>0</v>
      </c>
      <c r="AG42" s="32">
        <v>46212.117348809959</v>
      </c>
      <c r="AH42" s="32">
        <v>0</v>
      </c>
      <c r="AI42" s="32">
        <v>0</v>
      </c>
      <c r="AJ42" s="32">
        <v>0</v>
      </c>
      <c r="AK42" s="32">
        <v>0</v>
      </c>
      <c r="AL42" s="32">
        <v>0</v>
      </c>
      <c r="AM42" s="32">
        <v>574509.49998611584</v>
      </c>
      <c r="AN42" s="32">
        <v>1322554.1030924879</v>
      </c>
      <c r="AO42" s="32">
        <v>0</v>
      </c>
      <c r="AP42" s="32">
        <v>0</v>
      </c>
      <c r="AQ42" s="32">
        <v>0</v>
      </c>
      <c r="AR42" s="32">
        <v>0</v>
      </c>
      <c r="AS42" s="32">
        <v>0</v>
      </c>
      <c r="AT42" s="32">
        <v>0</v>
      </c>
      <c r="AU42" s="46">
        <v>1943275.7204274088</v>
      </c>
      <c r="AV42" s="32">
        <v>0</v>
      </c>
      <c r="AW42" s="32">
        <v>0</v>
      </c>
      <c r="AX42" s="32">
        <v>198343.24568822375</v>
      </c>
      <c r="AY42" s="32">
        <v>0</v>
      </c>
      <c r="AZ42" s="32">
        <v>0</v>
      </c>
      <c r="BA42" s="32">
        <v>0</v>
      </c>
      <c r="BB42" s="32">
        <v>0</v>
      </c>
      <c r="BC42" s="32">
        <v>0</v>
      </c>
      <c r="BD42" s="32">
        <v>0</v>
      </c>
      <c r="BE42" s="32">
        <v>0</v>
      </c>
      <c r="BF42" s="32">
        <v>0</v>
      </c>
      <c r="BG42" s="32">
        <v>0</v>
      </c>
      <c r="BH42" s="32">
        <v>0</v>
      </c>
      <c r="BI42" s="32"/>
      <c r="BJ42" s="32">
        <v>0</v>
      </c>
      <c r="BK42" s="32">
        <v>0</v>
      </c>
      <c r="BL42" s="46">
        <v>198343.24568822375</v>
      </c>
      <c r="BM42" s="32">
        <v>8672.3110727399981</v>
      </c>
      <c r="BN42" s="32">
        <v>1905.8768550779787</v>
      </c>
      <c r="BO42" s="32">
        <v>126956.03146690782</v>
      </c>
      <c r="BP42" s="32">
        <v>0</v>
      </c>
      <c r="BQ42" s="32">
        <v>0</v>
      </c>
      <c r="BR42" s="32">
        <v>0</v>
      </c>
      <c r="BS42" s="32">
        <v>0</v>
      </c>
      <c r="BT42" s="32">
        <v>0</v>
      </c>
      <c r="BU42" s="32">
        <v>0</v>
      </c>
      <c r="BV42" s="32">
        <v>157940.18004626397</v>
      </c>
      <c r="BW42" s="32">
        <v>359673.62640274782</v>
      </c>
      <c r="BX42" s="32">
        <v>0</v>
      </c>
      <c r="BY42" s="32">
        <v>0</v>
      </c>
      <c r="BZ42" s="32">
        <v>0</v>
      </c>
      <c r="CA42" s="32">
        <v>0</v>
      </c>
      <c r="CB42" s="32">
        <v>1762.3964522640017</v>
      </c>
      <c r="CC42" s="32">
        <v>0</v>
      </c>
      <c r="CD42" s="32">
        <v>168887.86175478017</v>
      </c>
      <c r="CE42" s="32">
        <v>0</v>
      </c>
      <c r="CF42" s="32">
        <v>22702.916834640004</v>
      </c>
      <c r="CG42" s="32">
        <v>0</v>
      </c>
      <c r="CH42" s="32">
        <v>0</v>
      </c>
      <c r="CI42" s="32">
        <v>0</v>
      </c>
      <c r="CJ42" s="32">
        <v>0</v>
      </c>
      <c r="CK42" s="32">
        <v>0</v>
      </c>
      <c r="CL42" s="32"/>
      <c r="CM42" s="46">
        <v>848501.2008854188</v>
      </c>
      <c r="CN42" s="32">
        <v>15012.113296194002</v>
      </c>
      <c r="CO42" s="32">
        <v>0</v>
      </c>
      <c r="CP42" s="32">
        <v>0</v>
      </c>
      <c r="CQ42" s="32">
        <v>32883.676744044002</v>
      </c>
      <c r="CR42" s="32">
        <v>0</v>
      </c>
      <c r="CS42" s="32">
        <v>0</v>
      </c>
      <c r="CT42" s="32">
        <v>0</v>
      </c>
      <c r="CU42" s="32">
        <v>93513.669968543574</v>
      </c>
      <c r="CV42" s="32">
        <v>0</v>
      </c>
      <c r="CW42" s="32">
        <v>0</v>
      </c>
      <c r="CX42" s="32">
        <v>0</v>
      </c>
      <c r="CY42" s="32">
        <v>0</v>
      </c>
      <c r="CZ42" s="32">
        <v>0</v>
      </c>
      <c r="DA42" s="32"/>
      <c r="DB42" s="32">
        <v>0</v>
      </c>
      <c r="DC42" s="46">
        <v>141409.4600087814</v>
      </c>
      <c r="DD42" s="32">
        <v>8575.8109788119327</v>
      </c>
      <c r="DE42" s="32">
        <v>1245.6130545180058</v>
      </c>
      <c r="DF42" s="32">
        <v>0</v>
      </c>
      <c r="DG42" s="32">
        <v>0</v>
      </c>
      <c r="DH42" s="32">
        <v>0</v>
      </c>
      <c r="DI42" s="46">
        <v>9821.4240333299385</v>
      </c>
      <c r="DJ42" s="32">
        <v>441486.65998252295</v>
      </c>
      <c r="DK42" s="32">
        <v>0</v>
      </c>
      <c r="DL42" s="32">
        <v>0</v>
      </c>
      <c r="DM42" s="46">
        <v>441486.65998252109</v>
      </c>
      <c r="DN42" s="32">
        <v>0</v>
      </c>
      <c r="DO42" s="32">
        <v>0</v>
      </c>
      <c r="DP42" s="32">
        <v>0</v>
      </c>
      <c r="DQ42" s="32">
        <v>44548.760466629989</v>
      </c>
      <c r="DR42" s="32">
        <v>9100.2128050260071</v>
      </c>
      <c r="DS42" s="32">
        <v>242403.1569948243</v>
      </c>
      <c r="DT42" s="32">
        <v>0</v>
      </c>
      <c r="DU42" s="32">
        <v>36460.528909769957</v>
      </c>
      <c r="DV42" s="32">
        <v>0</v>
      </c>
      <c r="DW42" s="32">
        <v>0</v>
      </c>
      <c r="DX42" s="32">
        <v>0</v>
      </c>
      <c r="DY42" s="32">
        <v>0</v>
      </c>
      <c r="DZ42" s="32">
        <v>0</v>
      </c>
      <c r="EA42" s="32">
        <v>0</v>
      </c>
      <c r="EB42" s="32">
        <v>0</v>
      </c>
      <c r="EC42" s="32">
        <v>0</v>
      </c>
      <c r="ED42" s="32">
        <v>0</v>
      </c>
      <c r="EE42" s="32"/>
      <c r="EF42" s="46">
        <v>332512.65917625092</v>
      </c>
      <c r="EG42" s="32">
        <v>0</v>
      </c>
      <c r="EH42" s="32">
        <v>0</v>
      </c>
      <c r="EI42" s="32">
        <v>0</v>
      </c>
      <c r="EJ42" s="32">
        <v>0</v>
      </c>
      <c r="EK42" s="32">
        <v>0</v>
      </c>
      <c r="EL42" s="32">
        <v>0</v>
      </c>
      <c r="EM42" s="32">
        <v>0</v>
      </c>
      <c r="EN42" s="32">
        <v>0</v>
      </c>
      <c r="EO42" s="32">
        <v>1266614.5223281197</v>
      </c>
      <c r="EP42" s="32"/>
      <c r="EQ42" s="32">
        <v>0</v>
      </c>
      <c r="ER42" s="32">
        <v>0</v>
      </c>
      <c r="ES42" s="32">
        <v>0</v>
      </c>
      <c r="ET42" s="32">
        <v>0</v>
      </c>
      <c r="EU42" s="32"/>
      <c r="EV42" s="32">
        <v>4214068.9504322223</v>
      </c>
      <c r="EW42" s="32">
        <v>0</v>
      </c>
      <c r="EX42" s="32">
        <v>0</v>
      </c>
      <c r="EY42" s="32">
        <v>0</v>
      </c>
      <c r="EZ42" s="32">
        <v>0</v>
      </c>
      <c r="FA42" s="32">
        <v>0</v>
      </c>
      <c r="FB42" s="32">
        <v>0</v>
      </c>
      <c r="FC42" s="32">
        <v>0</v>
      </c>
      <c r="FD42" s="32">
        <v>0</v>
      </c>
      <c r="FE42" s="32">
        <v>0</v>
      </c>
      <c r="FF42" s="32">
        <v>0</v>
      </c>
      <c r="FG42" s="32">
        <v>0</v>
      </c>
      <c r="FH42" s="32">
        <v>0</v>
      </c>
      <c r="FI42" s="32">
        <v>0</v>
      </c>
      <c r="FJ42" s="32">
        <v>0</v>
      </c>
      <c r="FK42" s="32">
        <v>0</v>
      </c>
      <c r="FL42" s="32">
        <v>0</v>
      </c>
      <c r="FM42" s="32">
        <v>0</v>
      </c>
      <c r="FN42" s="32">
        <v>0</v>
      </c>
      <c r="FO42" s="32">
        <v>4080.9381826920435</v>
      </c>
      <c r="FP42" s="32">
        <v>0</v>
      </c>
      <c r="FQ42" s="32">
        <v>0</v>
      </c>
      <c r="FR42" s="32">
        <v>0</v>
      </c>
      <c r="FS42" s="32">
        <v>0</v>
      </c>
      <c r="FT42" s="32">
        <v>0</v>
      </c>
      <c r="FU42" s="32">
        <v>0</v>
      </c>
      <c r="FV42" s="46">
        <v>5484764.410943035</v>
      </c>
      <c r="FW42" s="32">
        <v>0</v>
      </c>
      <c r="FX42" s="32">
        <v>1777.6333091999986</v>
      </c>
      <c r="FY42" s="32">
        <v>0</v>
      </c>
      <c r="FZ42" s="32">
        <v>0</v>
      </c>
      <c r="GA42" s="32">
        <v>0</v>
      </c>
      <c r="GB42" s="32">
        <v>0</v>
      </c>
      <c r="GC42" s="32">
        <v>0</v>
      </c>
      <c r="GD42" s="32">
        <v>0</v>
      </c>
      <c r="GE42" s="32">
        <v>0</v>
      </c>
      <c r="GF42" s="32">
        <v>0</v>
      </c>
      <c r="GG42" s="32">
        <v>0</v>
      </c>
      <c r="GH42" s="32">
        <v>0</v>
      </c>
      <c r="GI42" s="46">
        <v>1777.6333091999404</v>
      </c>
      <c r="GJ42" s="32">
        <v>2960408.2959758565</v>
      </c>
      <c r="GK42" s="32">
        <v>0</v>
      </c>
      <c r="GL42" s="32">
        <v>0</v>
      </c>
      <c r="GM42" s="32">
        <v>0</v>
      </c>
      <c r="GN42" s="32">
        <v>284534.33616094204</v>
      </c>
      <c r="GO42" s="32">
        <v>0</v>
      </c>
      <c r="GP42" s="32">
        <v>0</v>
      </c>
      <c r="GQ42" s="32">
        <v>0</v>
      </c>
      <c r="GR42" s="32">
        <v>0</v>
      </c>
      <c r="GS42" s="32">
        <v>0</v>
      </c>
      <c r="GT42" s="32">
        <v>0</v>
      </c>
      <c r="GU42" s="32">
        <v>0</v>
      </c>
      <c r="GV42" s="32">
        <v>0</v>
      </c>
      <c r="GW42" s="32">
        <v>237209.92825580435</v>
      </c>
      <c r="GX42" s="32">
        <v>728358.58394506201</v>
      </c>
      <c r="GY42" s="32">
        <v>0</v>
      </c>
      <c r="GZ42" s="32">
        <v>0</v>
      </c>
      <c r="HA42" s="32">
        <v>0</v>
      </c>
      <c r="HB42" s="32">
        <v>0</v>
      </c>
      <c r="HC42" s="32">
        <v>0</v>
      </c>
      <c r="HD42" s="46">
        <v>4210511.1443376616</v>
      </c>
      <c r="HE42" s="32">
        <v>0</v>
      </c>
      <c r="HF42" s="32">
        <v>0</v>
      </c>
      <c r="HG42" s="32">
        <v>0</v>
      </c>
      <c r="HH42" s="32">
        <v>156392.36932918197</v>
      </c>
      <c r="HI42" s="32">
        <v>0</v>
      </c>
      <c r="HJ42" s="32">
        <v>24.12502348199996</v>
      </c>
      <c r="HK42" s="32">
        <v>0</v>
      </c>
      <c r="HL42" s="32">
        <v>0</v>
      </c>
      <c r="HM42" s="32">
        <v>0</v>
      </c>
      <c r="HN42" s="32">
        <v>0</v>
      </c>
      <c r="HO42" s="32">
        <v>0</v>
      </c>
      <c r="HP42" s="32">
        <v>0</v>
      </c>
      <c r="HQ42" s="32">
        <v>0</v>
      </c>
      <c r="HR42" s="32">
        <v>0</v>
      </c>
      <c r="HS42" s="32">
        <v>0</v>
      </c>
      <c r="HT42" s="32">
        <v>0</v>
      </c>
      <c r="HU42" s="32">
        <v>0</v>
      </c>
      <c r="HV42" s="32">
        <v>0</v>
      </c>
      <c r="HW42" s="32">
        <v>0</v>
      </c>
      <c r="HX42" s="32">
        <v>0</v>
      </c>
      <c r="HY42" s="32">
        <v>0</v>
      </c>
      <c r="HZ42" s="32">
        <v>0</v>
      </c>
      <c r="IA42" s="32">
        <v>0</v>
      </c>
      <c r="IB42" s="32">
        <v>0</v>
      </c>
      <c r="IC42" s="32">
        <v>0</v>
      </c>
      <c r="ID42" s="32">
        <v>0</v>
      </c>
      <c r="IE42" s="32">
        <v>0</v>
      </c>
      <c r="IF42" s="32">
        <v>0</v>
      </c>
      <c r="IG42" s="32">
        <v>0</v>
      </c>
      <c r="IH42" s="32">
        <v>0</v>
      </c>
      <c r="II42" s="32">
        <v>0</v>
      </c>
      <c r="IJ42" s="32">
        <v>0</v>
      </c>
      <c r="IK42" s="32">
        <v>0</v>
      </c>
      <c r="IL42" s="32">
        <v>0</v>
      </c>
      <c r="IM42" s="32">
        <v>0</v>
      </c>
      <c r="IN42" s="46">
        <v>156416.49435266398</v>
      </c>
    </row>
    <row r="43" spans="1:248">
      <c r="A43" s="54">
        <v>1962</v>
      </c>
      <c r="B43" s="46">
        <v>16837999.191834152</v>
      </c>
      <c r="C43" s="32">
        <v>0</v>
      </c>
      <c r="D43" s="32">
        <v>33041.124265717342</v>
      </c>
      <c r="E43" s="32">
        <v>0</v>
      </c>
      <c r="F43" s="32">
        <v>0</v>
      </c>
      <c r="G43" s="32">
        <v>0</v>
      </c>
      <c r="H43" s="32">
        <v>0</v>
      </c>
      <c r="I43" s="32">
        <v>4063.161849600001</v>
      </c>
      <c r="J43" s="32"/>
      <c r="K43" s="32">
        <v>0</v>
      </c>
      <c r="L43" s="32">
        <v>0</v>
      </c>
      <c r="M43" s="46">
        <v>37104.286115316674</v>
      </c>
      <c r="N43" s="32">
        <v>7146.0859029840212</v>
      </c>
      <c r="O43" s="32">
        <v>179624.76694234833</v>
      </c>
      <c r="P43" s="32">
        <v>42096.896238012239</v>
      </c>
      <c r="Q43" s="32">
        <v>0</v>
      </c>
      <c r="R43" s="32">
        <v>0</v>
      </c>
      <c r="S43" s="32">
        <v>0</v>
      </c>
      <c r="T43" s="32">
        <v>0</v>
      </c>
      <c r="U43" s="32">
        <v>0</v>
      </c>
      <c r="V43" s="32">
        <v>56460.17337634787</v>
      </c>
      <c r="W43" s="32">
        <v>0</v>
      </c>
      <c r="X43" s="32">
        <v>0</v>
      </c>
      <c r="Y43" s="32">
        <v>0</v>
      </c>
      <c r="Z43" s="32">
        <v>6322.0258903619833</v>
      </c>
      <c r="AA43" s="32">
        <v>15338.435982240015</v>
      </c>
      <c r="AB43" s="32">
        <v>0</v>
      </c>
      <c r="AC43" s="32"/>
      <c r="AD43" s="46">
        <v>306988.38433229551</v>
      </c>
      <c r="AE43" s="32">
        <v>0</v>
      </c>
      <c r="AF43" s="32">
        <v>0</v>
      </c>
      <c r="AG43" s="32">
        <v>58317.800184461987</v>
      </c>
      <c r="AH43" s="32">
        <v>0</v>
      </c>
      <c r="AI43" s="32">
        <v>0</v>
      </c>
      <c r="AJ43" s="32">
        <v>0</v>
      </c>
      <c r="AK43" s="32">
        <v>0</v>
      </c>
      <c r="AL43" s="32">
        <v>0</v>
      </c>
      <c r="AM43" s="32">
        <v>473338.03966915235</v>
      </c>
      <c r="AN43" s="32">
        <v>1375511.069111634</v>
      </c>
      <c r="AO43" s="32">
        <v>0</v>
      </c>
      <c r="AP43" s="32">
        <v>0</v>
      </c>
      <c r="AQ43" s="32">
        <v>0</v>
      </c>
      <c r="AR43" s="32">
        <v>0</v>
      </c>
      <c r="AS43" s="32">
        <v>0</v>
      </c>
      <c r="AT43" s="32">
        <v>0</v>
      </c>
      <c r="AU43" s="46">
        <v>1907166.9089652449</v>
      </c>
      <c r="AV43" s="32">
        <v>0</v>
      </c>
      <c r="AW43" s="32">
        <v>0</v>
      </c>
      <c r="AX43" s="32">
        <v>180288.83995714225</v>
      </c>
      <c r="AY43" s="32">
        <v>0</v>
      </c>
      <c r="AZ43" s="32">
        <v>0</v>
      </c>
      <c r="BA43" s="32">
        <v>0</v>
      </c>
      <c r="BB43" s="32">
        <v>0</v>
      </c>
      <c r="BC43" s="32">
        <v>0</v>
      </c>
      <c r="BD43" s="32">
        <v>0</v>
      </c>
      <c r="BE43" s="32">
        <v>0</v>
      </c>
      <c r="BF43" s="32">
        <v>0</v>
      </c>
      <c r="BG43" s="32">
        <v>0</v>
      </c>
      <c r="BH43" s="32">
        <v>0</v>
      </c>
      <c r="BI43" s="32"/>
      <c r="BJ43" s="32">
        <v>0</v>
      </c>
      <c r="BK43" s="32">
        <v>0</v>
      </c>
      <c r="BL43" s="46">
        <v>180288.83995714225</v>
      </c>
      <c r="BM43" s="32">
        <v>7788.5733704520026</v>
      </c>
      <c r="BN43" s="32">
        <v>1927.4624024039949</v>
      </c>
      <c r="BO43" s="32">
        <v>129820.56057087611</v>
      </c>
      <c r="BP43" s="32">
        <v>0</v>
      </c>
      <c r="BQ43" s="32">
        <v>0</v>
      </c>
      <c r="BR43" s="32">
        <v>0</v>
      </c>
      <c r="BS43" s="32">
        <v>0</v>
      </c>
      <c r="BT43" s="32">
        <v>0</v>
      </c>
      <c r="BU43" s="32">
        <v>0</v>
      </c>
      <c r="BV43" s="32">
        <v>170365.836877572</v>
      </c>
      <c r="BW43" s="32">
        <v>398619.03273116425</v>
      </c>
      <c r="BX43" s="32">
        <v>0</v>
      </c>
      <c r="BY43" s="32">
        <v>0</v>
      </c>
      <c r="BZ43" s="32">
        <v>0</v>
      </c>
      <c r="CA43" s="32">
        <v>0</v>
      </c>
      <c r="CB43" s="32">
        <v>2065.8638529060045</v>
      </c>
      <c r="CC43" s="32">
        <v>0</v>
      </c>
      <c r="CD43" s="32">
        <v>196918.59956470807</v>
      </c>
      <c r="CE43" s="32">
        <v>0</v>
      </c>
      <c r="CF43" s="32">
        <v>23104.154067288007</v>
      </c>
      <c r="CG43" s="32">
        <v>0</v>
      </c>
      <c r="CH43" s="32">
        <v>0</v>
      </c>
      <c r="CI43" s="32">
        <v>0</v>
      </c>
      <c r="CJ43" s="32">
        <v>0</v>
      </c>
      <c r="CK43" s="32">
        <v>0</v>
      </c>
      <c r="CL43" s="32"/>
      <c r="CM43" s="46">
        <v>930610.08343737014</v>
      </c>
      <c r="CN43" s="32">
        <v>16761.812367678038</v>
      </c>
      <c r="CO43" s="32">
        <v>0</v>
      </c>
      <c r="CP43" s="32">
        <v>0</v>
      </c>
      <c r="CQ43" s="32">
        <v>33946.447515330045</v>
      </c>
      <c r="CR43" s="32">
        <v>0</v>
      </c>
      <c r="CS43" s="32">
        <v>0</v>
      </c>
      <c r="CT43" s="32">
        <v>0</v>
      </c>
      <c r="CU43" s="32">
        <v>116198.81047009211</v>
      </c>
      <c r="CV43" s="32">
        <v>0</v>
      </c>
      <c r="CW43" s="32">
        <v>0</v>
      </c>
      <c r="CX43" s="32">
        <v>0</v>
      </c>
      <c r="CY43" s="32">
        <v>0</v>
      </c>
      <c r="CZ43" s="32">
        <v>0</v>
      </c>
      <c r="DA43" s="32"/>
      <c r="DB43" s="32">
        <v>0</v>
      </c>
      <c r="DC43" s="46">
        <v>166907.07035310008</v>
      </c>
      <c r="DD43" s="32">
        <v>8947.8442356659798</v>
      </c>
      <c r="DE43" s="32">
        <v>2158.5547325999942</v>
      </c>
      <c r="DF43" s="32">
        <v>0</v>
      </c>
      <c r="DG43" s="32">
        <v>0</v>
      </c>
      <c r="DH43" s="32">
        <v>0</v>
      </c>
      <c r="DI43" s="46">
        <v>11106.398968265858</v>
      </c>
      <c r="DJ43" s="32">
        <v>425927.28957471065</v>
      </c>
      <c r="DK43" s="32">
        <v>3585.7403322719038</v>
      </c>
      <c r="DL43" s="32">
        <v>0</v>
      </c>
      <c r="DM43" s="46">
        <v>429513.02990698256</v>
      </c>
      <c r="DN43" s="32">
        <v>0</v>
      </c>
      <c r="DO43" s="32">
        <v>0</v>
      </c>
      <c r="DP43" s="32">
        <v>0</v>
      </c>
      <c r="DQ43" s="32">
        <v>43648.51616932801</v>
      </c>
      <c r="DR43" s="32">
        <v>8984.6666399280075</v>
      </c>
      <c r="DS43" s="32">
        <v>273003.8446746245</v>
      </c>
      <c r="DT43" s="32">
        <v>0</v>
      </c>
      <c r="DU43" s="32">
        <v>39284.426395241986</v>
      </c>
      <c r="DV43" s="32">
        <v>0</v>
      </c>
      <c r="DW43" s="32">
        <v>48.250046964007197</v>
      </c>
      <c r="DX43" s="32">
        <v>0</v>
      </c>
      <c r="DY43" s="32">
        <v>0</v>
      </c>
      <c r="DZ43" s="32">
        <v>0</v>
      </c>
      <c r="EA43" s="32">
        <v>0</v>
      </c>
      <c r="EB43" s="32">
        <v>0</v>
      </c>
      <c r="EC43" s="32">
        <v>0</v>
      </c>
      <c r="ED43" s="32">
        <v>0</v>
      </c>
      <c r="EE43" s="32"/>
      <c r="EF43" s="46">
        <v>364969.70392608643</v>
      </c>
      <c r="EG43" s="32">
        <v>0</v>
      </c>
      <c r="EH43" s="32">
        <v>0</v>
      </c>
      <c r="EI43" s="32">
        <v>0</v>
      </c>
      <c r="EJ43" s="32">
        <v>0</v>
      </c>
      <c r="EK43" s="32">
        <v>0</v>
      </c>
      <c r="EL43" s="32">
        <v>0</v>
      </c>
      <c r="EM43" s="32">
        <v>0</v>
      </c>
      <c r="EN43" s="32">
        <v>0</v>
      </c>
      <c r="EO43" s="32">
        <v>1524328.1810674677</v>
      </c>
      <c r="EP43" s="32"/>
      <c r="EQ43" s="32">
        <v>0</v>
      </c>
      <c r="ER43" s="32">
        <v>0</v>
      </c>
      <c r="ES43" s="32">
        <v>0</v>
      </c>
      <c r="ET43" s="32">
        <v>0</v>
      </c>
      <c r="EU43" s="32"/>
      <c r="EV43" s="32">
        <v>5847390.1783771329</v>
      </c>
      <c r="EW43" s="32">
        <v>0</v>
      </c>
      <c r="EX43" s="32">
        <v>0</v>
      </c>
      <c r="EY43" s="32">
        <v>0</v>
      </c>
      <c r="EZ43" s="32">
        <v>0</v>
      </c>
      <c r="FA43" s="32">
        <v>0</v>
      </c>
      <c r="FB43" s="32">
        <v>0</v>
      </c>
      <c r="FC43" s="32">
        <v>0</v>
      </c>
      <c r="FD43" s="32">
        <v>0</v>
      </c>
      <c r="FE43" s="32">
        <v>0</v>
      </c>
      <c r="FF43" s="32">
        <v>149.82909320399995</v>
      </c>
      <c r="FG43" s="32">
        <v>0</v>
      </c>
      <c r="FH43" s="32">
        <v>0</v>
      </c>
      <c r="FI43" s="32">
        <v>0</v>
      </c>
      <c r="FJ43" s="32">
        <v>0</v>
      </c>
      <c r="FK43" s="32">
        <v>0</v>
      </c>
      <c r="FL43" s="32">
        <v>0</v>
      </c>
      <c r="FM43" s="32">
        <v>0</v>
      </c>
      <c r="FN43" s="32">
        <v>0</v>
      </c>
      <c r="FO43" s="32">
        <v>6142.992821363965</v>
      </c>
      <c r="FP43" s="32">
        <v>0</v>
      </c>
      <c r="FQ43" s="32">
        <v>0</v>
      </c>
      <c r="FR43" s="32">
        <v>0</v>
      </c>
      <c r="FS43" s="32">
        <v>0</v>
      </c>
      <c r="FT43" s="32">
        <v>0</v>
      </c>
      <c r="FU43" s="32">
        <v>0</v>
      </c>
      <c r="FV43" s="46">
        <v>7378011.1813591681</v>
      </c>
      <c r="FW43" s="32">
        <v>0</v>
      </c>
      <c r="FX43" s="32">
        <v>2180.1402799260104</v>
      </c>
      <c r="FY43" s="32">
        <v>0</v>
      </c>
      <c r="FZ43" s="32">
        <v>0</v>
      </c>
      <c r="GA43" s="32">
        <v>0</v>
      </c>
      <c r="GB43" s="32">
        <v>0</v>
      </c>
      <c r="GC43" s="32">
        <v>0</v>
      </c>
      <c r="GD43" s="32">
        <v>0</v>
      </c>
      <c r="GE43" s="32">
        <v>0</v>
      </c>
      <c r="GF43" s="32">
        <v>0</v>
      </c>
      <c r="GG43" s="32">
        <v>0</v>
      </c>
      <c r="GH43" s="32">
        <v>0</v>
      </c>
      <c r="GI43" s="46">
        <v>2180.1402799261268</v>
      </c>
      <c r="GJ43" s="32">
        <v>3943553.7923904769</v>
      </c>
      <c r="GK43" s="32">
        <v>0</v>
      </c>
      <c r="GL43" s="32">
        <v>0</v>
      </c>
      <c r="GM43" s="32">
        <v>0</v>
      </c>
      <c r="GN43" s="32">
        <v>37163.963804982021</v>
      </c>
      <c r="GO43" s="32">
        <v>0</v>
      </c>
      <c r="GP43" s="32">
        <v>0</v>
      </c>
      <c r="GQ43" s="32">
        <v>0</v>
      </c>
      <c r="GR43" s="32">
        <v>0</v>
      </c>
      <c r="GS43" s="32">
        <v>0</v>
      </c>
      <c r="GT43" s="32">
        <v>0</v>
      </c>
      <c r="GU43" s="32">
        <v>0</v>
      </c>
      <c r="GV43" s="32">
        <v>0</v>
      </c>
      <c r="GW43" s="32">
        <v>265900.92986629205</v>
      </c>
      <c r="GX43" s="32">
        <v>715723.42033088394</v>
      </c>
      <c r="GY43" s="32">
        <v>0</v>
      </c>
      <c r="GZ43" s="32">
        <v>0</v>
      </c>
      <c r="HA43" s="32">
        <v>0</v>
      </c>
      <c r="HB43" s="32">
        <v>0</v>
      </c>
      <c r="HC43" s="32">
        <v>0</v>
      </c>
      <c r="HD43" s="46">
        <v>4962342.1063926294</v>
      </c>
      <c r="HE43" s="32">
        <v>0</v>
      </c>
      <c r="HF43" s="32">
        <v>0</v>
      </c>
      <c r="HG43" s="32">
        <v>0</v>
      </c>
      <c r="HH43" s="32">
        <v>160764.07753173611</v>
      </c>
      <c r="HI43" s="32">
        <v>0</v>
      </c>
      <c r="HJ43" s="32">
        <v>46.980308885998966</v>
      </c>
      <c r="HK43" s="32">
        <v>0</v>
      </c>
      <c r="HL43" s="32">
        <v>0</v>
      </c>
      <c r="HM43" s="32">
        <v>0</v>
      </c>
      <c r="HN43" s="32">
        <v>0</v>
      </c>
      <c r="HO43" s="32">
        <v>0</v>
      </c>
      <c r="HP43" s="32">
        <v>0</v>
      </c>
      <c r="HQ43" s="32">
        <v>0</v>
      </c>
      <c r="HR43" s="32">
        <v>0</v>
      </c>
      <c r="HS43" s="32">
        <v>0</v>
      </c>
      <c r="HT43" s="32">
        <v>0</v>
      </c>
      <c r="HU43" s="32">
        <v>0</v>
      </c>
      <c r="HV43" s="32">
        <v>0</v>
      </c>
      <c r="HW43" s="32">
        <v>0</v>
      </c>
      <c r="HX43" s="32">
        <v>0</v>
      </c>
      <c r="HY43" s="32">
        <v>0</v>
      </c>
      <c r="HZ43" s="32">
        <v>0</v>
      </c>
      <c r="IA43" s="32">
        <v>0</v>
      </c>
      <c r="IB43" s="32">
        <v>0</v>
      </c>
      <c r="IC43" s="32">
        <v>0</v>
      </c>
      <c r="ID43" s="32">
        <v>0</v>
      </c>
      <c r="IE43" s="32">
        <v>0</v>
      </c>
      <c r="IF43" s="32">
        <v>0</v>
      </c>
      <c r="IG43" s="32">
        <v>0</v>
      </c>
      <c r="IH43" s="32">
        <v>0</v>
      </c>
      <c r="II43" s="32">
        <v>0</v>
      </c>
      <c r="IJ43" s="32">
        <v>0</v>
      </c>
      <c r="IK43" s="32">
        <v>0</v>
      </c>
      <c r="IL43" s="32">
        <v>0</v>
      </c>
      <c r="IM43" s="32">
        <v>0</v>
      </c>
      <c r="IN43" s="46">
        <v>160811.05784062215</v>
      </c>
    </row>
    <row r="44" spans="1:248">
      <c r="A44" s="54">
        <v>1963</v>
      </c>
      <c r="B44" s="46">
        <v>19609787.896323115</v>
      </c>
      <c r="C44" s="32">
        <v>0</v>
      </c>
      <c r="D44" s="32">
        <v>42651.771778099239</v>
      </c>
      <c r="E44" s="32">
        <v>0</v>
      </c>
      <c r="F44" s="32">
        <v>0</v>
      </c>
      <c r="G44" s="32">
        <v>0</v>
      </c>
      <c r="H44" s="32">
        <v>0</v>
      </c>
      <c r="I44" s="32">
        <v>4440.2740587660082</v>
      </c>
      <c r="J44" s="32"/>
      <c r="K44" s="32">
        <v>0</v>
      </c>
      <c r="L44" s="32">
        <v>0</v>
      </c>
      <c r="M44" s="46">
        <v>47092.045836865902</v>
      </c>
      <c r="N44" s="32">
        <v>18656.26158005395</v>
      </c>
      <c r="O44" s="32">
        <v>170935.9492745921</v>
      </c>
      <c r="P44" s="32">
        <v>54907.283706953749</v>
      </c>
      <c r="Q44" s="32">
        <v>0</v>
      </c>
      <c r="R44" s="32">
        <v>0</v>
      </c>
      <c r="S44" s="32">
        <v>0</v>
      </c>
      <c r="T44" s="32">
        <v>0</v>
      </c>
      <c r="U44" s="32">
        <v>0</v>
      </c>
      <c r="V44" s="32">
        <v>0</v>
      </c>
      <c r="W44" s="32">
        <v>60417.94696547417</v>
      </c>
      <c r="X44" s="32">
        <v>0</v>
      </c>
      <c r="Y44" s="32">
        <v>0</v>
      </c>
      <c r="Z44" s="32">
        <v>5853.4925395800092</v>
      </c>
      <c r="AA44" s="32">
        <v>0</v>
      </c>
      <c r="AB44" s="32">
        <v>0</v>
      </c>
      <c r="AC44" s="32"/>
      <c r="AD44" s="46">
        <v>310770.93406665325</v>
      </c>
      <c r="AE44" s="32">
        <v>0</v>
      </c>
      <c r="AF44" s="32">
        <v>0</v>
      </c>
      <c r="AG44" s="32">
        <v>50014.982892420143</v>
      </c>
      <c r="AH44" s="32">
        <v>0</v>
      </c>
      <c r="AI44" s="32">
        <v>0</v>
      </c>
      <c r="AJ44" s="32">
        <v>0</v>
      </c>
      <c r="AK44" s="32">
        <v>0</v>
      </c>
      <c r="AL44" s="32">
        <v>0</v>
      </c>
      <c r="AM44" s="32">
        <v>460716.8431738317</v>
      </c>
      <c r="AN44" s="32">
        <v>1396441.431589386</v>
      </c>
      <c r="AO44" s="32">
        <v>0</v>
      </c>
      <c r="AP44" s="32">
        <v>0</v>
      </c>
      <c r="AQ44" s="32">
        <v>0</v>
      </c>
      <c r="AR44" s="32">
        <v>0</v>
      </c>
      <c r="AS44" s="32">
        <v>0</v>
      </c>
      <c r="AT44" s="32">
        <v>0</v>
      </c>
      <c r="AU44" s="46">
        <v>1907173.2576556429</v>
      </c>
      <c r="AV44" s="32">
        <v>0</v>
      </c>
      <c r="AW44" s="32">
        <v>0</v>
      </c>
      <c r="AX44" s="32">
        <v>168966.58551561553</v>
      </c>
      <c r="AY44" s="32">
        <v>0</v>
      </c>
      <c r="AZ44" s="32">
        <v>0</v>
      </c>
      <c r="BA44" s="32">
        <v>0</v>
      </c>
      <c r="BB44" s="32">
        <v>0</v>
      </c>
      <c r="BC44" s="32">
        <v>0</v>
      </c>
      <c r="BD44" s="32">
        <v>0</v>
      </c>
      <c r="BE44" s="32">
        <v>0</v>
      </c>
      <c r="BF44" s="32">
        <v>0</v>
      </c>
      <c r="BG44" s="32">
        <v>0</v>
      </c>
      <c r="BH44" s="32">
        <v>0</v>
      </c>
      <c r="BI44" s="32"/>
      <c r="BJ44" s="32">
        <v>0</v>
      </c>
      <c r="BK44" s="32">
        <v>0</v>
      </c>
      <c r="BL44" s="46">
        <v>168966.58551561553</v>
      </c>
      <c r="BM44" s="32">
        <v>7593.033706440001</v>
      </c>
      <c r="BN44" s="32">
        <v>3154.0293857519864</v>
      </c>
      <c r="BO44" s="32">
        <v>131756.91113982582</v>
      </c>
      <c r="BP44" s="32">
        <v>0</v>
      </c>
      <c r="BQ44" s="32">
        <v>0</v>
      </c>
      <c r="BR44" s="32">
        <v>0</v>
      </c>
      <c r="BS44" s="32">
        <v>0</v>
      </c>
      <c r="BT44" s="32">
        <v>0</v>
      </c>
      <c r="BU44" s="32">
        <v>0</v>
      </c>
      <c r="BV44" s="32">
        <v>175834.59877951804</v>
      </c>
      <c r="BW44" s="32">
        <v>394502.54188228771</v>
      </c>
      <c r="BX44" s="32">
        <v>0</v>
      </c>
      <c r="BY44" s="32">
        <v>0</v>
      </c>
      <c r="BZ44" s="32">
        <v>0</v>
      </c>
      <c r="CA44" s="32">
        <v>0</v>
      </c>
      <c r="CB44" s="32">
        <v>2095.0678287000046</v>
      </c>
      <c r="CC44" s="32">
        <v>0</v>
      </c>
      <c r="CD44" s="32">
        <v>206950.80011898582</v>
      </c>
      <c r="CE44" s="32">
        <v>0</v>
      </c>
      <c r="CF44" s="32">
        <v>24125.023482000004</v>
      </c>
      <c r="CG44" s="32">
        <v>0</v>
      </c>
      <c r="CH44" s="32">
        <v>0</v>
      </c>
      <c r="CI44" s="32">
        <v>0</v>
      </c>
      <c r="CJ44" s="32">
        <v>0</v>
      </c>
      <c r="CK44" s="32">
        <v>0</v>
      </c>
      <c r="CL44" s="32"/>
      <c r="CM44" s="46">
        <v>946012.00632351078</v>
      </c>
      <c r="CN44" s="32">
        <v>17601.109237235971</v>
      </c>
      <c r="CO44" s="32">
        <v>0</v>
      </c>
      <c r="CP44" s="32">
        <v>0</v>
      </c>
      <c r="CQ44" s="32">
        <v>37633.766893841967</v>
      </c>
      <c r="CR44" s="32">
        <v>0</v>
      </c>
      <c r="CS44" s="32">
        <v>0</v>
      </c>
      <c r="CT44" s="32">
        <v>0</v>
      </c>
      <c r="CU44" s="32">
        <v>130866.82474714797</v>
      </c>
      <c r="CV44" s="32">
        <v>0</v>
      </c>
      <c r="CW44" s="32">
        <v>0</v>
      </c>
      <c r="CX44" s="32">
        <v>0</v>
      </c>
      <c r="CY44" s="32">
        <v>0</v>
      </c>
      <c r="CZ44" s="32">
        <v>0</v>
      </c>
      <c r="DA44" s="32"/>
      <c r="DB44" s="32">
        <v>0</v>
      </c>
      <c r="DC44" s="46">
        <v>186101.70087822527</v>
      </c>
      <c r="DD44" s="32">
        <v>8949.1139737439808</v>
      </c>
      <c r="DE44" s="32">
        <v>1196.0932694759686</v>
      </c>
      <c r="DF44" s="32">
        <v>0</v>
      </c>
      <c r="DG44" s="32">
        <v>0</v>
      </c>
      <c r="DH44" s="32">
        <v>0</v>
      </c>
      <c r="DI44" s="46">
        <v>10145.207243219949</v>
      </c>
      <c r="DJ44" s="32">
        <v>377298.86066346616</v>
      </c>
      <c r="DK44" s="32">
        <v>3165.4570284541696</v>
      </c>
      <c r="DL44" s="32">
        <v>0</v>
      </c>
      <c r="DM44" s="46">
        <v>380464.31769191846</v>
      </c>
      <c r="DN44" s="32">
        <v>0</v>
      </c>
      <c r="DO44" s="32">
        <v>0</v>
      </c>
      <c r="DP44" s="32">
        <v>0</v>
      </c>
      <c r="DQ44" s="32">
        <v>82482.185546879948</v>
      </c>
      <c r="DR44" s="32">
        <v>13793.164741313987</v>
      </c>
      <c r="DS44" s="32">
        <v>286437.6735398639</v>
      </c>
      <c r="DT44" s="32">
        <v>0</v>
      </c>
      <c r="DU44" s="32">
        <v>40869.059516586014</v>
      </c>
      <c r="DV44" s="32">
        <v>0</v>
      </c>
      <c r="DW44" s="32">
        <v>0</v>
      </c>
      <c r="DX44" s="32">
        <v>0</v>
      </c>
      <c r="DY44" s="32">
        <v>0</v>
      </c>
      <c r="DZ44" s="32">
        <v>0</v>
      </c>
      <c r="EA44" s="32">
        <v>0</v>
      </c>
      <c r="EB44" s="32">
        <v>0</v>
      </c>
      <c r="EC44" s="32">
        <v>0</v>
      </c>
      <c r="ED44" s="32">
        <v>0</v>
      </c>
      <c r="EE44" s="32"/>
      <c r="EF44" s="46">
        <v>423582.08334464394</v>
      </c>
      <c r="EG44" s="32">
        <v>0</v>
      </c>
      <c r="EH44" s="32">
        <v>0</v>
      </c>
      <c r="EI44" s="32">
        <v>0</v>
      </c>
      <c r="EJ44" s="32">
        <v>0</v>
      </c>
      <c r="EK44" s="32">
        <v>0</v>
      </c>
      <c r="EL44" s="32">
        <v>0</v>
      </c>
      <c r="EM44" s="32">
        <v>0</v>
      </c>
      <c r="EN44" s="32">
        <v>0</v>
      </c>
      <c r="EO44" s="32">
        <v>1351868.5460992744</v>
      </c>
      <c r="EP44" s="32"/>
      <c r="EQ44" s="32">
        <v>0</v>
      </c>
      <c r="ER44" s="32">
        <v>0</v>
      </c>
      <c r="ES44" s="32">
        <v>0</v>
      </c>
      <c r="ET44" s="32">
        <v>0</v>
      </c>
      <c r="EU44" s="32"/>
      <c r="EV44" s="32">
        <v>7190755.2885680385</v>
      </c>
      <c r="EW44" s="32">
        <v>0</v>
      </c>
      <c r="EX44" s="32">
        <v>0</v>
      </c>
      <c r="EY44" s="32">
        <v>0</v>
      </c>
      <c r="EZ44" s="32">
        <v>0</v>
      </c>
      <c r="FA44" s="32">
        <v>0</v>
      </c>
      <c r="FB44" s="32">
        <v>0</v>
      </c>
      <c r="FC44" s="32">
        <v>0</v>
      </c>
      <c r="FD44" s="32">
        <v>0</v>
      </c>
      <c r="FE44" s="32">
        <v>0</v>
      </c>
      <c r="FF44" s="32">
        <v>241.2502348199996</v>
      </c>
      <c r="FG44" s="32">
        <v>0</v>
      </c>
      <c r="FH44" s="32">
        <v>0</v>
      </c>
      <c r="FI44" s="32">
        <v>0</v>
      </c>
      <c r="FJ44" s="32">
        <v>0</v>
      </c>
      <c r="FK44" s="32">
        <v>0</v>
      </c>
      <c r="FL44" s="32">
        <v>0</v>
      </c>
      <c r="FM44" s="32">
        <v>0</v>
      </c>
      <c r="FN44" s="32">
        <v>0</v>
      </c>
      <c r="FO44" s="32">
        <v>6281.3942718660692</v>
      </c>
      <c r="FP44" s="32">
        <v>0</v>
      </c>
      <c r="FQ44" s="32">
        <v>0</v>
      </c>
      <c r="FR44" s="32">
        <v>0</v>
      </c>
      <c r="FS44" s="32">
        <v>0</v>
      </c>
      <c r="FT44" s="32">
        <v>0</v>
      </c>
      <c r="FU44" s="32">
        <v>0</v>
      </c>
      <c r="FV44" s="46">
        <v>8549146.4791739993</v>
      </c>
      <c r="FW44" s="32">
        <v>0</v>
      </c>
      <c r="FX44" s="32">
        <v>2092.5283525440027</v>
      </c>
      <c r="FY44" s="32">
        <v>0</v>
      </c>
      <c r="FZ44" s="32">
        <v>0</v>
      </c>
      <c r="GA44" s="32">
        <v>0</v>
      </c>
      <c r="GB44" s="32">
        <v>0</v>
      </c>
      <c r="GC44" s="32">
        <v>0</v>
      </c>
      <c r="GD44" s="32">
        <v>0</v>
      </c>
      <c r="GE44" s="32">
        <v>0</v>
      </c>
      <c r="GF44" s="32">
        <v>0</v>
      </c>
      <c r="GG44" s="32">
        <v>0</v>
      </c>
      <c r="GH44" s="32">
        <v>0</v>
      </c>
      <c r="GI44" s="46">
        <v>2092.5283525440609</v>
      </c>
      <c r="GJ44" s="32">
        <v>5300378.1262081861</v>
      </c>
      <c r="GK44" s="32">
        <v>0</v>
      </c>
      <c r="GL44" s="32">
        <v>0</v>
      </c>
      <c r="GM44" s="32">
        <v>0</v>
      </c>
      <c r="GN44" s="32">
        <v>37321.411326653906</v>
      </c>
      <c r="GO44" s="32">
        <v>0</v>
      </c>
      <c r="GP44" s="32">
        <v>0</v>
      </c>
      <c r="GQ44" s="32">
        <v>0</v>
      </c>
      <c r="GR44" s="32">
        <v>0</v>
      </c>
      <c r="GS44" s="32">
        <v>0</v>
      </c>
      <c r="GT44" s="32">
        <v>0</v>
      </c>
      <c r="GU44" s="32">
        <v>0</v>
      </c>
      <c r="GV44" s="32">
        <v>0</v>
      </c>
      <c r="GW44" s="32">
        <v>273916.78635270614</v>
      </c>
      <c r="GX44" s="32">
        <v>894795.8512093015</v>
      </c>
      <c r="GY44" s="32">
        <v>0</v>
      </c>
      <c r="GZ44" s="32">
        <v>0</v>
      </c>
      <c r="HA44" s="32">
        <v>0</v>
      </c>
      <c r="HB44" s="32">
        <v>0</v>
      </c>
      <c r="HC44" s="32">
        <v>0</v>
      </c>
      <c r="HD44" s="46">
        <v>6506412.1750968546</v>
      </c>
      <c r="HE44" s="32">
        <v>0</v>
      </c>
      <c r="HF44" s="32">
        <v>0</v>
      </c>
      <c r="HG44" s="32">
        <v>0</v>
      </c>
      <c r="HH44" s="32">
        <v>170985.46905963612</v>
      </c>
      <c r="HI44" s="32">
        <v>0</v>
      </c>
      <c r="HJ44" s="32">
        <v>46.980308886000785</v>
      </c>
      <c r="HK44" s="32">
        <v>0</v>
      </c>
      <c r="HL44" s="32">
        <v>0</v>
      </c>
      <c r="HM44" s="32">
        <v>0</v>
      </c>
      <c r="HN44" s="32">
        <v>0</v>
      </c>
      <c r="HO44" s="32">
        <v>0</v>
      </c>
      <c r="HP44" s="32">
        <v>0</v>
      </c>
      <c r="HQ44" s="32">
        <v>0</v>
      </c>
      <c r="HR44" s="32">
        <v>0</v>
      </c>
      <c r="HS44" s="32">
        <v>0</v>
      </c>
      <c r="HT44" s="32">
        <v>0</v>
      </c>
      <c r="HU44" s="32">
        <v>0</v>
      </c>
      <c r="HV44" s="32">
        <v>0</v>
      </c>
      <c r="HW44" s="32">
        <v>0</v>
      </c>
      <c r="HX44" s="32">
        <v>0</v>
      </c>
      <c r="HY44" s="32">
        <v>0</v>
      </c>
      <c r="HZ44" s="32">
        <v>0</v>
      </c>
      <c r="IA44" s="32">
        <v>0</v>
      </c>
      <c r="IB44" s="32">
        <v>0</v>
      </c>
      <c r="IC44" s="32">
        <v>0</v>
      </c>
      <c r="ID44" s="32">
        <v>0</v>
      </c>
      <c r="IE44" s="32">
        <v>0</v>
      </c>
      <c r="IF44" s="32">
        <v>0</v>
      </c>
      <c r="IG44" s="32">
        <v>0</v>
      </c>
      <c r="IH44" s="32">
        <v>0</v>
      </c>
      <c r="II44" s="32">
        <v>0</v>
      </c>
      <c r="IJ44" s="32">
        <v>0</v>
      </c>
      <c r="IK44" s="32">
        <v>0</v>
      </c>
      <c r="IL44" s="32">
        <v>0</v>
      </c>
      <c r="IM44" s="32">
        <v>0</v>
      </c>
      <c r="IN44" s="46">
        <v>171032.44936852204</v>
      </c>
    </row>
    <row r="45" spans="1:248">
      <c r="A45" s="54">
        <v>1964</v>
      </c>
      <c r="B45" s="46">
        <v>20847675.864374548</v>
      </c>
      <c r="C45" s="32">
        <v>0</v>
      </c>
      <c r="D45" s="32">
        <v>27672.671671934426</v>
      </c>
      <c r="E45" s="32">
        <v>0</v>
      </c>
      <c r="F45" s="32">
        <v>0</v>
      </c>
      <c r="G45" s="32">
        <v>0</v>
      </c>
      <c r="H45" s="32">
        <v>0</v>
      </c>
      <c r="I45" s="32">
        <v>4413.6095591279882</v>
      </c>
      <c r="J45" s="32"/>
      <c r="K45" s="32">
        <v>0</v>
      </c>
      <c r="L45" s="32">
        <v>0</v>
      </c>
      <c r="M45" s="46">
        <v>32086.281231064349</v>
      </c>
      <c r="N45" s="32">
        <v>17707.767235788051</v>
      </c>
      <c r="O45" s="32">
        <v>167130.54425482824</v>
      </c>
      <c r="P45" s="32">
        <v>60144.953278704546</v>
      </c>
      <c r="Q45" s="32">
        <v>0</v>
      </c>
      <c r="R45" s="32">
        <v>0</v>
      </c>
      <c r="S45" s="32">
        <v>0</v>
      </c>
      <c r="T45" s="32">
        <v>0</v>
      </c>
      <c r="U45" s="32">
        <v>0</v>
      </c>
      <c r="V45" s="32">
        <v>0</v>
      </c>
      <c r="W45" s="32">
        <v>65791.478511570022</v>
      </c>
      <c r="X45" s="32">
        <v>0</v>
      </c>
      <c r="Y45" s="32">
        <v>0</v>
      </c>
      <c r="Z45" s="32">
        <v>5910.6307530899649</v>
      </c>
      <c r="AA45" s="32">
        <v>0</v>
      </c>
      <c r="AB45" s="32">
        <v>0</v>
      </c>
      <c r="AC45" s="32"/>
      <c r="AD45" s="46">
        <v>316685.37403397262</v>
      </c>
      <c r="AE45" s="32">
        <v>0</v>
      </c>
      <c r="AF45" s="32">
        <v>0</v>
      </c>
      <c r="AG45" s="32">
        <v>71559.898599923821</v>
      </c>
      <c r="AH45" s="32">
        <v>0</v>
      </c>
      <c r="AI45" s="32">
        <v>0</v>
      </c>
      <c r="AJ45" s="32">
        <v>0</v>
      </c>
      <c r="AK45" s="32">
        <v>0</v>
      </c>
      <c r="AL45" s="32">
        <v>0</v>
      </c>
      <c r="AM45" s="32">
        <v>0</v>
      </c>
      <c r="AN45" s="32">
        <v>0</v>
      </c>
      <c r="AO45" s="32">
        <v>2308197.1743065342</v>
      </c>
      <c r="AP45" s="32">
        <v>0</v>
      </c>
      <c r="AQ45" s="32">
        <v>0</v>
      </c>
      <c r="AR45" s="32">
        <v>0</v>
      </c>
      <c r="AS45" s="32">
        <v>0</v>
      </c>
      <c r="AT45" s="32">
        <v>0</v>
      </c>
      <c r="AU45" s="46">
        <v>2379757.0729064569</v>
      </c>
      <c r="AV45" s="32">
        <v>0</v>
      </c>
      <c r="AW45" s="32">
        <v>0</v>
      </c>
      <c r="AX45" s="32">
        <v>180412.00455070846</v>
      </c>
      <c r="AY45" s="32">
        <v>0</v>
      </c>
      <c r="AZ45" s="32">
        <v>0</v>
      </c>
      <c r="BA45" s="32">
        <v>0</v>
      </c>
      <c r="BB45" s="32">
        <v>0</v>
      </c>
      <c r="BC45" s="32">
        <v>0</v>
      </c>
      <c r="BD45" s="32">
        <v>0</v>
      </c>
      <c r="BE45" s="32">
        <v>0</v>
      </c>
      <c r="BF45" s="32">
        <v>0</v>
      </c>
      <c r="BG45" s="32">
        <v>0</v>
      </c>
      <c r="BH45" s="32">
        <v>0</v>
      </c>
      <c r="BI45" s="32"/>
      <c r="BJ45" s="32">
        <v>0</v>
      </c>
      <c r="BK45" s="32">
        <v>0</v>
      </c>
      <c r="BL45" s="46">
        <v>180412.00455070846</v>
      </c>
      <c r="BM45" s="32">
        <v>14017.908381120011</v>
      </c>
      <c r="BN45" s="32">
        <v>4545.6623192399275</v>
      </c>
      <c r="BO45" s="32">
        <v>186532.14208666794</v>
      </c>
      <c r="BP45" s="32">
        <v>0</v>
      </c>
      <c r="BQ45" s="32">
        <v>0</v>
      </c>
      <c r="BR45" s="32">
        <v>0</v>
      </c>
      <c r="BS45" s="32">
        <v>0</v>
      </c>
      <c r="BT45" s="32">
        <v>0</v>
      </c>
      <c r="BU45" s="32">
        <v>0</v>
      </c>
      <c r="BV45" s="32">
        <v>154171.59743075992</v>
      </c>
      <c r="BW45" s="32">
        <v>811027.42098940723</v>
      </c>
      <c r="BX45" s="32">
        <v>0</v>
      </c>
      <c r="BY45" s="32">
        <v>0</v>
      </c>
      <c r="BZ45" s="32">
        <v>0</v>
      </c>
      <c r="CA45" s="32">
        <v>0</v>
      </c>
      <c r="CB45" s="32">
        <v>2101.4165190900021</v>
      </c>
      <c r="CC45" s="32">
        <v>0</v>
      </c>
      <c r="CD45" s="32">
        <v>216153.86170832999</v>
      </c>
      <c r="CE45" s="32">
        <v>0</v>
      </c>
      <c r="CF45" s="32">
        <v>56292.567950051998</v>
      </c>
      <c r="CG45" s="32">
        <v>0</v>
      </c>
      <c r="CH45" s="32">
        <v>0</v>
      </c>
      <c r="CI45" s="32">
        <v>0</v>
      </c>
      <c r="CJ45" s="32">
        <v>0</v>
      </c>
      <c r="CK45" s="32">
        <v>0</v>
      </c>
      <c r="CL45" s="32"/>
      <c r="CM45" s="46">
        <v>1444842.5773846656</v>
      </c>
      <c r="CN45" s="32">
        <v>108980.34949666203</v>
      </c>
      <c r="CO45" s="32">
        <v>0</v>
      </c>
      <c r="CP45" s="32">
        <v>0</v>
      </c>
      <c r="CQ45" s="32">
        <v>45733.426093404007</v>
      </c>
      <c r="CR45" s="32">
        <v>0</v>
      </c>
      <c r="CS45" s="32">
        <v>0</v>
      </c>
      <c r="CT45" s="32">
        <v>0</v>
      </c>
      <c r="CU45" s="32">
        <v>155089.61806115322</v>
      </c>
      <c r="CV45" s="32">
        <v>0</v>
      </c>
      <c r="CW45" s="32">
        <v>0</v>
      </c>
      <c r="CX45" s="32">
        <v>0</v>
      </c>
      <c r="CY45" s="32">
        <v>0</v>
      </c>
      <c r="CZ45" s="32">
        <v>0</v>
      </c>
      <c r="DA45" s="32"/>
      <c r="DB45" s="32">
        <v>0</v>
      </c>
      <c r="DC45" s="46">
        <v>309803.39365121908</v>
      </c>
      <c r="DD45" s="32">
        <v>17081.786363334046</v>
      </c>
      <c r="DE45" s="32">
        <v>92.690879694011528</v>
      </c>
      <c r="DF45" s="32">
        <v>0</v>
      </c>
      <c r="DG45" s="32">
        <v>0</v>
      </c>
      <c r="DH45" s="32">
        <v>0</v>
      </c>
      <c r="DI45" s="46">
        <v>17174.477243027999</v>
      </c>
      <c r="DJ45" s="32">
        <v>337583.99305978231</v>
      </c>
      <c r="DK45" s="32">
        <v>3184.5030996240675</v>
      </c>
      <c r="DL45" s="32">
        <v>0</v>
      </c>
      <c r="DM45" s="46">
        <v>340768.49615940824</v>
      </c>
      <c r="DN45" s="32">
        <v>0</v>
      </c>
      <c r="DO45" s="32">
        <v>0</v>
      </c>
      <c r="DP45" s="32">
        <v>0</v>
      </c>
      <c r="DQ45" s="32">
        <v>45936.584185883985</v>
      </c>
      <c r="DR45" s="32">
        <v>11513.984891304019</v>
      </c>
      <c r="DS45" s="32">
        <v>392137.01984297484</v>
      </c>
      <c r="DT45" s="32">
        <v>0</v>
      </c>
      <c r="DU45" s="32">
        <v>45831.195925410022</v>
      </c>
      <c r="DV45" s="32">
        <v>0</v>
      </c>
      <c r="DW45" s="32">
        <v>34.282928105996689</v>
      </c>
      <c r="DX45" s="32">
        <v>0</v>
      </c>
      <c r="DY45" s="32">
        <v>0</v>
      </c>
      <c r="DZ45" s="32">
        <v>0</v>
      </c>
      <c r="EA45" s="32">
        <v>0</v>
      </c>
      <c r="EB45" s="32">
        <v>0</v>
      </c>
      <c r="EC45" s="32">
        <v>0</v>
      </c>
      <c r="ED45" s="32">
        <v>0</v>
      </c>
      <c r="EE45" s="32"/>
      <c r="EF45" s="46">
        <v>495453.06777367927</v>
      </c>
      <c r="EG45" s="32">
        <v>0</v>
      </c>
      <c r="EH45" s="32">
        <v>0</v>
      </c>
      <c r="EI45" s="32">
        <v>0</v>
      </c>
      <c r="EJ45" s="32">
        <v>0</v>
      </c>
      <c r="EK45" s="32">
        <v>0</v>
      </c>
      <c r="EL45" s="32">
        <v>0</v>
      </c>
      <c r="EM45" s="32">
        <v>0</v>
      </c>
      <c r="EN45" s="32">
        <v>0</v>
      </c>
      <c r="EO45" s="32">
        <v>1660319.6686974242</v>
      </c>
      <c r="EP45" s="32"/>
      <c r="EQ45" s="32">
        <v>0</v>
      </c>
      <c r="ER45" s="32">
        <v>0</v>
      </c>
      <c r="ES45" s="32">
        <v>0</v>
      </c>
      <c r="ET45" s="32">
        <v>0</v>
      </c>
      <c r="EU45" s="32"/>
      <c r="EV45" s="32">
        <v>10094994.18118741</v>
      </c>
      <c r="EW45" s="32">
        <v>0</v>
      </c>
      <c r="EX45" s="32">
        <v>0</v>
      </c>
      <c r="EY45" s="32">
        <v>0</v>
      </c>
      <c r="EZ45" s="32">
        <v>0</v>
      </c>
      <c r="FA45" s="32">
        <v>0</v>
      </c>
      <c r="FB45" s="32">
        <v>0</v>
      </c>
      <c r="FC45" s="32">
        <v>0</v>
      </c>
      <c r="FD45" s="32">
        <v>0</v>
      </c>
      <c r="FE45" s="32">
        <v>0</v>
      </c>
      <c r="FF45" s="32">
        <v>246.32918713199979</v>
      </c>
      <c r="FG45" s="32">
        <v>0</v>
      </c>
      <c r="FH45" s="32">
        <v>0</v>
      </c>
      <c r="FI45" s="32">
        <v>0</v>
      </c>
      <c r="FJ45" s="32">
        <v>0</v>
      </c>
      <c r="FK45" s="32">
        <v>0</v>
      </c>
      <c r="FL45" s="32">
        <v>0</v>
      </c>
      <c r="FM45" s="32">
        <v>0</v>
      </c>
      <c r="FN45" s="32">
        <v>0</v>
      </c>
      <c r="FO45" s="32">
        <v>7313.6913292800309</v>
      </c>
      <c r="FP45" s="32">
        <v>0</v>
      </c>
      <c r="FQ45" s="32">
        <v>0</v>
      </c>
      <c r="FR45" s="32">
        <v>0</v>
      </c>
      <c r="FS45" s="32">
        <v>0</v>
      </c>
      <c r="FT45" s="32">
        <v>0</v>
      </c>
      <c r="FU45" s="32">
        <v>0</v>
      </c>
      <c r="FV45" s="46">
        <v>11762873.870401248</v>
      </c>
      <c r="FW45" s="32">
        <v>0</v>
      </c>
      <c r="FX45" s="32">
        <v>1140.2247940439847</v>
      </c>
      <c r="FY45" s="32">
        <v>0</v>
      </c>
      <c r="FZ45" s="32">
        <v>0</v>
      </c>
      <c r="GA45" s="32">
        <v>0</v>
      </c>
      <c r="GB45" s="32">
        <v>0</v>
      </c>
      <c r="GC45" s="32">
        <v>0</v>
      </c>
      <c r="GD45" s="32">
        <v>0</v>
      </c>
      <c r="GE45" s="32">
        <v>0</v>
      </c>
      <c r="GF45" s="32">
        <v>0</v>
      </c>
      <c r="GG45" s="32">
        <v>0</v>
      </c>
      <c r="GH45" s="32">
        <v>0</v>
      </c>
      <c r="GI45" s="46">
        <v>1140.2247940440429</v>
      </c>
      <c r="GJ45" s="32">
        <v>2180464.0631358922</v>
      </c>
      <c r="GK45" s="32">
        <v>0</v>
      </c>
      <c r="GL45" s="32">
        <v>0</v>
      </c>
      <c r="GM45" s="32">
        <v>0</v>
      </c>
      <c r="GN45" s="32">
        <v>36116.429890632047</v>
      </c>
      <c r="GO45" s="32">
        <v>0</v>
      </c>
      <c r="GP45" s="32">
        <v>0</v>
      </c>
      <c r="GQ45" s="32">
        <v>0</v>
      </c>
      <c r="GR45" s="32">
        <v>0</v>
      </c>
      <c r="GS45" s="32">
        <v>0</v>
      </c>
      <c r="GT45" s="32">
        <v>0</v>
      </c>
      <c r="GU45" s="32">
        <v>0</v>
      </c>
      <c r="GV45" s="32">
        <v>0</v>
      </c>
      <c r="GW45" s="32">
        <v>287058.57546000602</v>
      </c>
      <c r="GX45" s="32">
        <v>796380.99225967843</v>
      </c>
      <c r="GY45" s="32">
        <v>0</v>
      </c>
      <c r="GZ45" s="32">
        <v>0</v>
      </c>
      <c r="HA45" s="32">
        <v>0</v>
      </c>
      <c r="HB45" s="32">
        <v>0</v>
      </c>
      <c r="HC45" s="32">
        <v>0</v>
      </c>
      <c r="HD45" s="46">
        <v>3300020.0607462153</v>
      </c>
      <c r="HE45" s="32">
        <v>0</v>
      </c>
      <c r="HF45" s="32">
        <v>0</v>
      </c>
      <c r="HG45" s="32">
        <v>0</v>
      </c>
      <c r="HH45" s="32">
        <v>266611.983189972</v>
      </c>
      <c r="HI45" s="32">
        <v>0</v>
      </c>
      <c r="HJ45" s="32">
        <v>46.980308886000785</v>
      </c>
      <c r="HK45" s="32">
        <v>0</v>
      </c>
      <c r="HL45" s="32">
        <v>0</v>
      </c>
      <c r="HM45" s="32">
        <v>0</v>
      </c>
      <c r="HN45" s="32">
        <v>0</v>
      </c>
      <c r="HO45" s="32">
        <v>0</v>
      </c>
      <c r="HP45" s="32">
        <v>0</v>
      </c>
      <c r="HQ45" s="32">
        <v>0</v>
      </c>
      <c r="HR45" s="32">
        <v>0</v>
      </c>
      <c r="HS45" s="32">
        <v>0</v>
      </c>
      <c r="HT45" s="32">
        <v>0</v>
      </c>
      <c r="HU45" s="32">
        <v>0</v>
      </c>
      <c r="HV45" s="32">
        <v>0</v>
      </c>
      <c r="HW45" s="32">
        <v>0</v>
      </c>
      <c r="HX45" s="32">
        <v>0</v>
      </c>
      <c r="HY45" s="32">
        <v>0</v>
      </c>
      <c r="HZ45" s="32">
        <v>0</v>
      </c>
      <c r="IA45" s="32">
        <v>0</v>
      </c>
      <c r="IB45" s="32">
        <v>0</v>
      </c>
      <c r="IC45" s="32">
        <v>0</v>
      </c>
      <c r="ID45" s="32">
        <v>0</v>
      </c>
      <c r="IE45" s="32">
        <v>0</v>
      </c>
      <c r="IF45" s="32">
        <v>0</v>
      </c>
      <c r="IG45" s="32">
        <v>0</v>
      </c>
      <c r="IH45" s="32">
        <v>0</v>
      </c>
      <c r="II45" s="32">
        <v>0</v>
      </c>
      <c r="IJ45" s="32">
        <v>0</v>
      </c>
      <c r="IK45" s="32">
        <v>0</v>
      </c>
      <c r="IL45" s="32">
        <v>0</v>
      </c>
      <c r="IM45" s="32">
        <v>0</v>
      </c>
      <c r="IN45" s="46">
        <v>266658.96349885804</v>
      </c>
    </row>
    <row r="46" spans="1:248">
      <c r="A46" s="54">
        <v>1965</v>
      </c>
      <c r="B46" s="46">
        <v>22716593.183478117</v>
      </c>
      <c r="C46" s="32">
        <v>0</v>
      </c>
      <c r="D46" s="32">
        <v>33649.328805077821</v>
      </c>
      <c r="E46" s="32">
        <v>0</v>
      </c>
      <c r="F46" s="32">
        <v>0</v>
      </c>
      <c r="G46" s="32">
        <v>0</v>
      </c>
      <c r="H46" s="32">
        <v>0</v>
      </c>
      <c r="I46" s="32">
        <v>4600.2610565939976</v>
      </c>
      <c r="J46" s="32"/>
      <c r="K46" s="32">
        <v>0</v>
      </c>
      <c r="L46" s="32">
        <v>0</v>
      </c>
      <c r="M46" s="46">
        <v>38249.589861668646</v>
      </c>
      <c r="N46" s="32">
        <v>17533.813119102037</v>
      </c>
      <c r="O46" s="32">
        <v>166650.58326134458</v>
      </c>
      <c r="P46" s="32">
        <v>64095.108439361677</v>
      </c>
      <c r="Q46" s="32">
        <v>0</v>
      </c>
      <c r="R46" s="32">
        <v>0</v>
      </c>
      <c r="S46" s="32">
        <v>0</v>
      </c>
      <c r="T46" s="32">
        <v>0</v>
      </c>
      <c r="U46" s="32">
        <v>0</v>
      </c>
      <c r="V46" s="32">
        <v>0</v>
      </c>
      <c r="W46" s="32">
        <v>74449.822465451434</v>
      </c>
      <c r="X46" s="32">
        <v>0</v>
      </c>
      <c r="Y46" s="32">
        <v>0</v>
      </c>
      <c r="Z46" s="32">
        <v>4710.7282693800516</v>
      </c>
      <c r="AA46" s="32">
        <v>0</v>
      </c>
      <c r="AB46" s="32">
        <v>0</v>
      </c>
      <c r="AC46" s="32"/>
      <c r="AD46" s="46">
        <v>327440.05555463582</v>
      </c>
      <c r="AE46" s="32">
        <v>0</v>
      </c>
      <c r="AF46" s="32">
        <v>0</v>
      </c>
      <c r="AG46" s="32">
        <v>44750.648821031908</v>
      </c>
      <c r="AH46" s="32">
        <v>0</v>
      </c>
      <c r="AI46" s="32">
        <v>0</v>
      </c>
      <c r="AJ46" s="32">
        <v>0</v>
      </c>
      <c r="AK46" s="32">
        <v>0</v>
      </c>
      <c r="AL46" s="32">
        <v>0</v>
      </c>
      <c r="AM46" s="32">
        <v>0</v>
      </c>
      <c r="AN46" s="32">
        <v>0</v>
      </c>
      <c r="AO46" s="32">
        <v>2288951.7542582825</v>
      </c>
      <c r="AP46" s="32">
        <v>0</v>
      </c>
      <c r="AQ46" s="32">
        <v>0</v>
      </c>
      <c r="AR46" s="32">
        <v>0</v>
      </c>
      <c r="AS46" s="32">
        <v>0</v>
      </c>
      <c r="AT46" s="32">
        <v>0</v>
      </c>
      <c r="AU46" s="46">
        <v>2333702.403079316</v>
      </c>
      <c r="AV46" s="32">
        <v>0</v>
      </c>
      <c r="AW46" s="32">
        <v>0</v>
      </c>
      <c r="AX46" s="32">
        <v>187977.1040194314</v>
      </c>
      <c r="AY46" s="32">
        <v>0</v>
      </c>
      <c r="AZ46" s="32">
        <v>0</v>
      </c>
      <c r="BA46" s="32">
        <v>0</v>
      </c>
      <c r="BB46" s="32">
        <v>0</v>
      </c>
      <c r="BC46" s="32">
        <v>0</v>
      </c>
      <c r="BD46" s="32">
        <v>0</v>
      </c>
      <c r="BE46" s="32">
        <v>0</v>
      </c>
      <c r="BF46" s="32">
        <v>0</v>
      </c>
      <c r="BG46" s="32">
        <v>0</v>
      </c>
      <c r="BH46" s="32">
        <v>0</v>
      </c>
      <c r="BI46" s="32"/>
      <c r="BJ46" s="32">
        <v>0</v>
      </c>
      <c r="BK46" s="32">
        <v>0</v>
      </c>
      <c r="BL46" s="46">
        <v>187977.1040194314</v>
      </c>
      <c r="BM46" s="32">
        <v>15986.002402020007</v>
      </c>
      <c r="BN46" s="32">
        <v>8810.712523241993</v>
      </c>
      <c r="BO46" s="32">
        <v>174176.32084964961</v>
      </c>
      <c r="BP46" s="32">
        <v>0</v>
      </c>
      <c r="BQ46" s="32">
        <v>0</v>
      </c>
      <c r="BR46" s="32">
        <v>0</v>
      </c>
      <c r="BS46" s="32">
        <v>0</v>
      </c>
      <c r="BT46" s="32">
        <v>0</v>
      </c>
      <c r="BU46" s="32">
        <v>0</v>
      </c>
      <c r="BV46" s="32">
        <v>0</v>
      </c>
      <c r="BW46" s="32">
        <v>1560735.3809779622</v>
      </c>
      <c r="BX46" s="32">
        <v>0</v>
      </c>
      <c r="BY46" s="32">
        <v>0</v>
      </c>
      <c r="BZ46" s="32">
        <v>0</v>
      </c>
      <c r="CA46" s="32">
        <v>0</v>
      </c>
      <c r="CB46" s="32">
        <v>2437.8971097600006</v>
      </c>
      <c r="CC46" s="32">
        <v>0</v>
      </c>
      <c r="CD46" s="32">
        <v>237095.65182878403</v>
      </c>
      <c r="CE46" s="32">
        <v>0</v>
      </c>
      <c r="CF46" s="32">
        <v>67414.203775254005</v>
      </c>
      <c r="CG46" s="32">
        <v>0</v>
      </c>
      <c r="CH46" s="32">
        <v>0</v>
      </c>
      <c r="CI46" s="32">
        <v>0</v>
      </c>
      <c r="CJ46" s="32">
        <v>0</v>
      </c>
      <c r="CK46" s="32">
        <v>0</v>
      </c>
      <c r="CL46" s="32"/>
      <c r="CM46" s="46">
        <v>2066656.1694666632</v>
      </c>
      <c r="CN46" s="32">
        <v>129509.474741766</v>
      </c>
      <c r="CO46" s="32">
        <v>0</v>
      </c>
      <c r="CP46" s="32">
        <v>0</v>
      </c>
      <c r="CQ46" s="32">
        <v>53480.098107282014</v>
      </c>
      <c r="CR46" s="32">
        <v>0</v>
      </c>
      <c r="CS46" s="32">
        <v>0</v>
      </c>
      <c r="CT46" s="32">
        <v>0</v>
      </c>
      <c r="CU46" s="32">
        <v>249019.76211928017</v>
      </c>
      <c r="CV46" s="32">
        <v>0</v>
      </c>
      <c r="CW46" s="32">
        <v>0</v>
      </c>
      <c r="CX46" s="32">
        <v>0</v>
      </c>
      <c r="CY46" s="32">
        <v>0</v>
      </c>
      <c r="CZ46" s="32">
        <v>0</v>
      </c>
      <c r="DA46" s="32"/>
      <c r="DB46" s="32">
        <v>0</v>
      </c>
      <c r="DC46" s="46">
        <v>432009.33496832848</v>
      </c>
      <c r="DD46" s="32">
        <v>14731.501180955907</v>
      </c>
      <c r="DE46" s="32">
        <v>7.6184284680057317</v>
      </c>
      <c r="DF46" s="32">
        <v>0</v>
      </c>
      <c r="DG46" s="32">
        <v>0</v>
      </c>
      <c r="DH46" s="32">
        <v>0</v>
      </c>
      <c r="DI46" s="46">
        <v>14739.119609423913</v>
      </c>
      <c r="DJ46" s="32">
        <v>452245.15071741678</v>
      </c>
      <c r="DK46" s="32">
        <v>2402.3444435759448</v>
      </c>
      <c r="DL46" s="32">
        <v>0</v>
      </c>
      <c r="DM46" s="46">
        <v>454647.49516099319</v>
      </c>
      <c r="DN46" s="32">
        <v>0</v>
      </c>
      <c r="DO46" s="32">
        <v>0</v>
      </c>
      <c r="DP46" s="32">
        <v>0</v>
      </c>
      <c r="DQ46" s="32">
        <v>53020.452923045959</v>
      </c>
      <c r="DR46" s="32">
        <v>13904.901692177984</v>
      </c>
      <c r="DS46" s="32">
        <v>350429.93319490738</v>
      </c>
      <c r="DT46" s="32">
        <v>0</v>
      </c>
      <c r="DU46" s="32">
        <v>46071.17642215197</v>
      </c>
      <c r="DV46" s="32">
        <v>0</v>
      </c>
      <c r="DW46" s="32">
        <v>585.34925395797472</v>
      </c>
      <c r="DX46" s="32">
        <v>0</v>
      </c>
      <c r="DY46" s="32">
        <v>0</v>
      </c>
      <c r="DZ46" s="32">
        <v>0</v>
      </c>
      <c r="EA46" s="32">
        <v>0</v>
      </c>
      <c r="EB46" s="32">
        <v>0</v>
      </c>
      <c r="EC46" s="32">
        <v>0</v>
      </c>
      <c r="ED46" s="32">
        <v>0</v>
      </c>
      <c r="EE46" s="32"/>
      <c r="EF46" s="46">
        <v>464011.81348623894</v>
      </c>
      <c r="EG46" s="32">
        <v>0</v>
      </c>
      <c r="EH46" s="32">
        <v>0</v>
      </c>
      <c r="EI46" s="32">
        <v>0</v>
      </c>
      <c r="EJ46" s="32">
        <v>0</v>
      </c>
      <c r="EK46" s="32">
        <v>0</v>
      </c>
      <c r="EL46" s="32">
        <v>0</v>
      </c>
      <c r="EM46" s="32">
        <v>0</v>
      </c>
      <c r="EN46" s="32">
        <v>0</v>
      </c>
      <c r="EO46" s="32">
        <v>2115888.993703045</v>
      </c>
      <c r="EP46" s="32"/>
      <c r="EQ46" s="32">
        <v>0</v>
      </c>
      <c r="ER46" s="32">
        <v>0</v>
      </c>
      <c r="ES46" s="32">
        <v>0</v>
      </c>
      <c r="ET46" s="32">
        <v>0</v>
      </c>
      <c r="EU46" s="32"/>
      <c r="EV46" s="32">
        <v>10969464.065244094</v>
      </c>
      <c r="EW46" s="32">
        <v>0</v>
      </c>
      <c r="EX46" s="32">
        <v>0</v>
      </c>
      <c r="EY46" s="32">
        <v>0</v>
      </c>
      <c r="EZ46" s="32">
        <v>0</v>
      </c>
      <c r="FA46" s="32">
        <v>0</v>
      </c>
      <c r="FB46" s="32">
        <v>0</v>
      </c>
      <c r="FC46" s="32">
        <v>0</v>
      </c>
      <c r="FD46" s="32">
        <v>0</v>
      </c>
      <c r="FE46" s="32">
        <v>0</v>
      </c>
      <c r="FF46" s="32">
        <v>441.86885114400138</v>
      </c>
      <c r="FG46" s="32">
        <v>0</v>
      </c>
      <c r="FH46" s="32">
        <v>0</v>
      </c>
      <c r="FI46" s="32">
        <v>0</v>
      </c>
      <c r="FJ46" s="32">
        <v>0</v>
      </c>
      <c r="FK46" s="32">
        <v>0</v>
      </c>
      <c r="FL46" s="32">
        <v>0</v>
      </c>
      <c r="FM46" s="32">
        <v>0</v>
      </c>
      <c r="FN46" s="32">
        <v>0</v>
      </c>
      <c r="FO46" s="32">
        <v>7430.5072324560024</v>
      </c>
      <c r="FP46" s="32">
        <v>0</v>
      </c>
      <c r="FQ46" s="32">
        <v>0</v>
      </c>
      <c r="FR46" s="32">
        <v>0</v>
      </c>
      <c r="FS46" s="32">
        <v>0</v>
      </c>
      <c r="FT46" s="32">
        <v>0</v>
      </c>
      <c r="FU46" s="32">
        <v>0</v>
      </c>
      <c r="FV46" s="46">
        <v>13093225.435030743</v>
      </c>
      <c r="FW46" s="32">
        <v>0</v>
      </c>
      <c r="FX46" s="32">
        <v>2613.1209645240451</v>
      </c>
      <c r="FY46" s="32">
        <v>0</v>
      </c>
      <c r="FZ46" s="32">
        <v>0</v>
      </c>
      <c r="GA46" s="32">
        <v>0</v>
      </c>
      <c r="GB46" s="32">
        <v>0</v>
      </c>
      <c r="GC46" s="32">
        <v>0</v>
      </c>
      <c r="GD46" s="32">
        <v>0</v>
      </c>
      <c r="GE46" s="32">
        <v>0</v>
      </c>
      <c r="GF46" s="32">
        <v>0</v>
      </c>
      <c r="GG46" s="32">
        <v>0</v>
      </c>
      <c r="GH46" s="32">
        <v>0</v>
      </c>
      <c r="GI46" s="46">
        <v>2613.1209645241033</v>
      </c>
      <c r="GJ46" s="32">
        <v>1810975.3613902032</v>
      </c>
      <c r="GK46" s="32">
        <v>0</v>
      </c>
      <c r="GL46" s="32">
        <v>0</v>
      </c>
      <c r="GM46" s="32">
        <v>0</v>
      </c>
      <c r="GN46" s="32">
        <v>39841.84141148394</v>
      </c>
      <c r="GO46" s="32">
        <v>0</v>
      </c>
      <c r="GP46" s="32">
        <v>0</v>
      </c>
      <c r="GQ46" s="32">
        <v>0</v>
      </c>
      <c r="GR46" s="32">
        <v>0</v>
      </c>
      <c r="GS46" s="32">
        <v>0</v>
      </c>
      <c r="GT46" s="32">
        <v>0</v>
      </c>
      <c r="GU46" s="32">
        <v>0</v>
      </c>
      <c r="GV46" s="32">
        <v>0</v>
      </c>
      <c r="GW46" s="32">
        <v>274076.77335053403</v>
      </c>
      <c r="GX46" s="32">
        <v>904585.53179068165</v>
      </c>
      <c r="GY46" s="32">
        <v>0</v>
      </c>
      <c r="GZ46" s="32">
        <v>0</v>
      </c>
      <c r="HA46" s="32">
        <v>0</v>
      </c>
      <c r="HB46" s="32">
        <v>0</v>
      </c>
      <c r="HC46" s="32">
        <v>0</v>
      </c>
      <c r="HD46" s="46">
        <v>3029479.5079429001</v>
      </c>
      <c r="HE46" s="32">
        <v>0</v>
      </c>
      <c r="HF46" s="32">
        <v>0</v>
      </c>
      <c r="HG46" s="32">
        <v>0</v>
      </c>
      <c r="HH46" s="32">
        <v>271795.05402436794</v>
      </c>
      <c r="HI46" s="32">
        <v>0</v>
      </c>
      <c r="HJ46" s="32">
        <v>46.980308885998966</v>
      </c>
      <c r="HK46" s="32">
        <v>0</v>
      </c>
      <c r="HL46" s="32">
        <v>0</v>
      </c>
      <c r="HM46" s="32">
        <v>0</v>
      </c>
      <c r="HN46" s="32">
        <v>0</v>
      </c>
      <c r="HO46" s="32">
        <v>0</v>
      </c>
      <c r="HP46" s="32">
        <v>0</v>
      </c>
      <c r="HQ46" s="32">
        <v>0</v>
      </c>
      <c r="HR46" s="32">
        <v>0</v>
      </c>
      <c r="HS46" s="32">
        <v>0</v>
      </c>
      <c r="HT46" s="32">
        <v>0</v>
      </c>
      <c r="HU46" s="32">
        <v>0</v>
      </c>
      <c r="HV46" s="32">
        <v>0</v>
      </c>
      <c r="HW46" s="32">
        <v>0</v>
      </c>
      <c r="HX46" s="32">
        <v>0</v>
      </c>
      <c r="HY46" s="32">
        <v>0</v>
      </c>
      <c r="HZ46" s="32">
        <v>0</v>
      </c>
      <c r="IA46" s="32">
        <v>0</v>
      </c>
      <c r="IB46" s="32">
        <v>0</v>
      </c>
      <c r="IC46" s="32">
        <v>0</v>
      </c>
      <c r="ID46" s="32">
        <v>0</v>
      </c>
      <c r="IE46" s="32">
        <v>0</v>
      </c>
      <c r="IF46" s="32">
        <v>0</v>
      </c>
      <c r="IG46" s="32">
        <v>0</v>
      </c>
      <c r="IH46" s="32">
        <v>0</v>
      </c>
      <c r="II46" s="32">
        <v>0</v>
      </c>
      <c r="IJ46" s="32">
        <v>0</v>
      </c>
      <c r="IK46" s="32">
        <v>0</v>
      </c>
      <c r="IL46" s="32">
        <v>0</v>
      </c>
      <c r="IM46" s="32">
        <v>0</v>
      </c>
      <c r="IN46" s="46">
        <v>271842.03433325398</v>
      </c>
    </row>
    <row r="47" spans="1:248">
      <c r="A47" s="54">
        <v>1966</v>
      </c>
      <c r="B47" s="46">
        <v>23013979.808464587</v>
      </c>
      <c r="C47" s="32">
        <v>0</v>
      </c>
      <c r="D47" s="32">
        <v>27924.079811375588</v>
      </c>
      <c r="E47" s="32">
        <v>0</v>
      </c>
      <c r="F47" s="32">
        <v>0</v>
      </c>
      <c r="G47" s="32">
        <v>0</v>
      </c>
      <c r="H47" s="32">
        <v>0</v>
      </c>
      <c r="I47" s="32">
        <v>4301.872608264006</v>
      </c>
      <c r="J47" s="32"/>
      <c r="K47" s="32">
        <v>0</v>
      </c>
      <c r="L47" s="32">
        <v>0</v>
      </c>
      <c r="M47" s="46">
        <v>32225.952419638634</v>
      </c>
      <c r="N47" s="32">
        <v>24575.780499689979</v>
      </c>
      <c r="O47" s="32">
        <v>166805.49130686</v>
      </c>
      <c r="P47" s="32">
        <v>69115.652799773961</v>
      </c>
      <c r="Q47" s="32">
        <v>0</v>
      </c>
      <c r="R47" s="32">
        <v>0</v>
      </c>
      <c r="S47" s="32">
        <v>0</v>
      </c>
      <c r="T47" s="32">
        <v>0</v>
      </c>
      <c r="U47" s="32">
        <v>0</v>
      </c>
      <c r="V47" s="32">
        <v>0</v>
      </c>
      <c r="W47" s="32">
        <v>70188.581475684419</v>
      </c>
      <c r="X47" s="32">
        <v>0</v>
      </c>
      <c r="Y47" s="32">
        <v>0</v>
      </c>
      <c r="Z47" s="32">
        <v>4461.8596060919808</v>
      </c>
      <c r="AA47" s="32">
        <v>0</v>
      </c>
      <c r="AB47" s="32">
        <v>0</v>
      </c>
      <c r="AC47" s="32"/>
      <c r="AD47" s="46">
        <v>335147.36568810046</v>
      </c>
      <c r="AE47" s="32">
        <v>0</v>
      </c>
      <c r="AF47" s="32">
        <v>0</v>
      </c>
      <c r="AG47" s="32">
        <v>64283.029674906051</v>
      </c>
      <c r="AH47" s="32">
        <v>0</v>
      </c>
      <c r="AI47" s="32">
        <v>0</v>
      </c>
      <c r="AJ47" s="32">
        <v>0</v>
      </c>
      <c r="AK47" s="32">
        <v>0</v>
      </c>
      <c r="AL47" s="32">
        <v>0</v>
      </c>
      <c r="AM47" s="32">
        <v>0</v>
      </c>
      <c r="AN47" s="32">
        <v>0</v>
      </c>
      <c r="AO47" s="32">
        <v>2564755.371394895</v>
      </c>
      <c r="AP47" s="32">
        <v>0</v>
      </c>
      <c r="AQ47" s="32">
        <v>0</v>
      </c>
      <c r="AR47" s="32">
        <v>0</v>
      </c>
      <c r="AS47" s="32">
        <v>0</v>
      </c>
      <c r="AT47" s="32">
        <v>0</v>
      </c>
      <c r="AU47" s="46">
        <v>2629038.4010697976</v>
      </c>
      <c r="AV47" s="32">
        <v>0</v>
      </c>
      <c r="AW47" s="32">
        <v>0</v>
      </c>
      <c r="AX47" s="32">
        <v>196298.96738264337</v>
      </c>
      <c r="AY47" s="32">
        <v>0</v>
      </c>
      <c r="AZ47" s="32">
        <v>0</v>
      </c>
      <c r="BA47" s="32">
        <v>0</v>
      </c>
      <c r="BB47" s="32">
        <v>0</v>
      </c>
      <c r="BC47" s="32">
        <v>0</v>
      </c>
      <c r="BD47" s="32">
        <v>0</v>
      </c>
      <c r="BE47" s="32">
        <v>0</v>
      </c>
      <c r="BF47" s="32">
        <v>0</v>
      </c>
      <c r="BG47" s="32">
        <v>0</v>
      </c>
      <c r="BH47" s="32">
        <v>0</v>
      </c>
      <c r="BI47" s="32"/>
      <c r="BJ47" s="32">
        <v>0</v>
      </c>
      <c r="BK47" s="32">
        <v>0</v>
      </c>
      <c r="BL47" s="46">
        <v>196298.96738264337</v>
      </c>
      <c r="BM47" s="32">
        <v>17846.16868629001</v>
      </c>
      <c r="BN47" s="32">
        <v>9745.2397486499976</v>
      </c>
      <c r="BO47" s="32">
        <v>178445.18026788533</v>
      </c>
      <c r="BP47" s="32">
        <v>0</v>
      </c>
      <c r="BQ47" s="32">
        <v>0</v>
      </c>
      <c r="BR47" s="32">
        <v>0</v>
      </c>
      <c r="BS47" s="32">
        <v>0</v>
      </c>
      <c r="BT47" s="32">
        <v>0</v>
      </c>
      <c r="BU47" s="32">
        <v>0</v>
      </c>
      <c r="BV47" s="32">
        <v>0</v>
      </c>
      <c r="BW47" s="32">
        <v>1266822.7593729123</v>
      </c>
      <c r="BX47" s="32">
        <v>0</v>
      </c>
      <c r="BY47" s="32">
        <v>0</v>
      </c>
      <c r="BZ47" s="32">
        <v>0</v>
      </c>
      <c r="CA47" s="32">
        <v>0</v>
      </c>
      <c r="CB47" s="32">
        <v>2045.5480436579965</v>
      </c>
      <c r="CC47" s="32">
        <v>0</v>
      </c>
      <c r="CD47" s="32">
        <v>258615.17277472792</v>
      </c>
      <c r="CE47" s="32">
        <v>0</v>
      </c>
      <c r="CF47" s="32">
        <v>72052.556974188017</v>
      </c>
      <c r="CG47" s="32">
        <v>0</v>
      </c>
      <c r="CH47" s="32">
        <v>0</v>
      </c>
      <c r="CI47" s="32">
        <v>0</v>
      </c>
      <c r="CJ47" s="32">
        <v>0</v>
      </c>
      <c r="CK47" s="32">
        <v>0</v>
      </c>
      <c r="CL47" s="32"/>
      <c r="CM47" s="46">
        <v>1805572.625868313</v>
      </c>
      <c r="CN47" s="32">
        <v>127383.93319919391</v>
      </c>
      <c r="CO47" s="32">
        <v>0</v>
      </c>
      <c r="CP47" s="32">
        <v>0</v>
      </c>
      <c r="CQ47" s="32">
        <v>50634.615074483969</v>
      </c>
      <c r="CR47" s="32">
        <v>0</v>
      </c>
      <c r="CS47" s="32">
        <v>0</v>
      </c>
      <c r="CT47" s="32">
        <v>0</v>
      </c>
      <c r="CU47" s="32">
        <v>249343.54532917216</v>
      </c>
      <c r="CV47" s="32">
        <v>0</v>
      </c>
      <c r="CW47" s="32">
        <v>0</v>
      </c>
      <c r="CX47" s="32">
        <v>0</v>
      </c>
      <c r="CY47" s="32">
        <v>0</v>
      </c>
      <c r="CZ47" s="32">
        <v>0</v>
      </c>
      <c r="DA47" s="32"/>
      <c r="DB47" s="32">
        <v>0</v>
      </c>
      <c r="DC47" s="46">
        <v>427362.09360285103</v>
      </c>
      <c r="DD47" s="32">
        <v>13661.111981202033</v>
      </c>
      <c r="DE47" s="32">
        <v>358.06613799600746</v>
      </c>
      <c r="DF47" s="32">
        <v>0</v>
      </c>
      <c r="DG47" s="32">
        <v>0</v>
      </c>
      <c r="DH47" s="32">
        <v>0</v>
      </c>
      <c r="DI47" s="46">
        <v>14019.178119198186</v>
      </c>
      <c r="DJ47" s="32">
        <v>1377376.3143482152</v>
      </c>
      <c r="DK47" s="32">
        <v>3123.5556718800217</v>
      </c>
      <c r="DL47" s="32">
        <v>0</v>
      </c>
      <c r="DM47" s="46">
        <v>1380499.8700200934</v>
      </c>
      <c r="DN47" s="32">
        <v>0</v>
      </c>
      <c r="DO47" s="32">
        <v>0</v>
      </c>
      <c r="DP47" s="32">
        <v>0</v>
      </c>
      <c r="DQ47" s="32">
        <v>80039.209484808031</v>
      </c>
      <c r="DR47" s="32">
        <v>13903.631954100041</v>
      </c>
      <c r="DS47" s="32">
        <v>528278.33656613342</v>
      </c>
      <c r="DT47" s="32">
        <v>0</v>
      </c>
      <c r="DU47" s="32">
        <v>40263.394453379966</v>
      </c>
      <c r="DV47" s="32">
        <v>0</v>
      </c>
      <c r="DW47" s="32">
        <v>172.6843786080135</v>
      </c>
      <c r="DX47" s="32">
        <v>0</v>
      </c>
      <c r="DY47" s="32">
        <v>0</v>
      </c>
      <c r="DZ47" s="32">
        <v>0</v>
      </c>
      <c r="EA47" s="32">
        <v>0</v>
      </c>
      <c r="EB47" s="32">
        <v>0</v>
      </c>
      <c r="EC47" s="32">
        <v>0</v>
      </c>
      <c r="ED47" s="32">
        <v>0</v>
      </c>
      <c r="EE47" s="32"/>
      <c r="EF47" s="46">
        <v>662657.25683703087</v>
      </c>
      <c r="EG47" s="32">
        <v>0</v>
      </c>
      <c r="EH47" s="32">
        <v>0</v>
      </c>
      <c r="EI47" s="32">
        <v>0</v>
      </c>
      <c r="EJ47" s="32">
        <v>0</v>
      </c>
      <c r="EK47" s="32">
        <v>0</v>
      </c>
      <c r="EL47" s="32">
        <v>0</v>
      </c>
      <c r="EM47" s="32">
        <v>0</v>
      </c>
      <c r="EN47" s="32">
        <v>0</v>
      </c>
      <c r="EO47" s="32">
        <v>2324876.4536991436</v>
      </c>
      <c r="EP47" s="32"/>
      <c r="EQ47" s="32">
        <v>0</v>
      </c>
      <c r="ER47" s="32">
        <v>0</v>
      </c>
      <c r="ES47" s="32">
        <v>0</v>
      </c>
      <c r="ET47" s="32">
        <v>0</v>
      </c>
      <c r="EU47" s="32"/>
      <c r="EV47" s="32">
        <v>9833288.4659308344</v>
      </c>
      <c r="EW47" s="32">
        <v>0</v>
      </c>
      <c r="EX47" s="32">
        <v>0</v>
      </c>
      <c r="EY47" s="32">
        <v>0</v>
      </c>
      <c r="EZ47" s="32">
        <v>0</v>
      </c>
      <c r="FA47" s="32">
        <v>0</v>
      </c>
      <c r="FB47" s="32">
        <v>0</v>
      </c>
      <c r="FC47" s="32">
        <v>0</v>
      </c>
      <c r="FD47" s="32">
        <v>0</v>
      </c>
      <c r="FE47" s="32">
        <v>0</v>
      </c>
      <c r="FF47" s="32">
        <v>394.88854225799878</v>
      </c>
      <c r="FG47" s="32">
        <v>0</v>
      </c>
      <c r="FH47" s="32">
        <v>0</v>
      </c>
      <c r="FI47" s="32">
        <v>0</v>
      </c>
      <c r="FJ47" s="32">
        <v>0</v>
      </c>
      <c r="FK47" s="32">
        <v>0</v>
      </c>
      <c r="FL47" s="32">
        <v>0</v>
      </c>
      <c r="FM47" s="32">
        <v>0</v>
      </c>
      <c r="FN47" s="32">
        <v>0</v>
      </c>
      <c r="FO47" s="32">
        <v>3721.6023066181224</v>
      </c>
      <c r="FP47" s="32">
        <v>0</v>
      </c>
      <c r="FQ47" s="32">
        <v>0</v>
      </c>
      <c r="FR47" s="32">
        <v>0</v>
      </c>
      <c r="FS47" s="32">
        <v>0</v>
      </c>
      <c r="FT47" s="32">
        <v>0</v>
      </c>
      <c r="FU47" s="32">
        <v>0</v>
      </c>
      <c r="FV47" s="46">
        <v>12162281.410478853</v>
      </c>
      <c r="FW47" s="32">
        <v>0</v>
      </c>
      <c r="FX47" s="32">
        <v>2656.2920591760194</v>
      </c>
      <c r="FY47" s="32">
        <v>0</v>
      </c>
      <c r="FZ47" s="32">
        <v>0</v>
      </c>
      <c r="GA47" s="32">
        <v>0</v>
      </c>
      <c r="GB47" s="32">
        <v>0</v>
      </c>
      <c r="GC47" s="32">
        <v>0</v>
      </c>
      <c r="GD47" s="32">
        <v>0</v>
      </c>
      <c r="GE47" s="32">
        <v>0</v>
      </c>
      <c r="GF47" s="32">
        <v>0</v>
      </c>
      <c r="GG47" s="32">
        <v>0</v>
      </c>
      <c r="GH47" s="32">
        <v>0</v>
      </c>
      <c r="GI47" s="46">
        <v>2656.292059175903</v>
      </c>
      <c r="GJ47" s="32">
        <v>1954465.922108829</v>
      </c>
      <c r="GK47" s="32">
        <v>0</v>
      </c>
      <c r="GL47" s="32">
        <v>0</v>
      </c>
      <c r="GM47" s="32">
        <v>0</v>
      </c>
      <c r="GN47" s="32">
        <v>52916.334400649997</v>
      </c>
      <c r="GO47" s="32">
        <v>0</v>
      </c>
      <c r="GP47" s="32">
        <v>0</v>
      </c>
      <c r="GQ47" s="32">
        <v>0</v>
      </c>
      <c r="GR47" s="32">
        <v>0</v>
      </c>
      <c r="GS47" s="32">
        <v>0</v>
      </c>
      <c r="GT47" s="32">
        <v>0</v>
      </c>
      <c r="GU47" s="32">
        <v>0</v>
      </c>
      <c r="GV47" s="32">
        <v>0</v>
      </c>
      <c r="GW47" s="32">
        <v>311586.10591273196</v>
      </c>
      <c r="GX47" s="32">
        <v>767051.31239595544</v>
      </c>
      <c r="GY47" s="32">
        <v>0</v>
      </c>
      <c r="GZ47" s="32">
        <v>0</v>
      </c>
      <c r="HA47" s="32">
        <v>0</v>
      </c>
      <c r="HB47" s="32">
        <v>0</v>
      </c>
      <c r="HC47" s="32">
        <v>0</v>
      </c>
      <c r="HD47" s="46">
        <v>3086019.6748181731</v>
      </c>
      <c r="HE47" s="32">
        <v>0</v>
      </c>
      <c r="HF47" s="32">
        <v>0</v>
      </c>
      <c r="HG47" s="32">
        <v>0</v>
      </c>
      <c r="HH47" s="32">
        <v>280153.73979184194</v>
      </c>
      <c r="HI47" s="32">
        <v>0</v>
      </c>
      <c r="HJ47" s="32">
        <v>46.980308885998966</v>
      </c>
      <c r="HK47" s="32">
        <v>0</v>
      </c>
      <c r="HL47" s="32">
        <v>0</v>
      </c>
      <c r="HM47" s="32">
        <v>0</v>
      </c>
      <c r="HN47" s="32">
        <v>0</v>
      </c>
      <c r="HO47" s="32">
        <v>0</v>
      </c>
      <c r="HP47" s="32">
        <v>0</v>
      </c>
      <c r="HQ47" s="32">
        <v>0</v>
      </c>
      <c r="HR47" s="32">
        <v>0</v>
      </c>
      <c r="HS47" s="32">
        <v>0</v>
      </c>
      <c r="HT47" s="32">
        <v>0</v>
      </c>
      <c r="HU47" s="32">
        <v>0</v>
      </c>
      <c r="HV47" s="32">
        <v>0</v>
      </c>
      <c r="HW47" s="32">
        <v>0</v>
      </c>
      <c r="HX47" s="32">
        <v>0</v>
      </c>
      <c r="HY47" s="32">
        <v>0</v>
      </c>
      <c r="HZ47" s="32">
        <v>0</v>
      </c>
      <c r="IA47" s="32">
        <v>0</v>
      </c>
      <c r="IB47" s="32">
        <v>0</v>
      </c>
      <c r="IC47" s="32">
        <v>0</v>
      </c>
      <c r="ID47" s="32">
        <v>0</v>
      </c>
      <c r="IE47" s="32">
        <v>0</v>
      </c>
      <c r="IF47" s="32">
        <v>0</v>
      </c>
      <c r="IG47" s="32">
        <v>0</v>
      </c>
      <c r="IH47" s="32">
        <v>0</v>
      </c>
      <c r="II47" s="32">
        <v>0</v>
      </c>
      <c r="IJ47" s="32">
        <v>0</v>
      </c>
      <c r="IK47" s="32">
        <v>0</v>
      </c>
      <c r="IL47" s="32">
        <v>0</v>
      </c>
      <c r="IM47" s="32">
        <v>0</v>
      </c>
      <c r="IN47" s="46">
        <v>280200.72010072786</v>
      </c>
    </row>
    <row r="48" spans="1:248">
      <c r="A48" s="54">
        <v>1967</v>
      </c>
      <c r="B48" s="46">
        <v>25511960.924075544</v>
      </c>
      <c r="C48" s="32">
        <v>0</v>
      </c>
      <c r="D48" s="32">
        <v>28118.349737308919</v>
      </c>
      <c r="E48" s="32">
        <v>0</v>
      </c>
      <c r="F48" s="32">
        <v>0</v>
      </c>
      <c r="G48" s="32">
        <v>0</v>
      </c>
      <c r="H48" s="32">
        <v>0</v>
      </c>
      <c r="I48" s="32">
        <v>4042.8460403520003</v>
      </c>
      <c r="J48" s="32"/>
      <c r="K48" s="32">
        <v>0</v>
      </c>
      <c r="L48" s="32">
        <v>0</v>
      </c>
      <c r="M48" s="46">
        <v>32161.195777662098</v>
      </c>
      <c r="N48" s="32">
        <v>23803.779748265864</v>
      </c>
      <c r="O48" s="32">
        <v>174285.51832436025</v>
      </c>
      <c r="P48" s="32">
        <v>78053.339130816981</v>
      </c>
      <c r="Q48" s="32">
        <v>0</v>
      </c>
      <c r="R48" s="32">
        <v>0</v>
      </c>
      <c r="S48" s="32">
        <v>0</v>
      </c>
      <c r="T48" s="32">
        <v>0</v>
      </c>
      <c r="U48" s="32">
        <v>0</v>
      </c>
      <c r="V48" s="32">
        <v>0</v>
      </c>
      <c r="W48" s="32">
        <v>66837.742687841877</v>
      </c>
      <c r="X48" s="32">
        <v>0</v>
      </c>
      <c r="Y48" s="32">
        <v>0</v>
      </c>
      <c r="Z48" s="32">
        <v>3435.9112390680239</v>
      </c>
      <c r="AA48" s="32">
        <v>0</v>
      </c>
      <c r="AB48" s="32">
        <v>0</v>
      </c>
      <c r="AC48" s="32"/>
      <c r="AD48" s="46">
        <v>346416.29113036394</v>
      </c>
      <c r="AE48" s="32">
        <v>0</v>
      </c>
      <c r="AF48" s="32">
        <v>0</v>
      </c>
      <c r="AG48" s="32">
        <v>0</v>
      </c>
      <c r="AH48" s="32">
        <v>0</v>
      </c>
      <c r="AI48" s="32">
        <v>0</v>
      </c>
      <c r="AJ48" s="32">
        <v>0</v>
      </c>
      <c r="AK48" s="32">
        <v>0</v>
      </c>
      <c r="AL48" s="32">
        <v>0</v>
      </c>
      <c r="AM48" s="32">
        <v>0</v>
      </c>
      <c r="AN48" s="32">
        <v>0</v>
      </c>
      <c r="AO48" s="32">
        <v>2224944.257746309</v>
      </c>
      <c r="AP48" s="32">
        <v>0</v>
      </c>
      <c r="AQ48" s="32">
        <v>0</v>
      </c>
      <c r="AR48" s="32">
        <v>0</v>
      </c>
      <c r="AS48" s="32">
        <v>0</v>
      </c>
      <c r="AT48" s="32">
        <v>0</v>
      </c>
      <c r="AU48" s="46">
        <v>2224944.257746309</v>
      </c>
      <c r="AV48" s="32">
        <v>0</v>
      </c>
      <c r="AW48" s="32">
        <v>0</v>
      </c>
      <c r="AX48" s="32">
        <v>368347.20721356571</v>
      </c>
      <c r="AY48" s="32">
        <v>0</v>
      </c>
      <c r="AZ48" s="32">
        <v>0</v>
      </c>
      <c r="BA48" s="32">
        <v>0</v>
      </c>
      <c r="BB48" s="32">
        <v>0</v>
      </c>
      <c r="BC48" s="32">
        <v>0</v>
      </c>
      <c r="BD48" s="32">
        <v>537213.48342101998</v>
      </c>
      <c r="BE48" s="32">
        <v>0</v>
      </c>
      <c r="BF48" s="32">
        <v>0</v>
      </c>
      <c r="BG48" s="32">
        <v>0</v>
      </c>
      <c r="BH48" s="32">
        <v>0</v>
      </c>
      <c r="BI48" s="32"/>
      <c r="BJ48" s="32">
        <v>0</v>
      </c>
      <c r="BK48" s="32">
        <v>0</v>
      </c>
      <c r="BL48" s="46">
        <v>905560.69063458592</v>
      </c>
      <c r="BM48" s="32">
        <v>22042.653034079995</v>
      </c>
      <c r="BN48" s="32">
        <v>8787.8572378379758</v>
      </c>
      <c r="BO48" s="32">
        <v>167025.15599435475</v>
      </c>
      <c r="BP48" s="32">
        <v>0</v>
      </c>
      <c r="BQ48" s="32">
        <v>0</v>
      </c>
      <c r="BR48" s="32">
        <v>0</v>
      </c>
      <c r="BS48" s="32">
        <v>0</v>
      </c>
      <c r="BT48" s="32">
        <v>0</v>
      </c>
      <c r="BU48" s="32">
        <v>0</v>
      </c>
      <c r="BV48" s="32">
        <v>0</v>
      </c>
      <c r="BW48" s="32">
        <v>1337520.5058178734</v>
      </c>
      <c r="BX48" s="32">
        <v>0</v>
      </c>
      <c r="BY48" s="32">
        <v>0</v>
      </c>
      <c r="BZ48" s="32">
        <v>0</v>
      </c>
      <c r="CA48" s="32">
        <v>0</v>
      </c>
      <c r="CB48" s="32">
        <v>2512.8116563619988</v>
      </c>
      <c r="CC48" s="32">
        <v>0</v>
      </c>
      <c r="CD48" s="32">
        <v>222962.19728256576</v>
      </c>
      <c r="CE48" s="32">
        <v>0</v>
      </c>
      <c r="CF48" s="32">
        <v>77459.101710311996</v>
      </c>
      <c r="CG48" s="32">
        <v>0</v>
      </c>
      <c r="CH48" s="32">
        <v>0</v>
      </c>
      <c r="CI48" s="32">
        <v>0</v>
      </c>
      <c r="CJ48" s="32">
        <v>0</v>
      </c>
      <c r="CK48" s="32">
        <v>0</v>
      </c>
      <c r="CL48" s="32"/>
      <c r="CM48" s="46">
        <v>1838310.2827333845</v>
      </c>
      <c r="CN48" s="32">
        <v>137574.85101322201</v>
      </c>
      <c r="CO48" s="32">
        <v>0</v>
      </c>
      <c r="CP48" s="32">
        <v>0</v>
      </c>
      <c r="CQ48" s="32">
        <v>61917.507635592017</v>
      </c>
      <c r="CR48" s="32">
        <v>0</v>
      </c>
      <c r="CS48" s="32">
        <v>0</v>
      </c>
      <c r="CT48" s="32">
        <v>0</v>
      </c>
      <c r="CU48" s="32">
        <v>341896.0235726703</v>
      </c>
      <c r="CV48" s="32">
        <v>0</v>
      </c>
      <c r="CW48" s="32">
        <v>0</v>
      </c>
      <c r="CX48" s="32">
        <v>0</v>
      </c>
      <c r="CY48" s="32">
        <v>0</v>
      </c>
      <c r="CZ48" s="32">
        <v>0</v>
      </c>
      <c r="DA48" s="32"/>
      <c r="DB48" s="32">
        <v>0</v>
      </c>
      <c r="DC48" s="46">
        <v>541388.38222148642</v>
      </c>
      <c r="DD48" s="32">
        <v>21209.704854912125</v>
      </c>
      <c r="DE48" s="32">
        <v>16.506595013954211</v>
      </c>
      <c r="DF48" s="32">
        <v>0</v>
      </c>
      <c r="DG48" s="32">
        <v>0</v>
      </c>
      <c r="DH48" s="32">
        <v>0</v>
      </c>
      <c r="DI48" s="46">
        <v>21226.211449926021</v>
      </c>
      <c r="DJ48" s="32">
        <v>1189923.6121549979</v>
      </c>
      <c r="DK48" s="32">
        <v>3275.9242412401363</v>
      </c>
      <c r="DL48" s="32">
        <v>0</v>
      </c>
      <c r="DM48" s="46">
        <v>1193199.536396239</v>
      </c>
      <c r="DN48" s="32">
        <v>0</v>
      </c>
      <c r="DO48" s="32">
        <v>0</v>
      </c>
      <c r="DP48" s="32">
        <v>0</v>
      </c>
      <c r="DQ48" s="32">
        <v>87754.138046736014</v>
      </c>
      <c r="DR48" s="32">
        <v>10349.635073777987</v>
      </c>
      <c r="DS48" s="32">
        <v>554151.78938154131</v>
      </c>
      <c r="DT48" s="32">
        <v>0</v>
      </c>
      <c r="DU48" s="32">
        <v>48137.040275058011</v>
      </c>
      <c r="DV48" s="32">
        <v>0</v>
      </c>
      <c r="DW48" s="32">
        <v>110.4672127860249</v>
      </c>
      <c r="DX48" s="32">
        <v>0</v>
      </c>
      <c r="DY48" s="32">
        <v>0</v>
      </c>
      <c r="DZ48" s="32">
        <v>0</v>
      </c>
      <c r="EA48" s="32">
        <v>0</v>
      </c>
      <c r="EB48" s="32">
        <v>0</v>
      </c>
      <c r="EC48" s="32">
        <v>0</v>
      </c>
      <c r="ED48" s="32">
        <v>0</v>
      </c>
      <c r="EE48" s="32"/>
      <c r="EF48" s="46">
        <v>700503.06998989917</v>
      </c>
      <c r="EG48" s="32">
        <v>0</v>
      </c>
      <c r="EH48" s="32">
        <v>0</v>
      </c>
      <c r="EI48" s="32">
        <v>0</v>
      </c>
      <c r="EJ48" s="32">
        <v>0</v>
      </c>
      <c r="EK48" s="32">
        <v>0</v>
      </c>
      <c r="EL48" s="32">
        <v>0</v>
      </c>
      <c r="EM48" s="32">
        <v>0</v>
      </c>
      <c r="EN48" s="32">
        <v>0</v>
      </c>
      <c r="EO48" s="32">
        <v>2556791.5741696861</v>
      </c>
      <c r="EP48" s="32"/>
      <c r="EQ48" s="32">
        <v>0</v>
      </c>
      <c r="ER48" s="32">
        <v>0</v>
      </c>
      <c r="ES48" s="32">
        <v>0</v>
      </c>
      <c r="ET48" s="32">
        <v>0</v>
      </c>
      <c r="EU48" s="32"/>
      <c r="EV48" s="32">
        <v>10214406.698732924</v>
      </c>
      <c r="EW48" s="32">
        <v>0</v>
      </c>
      <c r="EX48" s="32">
        <v>0</v>
      </c>
      <c r="EY48" s="32">
        <v>0</v>
      </c>
      <c r="EZ48" s="32">
        <v>0</v>
      </c>
      <c r="FA48" s="32">
        <v>0</v>
      </c>
      <c r="FB48" s="32">
        <v>0</v>
      </c>
      <c r="FC48" s="32">
        <v>0</v>
      </c>
      <c r="FD48" s="32">
        <v>0</v>
      </c>
      <c r="FE48" s="32">
        <v>0</v>
      </c>
      <c r="FF48" s="32">
        <v>991.66543891800393</v>
      </c>
      <c r="FG48" s="32">
        <v>0</v>
      </c>
      <c r="FH48" s="32">
        <v>0</v>
      </c>
      <c r="FI48" s="32">
        <v>0</v>
      </c>
      <c r="FJ48" s="32">
        <v>0</v>
      </c>
      <c r="FK48" s="32">
        <v>0</v>
      </c>
      <c r="FL48" s="32">
        <v>0</v>
      </c>
      <c r="FM48" s="32">
        <v>0</v>
      </c>
      <c r="FN48" s="32">
        <v>0</v>
      </c>
      <c r="FO48" s="32">
        <v>3957.7735891260672</v>
      </c>
      <c r="FP48" s="32">
        <v>0</v>
      </c>
      <c r="FQ48" s="32">
        <v>0</v>
      </c>
      <c r="FR48" s="32">
        <v>0</v>
      </c>
      <c r="FS48" s="32">
        <v>0</v>
      </c>
      <c r="FT48" s="32">
        <v>0</v>
      </c>
      <c r="FU48" s="32">
        <v>0</v>
      </c>
      <c r="FV48" s="46">
        <v>12776147.711930655</v>
      </c>
      <c r="FW48" s="32">
        <v>0</v>
      </c>
      <c r="FX48" s="32">
        <v>2689.3052492040442</v>
      </c>
      <c r="FY48" s="32">
        <v>0</v>
      </c>
      <c r="FZ48" s="32">
        <v>0</v>
      </c>
      <c r="GA48" s="32">
        <v>0</v>
      </c>
      <c r="GB48" s="32">
        <v>0</v>
      </c>
      <c r="GC48" s="32">
        <v>0</v>
      </c>
      <c r="GD48" s="32">
        <v>0</v>
      </c>
      <c r="GE48" s="32">
        <v>0</v>
      </c>
      <c r="GF48" s="32">
        <v>0</v>
      </c>
      <c r="GG48" s="32">
        <v>0</v>
      </c>
      <c r="GH48" s="32">
        <v>0</v>
      </c>
      <c r="GI48" s="46">
        <v>2689.3052492039278</v>
      </c>
      <c r="GJ48" s="32">
        <v>3284846.690714106</v>
      </c>
      <c r="GK48" s="32">
        <v>0</v>
      </c>
      <c r="GL48" s="32">
        <v>0</v>
      </c>
      <c r="GM48" s="32">
        <v>0</v>
      </c>
      <c r="GN48" s="32">
        <v>63147.883833174128</v>
      </c>
      <c r="GO48" s="32">
        <v>0</v>
      </c>
      <c r="GP48" s="32">
        <v>0</v>
      </c>
      <c r="GQ48" s="32">
        <v>0</v>
      </c>
      <c r="GR48" s="32">
        <v>0</v>
      </c>
      <c r="GS48" s="32">
        <v>0</v>
      </c>
      <c r="GT48" s="32">
        <v>0</v>
      </c>
      <c r="GU48" s="32">
        <v>0</v>
      </c>
      <c r="GV48" s="32">
        <v>0</v>
      </c>
      <c r="GW48" s="32">
        <v>336194.8996024495</v>
      </c>
      <c r="GX48" s="32">
        <v>897985.43326123804</v>
      </c>
      <c r="GY48" s="32">
        <v>0</v>
      </c>
      <c r="GZ48" s="32">
        <v>0</v>
      </c>
      <c r="HA48" s="32">
        <v>0</v>
      </c>
      <c r="HB48" s="32">
        <v>0</v>
      </c>
      <c r="HC48" s="32">
        <v>0</v>
      </c>
      <c r="HD48" s="46">
        <v>4582174.9074109644</v>
      </c>
      <c r="HE48" s="32">
        <v>0</v>
      </c>
      <c r="HF48" s="32">
        <v>0</v>
      </c>
      <c r="HG48" s="32">
        <v>0</v>
      </c>
      <c r="HH48" s="32">
        <v>347192.10109600797</v>
      </c>
      <c r="HI48" s="32">
        <v>0</v>
      </c>
      <c r="HJ48" s="32">
        <v>46.980308886000785</v>
      </c>
      <c r="HK48" s="32">
        <v>0</v>
      </c>
      <c r="HL48" s="32">
        <v>0</v>
      </c>
      <c r="HM48" s="32">
        <v>0</v>
      </c>
      <c r="HN48" s="32">
        <v>0</v>
      </c>
      <c r="HO48" s="32">
        <v>0</v>
      </c>
      <c r="HP48" s="32">
        <v>0</v>
      </c>
      <c r="HQ48" s="32">
        <v>0</v>
      </c>
      <c r="HR48" s="32">
        <v>0</v>
      </c>
      <c r="HS48" s="32">
        <v>0</v>
      </c>
      <c r="HT48" s="32">
        <v>0</v>
      </c>
      <c r="HU48" s="32">
        <v>0</v>
      </c>
      <c r="HV48" s="32">
        <v>0</v>
      </c>
      <c r="HW48" s="32">
        <v>0</v>
      </c>
      <c r="HX48" s="32">
        <v>0</v>
      </c>
      <c r="HY48" s="32">
        <v>0</v>
      </c>
      <c r="HZ48" s="32">
        <v>0</v>
      </c>
      <c r="IA48" s="32">
        <v>0</v>
      </c>
      <c r="IB48" s="32">
        <v>0</v>
      </c>
      <c r="IC48" s="32">
        <v>0</v>
      </c>
      <c r="ID48" s="32">
        <v>0</v>
      </c>
      <c r="IE48" s="32">
        <v>0</v>
      </c>
      <c r="IF48" s="32">
        <v>0</v>
      </c>
      <c r="IG48" s="32">
        <v>0</v>
      </c>
      <c r="IH48" s="32">
        <v>0</v>
      </c>
      <c r="II48" s="32">
        <v>0</v>
      </c>
      <c r="IJ48" s="32">
        <v>0</v>
      </c>
      <c r="IK48" s="32">
        <v>0</v>
      </c>
      <c r="IL48" s="32">
        <v>0</v>
      </c>
      <c r="IM48" s="32">
        <v>0</v>
      </c>
      <c r="IN48" s="46">
        <v>347239.08140489389</v>
      </c>
    </row>
    <row r="49" spans="1:248">
      <c r="A49" s="54">
        <v>1968</v>
      </c>
      <c r="B49" s="46">
        <v>27690007.405910969</v>
      </c>
      <c r="C49" s="32">
        <v>0</v>
      </c>
      <c r="D49" s="32">
        <v>29629.338050130755</v>
      </c>
      <c r="E49" s="32">
        <v>0</v>
      </c>
      <c r="F49" s="32">
        <v>0</v>
      </c>
      <c r="G49" s="32">
        <v>0</v>
      </c>
      <c r="H49" s="32">
        <v>0</v>
      </c>
      <c r="I49" s="32">
        <v>4252.3528232219978</v>
      </c>
      <c r="J49" s="32"/>
      <c r="K49" s="32">
        <v>0</v>
      </c>
      <c r="L49" s="32">
        <v>0</v>
      </c>
      <c r="M49" s="46">
        <v>33881.690873350948</v>
      </c>
      <c r="N49" s="32">
        <v>32496.406630253885</v>
      </c>
      <c r="O49" s="32">
        <v>168922.14468288794</v>
      </c>
      <c r="P49" s="32">
        <v>95881.731484014541</v>
      </c>
      <c r="Q49" s="32">
        <v>0</v>
      </c>
      <c r="R49" s="32">
        <v>0</v>
      </c>
      <c r="S49" s="32">
        <v>0</v>
      </c>
      <c r="T49" s="32">
        <v>0</v>
      </c>
      <c r="U49" s="32">
        <v>0</v>
      </c>
      <c r="V49" s="32">
        <v>0</v>
      </c>
      <c r="W49" s="32">
        <v>70745.996491925791</v>
      </c>
      <c r="X49" s="32">
        <v>0</v>
      </c>
      <c r="Y49" s="32">
        <v>0</v>
      </c>
      <c r="Z49" s="32">
        <v>3099.4306483980035</v>
      </c>
      <c r="AA49" s="32">
        <v>0</v>
      </c>
      <c r="AB49" s="32">
        <v>0</v>
      </c>
      <c r="AC49" s="32"/>
      <c r="AD49" s="46">
        <v>371145.70993748307</v>
      </c>
      <c r="AE49" s="32">
        <v>0</v>
      </c>
      <c r="AF49" s="32">
        <v>0</v>
      </c>
      <c r="AG49" s="32">
        <v>0</v>
      </c>
      <c r="AH49" s="32">
        <v>0</v>
      </c>
      <c r="AI49" s="32">
        <v>0</v>
      </c>
      <c r="AJ49" s="32">
        <v>0</v>
      </c>
      <c r="AK49" s="32">
        <v>0</v>
      </c>
      <c r="AL49" s="32">
        <v>0</v>
      </c>
      <c r="AM49" s="32">
        <v>0</v>
      </c>
      <c r="AN49" s="32">
        <v>0</v>
      </c>
      <c r="AO49" s="32">
        <v>2273556.1800625324</v>
      </c>
      <c r="AP49" s="32">
        <v>0</v>
      </c>
      <c r="AQ49" s="32">
        <v>0</v>
      </c>
      <c r="AR49" s="32">
        <v>0</v>
      </c>
      <c r="AS49" s="32">
        <v>0</v>
      </c>
      <c r="AT49" s="32">
        <v>0</v>
      </c>
      <c r="AU49" s="46">
        <v>2273556.1800625324</v>
      </c>
      <c r="AV49" s="32">
        <v>0</v>
      </c>
      <c r="AW49" s="32">
        <v>0</v>
      </c>
      <c r="AX49" s="32">
        <v>452873.67106602527</v>
      </c>
      <c r="AY49" s="32">
        <v>0</v>
      </c>
      <c r="AZ49" s="32">
        <v>0</v>
      </c>
      <c r="BA49" s="32">
        <v>0</v>
      </c>
      <c r="BB49" s="32">
        <v>0</v>
      </c>
      <c r="BC49" s="32">
        <v>0</v>
      </c>
      <c r="BD49" s="32">
        <v>548173.86251031584</v>
      </c>
      <c r="BE49" s="32">
        <v>0</v>
      </c>
      <c r="BF49" s="32">
        <v>0</v>
      </c>
      <c r="BG49" s="32">
        <v>0</v>
      </c>
      <c r="BH49" s="32">
        <v>0</v>
      </c>
      <c r="BI49" s="32"/>
      <c r="BJ49" s="32">
        <v>0</v>
      </c>
      <c r="BK49" s="32">
        <v>0</v>
      </c>
      <c r="BL49" s="46">
        <v>1001047.5335763395</v>
      </c>
      <c r="BM49" s="32">
        <v>19915.841753429995</v>
      </c>
      <c r="BN49" s="32">
        <v>13621.750100784004</v>
      </c>
      <c r="BO49" s="32">
        <v>192436.42414936889</v>
      </c>
      <c r="BP49" s="32">
        <v>0</v>
      </c>
      <c r="BQ49" s="32">
        <v>0</v>
      </c>
      <c r="BR49" s="32">
        <v>0</v>
      </c>
      <c r="BS49" s="32">
        <v>0</v>
      </c>
      <c r="BT49" s="32">
        <v>0</v>
      </c>
      <c r="BU49" s="32">
        <v>0</v>
      </c>
      <c r="BV49" s="32">
        <v>0</v>
      </c>
      <c r="BW49" s="32">
        <v>1371168.5648848731</v>
      </c>
      <c r="BX49" s="32">
        <v>0</v>
      </c>
      <c r="BY49" s="32">
        <v>0</v>
      </c>
      <c r="BZ49" s="32">
        <v>0</v>
      </c>
      <c r="CA49" s="32">
        <v>0</v>
      </c>
      <c r="CB49" s="32">
        <v>2427.7392051360002</v>
      </c>
      <c r="CC49" s="32">
        <v>0</v>
      </c>
      <c r="CD49" s="32">
        <v>264652.77733561816</v>
      </c>
      <c r="CE49" s="32">
        <v>0</v>
      </c>
      <c r="CF49" s="32">
        <v>102334.54039641</v>
      </c>
      <c r="CG49" s="32">
        <v>0</v>
      </c>
      <c r="CH49" s="32">
        <v>0</v>
      </c>
      <c r="CI49" s="32">
        <v>0</v>
      </c>
      <c r="CJ49" s="32">
        <v>0</v>
      </c>
      <c r="CK49" s="32">
        <v>0</v>
      </c>
      <c r="CL49" s="32"/>
      <c r="CM49" s="46">
        <v>1966557.6378256157</v>
      </c>
      <c r="CN49" s="32">
        <v>154807.73620783817</v>
      </c>
      <c r="CO49" s="32">
        <v>0</v>
      </c>
      <c r="CP49" s="32">
        <v>0</v>
      </c>
      <c r="CQ49" s="32">
        <v>70012.087882841995</v>
      </c>
      <c r="CR49" s="32">
        <v>0</v>
      </c>
      <c r="CS49" s="32">
        <v>0</v>
      </c>
      <c r="CT49" s="32">
        <v>0</v>
      </c>
      <c r="CU49" s="32">
        <v>336446.30774189346</v>
      </c>
      <c r="CV49" s="32">
        <v>0</v>
      </c>
      <c r="CW49" s="32">
        <v>0</v>
      </c>
      <c r="CX49" s="32">
        <v>0</v>
      </c>
      <c r="CY49" s="32">
        <v>0</v>
      </c>
      <c r="CZ49" s="32">
        <v>0</v>
      </c>
      <c r="DA49" s="32"/>
      <c r="DB49" s="32">
        <v>0</v>
      </c>
      <c r="DC49" s="46">
        <v>561266.13183257356</v>
      </c>
      <c r="DD49" s="32">
        <v>25815.044863818213</v>
      </c>
      <c r="DE49" s="32">
        <v>500.27680273202714</v>
      </c>
      <c r="DF49" s="32">
        <v>0</v>
      </c>
      <c r="DG49" s="32">
        <v>0</v>
      </c>
      <c r="DH49" s="32">
        <v>0</v>
      </c>
      <c r="DI49" s="46">
        <v>26315.321666550124</v>
      </c>
      <c r="DJ49" s="32">
        <v>695093.98577761836</v>
      </c>
      <c r="DK49" s="32">
        <v>3641.6088077039458</v>
      </c>
      <c r="DL49" s="32">
        <v>0</v>
      </c>
      <c r="DM49" s="46">
        <v>698735.59458532184</v>
      </c>
      <c r="DN49" s="32">
        <v>0</v>
      </c>
      <c r="DO49" s="32">
        <v>0</v>
      </c>
      <c r="DP49" s="32">
        <v>0</v>
      </c>
      <c r="DQ49" s="32">
        <v>93950.459867376019</v>
      </c>
      <c r="DR49" s="32">
        <v>12499.301639832032</v>
      </c>
      <c r="DS49" s="32">
        <v>709782.31586392224</v>
      </c>
      <c r="DT49" s="32">
        <v>0</v>
      </c>
      <c r="DU49" s="32">
        <v>41098.882108704071</v>
      </c>
      <c r="DV49" s="32">
        <v>0</v>
      </c>
      <c r="DW49" s="32">
        <v>341.55954298196593</v>
      </c>
      <c r="DX49" s="32">
        <v>0</v>
      </c>
      <c r="DY49" s="32">
        <v>0</v>
      </c>
      <c r="DZ49" s="32">
        <v>0</v>
      </c>
      <c r="EA49" s="32">
        <v>0</v>
      </c>
      <c r="EB49" s="32">
        <v>0</v>
      </c>
      <c r="EC49" s="32">
        <v>0</v>
      </c>
      <c r="ED49" s="32">
        <v>0</v>
      </c>
      <c r="EE49" s="32"/>
      <c r="EF49" s="46">
        <v>857672.51902281679</v>
      </c>
      <c r="EG49" s="32">
        <v>0</v>
      </c>
      <c r="EH49" s="32">
        <v>0</v>
      </c>
      <c r="EI49" s="32">
        <v>0</v>
      </c>
      <c r="EJ49" s="32">
        <v>0</v>
      </c>
      <c r="EK49" s="32">
        <v>0</v>
      </c>
      <c r="EL49" s="32">
        <v>0</v>
      </c>
      <c r="EM49" s="32">
        <v>0</v>
      </c>
      <c r="EN49" s="32">
        <v>0</v>
      </c>
      <c r="EO49" s="32">
        <v>3054594.9271257408</v>
      </c>
      <c r="EP49" s="32"/>
      <c r="EQ49" s="32">
        <v>0</v>
      </c>
      <c r="ER49" s="32">
        <v>0</v>
      </c>
      <c r="ES49" s="32">
        <v>0</v>
      </c>
      <c r="ET49" s="32">
        <v>0</v>
      </c>
      <c r="EU49" s="32"/>
      <c r="EV49" s="32">
        <v>11127698.824524455</v>
      </c>
      <c r="EW49" s="32">
        <v>0</v>
      </c>
      <c r="EX49" s="32">
        <v>0</v>
      </c>
      <c r="EY49" s="32">
        <v>0</v>
      </c>
      <c r="EZ49" s="32">
        <v>0</v>
      </c>
      <c r="FA49" s="32">
        <v>0</v>
      </c>
      <c r="FB49" s="32">
        <v>0</v>
      </c>
      <c r="FC49" s="32">
        <v>0</v>
      </c>
      <c r="FD49" s="32">
        <v>0</v>
      </c>
      <c r="FE49" s="32">
        <v>0</v>
      </c>
      <c r="FF49" s="32">
        <v>736.44808524000109</v>
      </c>
      <c r="FG49" s="32">
        <v>0</v>
      </c>
      <c r="FH49" s="32">
        <v>0</v>
      </c>
      <c r="FI49" s="32">
        <v>0</v>
      </c>
      <c r="FJ49" s="32">
        <v>0</v>
      </c>
      <c r="FK49" s="32">
        <v>0</v>
      </c>
      <c r="FL49" s="32">
        <v>0</v>
      </c>
      <c r="FM49" s="32">
        <v>0</v>
      </c>
      <c r="FN49" s="32">
        <v>0</v>
      </c>
      <c r="FO49" s="32">
        <v>1502.1001462740824</v>
      </c>
      <c r="FP49" s="32">
        <v>0</v>
      </c>
      <c r="FQ49" s="32">
        <v>0</v>
      </c>
      <c r="FR49" s="32">
        <v>0</v>
      </c>
      <c r="FS49" s="32">
        <v>0</v>
      </c>
      <c r="FT49" s="32">
        <v>0</v>
      </c>
      <c r="FU49" s="32">
        <v>0</v>
      </c>
      <c r="FV49" s="46">
        <v>14184532.299881704</v>
      </c>
      <c r="FW49" s="32">
        <v>0</v>
      </c>
      <c r="FX49" s="32">
        <v>3126.0951480359654</v>
      </c>
      <c r="FY49" s="32">
        <v>0</v>
      </c>
      <c r="FZ49" s="32">
        <v>0</v>
      </c>
      <c r="GA49" s="32">
        <v>0</v>
      </c>
      <c r="GB49" s="32">
        <v>0</v>
      </c>
      <c r="GC49" s="32">
        <v>0</v>
      </c>
      <c r="GD49" s="32">
        <v>0</v>
      </c>
      <c r="GE49" s="32">
        <v>0</v>
      </c>
      <c r="GF49" s="32">
        <v>0</v>
      </c>
      <c r="GG49" s="32">
        <v>0</v>
      </c>
      <c r="GH49" s="32">
        <v>0</v>
      </c>
      <c r="GI49" s="46">
        <v>3126.0951480360236</v>
      </c>
      <c r="GJ49" s="32">
        <v>3964273.3783472776</v>
      </c>
      <c r="GK49" s="32">
        <v>0</v>
      </c>
      <c r="GL49" s="32">
        <v>0</v>
      </c>
      <c r="GM49" s="32">
        <v>0</v>
      </c>
      <c r="GN49" s="32">
        <v>33927.401444160147</v>
      </c>
      <c r="GO49" s="32">
        <v>0</v>
      </c>
      <c r="GP49" s="32">
        <v>0</v>
      </c>
      <c r="GQ49" s="32">
        <v>0</v>
      </c>
      <c r="GR49" s="32">
        <v>0</v>
      </c>
      <c r="GS49" s="32">
        <v>0</v>
      </c>
      <c r="GT49" s="32">
        <v>0</v>
      </c>
      <c r="GU49" s="32">
        <v>0</v>
      </c>
      <c r="GV49" s="32">
        <v>0</v>
      </c>
      <c r="GW49" s="32">
        <v>353572.53493795823</v>
      </c>
      <c r="GX49" s="32">
        <v>1039096.5048216907</v>
      </c>
      <c r="GY49" s="32">
        <v>0</v>
      </c>
      <c r="GZ49" s="32">
        <v>0</v>
      </c>
      <c r="HA49" s="32">
        <v>0</v>
      </c>
      <c r="HB49" s="32">
        <v>0</v>
      </c>
      <c r="HC49" s="32">
        <v>0</v>
      </c>
      <c r="HD49" s="46">
        <v>5390869.8195510954</v>
      </c>
      <c r="HE49" s="32">
        <v>0</v>
      </c>
      <c r="HF49" s="32">
        <v>0</v>
      </c>
      <c r="HG49" s="32">
        <v>0</v>
      </c>
      <c r="HH49" s="32">
        <v>321595.45118160592</v>
      </c>
      <c r="HI49" s="32">
        <v>0</v>
      </c>
      <c r="HJ49" s="32">
        <v>48.250046963999921</v>
      </c>
      <c r="HK49" s="32">
        <v>0</v>
      </c>
      <c r="HL49" s="32">
        <v>0</v>
      </c>
      <c r="HM49" s="32">
        <v>0</v>
      </c>
      <c r="HN49" s="32">
        <v>0</v>
      </c>
      <c r="HO49" s="32">
        <v>0</v>
      </c>
      <c r="HP49" s="32">
        <v>0</v>
      </c>
      <c r="HQ49" s="32">
        <v>0</v>
      </c>
      <c r="HR49" s="32">
        <v>0</v>
      </c>
      <c r="HS49" s="32">
        <v>0</v>
      </c>
      <c r="HT49" s="32">
        <v>0</v>
      </c>
      <c r="HU49" s="32">
        <v>0</v>
      </c>
      <c r="HV49" s="32">
        <v>0</v>
      </c>
      <c r="HW49" s="32">
        <v>0</v>
      </c>
      <c r="HX49" s="32">
        <v>0</v>
      </c>
      <c r="HY49" s="32">
        <v>0</v>
      </c>
      <c r="HZ49" s="32">
        <v>0</v>
      </c>
      <c r="IA49" s="32">
        <v>0</v>
      </c>
      <c r="IB49" s="32">
        <v>0</v>
      </c>
      <c r="IC49" s="32">
        <v>0</v>
      </c>
      <c r="ID49" s="32">
        <v>0</v>
      </c>
      <c r="IE49" s="32">
        <v>0</v>
      </c>
      <c r="IF49" s="32">
        <v>0</v>
      </c>
      <c r="IG49" s="32">
        <v>0</v>
      </c>
      <c r="IH49" s="32">
        <v>0</v>
      </c>
      <c r="II49" s="32">
        <v>0</v>
      </c>
      <c r="IJ49" s="32">
        <v>0</v>
      </c>
      <c r="IK49" s="32">
        <v>0</v>
      </c>
      <c r="IL49" s="32">
        <v>0</v>
      </c>
      <c r="IM49" s="32">
        <v>0</v>
      </c>
      <c r="IN49" s="46">
        <v>321643.70122857019</v>
      </c>
    </row>
    <row r="50" spans="1:248">
      <c r="A50" s="54">
        <v>1969</v>
      </c>
      <c r="B50" s="46">
        <v>32303147.415830076</v>
      </c>
      <c r="C50" s="32">
        <v>0</v>
      </c>
      <c r="D50" s="32">
        <v>42799.061395145953</v>
      </c>
      <c r="E50" s="32">
        <v>0</v>
      </c>
      <c r="F50" s="32">
        <v>0</v>
      </c>
      <c r="G50" s="32">
        <v>0</v>
      </c>
      <c r="H50" s="32">
        <v>0</v>
      </c>
      <c r="I50" s="32">
        <v>4478.3662011059932</v>
      </c>
      <c r="J50" s="32"/>
      <c r="K50" s="32">
        <v>0</v>
      </c>
      <c r="L50" s="32">
        <v>0</v>
      </c>
      <c r="M50" s="46">
        <v>47277.427596256137</v>
      </c>
      <c r="N50" s="32">
        <v>23072.410615338013</v>
      </c>
      <c r="O50" s="32">
        <v>279743.61439264566</v>
      </c>
      <c r="P50" s="32">
        <v>134339.55839047953</v>
      </c>
      <c r="Q50" s="32">
        <v>0</v>
      </c>
      <c r="R50" s="32">
        <v>0</v>
      </c>
      <c r="S50" s="32">
        <v>0</v>
      </c>
      <c r="T50" s="32">
        <v>0</v>
      </c>
      <c r="U50" s="32">
        <v>0</v>
      </c>
      <c r="V50" s="32">
        <v>0</v>
      </c>
      <c r="W50" s="32">
        <v>72197.307115079835</v>
      </c>
      <c r="X50" s="32">
        <v>0</v>
      </c>
      <c r="Y50" s="32">
        <v>0</v>
      </c>
      <c r="Z50" s="32">
        <v>2945.7923409600044</v>
      </c>
      <c r="AA50" s="32">
        <v>0</v>
      </c>
      <c r="AB50" s="32">
        <v>0</v>
      </c>
      <c r="AC50" s="32"/>
      <c r="AD50" s="46">
        <v>512298.68285450339</v>
      </c>
      <c r="AE50" s="32">
        <v>0</v>
      </c>
      <c r="AF50" s="32">
        <v>0</v>
      </c>
      <c r="AG50" s="32">
        <v>0</v>
      </c>
      <c r="AH50" s="32">
        <v>0</v>
      </c>
      <c r="AI50" s="32">
        <v>0</v>
      </c>
      <c r="AJ50" s="32">
        <v>0</v>
      </c>
      <c r="AK50" s="32">
        <v>0</v>
      </c>
      <c r="AL50" s="32">
        <v>0</v>
      </c>
      <c r="AM50" s="32">
        <v>0</v>
      </c>
      <c r="AN50" s="32">
        <v>0</v>
      </c>
      <c r="AO50" s="32">
        <v>2525017.6485058218</v>
      </c>
      <c r="AP50" s="32">
        <v>0</v>
      </c>
      <c r="AQ50" s="32">
        <v>0</v>
      </c>
      <c r="AR50" s="32">
        <v>0</v>
      </c>
      <c r="AS50" s="32">
        <v>0</v>
      </c>
      <c r="AT50" s="32">
        <v>0</v>
      </c>
      <c r="AU50" s="46">
        <v>2525017.6485058218</v>
      </c>
      <c r="AV50" s="32">
        <v>0</v>
      </c>
      <c r="AW50" s="32">
        <v>0</v>
      </c>
      <c r="AX50" s="32">
        <v>655381.65765009075</v>
      </c>
      <c r="AY50" s="32">
        <v>0</v>
      </c>
      <c r="AZ50" s="32">
        <v>0</v>
      </c>
      <c r="BA50" s="32">
        <v>0</v>
      </c>
      <c r="BB50" s="32">
        <v>0</v>
      </c>
      <c r="BC50" s="32">
        <v>0</v>
      </c>
      <c r="BD50" s="32">
        <v>640339.0706400238</v>
      </c>
      <c r="BE50" s="32">
        <v>0</v>
      </c>
      <c r="BF50" s="32">
        <v>0</v>
      </c>
      <c r="BG50" s="32">
        <v>0</v>
      </c>
      <c r="BH50" s="32">
        <v>0</v>
      </c>
      <c r="BI50" s="32"/>
      <c r="BJ50" s="32">
        <v>0</v>
      </c>
      <c r="BK50" s="32">
        <v>0</v>
      </c>
      <c r="BL50" s="46">
        <v>1295720.7282901146</v>
      </c>
      <c r="BM50" s="32">
        <v>20386.914580368</v>
      </c>
      <c r="BN50" s="32">
        <v>14961.323773073964</v>
      </c>
      <c r="BO50" s="32">
        <v>241210.87293958198</v>
      </c>
      <c r="BP50" s="32">
        <v>0</v>
      </c>
      <c r="BQ50" s="32">
        <v>0</v>
      </c>
      <c r="BR50" s="32">
        <v>0</v>
      </c>
      <c r="BS50" s="32">
        <v>0</v>
      </c>
      <c r="BT50" s="32">
        <v>0</v>
      </c>
      <c r="BU50" s="32">
        <v>0</v>
      </c>
      <c r="BV50" s="32">
        <v>0</v>
      </c>
      <c r="BW50" s="32">
        <v>1658114.1336559374</v>
      </c>
      <c r="BX50" s="32">
        <v>0</v>
      </c>
      <c r="BY50" s="32">
        <v>0</v>
      </c>
      <c r="BZ50" s="32">
        <v>0</v>
      </c>
      <c r="CA50" s="32">
        <v>0</v>
      </c>
      <c r="CB50" s="32">
        <v>2516.6208705960016</v>
      </c>
      <c r="CC50" s="32">
        <v>0</v>
      </c>
      <c r="CD50" s="32">
        <v>686325.17461095005</v>
      </c>
      <c r="CE50" s="32">
        <v>0</v>
      </c>
      <c r="CF50" s="32">
        <v>111075.417325362</v>
      </c>
      <c r="CG50" s="32">
        <v>0</v>
      </c>
      <c r="CH50" s="32">
        <v>0</v>
      </c>
      <c r="CI50" s="32">
        <v>0</v>
      </c>
      <c r="CJ50" s="32">
        <v>0</v>
      </c>
      <c r="CK50" s="32">
        <v>0</v>
      </c>
      <c r="CL50" s="32"/>
      <c r="CM50" s="46">
        <v>2734590.4577558711</v>
      </c>
      <c r="CN50" s="32">
        <v>177830.62703813403</v>
      </c>
      <c r="CO50" s="32">
        <v>0</v>
      </c>
      <c r="CP50" s="32">
        <v>0</v>
      </c>
      <c r="CQ50" s="32">
        <v>79027.228236641968</v>
      </c>
      <c r="CR50" s="32">
        <v>0</v>
      </c>
      <c r="CS50" s="32">
        <v>0</v>
      </c>
      <c r="CT50" s="32">
        <v>0</v>
      </c>
      <c r="CU50" s="32">
        <v>421144.18623488396</v>
      </c>
      <c r="CV50" s="32">
        <v>0</v>
      </c>
      <c r="CW50" s="32">
        <v>0</v>
      </c>
      <c r="CX50" s="32">
        <v>0</v>
      </c>
      <c r="CY50" s="32">
        <v>0</v>
      </c>
      <c r="CZ50" s="32">
        <v>0</v>
      </c>
      <c r="DA50" s="32"/>
      <c r="DB50" s="32">
        <v>0</v>
      </c>
      <c r="DC50" s="46">
        <v>678002.04150965996</v>
      </c>
      <c r="DD50" s="32">
        <v>20121.539322066121</v>
      </c>
      <c r="DE50" s="32">
        <v>118.08564125397243</v>
      </c>
      <c r="DF50" s="32">
        <v>0</v>
      </c>
      <c r="DG50" s="32">
        <v>0</v>
      </c>
      <c r="DH50" s="32">
        <v>0</v>
      </c>
      <c r="DI50" s="46">
        <v>20239.624963320093</v>
      </c>
      <c r="DJ50" s="32">
        <v>722379.38733576238</v>
      </c>
      <c r="DK50" s="32">
        <v>3912.0630183178</v>
      </c>
      <c r="DL50" s="32">
        <v>0</v>
      </c>
      <c r="DM50" s="46">
        <v>726291.45035408065</v>
      </c>
      <c r="DN50" s="32">
        <v>0</v>
      </c>
      <c r="DO50" s="32">
        <v>0</v>
      </c>
      <c r="DP50" s="32">
        <v>0</v>
      </c>
      <c r="DQ50" s="32">
        <v>93817.137369186035</v>
      </c>
      <c r="DR50" s="32">
        <v>10625.168236704019</v>
      </c>
      <c r="DS50" s="32">
        <v>822482.99792912416</v>
      </c>
      <c r="DT50" s="32">
        <v>0</v>
      </c>
      <c r="DU50" s="32">
        <v>49444.870495398063</v>
      </c>
      <c r="DV50" s="32">
        <v>0</v>
      </c>
      <c r="DW50" s="32">
        <v>606.93480128399096</v>
      </c>
      <c r="DX50" s="32">
        <v>0</v>
      </c>
      <c r="DY50" s="32">
        <v>0</v>
      </c>
      <c r="DZ50" s="32">
        <v>0</v>
      </c>
      <c r="EA50" s="32">
        <v>0</v>
      </c>
      <c r="EB50" s="32">
        <v>0</v>
      </c>
      <c r="EC50" s="32">
        <v>0</v>
      </c>
      <c r="ED50" s="32">
        <v>0</v>
      </c>
      <c r="EE50" s="32"/>
      <c r="EF50" s="46">
        <v>976977.10883169621</v>
      </c>
      <c r="EG50" s="32">
        <v>0</v>
      </c>
      <c r="EH50" s="32">
        <v>0</v>
      </c>
      <c r="EI50" s="32">
        <v>0</v>
      </c>
      <c r="EJ50" s="32">
        <v>0</v>
      </c>
      <c r="EK50" s="32">
        <v>0</v>
      </c>
      <c r="EL50" s="32">
        <v>0</v>
      </c>
      <c r="EM50" s="32">
        <v>0</v>
      </c>
      <c r="EN50" s="32">
        <v>0</v>
      </c>
      <c r="EO50" s="32">
        <v>3320130.1724255718</v>
      </c>
      <c r="EP50" s="32"/>
      <c r="EQ50" s="32">
        <v>0</v>
      </c>
      <c r="ER50" s="32">
        <v>0</v>
      </c>
      <c r="ES50" s="32">
        <v>0</v>
      </c>
      <c r="ET50" s="32">
        <v>0</v>
      </c>
      <c r="EU50" s="32"/>
      <c r="EV50" s="32">
        <v>13190116.608286761</v>
      </c>
      <c r="EW50" s="32">
        <v>0</v>
      </c>
      <c r="EX50" s="32">
        <v>0</v>
      </c>
      <c r="EY50" s="32">
        <v>0</v>
      </c>
      <c r="EZ50" s="32">
        <v>0</v>
      </c>
      <c r="FA50" s="32">
        <v>0</v>
      </c>
      <c r="FB50" s="32">
        <v>0</v>
      </c>
      <c r="FC50" s="32">
        <v>0</v>
      </c>
      <c r="FD50" s="32">
        <v>0</v>
      </c>
      <c r="FE50" s="32">
        <v>0</v>
      </c>
      <c r="FF50" s="32">
        <v>978.96805813799438</v>
      </c>
      <c r="FG50" s="32">
        <v>0</v>
      </c>
      <c r="FH50" s="32">
        <v>0</v>
      </c>
      <c r="FI50" s="32">
        <v>0</v>
      </c>
      <c r="FJ50" s="32">
        <v>0</v>
      </c>
      <c r="FK50" s="32">
        <v>0</v>
      </c>
      <c r="FL50" s="32">
        <v>0</v>
      </c>
      <c r="FM50" s="32">
        <v>0</v>
      </c>
      <c r="FN50" s="32">
        <v>0</v>
      </c>
      <c r="FO50" s="32">
        <v>751.68494217586704</v>
      </c>
      <c r="FP50" s="32">
        <v>0</v>
      </c>
      <c r="FQ50" s="32">
        <v>0</v>
      </c>
      <c r="FR50" s="32">
        <v>0</v>
      </c>
      <c r="FS50" s="32">
        <v>0</v>
      </c>
      <c r="FT50" s="32">
        <v>0</v>
      </c>
      <c r="FU50" s="32">
        <v>0</v>
      </c>
      <c r="FV50" s="46">
        <v>16511977.433712646</v>
      </c>
      <c r="FW50" s="32">
        <v>0</v>
      </c>
      <c r="FX50" s="32">
        <v>1714.1464053000091</v>
      </c>
      <c r="FY50" s="32">
        <v>0</v>
      </c>
      <c r="FZ50" s="32">
        <v>0</v>
      </c>
      <c r="GA50" s="32">
        <v>0</v>
      </c>
      <c r="GB50" s="32">
        <v>0</v>
      </c>
      <c r="GC50" s="32">
        <v>0</v>
      </c>
      <c r="GD50" s="32">
        <v>0</v>
      </c>
      <c r="GE50" s="32">
        <v>0</v>
      </c>
      <c r="GF50" s="32">
        <v>0</v>
      </c>
      <c r="GG50" s="32">
        <v>0</v>
      </c>
      <c r="GH50" s="32">
        <v>0</v>
      </c>
      <c r="GI50" s="46">
        <v>1714.1464053001255</v>
      </c>
      <c r="GJ50" s="32">
        <v>4488350.15161331</v>
      </c>
      <c r="GK50" s="32">
        <v>0</v>
      </c>
      <c r="GL50" s="32">
        <v>0</v>
      </c>
      <c r="GM50" s="32">
        <v>0</v>
      </c>
      <c r="GN50" s="32">
        <v>38553.057262314018</v>
      </c>
      <c r="GO50" s="32">
        <v>0</v>
      </c>
      <c r="GP50" s="32">
        <v>0</v>
      </c>
      <c r="GQ50" s="32">
        <v>0</v>
      </c>
      <c r="GR50" s="32">
        <v>0</v>
      </c>
      <c r="GS50" s="32">
        <v>0</v>
      </c>
      <c r="GT50" s="32">
        <v>0</v>
      </c>
      <c r="GU50" s="32">
        <v>0</v>
      </c>
      <c r="GV50" s="32">
        <v>0</v>
      </c>
      <c r="GW50" s="32">
        <v>390565.08410240989</v>
      </c>
      <c r="GX50" s="32">
        <v>1030332.772607334</v>
      </c>
      <c r="GY50" s="32">
        <v>0</v>
      </c>
      <c r="GZ50" s="32">
        <v>0</v>
      </c>
      <c r="HA50" s="32">
        <v>0</v>
      </c>
      <c r="HB50" s="32">
        <v>0</v>
      </c>
      <c r="HC50" s="32">
        <v>0</v>
      </c>
      <c r="HD50" s="46">
        <v>5947801.065585345</v>
      </c>
      <c r="HE50" s="32">
        <v>0</v>
      </c>
      <c r="HF50" s="32">
        <v>0</v>
      </c>
      <c r="HG50" s="32">
        <v>0</v>
      </c>
      <c r="HH50" s="32">
        <v>325191.34941850207</v>
      </c>
      <c r="HI50" s="32">
        <v>0</v>
      </c>
      <c r="HJ50" s="32">
        <v>48.250046963999921</v>
      </c>
      <c r="HK50" s="32">
        <v>0</v>
      </c>
      <c r="HL50" s="32">
        <v>0</v>
      </c>
      <c r="HM50" s="32">
        <v>0</v>
      </c>
      <c r="HN50" s="32">
        <v>0</v>
      </c>
      <c r="HO50" s="32">
        <v>0</v>
      </c>
      <c r="HP50" s="32">
        <v>0</v>
      </c>
      <c r="HQ50" s="32">
        <v>0</v>
      </c>
      <c r="HR50" s="32">
        <v>0</v>
      </c>
      <c r="HS50" s="32">
        <v>0</v>
      </c>
      <c r="HT50" s="32">
        <v>0</v>
      </c>
      <c r="HU50" s="32">
        <v>0</v>
      </c>
      <c r="HV50" s="32">
        <v>0</v>
      </c>
      <c r="HW50" s="32">
        <v>0</v>
      </c>
      <c r="HX50" s="32">
        <v>0</v>
      </c>
      <c r="HY50" s="32">
        <v>0</v>
      </c>
      <c r="HZ50" s="32">
        <v>0</v>
      </c>
      <c r="IA50" s="32">
        <v>0</v>
      </c>
      <c r="IB50" s="32">
        <v>0</v>
      </c>
      <c r="IC50" s="32">
        <v>0</v>
      </c>
      <c r="ID50" s="32">
        <v>0</v>
      </c>
      <c r="IE50" s="32">
        <v>0</v>
      </c>
      <c r="IF50" s="32">
        <v>0</v>
      </c>
      <c r="IG50" s="32">
        <v>0</v>
      </c>
      <c r="IH50" s="32">
        <v>0</v>
      </c>
      <c r="II50" s="32">
        <v>0</v>
      </c>
      <c r="IJ50" s="32">
        <v>0</v>
      </c>
      <c r="IK50" s="32">
        <v>0</v>
      </c>
      <c r="IL50" s="32">
        <v>0</v>
      </c>
      <c r="IM50" s="32">
        <v>0</v>
      </c>
      <c r="IN50" s="46">
        <v>325239.59946546564</v>
      </c>
    </row>
    <row r="51" spans="1:248">
      <c r="A51" s="54">
        <v>1970</v>
      </c>
      <c r="B51" s="46">
        <v>38370992.058785796</v>
      </c>
      <c r="C51" s="32">
        <v>0</v>
      </c>
      <c r="D51" s="32">
        <v>48224.652202442288</v>
      </c>
      <c r="E51" s="32">
        <v>0</v>
      </c>
      <c r="F51" s="32">
        <v>0</v>
      </c>
      <c r="G51" s="32">
        <v>0</v>
      </c>
      <c r="H51" s="32">
        <v>0</v>
      </c>
      <c r="I51" s="32">
        <v>5165.2945013040153</v>
      </c>
      <c r="J51" s="32"/>
      <c r="K51" s="32">
        <v>0</v>
      </c>
      <c r="L51" s="32">
        <v>0</v>
      </c>
      <c r="M51" s="46">
        <v>53389.946703746915</v>
      </c>
      <c r="N51" s="32">
        <v>22843.857761298306</v>
      </c>
      <c r="O51" s="32">
        <v>301435.81971720606</v>
      </c>
      <c r="P51" s="32">
        <v>202069.9269471541</v>
      </c>
      <c r="Q51" s="32">
        <v>0</v>
      </c>
      <c r="R51" s="32">
        <v>0</v>
      </c>
      <c r="S51" s="32">
        <v>0</v>
      </c>
      <c r="T51" s="32">
        <v>0</v>
      </c>
      <c r="U51" s="32">
        <v>0</v>
      </c>
      <c r="V51" s="32">
        <v>0</v>
      </c>
      <c r="W51" s="32">
        <v>73252.459457898512</v>
      </c>
      <c r="X51" s="32">
        <v>0</v>
      </c>
      <c r="Y51" s="32">
        <v>0</v>
      </c>
      <c r="Z51" s="32">
        <v>2858.1804135779967</v>
      </c>
      <c r="AA51" s="32">
        <v>0</v>
      </c>
      <c r="AB51" s="32">
        <v>0</v>
      </c>
      <c r="AC51" s="32"/>
      <c r="AD51" s="46">
        <v>602460.2442971319</v>
      </c>
      <c r="AE51" s="32">
        <v>0</v>
      </c>
      <c r="AF51" s="32">
        <v>0</v>
      </c>
      <c r="AG51" s="32">
        <v>0</v>
      </c>
      <c r="AH51" s="32">
        <v>0</v>
      </c>
      <c r="AI51" s="32">
        <v>0</v>
      </c>
      <c r="AJ51" s="32">
        <v>0</v>
      </c>
      <c r="AK51" s="32">
        <v>0</v>
      </c>
      <c r="AL51" s="32">
        <v>0</v>
      </c>
      <c r="AM51" s="32">
        <v>0</v>
      </c>
      <c r="AN51" s="32">
        <v>0</v>
      </c>
      <c r="AO51" s="32">
        <v>2783038.5838600397</v>
      </c>
      <c r="AP51" s="32">
        <v>0</v>
      </c>
      <c r="AQ51" s="32">
        <v>0</v>
      </c>
      <c r="AR51" s="32">
        <v>0</v>
      </c>
      <c r="AS51" s="32">
        <v>0</v>
      </c>
      <c r="AT51" s="32">
        <v>0</v>
      </c>
      <c r="AU51" s="46">
        <v>2783038.5838600397</v>
      </c>
      <c r="AV51" s="32">
        <v>0</v>
      </c>
      <c r="AW51" s="32">
        <v>0</v>
      </c>
      <c r="AX51" s="32">
        <v>839006.09953813627</v>
      </c>
      <c r="AY51" s="32">
        <v>0</v>
      </c>
      <c r="AZ51" s="32">
        <v>0</v>
      </c>
      <c r="BA51" s="32">
        <v>0</v>
      </c>
      <c r="BB51" s="32">
        <v>0</v>
      </c>
      <c r="BC51" s="32">
        <v>0</v>
      </c>
      <c r="BD51" s="32">
        <v>812688.23839543248</v>
      </c>
      <c r="BE51" s="32">
        <v>0</v>
      </c>
      <c r="BF51" s="32">
        <v>0</v>
      </c>
      <c r="BG51" s="32">
        <v>0</v>
      </c>
      <c r="BH51" s="32">
        <v>0</v>
      </c>
      <c r="BI51" s="32"/>
      <c r="BJ51" s="32">
        <v>0</v>
      </c>
      <c r="BK51" s="32">
        <v>0</v>
      </c>
      <c r="BL51" s="46">
        <v>1651694.3379335701</v>
      </c>
      <c r="BM51" s="32">
        <v>26493.08499747001</v>
      </c>
      <c r="BN51" s="32">
        <v>26341.986166188028</v>
      </c>
      <c r="BO51" s="32">
        <v>320175.88401040155</v>
      </c>
      <c r="BP51" s="32">
        <v>0</v>
      </c>
      <c r="BQ51" s="32">
        <v>0</v>
      </c>
      <c r="BR51" s="32">
        <v>0</v>
      </c>
      <c r="BS51" s="32">
        <v>0</v>
      </c>
      <c r="BT51" s="32">
        <v>0</v>
      </c>
      <c r="BU51" s="32">
        <v>0</v>
      </c>
      <c r="BV51" s="32">
        <v>0</v>
      </c>
      <c r="BW51" s="32">
        <v>1773553.640755387</v>
      </c>
      <c r="BX51" s="32">
        <v>0</v>
      </c>
      <c r="BY51" s="32">
        <v>0</v>
      </c>
      <c r="BZ51" s="32">
        <v>0</v>
      </c>
      <c r="CA51" s="32">
        <v>0</v>
      </c>
      <c r="CB51" s="32">
        <v>1874.133403128013</v>
      </c>
      <c r="CC51" s="32">
        <v>0</v>
      </c>
      <c r="CD51" s="32">
        <v>657277.37660054397</v>
      </c>
      <c r="CE51" s="32">
        <v>0</v>
      </c>
      <c r="CF51" s="32">
        <v>145825.60904406602</v>
      </c>
      <c r="CG51" s="32">
        <v>0</v>
      </c>
      <c r="CH51" s="32">
        <v>0</v>
      </c>
      <c r="CI51" s="32">
        <v>0</v>
      </c>
      <c r="CJ51" s="32">
        <v>0</v>
      </c>
      <c r="CK51" s="32">
        <v>0</v>
      </c>
      <c r="CL51" s="32"/>
      <c r="CM51" s="46">
        <v>2951541.7149771824</v>
      </c>
      <c r="CN51" s="32">
        <v>186740.3791314601</v>
      </c>
      <c r="CO51" s="32">
        <v>0</v>
      </c>
      <c r="CP51" s="32">
        <v>0</v>
      </c>
      <c r="CQ51" s="32">
        <v>86056.498236450017</v>
      </c>
      <c r="CR51" s="32">
        <v>0</v>
      </c>
      <c r="CS51" s="32">
        <v>0</v>
      </c>
      <c r="CT51" s="32">
        <v>0</v>
      </c>
      <c r="CU51" s="32">
        <v>547862.77668120712</v>
      </c>
      <c r="CV51" s="32">
        <v>0</v>
      </c>
      <c r="CW51" s="32">
        <v>0</v>
      </c>
      <c r="CX51" s="32">
        <v>0</v>
      </c>
      <c r="CY51" s="32">
        <v>0</v>
      </c>
      <c r="CZ51" s="32">
        <v>0</v>
      </c>
      <c r="DA51" s="32"/>
      <c r="DB51" s="32">
        <v>0</v>
      </c>
      <c r="DC51" s="46">
        <v>820659.65404911712</v>
      </c>
      <c r="DD51" s="32">
        <v>25942.018671617843</v>
      </c>
      <c r="DE51" s="32">
        <v>193.00018785597058</v>
      </c>
      <c r="DF51" s="32">
        <v>0</v>
      </c>
      <c r="DG51" s="32">
        <v>0</v>
      </c>
      <c r="DH51" s="32">
        <v>0</v>
      </c>
      <c r="DI51" s="46">
        <v>26135.018859473756</v>
      </c>
      <c r="DJ51" s="32">
        <v>746327.91722491756</v>
      </c>
      <c r="DK51" s="32">
        <v>53066.163493853994</v>
      </c>
      <c r="DL51" s="32">
        <v>0</v>
      </c>
      <c r="DM51" s="46">
        <v>799394.08071877062</v>
      </c>
      <c r="DN51" s="32">
        <v>0</v>
      </c>
      <c r="DO51" s="32">
        <v>0</v>
      </c>
      <c r="DP51" s="32">
        <v>0</v>
      </c>
      <c r="DQ51" s="32">
        <v>104368.66079736606</v>
      </c>
      <c r="DR51" s="32">
        <v>8302.8172920420184</v>
      </c>
      <c r="DS51" s="32">
        <v>905678.77627583966</v>
      </c>
      <c r="DT51" s="32">
        <v>0</v>
      </c>
      <c r="DU51" s="32">
        <v>55036.796990909963</v>
      </c>
      <c r="DV51" s="32">
        <v>0</v>
      </c>
      <c r="DW51" s="32">
        <v>3234.0228846659884</v>
      </c>
      <c r="DX51" s="32">
        <v>0</v>
      </c>
      <c r="DY51" s="32">
        <v>0</v>
      </c>
      <c r="DZ51" s="32">
        <v>0</v>
      </c>
      <c r="EA51" s="32">
        <v>0</v>
      </c>
      <c r="EB51" s="32">
        <v>0</v>
      </c>
      <c r="EC51" s="32">
        <v>0</v>
      </c>
      <c r="ED51" s="32">
        <v>0</v>
      </c>
      <c r="EE51" s="32"/>
      <c r="EF51" s="46">
        <v>1076621.0742408261</v>
      </c>
      <c r="EG51" s="32">
        <v>0</v>
      </c>
      <c r="EH51" s="32">
        <v>0</v>
      </c>
      <c r="EI51" s="32">
        <v>0</v>
      </c>
      <c r="EJ51" s="32">
        <v>0</v>
      </c>
      <c r="EK51" s="32">
        <v>0</v>
      </c>
      <c r="EL51" s="32">
        <v>0</v>
      </c>
      <c r="EM51" s="32">
        <v>0</v>
      </c>
      <c r="EN51" s="32">
        <v>0</v>
      </c>
      <c r="EO51" s="32">
        <v>3975339.1456970498</v>
      </c>
      <c r="EP51" s="32"/>
      <c r="EQ51" s="32">
        <v>0</v>
      </c>
      <c r="ER51" s="32">
        <v>0</v>
      </c>
      <c r="ES51" s="32">
        <v>0</v>
      </c>
      <c r="ET51" s="32">
        <v>0</v>
      </c>
      <c r="EU51" s="32"/>
      <c r="EV51" s="32">
        <v>15986175.086398609</v>
      </c>
      <c r="EW51" s="32">
        <v>0</v>
      </c>
      <c r="EX51" s="32">
        <v>0</v>
      </c>
      <c r="EY51" s="32">
        <v>0</v>
      </c>
      <c r="EZ51" s="32">
        <v>0</v>
      </c>
      <c r="FA51" s="32">
        <v>0</v>
      </c>
      <c r="FB51" s="32">
        <v>0</v>
      </c>
      <c r="FC51" s="32">
        <v>0</v>
      </c>
      <c r="FD51" s="32">
        <v>0</v>
      </c>
      <c r="FE51" s="32">
        <v>0</v>
      </c>
      <c r="FF51" s="32">
        <v>1137.6853178879974</v>
      </c>
      <c r="FG51" s="32">
        <v>0</v>
      </c>
      <c r="FH51" s="32">
        <v>0</v>
      </c>
      <c r="FI51" s="32">
        <v>0</v>
      </c>
      <c r="FJ51" s="32">
        <v>0</v>
      </c>
      <c r="FK51" s="32">
        <v>0</v>
      </c>
      <c r="FL51" s="32">
        <v>0</v>
      </c>
      <c r="FM51" s="32">
        <v>0</v>
      </c>
      <c r="FN51" s="32">
        <v>0</v>
      </c>
      <c r="FO51" s="32">
        <v>140.94092665798962</v>
      </c>
      <c r="FP51" s="32">
        <v>0</v>
      </c>
      <c r="FQ51" s="32">
        <v>0</v>
      </c>
      <c r="FR51" s="32">
        <v>0</v>
      </c>
      <c r="FS51" s="32">
        <v>0</v>
      </c>
      <c r="FT51" s="32">
        <v>0</v>
      </c>
      <c r="FU51" s="32">
        <v>0</v>
      </c>
      <c r="FV51" s="46">
        <v>19962792.858340204</v>
      </c>
      <c r="FW51" s="32">
        <v>0</v>
      </c>
      <c r="FX51" s="32">
        <v>4040.3065641960129</v>
      </c>
      <c r="FY51" s="32">
        <v>0</v>
      </c>
      <c r="FZ51" s="32">
        <v>0</v>
      </c>
      <c r="GA51" s="32">
        <v>0</v>
      </c>
      <c r="GB51" s="32">
        <v>0</v>
      </c>
      <c r="GC51" s="32">
        <v>0</v>
      </c>
      <c r="GD51" s="32">
        <v>0</v>
      </c>
      <c r="GE51" s="32">
        <v>0</v>
      </c>
      <c r="GF51" s="32">
        <v>0</v>
      </c>
      <c r="GG51" s="32">
        <v>0</v>
      </c>
      <c r="GH51" s="32">
        <v>0</v>
      </c>
      <c r="GI51" s="46">
        <v>4040.3065641960129</v>
      </c>
      <c r="GJ51" s="32">
        <v>5503261.9552633315</v>
      </c>
      <c r="GK51" s="32">
        <v>0</v>
      </c>
      <c r="GL51" s="32">
        <v>0</v>
      </c>
      <c r="GM51" s="32">
        <v>0</v>
      </c>
      <c r="GN51" s="32">
        <v>33792.809207892045</v>
      </c>
      <c r="GO51" s="32">
        <v>0</v>
      </c>
      <c r="GP51" s="32">
        <v>0</v>
      </c>
      <c r="GQ51" s="32">
        <v>0</v>
      </c>
      <c r="GR51" s="32">
        <v>0</v>
      </c>
      <c r="GS51" s="32">
        <v>0</v>
      </c>
      <c r="GT51" s="32">
        <v>0</v>
      </c>
      <c r="GU51" s="32">
        <v>0</v>
      </c>
      <c r="GV51" s="32">
        <v>0</v>
      </c>
      <c r="GW51" s="32">
        <v>411475.13077091426</v>
      </c>
      <c r="GX51" s="32">
        <v>1347407.9562312597</v>
      </c>
      <c r="GY51" s="32">
        <v>0</v>
      </c>
      <c r="GZ51" s="32">
        <v>0</v>
      </c>
      <c r="HA51" s="32">
        <v>0</v>
      </c>
      <c r="HB51" s="32">
        <v>0</v>
      </c>
      <c r="HC51" s="32">
        <v>0</v>
      </c>
      <c r="HD51" s="46">
        <v>7295937.8514733911</v>
      </c>
      <c r="HE51" s="32">
        <v>0</v>
      </c>
      <c r="HF51" s="32">
        <v>0</v>
      </c>
      <c r="HG51" s="32">
        <v>0</v>
      </c>
      <c r="HH51" s="32">
        <v>343132.74846064229</v>
      </c>
      <c r="HI51" s="32">
        <v>0</v>
      </c>
      <c r="HJ51" s="32">
        <v>82.532975070000248</v>
      </c>
      <c r="HK51" s="32">
        <v>0</v>
      </c>
      <c r="HL51" s="32">
        <v>0</v>
      </c>
      <c r="HM51" s="32">
        <v>0</v>
      </c>
      <c r="HN51" s="32">
        <v>0</v>
      </c>
      <c r="HO51" s="32">
        <v>0</v>
      </c>
      <c r="HP51" s="32">
        <v>0</v>
      </c>
      <c r="HQ51" s="32">
        <v>0</v>
      </c>
      <c r="HR51" s="32">
        <v>0</v>
      </c>
      <c r="HS51" s="32">
        <v>0</v>
      </c>
      <c r="HT51" s="32">
        <v>0</v>
      </c>
      <c r="HU51" s="32">
        <v>0</v>
      </c>
      <c r="HV51" s="32">
        <v>0</v>
      </c>
      <c r="HW51" s="32">
        <v>0</v>
      </c>
      <c r="HX51" s="32">
        <v>0</v>
      </c>
      <c r="HY51" s="32">
        <v>0</v>
      </c>
      <c r="HZ51" s="32">
        <v>0</v>
      </c>
      <c r="IA51" s="32">
        <v>0</v>
      </c>
      <c r="IB51" s="32">
        <v>0</v>
      </c>
      <c r="IC51" s="32">
        <v>0</v>
      </c>
      <c r="ID51" s="32">
        <v>0</v>
      </c>
      <c r="IE51" s="32">
        <v>0</v>
      </c>
      <c r="IF51" s="32">
        <v>0</v>
      </c>
      <c r="IG51" s="32">
        <v>0</v>
      </c>
      <c r="IH51" s="32">
        <v>0</v>
      </c>
      <c r="II51" s="32">
        <v>0</v>
      </c>
      <c r="IJ51" s="32">
        <v>0</v>
      </c>
      <c r="IK51" s="32">
        <v>0</v>
      </c>
      <c r="IL51" s="32">
        <v>0</v>
      </c>
      <c r="IM51" s="32">
        <v>0</v>
      </c>
      <c r="IN51" s="46">
        <v>343215.28143571224</v>
      </c>
    </row>
    <row r="52" spans="1:248">
      <c r="A52" s="54">
        <v>1971</v>
      </c>
      <c r="B52" s="46">
        <v>48225632.440236211</v>
      </c>
      <c r="C52" s="32">
        <v>0</v>
      </c>
      <c r="D52" s="32">
        <v>2511541.918283999</v>
      </c>
      <c r="E52" s="32">
        <v>0</v>
      </c>
      <c r="F52" s="32">
        <v>0</v>
      </c>
      <c r="G52" s="32">
        <v>0</v>
      </c>
      <c r="H52" s="32">
        <v>0</v>
      </c>
      <c r="I52" s="32">
        <v>1109.7510801719909</v>
      </c>
      <c r="J52" s="32"/>
      <c r="K52" s="32">
        <v>0</v>
      </c>
      <c r="L52" s="32">
        <v>0</v>
      </c>
      <c r="M52" s="46">
        <v>2512651.6693641692</v>
      </c>
      <c r="N52" s="32">
        <v>28365.948662519455</v>
      </c>
      <c r="O52" s="32">
        <v>344209.48635078222</v>
      </c>
      <c r="P52" s="32">
        <v>274824.64907847345</v>
      </c>
      <c r="Q52" s="32">
        <v>0</v>
      </c>
      <c r="R52" s="32">
        <v>0</v>
      </c>
      <c r="S52" s="32">
        <v>0</v>
      </c>
      <c r="T52" s="32">
        <v>0</v>
      </c>
      <c r="U52" s="32">
        <v>0</v>
      </c>
      <c r="V52" s="32">
        <v>0</v>
      </c>
      <c r="W52" s="32">
        <v>63945.279346158728</v>
      </c>
      <c r="X52" s="32">
        <v>0</v>
      </c>
      <c r="Y52" s="32">
        <v>0</v>
      </c>
      <c r="Z52" s="32">
        <v>1971.9032351340866</v>
      </c>
      <c r="AA52" s="32">
        <v>0</v>
      </c>
      <c r="AB52" s="32">
        <v>0</v>
      </c>
      <c r="AC52" s="32"/>
      <c r="AD52" s="46">
        <v>713317.26667305827</v>
      </c>
      <c r="AE52" s="32">
        <v>0</v>
      </c>
      <c r="AF52" s="32">
        <v>0</v>
      </c>
      <c r="AG52" s="32">
        <v>0</v>
      </c>
      <c r="AH52" s="32">
        <v>0</v>
      </c>
      <c r="AI52" s="32">
        <v>0</v>
      </c>
      <c r="AJ52" s="32">
        <v>0</v>
      </c>
      <c r="AK52" s="32">
        <v>0</v>
      </c>
      <c r="AL52" s="32">
        <v>0</v>
      </c>
      <c r="AM52" s="32">
        <v>0</v>
      </c>
      <c r="AN52" s="32">
        <v>0</v>
      </c>
      <c r="AO52" s="32">
        <v>3493674.1637123823</v>
      </c>
      <c r="AP52" s="32">
        <v>0</v>
      </c>
      <c r="AQ52" s="32">
        <v>0</v>
      </c>
      <c r="AR52" s="32">
        <v>0</v>
      </c>
      <c r="AS52" s="32">
        <v>0</v>
      </c>
      <c r="AT52" s="32">
        <v>0</v>
      </c>
      <c r="AU52" s="46">
        <v>3493674.1637123823</v>
      </c>
      <c r="AV52" s="32">
        <v>0</v>
      </c>
      <c r="AW52" s="32">
        <v>0</v>
      </c>
      <c r="AX52" s="32">
        <v>833936.03539267927</v>
      </c>
      <c r="AY52" s="32">
        <v>0</v>
      </c>
      <c r="AZ52" s="32">
        <v>0</v>
      </c>
      <c r="BA52" s="32">
        <v>0</v>
      </c>
      <c r="BB52" s="32">
        <v>0</v>
      </c>
      <c r="BC52" s="32">
        <v>0</v>
      </c>
      <c r="BD52" s="32">
        <v>808493.02378572058</v>
      </c>
      <c r="BE52" s="32">
        <v>0</v>
      </c>
      <c r="BF52" s="32">
        <v>0</v>
      </c>
      <c r="BG52" s="32">
        <v>0</v>
      </c>
      <c r="BH52" s="32">
        <v>0</v>
      </c>
      <c r="BI52" s="32"/>
      <c r="BJ52" s="32">
        <v>0</v>
      </c>
      <c r="BK52" s="32">
        <v>0</v>
      </c>
      <c r="BL52" s="46">
        <v>1642429.0591783971</v>
      </c>
      <c r="BM52" s="32">
        <v>26507.052116328021</v>
      </c>
      <c r="BN52" s="32">
        <v>16576.430608289782</v>
      </c>
      <c r="BO52" s="32">
        <v>369691.85983816721</v>
      </c>
      <c r="BP52" s="32">
        <v>0</v>
      </c>
      <c r="BQ52" s="32">
        <v>0</v>
      </c>
      <c r="BR52" s="32">
        <v>0</v>
      </c>
      <c r="BS52" s="32">
        <v>0</v>
      </c>
      <c r="BT52" s="32">
        <v>0</v>
      </c>
      <c r="BU52" s="32">
        <v>0</v>
      </c>
      <c r="BV52" s="32">
        <v>0</v>
      </c>
      <c r="BW52" s="32">
        <v>2352714.1913212128</v>
      </c>
      <c r="BX52" s="32">
        <v>0</v>
      </c>
      <c r="BY52" s="32">
        <v>0</v>
      </c>
      <c r="BZ52" s="32">
        <v>0</v>
      </c>
      <c r="CA52" s="32">
        <v>0</v>
      </c>
      <c r="CB52" s="32">
        <v>2635.9762499280041</v>
      </c>
      <c r="CC52" s="32">
        <v>0</v>
      </c>
      <c r="CD52" s="32">
        <v>777882.1782012959</v>
      </c>
      <c r="CE52" s="32">
        <v>0</v>
      </c>
      <c r="CF52" s="32">
        <v>224878.23204226801</v>
      </c>
      <c r="CG52" s="32">
        <v>0</v>
      </c>
      <c r="CH52" s="32">
        <v>0</v>
      </c>
      <c r="CI52" s="32">
        <v>0</v>
      </c>
      <c r="CJ52" s="32">
        <v>0</v>
      </c>
      <c r="CK52" s="32">
        <v>0</v>
      </c>
      <c r="CL52" s="32"/>
      <c r="CM52" s="46">
        <v>3770885.920377478</v>
      </c>
      <c r="CN52" s="32">
        <v>321457.04973110394</v>
      </c>
      <c r="CO52" s="32">
        <v>0</v>
      </c>
      <c r="CP52" s="32">
        <v>0</v>
      </c>
      <c r="CQ52" s="32">
        <v>96314.712168611935</v>
      </c>
      <c r="CR52" s="32">
        <v>0</v>
      </c>
      <c r="CS52" s="32">
        <v>0</v>
      </c>
      <c r="CT52" s="32">
        <v>0</v>
      </c>
      <c r="CU52" s="32">
        <v>597456.20653172955</v>
      </c>
      <c r="CV52" s="32">
        <v>0</v>
      </c>
      <c r="CW52" s="32">
        <v>0</v>
      </c>
      <c r="CX52" s="32">
        <v>0</v>
      </c>
      <c r="CY52" s="32">
        <v>0</v>
      </c>
      <c r="CZ52" s="32">
        <v>0</v>
      </c>
      <c r="DA52" s="32"/>
      <c r="DB52" s="32">
        <v>0</v>
      </c>
      <c r="DC52" s="46">
        <v>1015227.9684314467</v>
      </c>
      <c r="DD52" s="32">
        <v>23761.878391691949</v>
      </c>
      <c r="DE52" s="32">
        <v>181.57254515402019</v>
      </c>
      <c r="DF52" s="32">
        <v>0</v>
      </c>
      <c r="DG52" s="32">
        <v>0</v>
      </c>
      <c r="DH52" s="32">
        <v>0</v>
      </c>
      <c r="DI52" s="46">
        <v>23943.450936845969</v>
      </c>
      <c r="DJ52" s="32">
        <v>608880.04001949728</v>
      </c>
      <c r="DK52" s="32">
        <v>68300.480953698047</v>
      </c>
      <c r="DL52" s="32">
        <v>0</v>
      </c>
      <c r="DM52" s="46">
        <v>677180.52097319812</v>
      </c>
      <c r="DN52" s="32">
        <v>0</v>
      </c>
      <c r="DO52" s="32">
        <v>0</v>
      </c>
      <c r="DP52" s="32">
        <v>0</v>
      </c>
      <c r="DQ52" s="32">
        <v>120802.88074091985</v>
      </c>
      <c r="DR52" s="32">
        <v>8605.0149546059547</v>
      </c>
      <c r="DS52" s="32">
        <v>1136967.9158739299</v>
      </c>
      <c r="DT52" s="32">
        <v>0</v>
      </c>
      <c r="DU52" s="32">
        <v>70060.337929805974</v>
      </c>
      <c r="DV52" s="32">
        <v>0</v>
      </c>
      <c r="DW52" s="32">
        <v>48.250046964036301</v>
      </c>
      <c r="DX52" s="32">
        <v>0</v>
      </c>
      <c r="DY52" s="32">
        <v>0</v>
      </c>
      <c r="DZ52" s="32">
        <v>0</v>
      </c>
      <c r="EA52" s="32">
        <v>0</v>
      </c>
      <c r="EB52" s="32">
        <v>0</v>
      </c>
      <c r="EC52" s="32">
        <v>0</v>
      </c>
      <c r="ED52" s="32">
        <v>0</v>
      </c>
      <c r="EE52" s="32"/>
      <c r="EF52" s="46">
        <v>1336484.3995462283</v>
      </c>
      <c r="EG52" s="32">
        <v>0</v>
      </c>
      <c r="EH52" s="32">
        <v>0</v>
      </c>
      <c r="EI52" s="32">
        <v>0</v>
      </c>
      <c r="EJ52" s="32">
        <v>0</v>
      </c>
      <c r="EK52" s="32">
        <v>0</v>
      </c>
      <c r="EL52" s="32">
        <v>0</v>
      </c>
      <c r="EM52" s="32">
        <v>0</v>
      </c>
      <c r="EN52" s="32">
        <v>0</v>
      </c>
      <c r="EO52" s="32">
        <v>4340589.4617383741</v>
      </c>
      <c r="EP52" s="32"/>
      <c r="EQ52" s="32">
        <v>0</v>
      </c>
      <c r="ER52" s="32">
        <v>0</v>
      </c>
      <c r="ES52" s="32">
        <v>0</v>
      </c>
      <c r="ET52" s="32">
        <v>0</v>
      </c>
      <c r="EU52" s="32"/>
      <c r="EV52" s="32">
        <v>20214374.951900885</v>
      </c>
      <c r="EW52" s="32">
        <v>0</v>
      </c>
      <c r="EX52" s="32">
        <v>0</v>
      </c>
      <c r="EY52" s="32">
        <v>0</v>
      </c>
      <c r="EZ52" s="32">
        <v>0</v>
      </c>
      <c r="FA52" s="32">
        <v>0</v>
      </c>
      <c r="FB52" s="32">
        <v>0</v>
      </c>
      <c r="FC52" s="32">
        <v>0</v>
      </c>
      <c r="FD52" s="32">
        <v>0</v>
      </c>
      <c r="FE52" s="32">
        <v>0</v>
      </c>
      <c r="FF52" s="32">
        <v>1133.8761036539945</v>
      </c>
      <c r="FG52" s="32">
        <v>0</v>
      </c>
      <c r="FH52" s="32">
        <v>0</v>
      </c>
      <c r="FI52" s="32">
        <v>0</v>
      </c>
      <c r="FJ52" s="32">
        <v>0</v>
      </c>
      <c r="FK52" s="32">
        <v>0</v>
      </c>
      <c r="FL52" s="32">
        <v>0</v>
      </c>
      <c r="FM52" s="32">
        <v>0</v>
      </c>
      <c r="FN52" s="32">
        <v>0</v>
      </c>
      <c r="FO52" s="32">
        <v>6.3486903901211917</v>
      </c>
      <c r="FP52" s="32">
        <v>0</v>
      </c>
      <c r="FQ52" s="32">
        <v>0</v>
      </c>
      <c r="FR52" s="32">
        <v>0</v>
      </c>
      <c r="FS52" s="32">
        <v>0</v>
      </c>
      <c r="FT52" s="32">
        <v>0</v>
      </c>
      <c r="FU52" s="32">
        <v>0</v>
      </c>
      <c r="FV52" s="46">
        <v>24556104.638433307</v>
      </c>
      <c r="FW52" s="32">
        <v>0</v>
      </c>
      <c r="FX52" s="32">
        <v>2877.2264847480692</v>
      </c>
      <c r="FY52" s="32">
        <v>0</v>
      </c>
      <c r="FZ52" s="32">
        <v>0</v>
      </c>
      <c r="GA52" s="32">
        <v>0</v>
      </c>
      <c r="GB52" s="32">
        <v>0</v>
      </c>
      <c r="GC52" s="32">
        <v>0</v>
      </c>
      <c r="GD52" s="32">
        <v>0</v>
      </c>
      <c r="GE52" s="32">
        <v>0</v>
      </c>
      <c r="GF52" s="32">
        <v>0</v>
      </c>
      <c r="GG52" s="32">
        <v>0</v>
      </c>
      <c r="GH52" s="32">
        <v>0</v>
      </c>
      <c r="GI52" s="46">
        <v>2877.2264847485349</v>
      </c>
      <c r="GJ52" s="32">
        <v>5965883.4055541754</v>
      </c>
      <c r="GK52" s="32">
        <v>0</v>
      </c>
      <c r="GL52" s="32">
        <v>0</v>
      </c>
      <c r="GM52" s="32">
        <v>0</v>
      </c>
      <c r="GN52" s="32">
        <v>39688.203104046173</v>
      </c>
      <c r="GO52" s="32">
        <v>0</v>
      </c>
      <c r="GP52" s="32">
        <v>0</v>
      </c>
      <c r="GQ52" s="32">
        <v>0</v>
      </c>
      <c r="GR52" s="32">
        <v>0</v>
      </c>
      <c r="GS52" s="32">
        <v>0</v>
      </c>
      <c r="GT52" s="32">
        <v>0</v>
      </c>
      <c r="GU52" s="32">
        <v>0</v>
      </c>
      <c r="GV52" s="32">
        <v>0</v>
      </c>
      <c r="GW52" s="32">
        <v>523739.02293728385</v>
      </c>
      <c r="GX52" s="32">
        <v>1547037.4465924986</v>
      </c>
      <c r="GY52" s="32">
        <v>0</v>
      </c>
      <c r="GZ52" s="32">
        <v>0</v>
      </c>
      <c r="HA52" s="32">
        <v>0</v>
      </c>
      <c r="HB52" s="32">
        <v>0</v>
      </c>
      <c r="HC52" s="32">
        <v>0</v>
      </c>
      <c r="HD52" s="46">
        <v>8076348.0781879723</v>
      </c>
      <c r="HE52" s="32">
        <v>0</v>
      </c>
      <c r="HF52" s="32">
        <v>0</v>
      </c>
      <c r="HG52" s="32">
        <v>0</v>
      </c>
      <c r="HH52" s="32">
        <v>404393.80150990793</v>
      </c>
      <c r="HI52" s="32">
        <v>0</v>
      </c>
      <c r="HJ52" s="32">
        <v>114.27642701999866</v>
      </c>
      <c r="HK52" s="32">
        <v>0</v>
      </c>
      <c r="HL52" s="32">
        <v>0</v>
      </c>
      <c r="HM52" s="32">
        <v>0</v>
      </c>
      <c r="HN52" s="32">
        <v>0</v>
      </c>
      <c r="HO52" s="32">
        <v>0</v>
      </c>
      <c r="HP52" s="32">
        <v>0</v>
      </c>
      <c r="HQ52" s="32">
        <v>0</v>
      </c>
      <c r="HR52" s="32">
        <v>0</v>
      </c>
      <c r="HS52" s="32">
        <v>0</v>
      </c>
      <c r="HT52" s="32">
        <v>0</v>
      </c>
      <c r="HU52" s="32">
        <v>0</v>
      </c>
      <c r="HV52" s="32">
        <v>0</v>
      </c>
      <c r="HW52" s="32">
        <v>0</v>
      </c>
      <c r="HX52" s="32">
        <v>0</v>
      </c>
      <c r="HY52" s="32">
        <v>0</v>
      </c>
      <c r="HZ52" s="32">
        <v>0</v>
      </c>
      <c r="IA52" s="32">
        <v>0</v>
      </c>
      <c r="IB52" s="32">
        <v>0</v>
      </c>
      <c r="IC52" s="32">
        <v>0</v>
      </c>
      <c r="ID52" s="32">
        <v>0</v>
      </c>
      <c r="IE52" s="32">
        <v>0</v>
      </c>
      <c r="IF52" s="32">
        <v>0</v>
      </c>
      <c r="IG52" s="32">
        <v>0</v>
      </c>
      <c r="IH52" s="32">
        <v>0</v>
      </c>
      <c r="II52" s="32">
        <v>0</v>
      </c>
      <c r="IJ52" s="32">
        <v>0</v>
      </c>
      <c r="IK52" s="32">
        <v>0</v>
      </c>
      <c r="IL52" s="32">
        <v>0</v>
      </c>
      <c r="IM52" s="32">
        <v>0</v>
      </c>
      <c r="IN52" s="46">
        <v>404508.07793692779</v>
      </c>
    </row>
    <row r="53" spans="1:248">
      <c r="A53" s="54">
        <v>1972</v>
      </c>
      <c r="B53" s="46">
        <v>60585760.628814816</v>
      </c>
      <c r="C53" s="32">
        <v>0</v>
      </c>
      <c r="D53" s="32">
        <v>6104328.0271508098</v>
      </c>
      <c r="E53" s="32">
        <v>0</v>
      </c>
      <c r="F53" s="32">
        <v>0</v>
      </c>
      <c r="G53" s="32">
        <v>0</v>
      </c>
      <c r="H53" s="32">
        <v>0</v>
      </c>
      <c r="I53" s="32">
        <v>0</v>
      </c>
      <c r="J53" s="32"/>
      <c r="K53" s="32">
        <v>0</v>
      </c>
      <c r="L53" s="32">
        <v>0</v>
      </c>
      <c r="M53" s="46">
        <v>6104328.0271508098</v>
      </c>
      <c r="N53" s="32">
        <v>26381.348046606407</v>
      </c>
      <c r="O53" s="32">
        <v>498619.79454021156</v>
      </c>
      <c r="P53" s="32">
        <v>418641.53248314559</v>
      </c>
      <c r="Q53" s="32">
        <v>0</v>
      </c>
      <c r="R53" s="32">
        <v>0</v>
      </c>
      <c r="S53" s="32">
        <v>0</v>
      </c>
      <c r="T53" s="32">
        <v>0</v>
      </c>
      <c r="U53" s="32">
        <v>0</v>
      </c>
      <c r="V53" s="32">
        <v>0</v>
      </c>
      <c r="W53" s="32">
        <v>75616.711759135127</v>
      </c>
      <c r="X53" s="32">
        <v>0</v>
      </c>
      <c r="Y53" s="32">
        <v>0</v>
      </c>
      <c r="Z53" s="32">
        <v>1803.0280707599595</v>
      </c>
      <c r="AA53" s="32">
        <v>0</v>
      </c>
      <c r="AB53" s="32">
        <v>0</v>
      </c>
      <c r="AC53" s="32"/>
      <c r="AD53" s="46">
        <v>1021062.4148998708</v>
      </c>
      <c r="AE53" s="32">
        <v>0</v>
      </c>
      <c r="AF53" s="32">
        <v>0</v>
      </c>
      <c r="AG53" s="32">
        <v>0</v>
      </c>
      <c r="AH53" s="32">
        <v>0</v>
      </c>
      <c r="AI53" s="32">
        <v>0</v>
      </c>
      <c r="AJ53" s="32">
        <v>0</v>
      </c>
      <c r="AK53" s="32">
        <v>0</v>
      </c>
      <c r="AL53" s="32">
        <v>0</v>
      </c>
      <c r="AM53" s="32">
        <v>0</v>
      </c>
      <c r="AN53" s="32">
        <v>0</v>
      </c>
      <c r="AO53" s="32">
        <v>4052775.3921219558</v>
      </c>
      <c r="AP53" s="32">
        <v>0</v>
      </c>
      <c r="AQ53" s="32">
        <v>0</v>
      </c>
      <c r="AR53" s="32">
        <v>0</v>
      </c>
      <c r="AS53" s="32">
        <v>0</v>
      </c>
      <c r="AT53" s="32">
        <v>0</v>
      </c>
      <c r="AU53" s="46">
        <v>4052775.3921219558</v>
      </c>
      <c r="AV53" s="32">
        <v>0</v>
      </c>
      <c r="AW53" s="32">
        <v>0</v>
      </c>
      <c r="AX53" s="32">
        <v>593318.13013552874</v>
      </c>
      <c r="AY53" s="32">
        <v>0</v>
      </c>
      <c r="AZ53" s="32">
        <v>0</v>
      </c>
      <c r="BA53" s="32">
        <v>0</v>
      </c>
      <c r="BB53" s="32">
        <v>0</v>
      </c>
      <c r="BC53" s="32">
        <v>0</v>
      </c>
      <c r="BD53" s="32">
        <v>856119.62935342174</v>
      </c>
      <c r="BE53" s="32">
        <v>0</v>
      </c>
      <c r="BF53" s="32">
        <v>0</v>
      </c>
      <c r="BG53" s="32">
        <v>0</v>
      </c>
      <c r="BH53" s="32">
        <v>0</v>
      </c>
      <c r="BI53" s="32"/>
      <c r="BJ53" s="32">
        <v>0</v>
      </c>
      <c r="BK53" s="32">
        <v>0</v>
      </c>
      <c r="BL53" s="46">
        <v>1449437.7594889477</v>
      </c>
      <c r="BM53" s="32">
        <v>29426.179957649991</v>
      </c>
      <c r="BN53" s="32">
        <v>22055.350414860062</v>
      </c>
      <c r="BO53" s="32">
        <v>388616.03615268134</v>
      </c>
      <c r="BP53" s="32">
        <v>0</v>
      </c>
      <c r="BQ53" s="32">
        <v>0</v>
      </c>
      <c r="BR53" s="32">
        <v>0</v>
      </c>
      <c r="BS53" s="32">
        <v>0</v>
      </c>
      <c r="BT53" s="32">
        <v>0</v>
      </c>
      <c r="BU53" s="32">
        <v>0</v>
      </c>
      <c r="BV53" s="32">
        <v>0</v>
      </c>
      <c r="BW53" s="32">
        <v>2900616.3298828397</v>
      </c>
      <c r="BX53" s="32">
        <v>0</v>
      </c>
      <c r="BY53" s="32">
        <v>0</v>
      </c>
      <c r="BZ53" s="32">
        <v>0</v>
      </c>
      <c r="CA53" s="32">
        <v>0</v>
      </c>
      <c r="CB53" s="32">
        <v>1771.2846188100084</v>
      </c>
      <c r="CC53" s="32">
        <v>0</v>
      </c>
      <c r="CD53" s="32">
        <v>1047608.8288966017</v>
      </c>
      <c r="CE53" s="32">
        <v>0</v>
      </c>
      <c r="CF53" s="32">
        <v>272734.66020208801</v>
      </c>
      <c r="CG53" s="32">
        <v>0</v>
      </c>
      <c r="CH53" s="32">
        <v>0</v>
      </c>
      <c r="CI53" s="32">
        <v>0</v>
      </c>
      <c r="CJ53" s="32">
        <v>0</v>
      </c>
      <c r="CK53" s="32">
        <v>0</v>
      </c>
      <c r="CL53" s="32"/>
      <c r="CM53" s="46">
        <v>4662828.6701255292</v>
      </c>
      <c r="CN53" s="32">
        <v>364075.80831917422</v>
      </c>
      <c r="CO53" s="32">
        <v>0</v>
      </c>
      <c r="CP53" s="32">
        <v>0</v>
      </c>
      <c r="CQ53" s="32">
        <v>115416.65181404399</v>
      </c>
      <c r="CR53" s="32">
        <v>0</v>
      </c>
      <c r="CS53" s="32">
        <v>0</v>
      </c>
      <c r="CT53" s="32">
        <v>0</v>
      </c>
      <c r="CU53" s="32">
        <v>683500.00738739967</v>
      </c>
      <c r="CV53" s="32">
        <v>0</v>
      </c>
      <c r="CW53" s="32">
        <v>0</v>
      </c>
      <c r="CX53" s="32">
        <v>0</v>
      </c>
      <c r="CY53" s="32">
        <v>0</v>
      </c>
      <c r="CZ53" s="32">
        <v>0</v>
      </c>
      <c r="DA53" s="32"/>
      <c r="DB53" s="32">
        <v>0</v>
      </c>
      <c r="DC53" s="46">
        <v>1162992.4675206169</v>
      </c>
      <c r="DD53" s="32">
        <v>31547.912285987753</v>
      </c>
      <c r="DE53" s="32">
        <v>39.361880418029614</v>
      </c>
      <c r="DF53" s="32">
        <v>0</v>
      </c>
      <c r="DG53" s="32">
        <v>0</v>
      </c>
      <c r="DH53" s="32">
        <v>0</v>
      </c>
      <c r="DI53" s="46">
        <v>31587.274166405667</v>
      </c>
      <c r="DJ53" s="32">
        <v>851768.23696011305</v>
      </c>
      <c r="DK53" s="32">
        <v>78971.359761210158</v>
      </c>
      <c r="DL53" s="32">
        <v>0</v>
      </c>
      <c r="DM53" s="46">
        <v>930739.59672132134</v>
      </c>
      <c r="DN53" s="32">
        <v>0</v>
      </c>
      <c r="DO53" s="32">
        <v>0</v>
      </c>
      <c r="DP53" s="32">
        <v>0</v>
      </c>
      <c r="DQ53" s="32">
        <v>148969.48052519397</v>
      </c>
      <c r="DR53" s="32">
        <v>8838.6467609580141</v>
      </c>
      <c r="DS53" s="32">
        <v>1364890.9798272438</v>
      </c>
      <c r="DT53" s="32">
        <v>0</v>
      </c>
      <c r="DU53" s="32">
        <v>84942.937942043878</v>
      </c>
      <c r="DV53" s="32">
        <v>0</v>
      </c>
      <c r="DW53" s="32">
        <v>452.02675576799084</v>
      </c>
      <c r="DX53" s="32">
        <v>0</v>
      </c>
      <c r="DY53" s="32">
        <v>0</v>
      </c>
      <c r="DZ53" s="32">
        <v>0</v>
      </c>
      <c r="EA53" s="32">
        <v>0</v>
      </c>
      <c r="EB53" s="32">
        <v>0</v>
      </c>
      <c r="EC53" s="32">
        <v>0</v>
      </c>
      <c r="ED53" s="32">
        <v>0</v>
      </c>
      <c r="EE53" s="32"/>
      <c r="EF53" s="46">
        <v>1608094.0718112066</v>
      </c>
      <c r="EG53" s="32">
        <v>0</v>
      </c>
      <c r="EH53" s="32">
        <v>0</v>
      </c>
      <c r="EI53" s="32">
        <v>0</v>
      </c>
      <c r="EJ53" s="32">
        <v>0</v>
      </c>
      <c r="EK53" s="32">
        <v>0</v>
      </c>
      <c r="EL53" s="32">
        <v>0</v>
      </c>
      <c r="EM53" s="32">
        <v>0</v>
      </c>
      <c r="EN53" s="32">
        <v>0</v>
      </c>
      <c r="EO53" s="32">
        <v>3539628.5242313519</v>
      </c>
      <c r="EP53" s="32"/>
      <c r="EQ53" s="32">
        <v>0</v>
      </c>
      <c r="ER53" s="32">
        <v>0</v>
      </c>
      <c r="ES53" s="32">
        <v>0</v>
      </c>
      <c r="ET53" s="32">
        <v>0</v>
      </c>
      <c r="EU53" s="32"/>
      <c r="EV53" s="32">
        <v>26785327.913502485</v>
      </c>
      <c r="EW53" s="32">
        <v>0</v>
      </c>
      <c r="EX53" s="32">
        <v>0</v>
      </c>
      <c r="EY53" s="32">
        <v>0</v>
      </c>
      <c r="EZ53" s="32">
        <v>0</v>
      </c>
      <c r="FA53" s="32">
        <v>0</v>
      </c>
      <c r="FB53" s="32">
        <v>0</v>
      </c>
      <c r="FC53" s="32">
        <v>0</v>
      </c>
      <c r="FD53" s="32">
        <v>0</v>
      </c>
      <c r="FE53" s="32">
        <v>0</v>
      </c>
      <c r="FF53" s="32">
        <v>1324.3368153539923</v>
      </c>
      <c r="FG53" s="32">
        <v>0</v>
      </c>
      <c r="FH53" s="32">
        <v>0</v>
      </c>
      <c r="FI53" s="32">
        <v>0</v>
      </c>
      <c r="FJ53" s="32">
        <v>0</v>
      </c>
      <c r="FK53" s="32">
        <v>0</v>
      </c>
      <c r="FL53" s="32">
        <v>0</v>
      </c>
      <c r="FM53" s="32">
        <v>0</v>
      </c>
      <c r="FN53" s="32">
        <v>0</v>
      </c>
      <c r="FO53" s="32">
        <v>6.3486903896555305</v>
      </c>
      <c r="FP53" s="32">
        <v>0</v>
      </c>
      <c r="FQ53" s="32">
        <v>0</v>
      </c>
      <c r="FR53" s="32">
        <v>0</v>
      </c>
      <c r="FS53" s="32">
        <v>0</v>
      </c>
      <c r="FT53" s="32">
        <v>0</v>
      </c>
      <c r="FU53" s="32">
        <v>0</v>
      </c>
      <c r="FV53" s="46">
        <v>30326287.123239592</v>
      </c>
      <c r="FW53" s="32">
        <v>0</v>
      </c>
      <c r="FX53" s="32">
        <v>5428.1302834500093</v>
      </c>
      <c r="FY53" s="32">
        <v>0</v>
      </c>
      <c r="FZ53" s="32">
        <v>0</v>
      </c>
      <c r="GA53" s="32">
        <v>0</v>
      </c>
      <c r="GB53" s="32">
        <v>0</v>
      </c>
      <c r="GC53" s="32">
        <v>0</v>
      </c>
      <c r="GD53" s="32">
        <v>0</v>
      </c>
      <c r="GE53" s="32">
        <v>0</v>
      </c>
      <c r="GF53" s="32">
        <v>0</v>
      </c>
      <c r="GG53" s="32">
        <v>0</v>
      </c>
      <c r="GH53" s="32">
        <v>0</v>
      </c>
      <c r="GI53" s="46">
        <v>5428.1302834497765</v>
      </c>
      <c r="GJ53" s="32">
        <v>6365944.8607419431</v>
      </c>
      <c r="GK53" s="32">
        <v>0</v>
      </c>
      <c r="GL53" s="32">
        <v>0</v>
      </c>
      <c r="GM53" s="32">
        <v>0</v>
      </c>
      <c r="GN53" s="32">
        <v>25183.985039052088</v>
      </c>
      <c r="GO53" s="32">
        <v>0</v>
      </c>
      <c r="GP53" s="32">
        <v>0</v>
      </c>
      <c r="GQ53" s="32">
        <v>0</v>
      </c>
      <c r="GR53" s="32">
        <v>0</v>
      </c>
      <c r="GS53" s="32">
        <v>0</v>
      </c>
      <c r="GT53" s="32">
        <v>0</v>
      </c>
      <c r="GU53" s="32">
        <v>0</v>
      </c>
      <c r="GV53" s="32">
        <v>0</v>
      </c>
      <c r="GW53" s="32">
        <v>739722.73974316195</v>
      </c>
      <c r="GX53" s="32">
        <v>1757520.6580444798</v>
      </c>
      <c r="GY53" s="32">
        <v>0</v>
      </c>
      <c r="GZ53" s="32">
        <v>0</v>
      </c>
      <c r="HA53" s="32">
        <v>0</v>
      </c>
      <c r="HB53" s="32">
        <v>0</v>
      </c>
      <c r="HC53" s="32">
        <v>0</v>
      </c>
      <c r="HD53" s="46">
        <v>8888372.243568629</v>
      </c>
      <c r="HE53" s="32">
        <v>0</v>
      </c>
      <c r="HF53" s="32">
        <v>0</v>
      </c>
      <c r="HG53" s="32">
        <v>0</v>
      </c>
      <c r="HH53" s="32">
        <v>341722.06945598405</v>
      </c>
      <c r="HI53" s="32">
        <v>0</v>
      </c>
      <c r="HJ53" s="32">
        <v>105.38826047400289</v>
      </c>
      <c r="HK53" s="32">
        <v>0</v>
      </c>
      <c r="HL53" s="32">
        <v>0</v>
      </c>
      <c r="HM53" s="32">
        <v>0</v>
      </c>
      <c r="HN53" s="32">
        <v>0</v>
      </c>
      <c r="HO53" s="32">
        <v>0</v>
      </c>
      <c r="HP53" s="32">
        <v>0</v>
      </c>
      <c r="HQ53" s="32">
        <v>0</v>
      </c>
      <c r="HR53" s="32">
        <v>0</v>
      </c>
      <c r="HS53" s="32">
        <v>0</v>
      </c>
      <c r="HT53" s="32">
        <v>0</v>
      </c>
      <c r="HU53" s="32">
        <v>0</v>
      </c>
      <c r="HV53" s="32">
        <v>0</v>
      </c>
      <c r="HW53" s="32">
        <v>0</v>
      </c>
      <c r="HX53" s="32">
        <v>0</v>
      </c>
      <c r="HY53" s="32">
        <v>0</v>
      </c>
      <c r="HZ53" s="32">
        <v>0</v>
      </c>
      <c r="IA53" s="32">
        <v>0</v>
      </c>
      <c r="IB53" s="32">
        <v>0</v>
      </c>
      <c r="IC53" s="32">
        <v>0</v>
      </c>
      <c r="ID53" s="32">
        <v>0</v>
      </c>
      <c r="IE53" s="32">
        <v>0</v>
      </c>
      <c r="IF53" s="32">
        <v>0</v>
      </c>
      <c r="IG53" s="32">
        <v>0</v>
      </c>
      <c r="IH53" s="32">
        <v>0</v>
      </c>
      <c r="II53" s="32">
        <v>0</v>
      </c>
      <c r="IJ53" s="32">
        <v>0</v>
      </c>
      <c r="IK53" s="32">
        <v>0</v>
      </c>
      <c r="IL53" s="32">
        <v>0</v>
      </c>
      <c r="IM53" s="32">
        <v>0</v>
      </c>
      <c r="IN53" s="46">
        <v>341827.45771645801</v>
      </c>
    </row>
    <row r="54" spans="1:248">
      <c r="A54" s="54">
        <v>1973</v>
      </c>
      <c r="B54" s="46">
        <v>80211195.507473111</v>
      </c>
      <c r="C54" s="32">
        <v>0</v>
      </c>
      <c r="D54" s="32">
        <v>8432667.0565886497</v>
      </c>
      <c r="E54" s="32">
        <v>0</v>
      </c>
      <c r="F54" s="32">
        <v>0</v>
      </c>
      <c r="G54" s="32">
        <v>0</v>
      </c>
      <c r="H54" s="32">
        <v>0</v>
      </c>
      <c r="I54" s="32">
        <v>0</v>
      </c>
      <c r="J54" s="32"/>
      <c r="K54" s="32">
        <v>0</v>
      </c>
      <c r="L54" s="32">
        <v>0</v>
      </c>
      <c r="M54" s="46">
        <v>8432667.0565886497</v>
      </c>
      <c r="N54" s="32">
        <v>43168.555175842717</v>
      </c>
      <c r="O54" s="32">
        <v>510317.89145281911</v>
      </c>
      <c r="P54" s="32">
        <v>527225.72369947284</v>
      </c>
      <c r="Q54" s="32">
        <v>0</v>
      </c>
      <c r="R54" s="32">
        <v>0</v>
      </c>
      <c r="S54" s="32">
        <v>-20868946.516657218</v>
      </c>
      <c r="T54" s="32">
        <v>20868946.516657218</v>
      </c>
      <c r="U54" s="32">
        <v>0</v>
      </c>
      <c r="V54" s="32">
        <v>0</v>
      </c>
      <c r="W54" s="32">
        <v>103453.17964312807</v>
      </c>
      <c r="X54" s="32">
        <v>0</v>
      </c>
      <c r="Y54" s="32">
        <v>0</v>
      </c>
      <c r="Z54" s="32">
        <v>1709.0674529880052</v>
      </c>
      <c r="AA54" s="32">
        <v>0</v>
      </c>
      <c r="AB54" s="32">
        <v>0</v>
      </c>
      <c r="AC54" s="32"/>
      <c r="AD54" s="46">
        <v>1185874.4174242616</v>
      </c>
      <c r="AE54" s="32">
        <v>0</v>
      </c>
      <c r="AF54" s="32">
        <v>0</v>
      </c>
      <c r="AG54" s="32">
        <v>0</v>
      </c>
      <c r="AH54" s="32">
        <v>0</v>
      </c>
      <c r="AI54" s="32">
        <v>0</v>
      </c>
      <c r="AJ54" s="32">
        <v>0</v>
      </c>
      <c r="AK54" s="32">
        <v>0</v>
      </c>
      <c r="AL54" s="32">
        <v>0</v>
      </c>
      <c r="AM54" s="32">
        <v>0</v>
      </c>
      <c r="AN54" s="32">
        <v>0</v>
      </c>
      <c r="AO54" s="32">
        <v>5657359.9078855813</v>
      </c>
      <c r="AP54" s="32">
        <v>0</v>
      </c>
      <c r="AQ54" s="32">
        <v>0</v>
      </c>
      <c r="AR54" s="32">
        <v>0</v>
      </c>
      <c r="AS54" s="32">
        <v>0</v>
      </c>
      <c r="AT54" s="32">
        <v>0</v>
      </c>
      <c r="AU54" s="46">
        <v>5657359.9078855813</v>
      </c>
      <c r="AV54" s="32">
        <v>0</v>
      </c>
      <c r="AW54" s="32">
        <v>0</v>
      </c>
      <c r="AX54" s="32">
        <v>996332.99609272927</v>
      </c>
      <c r="AY54" s="32">
        <v>0</v>
      </c>
      <c r="AZ54" s="32">
        <v>0</v>
      </c>
      <c r="BA54" s="32">
        <v>0</v>
      </c>
      <c r="BB54" s="32">
        <v>0</v>
      </c>
      <c r="BC54" s="32">
        <v>0</v>
      </c>
      <c r="BD54" s="32">
        <v>82111.422028103843</v>
      </c>
      <c r="BE54" s="32">
        <v>0</v>
      </c>
      <c r="BF54" s="32">
        <v>0</v>
      </c>
      <c r="BG54" s="32">
        <v>0</v>
      </c>
      <c r="BH54" s="32">
        <v>0</v>
      </c>
      <c r="BI54" s="32"/>
      <c r="BJ54" s="32">
        <v>0</v>
      </c>
      <c r="BK54" s="32">
        <v>0</v>
      </c>
      <c r="BL54" s="46">
        <v>1078444.4181208313</v>
      </c>
      <c r="BM54" s="32">
        <v>31671.076879554021</v>
      </c>
      <c r="BN54" s="32">
        <v>119288.08321386576</v>
      </c>
      <c r="BO54" s="32">
        <v>544661.76698656753</v>
      </c>
      <c r="BP54" s="32">
        <v>0</v>
      </c>
      <c r="BQ54" s="32">
        <v>0</v>
      </c>
      <c r="BR54" s="32">
        <v>0</v>
      </c>
      <c r="BS54" s="32">
        <v>0</v>
      </c>
      <c r="BT54" s="32">
        <v>0</v>
      </c>
      <c r="BU54" s="32">
        <v>0</v>
      </c>
      <c r="BV54" s="32">
        <v>0</v>
      </c>
      <c r="BW54" s="32">
        <v>3205851.2059294134</v>
      </c>
      <c r="BX54" s="32">
        <v>0</v>
      </c>
      <c r="BY54" s="32">
        <v>0</v>
      </c>
      <c r="BZ54" s="32">
        <v>0</v>
      </c>
      <c r="CA54" s="32">
        <v>0</v>
      </c>
      <c r="CB54" s="32">
        <v>2502.6537517380202</v>
      </c>
      <c r="CC54" s="32">
        <v>0</v>
      </c>
      <c r="CD54" s="32">
        <v>1216324.0062727742</v>
      </c>
      <c r="CE54" s="32">
        <v>0</v>
      </c>
      <c r="CF54" s="32">
        <v>317306.27595412201</v>
      </c>
      <c r="CG54" s="32">
        <v>0</v>
      </c>
      <c r="CH54" s="32">
        <v>0</v>
      </c>
      <c r="CI54" s="32">
        <v>0</v>
      </c>
      <c r="CJ54" s="32">
        <v>0</v>
      </c>
      <c r="CK54" s="32">
        <v>0</v>
      </c>
      <c r="CL54" s="32"/>
      <c r="CM54" s="46">
        <v>5437605.0689880401</v>
      </c>
      <c r="CN54" s="32">
        <v>404369.67648642603</v>
      </c>
      <c r="CO54" s="32">
        <v>0</v>
      </c>
      <c r="CP54" s="32">
        <v>0</v>
      </c>
      <c r="CQ54" s="32">
        <v>144436.51558673393</v>
      </c>
      <c r="CR54" s="32">
        <v>0</v>
      </c>
      <c r="CS54" s="32">
        <v>0</v>
      </c>
      <c r="CT54" s="32">
        <v>0</v>
      </c>
      <c r="CU54" s="32">
        <v>788027.3854445219</v>
      </c>
      <c r="CV54" s="32">
        <v>0</v>
      </c>
      <c r="CW54" s="32">
        <v>0</v>
      </c>
      <c r="CX54" s="32">
        <v>0</v>
      </c>
      <c r="CY54" s="32">
        <v>0</v>
      </c>
      <c r="CZ54" s="32">
        <v>0</v>
      </c>
      <c r="DA54" s="32"/>
      <c r="DB54" s="32">
        <v>0</v>
      </c>
      <c r="DC54" s="46">
        <v>1336833.5775176808</v>
      </c>
      <c r="DD54" s="32">
        <v>43314.575054814108</v>
      </c>
      <c r="DE54" s="32">
        <v>0</v>
      </c>
      <c r="DF54" s="32">
        <v>0</v>
      </c>
      <c r="DG54" s="32">
        <v>0</v>
      </c>
      <c r="DH54" s="32">
        <v>0</v>
      </c>
      <c r="DI54" s="46">
        <v>43314.575054814108</v>
      </c>
      <c r="DJ54" s="32">
        <v>973810.38206516206</v>
      </c>
      <c r="DK54" s="32">
        <v>120679.71614735387</v>
      </c>
      <c r="DL54" s="32">
        <v>0</v>
      </c>
      <c r="DM54" s="46">
        <v>1094490.0982125103</v>
      </c>
      <c r="DN54" s="32">
        <v>0</v>
      </c>
      <c r="DO54" s="32">
        <v>0</v>
      </c>
      <c r="DP54" s="32">
        <v>0</v>
      </c>
      <c r="DQ54" s="32">
        <v>152687.27361757797</v>
      </c>
      <c r="DR54" s="32">
        <v>13135.440416909987</v>
      </c>
      <c r="DS54" s="32">
        <v>1603926.7914392129</v>
      </c>
      <c r="DT54" s="32">
        <v>0</v>
      </c>
      <c r="DU54" s="32">
        <v>73618.144024361856</v>
      </c>
      <c r="DV54" s="32">
        <v>0</v>
      </c>
      <c r="DW54" s="32">
        <v>3556.5363564781146</v>
      </c>
      <c r="DX54" s="32">
        <v>0</v>
      </c>
      <c r="DY54" s="32">
        <v>0</v>
      </c>
      <c r="DZ54" s="32">
        <v>0</v>
      </c>
      <c r="EA54" s="32">
        <v>0</v>
      </c>
      <c r="EB54" s="32">
        <v>0</v>
      </c>
      <c r="EC54" s="32">
        <v>0</v>
      </c>
      <c r="ED54" s="32">
        <v>0</v>
      </c>
      <c r="EE54" s="32"/>
      <c r="EF54" s="46">
        <v>1846924.1858545467</v>
      </c>
      <c r="EG54" s="32">
        <v>0</v>
      </c>
      <c r="EH54" s="32">
        <v>0</v>
      </c>
      <c r="EI54" s="32">
        <v>0</v>
      </c>
      <c r="EJ54" s="32">
        <v>0</v>
      </c>
      <c r="EK54" s="32">
        <v>0</v>
      </c>
      <c r="EL54" s="32">
        <v>0</v>
      </c>
      <c r="EM54" s="32">
        <v>0</v>
      </c>
      <c r="EN54" s="32">
        <v>0</v>
      </c>
      <c r="EO54" s="32">
        <v>2551232.6608642004</v>
      </c>
      <c r="EP54" s="32"/>
      <c r="EQ54" s="32">
        <v>0</v>
      </c>
      <c r="ER54" s="32">
        <v>0</v>
      </c>
      <c r="ES54" s="32">
        <v>0</v>
      </c>
      <c r="ET54" s="32">
        <v>0</v>
      </c>
      <c r="EU54" s="32"/>
      <c r="EV54" s="32">
        <v>37495411.153910816</v>
      </c>
      <c r="EW54" s="32">
        <v>0</v>
      </c>
      <c r="EX54" s="32">
        <v>0</v>
      </c>
      <c r="EY54" s="32">
        <v>0</v>
      </c>
      <c r="EZ54" s="32">
        <v>0</v>
      </c>
      <c r="FA54" s="32">
        <v>0</v>
      </c>
      <c r="FB54" s="32">
        <v>0</v>
      </c>
      <c r="FC54" s="32">
        <v>0</v>
      </c>
      <c r="FD54" s="32">
        <v>0</v>
      </c>
      <c r="FE54" s="32">
        <v>0</v>
      </c>
      <c r="FF54" s="32">
        <v>820.25079838800593</v>
      </c>
      <c r="FG54" s="32">
        <v>0</v>
      </c>
      <c r="FH54" s="32">
        <v>0</v>
      </c>
      <c r="FI54" s="32">
        <v>0</v>
      </c>
      <c r="FJ54" s="32">
        <v>0</v>
      </c>
      <c r="FK54" s="32">
        <v>0</v>
      </c>
      <c r="FL54" s="32">
        <v>0</v>
      </c>
      <c r="FM54" s="32">
        <v>0</v>
      </c>
      <c r="FN54" s="32">
        <v>0</v>
      </c>
      <c r="FO54" s="32">
        <v>3665.7338311858475</v>
      </c>
      <c r="FP54" s="32">
        <v>0</v>
      </c>
      <c r="FQ54" s="32">
        <v>0</v>
      </c>
      <c r="FR54" s="32">
        <v>0</v>
      </c>
      <c r="FS54" s="32">
        <v>0</v>
      </c>
      <c r="FT54" s="32">
        <v>0</v>
      </c>
      <c r="FU54" s="32">
        <v>0</v>
      </c>
      <c r="FV54" s="46">
        <v>40051129.799404576</v>
      </c>
      <c r="FW54" s="32">
        <v>0</v>
      </c>
      <c r="FX54" s="32">
        <v>10521.049714307999</v>
      </c>
      <c r="FY54" s="32">
        <v>0</v>
      </c>
      <c r="FZ54" s="32">
        <v>0</v>
      </c>
      <c r="GA54" s="32">
        <v>0</v>
      </c>
      <c r="GB54" s="32">
        <v>0</v>
      </c>
      <c r="GC54" s="32">
        <v>0</v>
      </c>
      <c r="GD54" s="32">
        <v>0</v>
      </c>
      <c r="GE54" s="32">
        <v>0</v>
      </c>
      <c r="GF54" s="32">
        <v>0</v>
      </c>
      <c r="GG54" s="32">
        <v>0</v>
      </c>
      <c r="GH54" s="32">
        <v>0</v>
      </c>
      <c r="GI54" s="46">
        <v>10521.049714308232</v>
      </c>
      <c r="GJ54" s="32">
        <v>10283453.785676494</v>
      </c>
      <c r="GK54" s="32">
        <v>0</v>
      </c>
      <c r="GL54" s="32">
        <v>0</v>
      </c>
      <c r="GM54" s="32">
        <v>0</v>
      </c>
      <c r="GN54" s="32">
        <v>24048.839197319932</v>
      </c>
      <c r="GO54" s="32">
        <v>0</v>
      </c>
      <c r="GP54" s="32">
        <v>0</v>
      </c>
      <c r="GQ54" s="32">
        <v>0</v>
      </c>
      <c r="GR54" s="32">
        <v>0</v>
      </c>
      <c r="GS54" s="32">
        <v>0</v>
      </c>
      <c r="GT54" s="32">
        <v>0</v>
      </c>
      <c r="GU54" s="32">
        <v>0</v>
      </c>
      <c r="GV54" s="32">
        <v>0</v>
      </c>
      <c r="GW54" s="32">
        <v>895685.93760197982</v>
      </c>
      <c r="GX54" s="32">
        <v>2442064.3901319969</v>
      </c>
      <c r="GY54" s="32">
        <v>0</v>
      </c>
      <c r="GZ54" s="32">
        <v>0</v>
      </c>
      <c r="HA54" s="32">
        <v>0</v>
      </c>
      <c r="HB54" s="32">
        <v>0</v>
      </c>
      <c r="HC54" s="32">
        <v>0</v>
      </c>
      <c r="HD54" s="46">
        <v>13645252.952607796</v>
      </c>
      <c r="HE54" s="32">
        <v>0</v>
      </c>
      <c r="HF54" s="32">
        <v>0</v>
      </c>
      <c r="HG54" s="32">
        <v>0</v>
      </c>
      <c r="HH54" s="32">
        <v>390655.23550594831</v>
      </c>
      <c r="HI54" s="32">
        <v>0</v>
      </c>
      <c r="HJ54" s="32">
        <v>123.16459356600171</v>
      </c>
      <c r="HK54" s="32">
        <v>0</v>
      </c>
      <c r="HL54" s="32">
        <v>0</v>
      </c>
      <c r="HM54" s="32">
        <v>0</v>
      </c>
      <c r="HN54" s="32">
        <v>0</v>
      </c>
      <c r="HO54" s="32">
        <v>0</v>
      </c>
      <c r="HP54" s="32">
        <v>0</v>
      </c>
      <c r="HQ54" s="32">
        <v>0</v>
      </c>
      <c r="HR54" s="32">
        <v>0</v>
      </c>
      <c r="HS54" s="32">
        <v>0</v>
      </c>
      <c r="HT54" s="32">
        <v>0</v>
      </c>
      <c r="HU54" s="32">
        <v>0</v>
      </c>
      <c r="HV54" s="32">
        <v>0</v>
      </c>
      <c r="HW54" s="32">
        <v>0</v>
      </c>
      <c r="HX54" s="32">
        <v>0</v>
      </c>
      <c r="HY54" s="32">
        <v>0</v>
      </c>
      <c r="HZ54" s="32">
        <v>0</v>
      </c>
      <c r="IA54" s="32">
        <v>0</v>
      </c>
      <c r="IB54" s="32">
        <v>0</v>
      </c>
      <c r="IC54" s="32">
        <v>0</v>
      </c>
      <c r="ID54" s="32">
        <v>0</v>
      </c>
      <c r="IE54" s="32">
        <v>0</v>
      </c>
      <c r="IF54" s="32">
        <v>0</v>
      </c>
      <c r="IG54" s="32">
        <v>0</v>
      </c>
      <c r="IH54" s="32">
        <v>0</v>
      </c>
      <c r="II54" s="32">
        <v>0</v>
      </c>
      <c r="IJ54" s="32">
        <v>0</v>
      </c>
      <c r="IK54" s="32">
        <v>0</v>
      </c>
      <c r="IL54" s="32">
        <v>0</v>
      </c>
      <c r="IM54" s="32">
        <v>0</v>
      </c>
      <c r="IN54" s="46">
        <v>390778.40009951405</v>
      </c>
    </row>
    <row r="55" spans="1:248">
      <c r="A55" s="54">
        <v>1974</v>
      </c>
      <c r="B55" s="46">
        <v>89088496.904739618</v>
      </c>
      <c r="C55" s="32">
        <v>0</v>
      </c>
      <c r="D55" s="32">
        <v>7045688.9828946143</v>
      </c>
      <c r="E55" s="32">
        <v>0</v>
      </c>
      <c r="F55" s="32">
        <v>0</v>
      </c>
      <c r="G55" s="32">
        <v>0</v>
      </c>
      <c r="H55" s="32">
        <v>0</v>
      </c>
      <c r="I55" s="32">
        <v>0</v>
      </c>
      <c r="J55" s="32"/>
      <c r="K55" s="32">
        <v>0</v>
      </c>
      <c r="L55" s="32">
        <v>0</v>
      </c>
      <c r="M55" s="46">
        <v>7045688.9828946143</v>
      </c>
      <c r="N55" s="32">
        <v>53461.052036112174</v>
      </c>
      <c r="O55" s="32">
        <v>440517.84982901067</v>
      </c>
      <c r="P55" s="32">
        <v>554631.75037502497</v>
      </c>
      <c r="Q55" s="32">
        <v>0</v>
      </c>
      <c r="R55" s="32">
        <v>0</v>
      </c>
      <c r="S55" s="32">
        <v>0</v>
      </c>
      <c r="T55" s="32">
        <v>0</v>
      </c>
      <c r="U55" s="32">
        <v>0</v>
      </c>
      <c r="V55" s="32">
        <v>0</v>
      </c>
      <c r="W55" s="32">
        <v>957553.92545253038</v>
      </c>
      <c r="X55" s="32">
        <v>4374.2476787099149</v>
      </c>
      <c r="Y55" s="32">
        <v>0</v>
      </c>
      <c r="Z55" s="32">
        <v>0</v>
      </c>
      <c r="AA55" s="32">
        <v>0</v>
      </c>
      <c r="AB55" s="32">
        <v>0</v>
      </c>
      <c r="AC55" s="32"/>
      <c r="AD55" s="46">
        <v>2010538.8253714144</v>
      </c>
      <c r="AE55" s="32">
        <v>0</v>
      </c>
      <c r="AF55" s="32">
        <v>0</v>
      </c>
      <c r="AG55" s="32">
        <v>0</v>
      </c>
      <c r="AH55" s="32">
        <v>0</v>
      </c>
      <c r="AI55" s="32">
        <v>0</v>
      </c>
      <c r="AJ55" s="32">
        <v>0</v>
      </c>
      <c r="AK55" s="32">
        <v>0</v>
      </c>
      <c r="AL55" s="32">
        <v>0</v>
      </c>
      <c r="AM55" s="32">
        <v>0</v>
      </c>
      <c r="AN55" s="32">
        <v>0</v>
      </c>
      <c r="AO55" s="32">
        <v>5304631.7487694621</v>
      </c>
      <c r="AP55" s="32">
        <v>0</v>
      </c>
      <c r="AQ55" s="32">
        <v>0</v>
      </c>
      <c r="AR55" s="32">
        <v>0</v>
      </c>
      <c r="AS55" s="32">
        <v>0</v>
      </c>
      <c r="AT55" s="32">
        <v>0</v>
      </c>
      <c r="AU55" s="46">
        <v>5304631.7487694621</v>
      </c>
      <c r="AV55" s="32">
        <v>0</v>
      </c>
      <c r="AW55" s="32">
        <v>0</v>
      </c>
      <c r="AX55" s="32">
        <v>1431867.1239655912</v>
      </c>
      <c r="AY55" s="32">
        <v>0</v>
      </c>
      <c r="AZ55" s="32">
        <v>0</v>
      </c>
      <c r="BA55" s="32">
        <v>0</v>
      </c>
      <c r="BB55" s="32">
        <v>0</v>
      </c>
      <c r="BC55" s="32">
        <v>0</v>
      </c>
      <c r="BD55" s="32">
        <v>61860.369422081858</v>
      </c>
      <c r="BE55" s="32">
        <v>0</v>
      </c>
      <c r="BF55" s="32">
        <v>0</v>
      </c>
      <c r="BG55" s="32">
        <v>0</v>
      </c>
      <c r="BH55" s="32">
        <v>0</v>
      </c>
      <c r="BI55" s="32"/>
      <c r="BJ55" s="32">
        <v>0</v>
      </c>
      <c r="BK55" s="32">
        <v>0</v>
      </c>
      <c r="BL55" s="46">
        <v>1493727.4933876768</v>
      </c>
      <c r="BM55" s="32">
        <v>33611.236662737996</v>
      </c>
      <c r="BN55" s="32">
        <v>35812.962489990052</v>
      </c>
      <c r="BO55" s="32">
        <v>836690.09728386626</v>
      </c>
      <c r="BP55" s="32">
        <v>0</v>
      </c>
      <c r="BQ55" s="32">
        <v>0</v>
      </c>
      <c r="BR55" s="32">
        <v>0</v>
      </c>
      <c r="BS55" s="32">
        <v>0</v>
      </c>
      <c r="BT55" s="32">
        <v>0</v>
      </c>
      <c r="BU55" s="32">
        <v>0</v>
      </c>
      <c r="BV55" s="32">
        <v>0</v>
      </c>
      <c r="BW55" s="32">
        <v>2994664.5595822223</v>
      </c>
      <c r="BX55" s="32">
        <v>0</v>
      </c>
      <c r="BY55" s="32">
        <v>0</v>
      </c>
      <c r="BZ55" s="32">
        <v>102277.40218289988</v>
      </c>
      <c r="CA55" s="32">
        <v>0</v>
      </c>
      <c r="CB55" s="32">
        <v>1739.5411668599991</v>
      </c>
      <c r="CC55" s="32">
        <v>0</v>
      </c>
      <c r="CD55" s="32">
        <v>1059755.1433507502</v>
      </c>
      <c r="CE55" s="32">
        <v>0</v>
      </c>
      <c r="CF55" s="32">
        <v>316058.12342344807</v>
      </c>
      <c r="CG55" s="32">
        <v>0</v>
      </c>
      <c r="CH55" s="32">
        <v>0</v>
      </c>
      <c r="CI55" s="32">
        <v>0</v>
      </c>
      <c r="CJ55" s="32">
        <v>0</v>
      </c>
      <c r="CK55" s="32">
        <v>0</v>
      </c>
      <c r="CL55" s="32"/>
      <c r="CM55" s="46">
        <v>5380609.0661427826</v>
      </c>
      <c r="CN55" s="32">
        <v>290255.77594040986</v>
      </c>
      <c r="CO55" s="32">
        <v>0</v>
      </c>
      <c r="CP55" s="32">
        <v>0</v>
      </c>
      <c r="CQ55" s="32">
        <v>107694.104823648</v>
      </c>
      <c r="CR55" s="32">
        <v>0</v>
      </c>
      <c r="CS55" s="32">
        <v>0</v>
      </c>
      <c r="CT55" s="32">
        <v>0</v>
      </c>
      <c r="CU55" s="32">
        <v>697987.71885737777</v>
      </c>
      <c r="CV55" s="32">
        <v>0</v>
      </c>
      <c r="CW55" s="32">
        <v>0</v>
      </c>
      <c r="CX55" s="32">
        <v>0</v>
      </c>
      <c r="CY55" s="32">
        <v>0</v>
      </c>
      <c r="CZ55" s="32">
        <v>0</v>
      </c>
      <c r="DA55" s="32"/>
      <c r="DB55" s="32">
        <v>0</v>
      </c>
      <c r="DC55" s="46">
        <v>1095937.5996214375</v>
      </c>
      <c r="DD55" s="32">
        <v>61570.869140298106</v>
      </c>
      <c r="DE55" s="32">
        <v>0</v>
      </c>
      <c r="DF55" s="32">
        <v>0</v>
      </c>
      <c r="DG55" s="32">
        <v>0</v>
      </c>
      <c r="DH55" s="32">
        <v>0</v>
      </c>
      <c r="DI55" s="46">
        <v>61570.869140298571</v>
      </c>
      <c r="DJ55" s="32">
        <v>704756.69255120307</v>
      </c>
      <c r="DK55" s="32">
        <v>105769.18189739995</v>
      </c>
      <c r="DL55" s="32">
        <v>0</v>
      </c>
      <c r="DM55" s="46">
        <v>810525.87444860488</v>
      </c>
      <c r="DN55" s="32">
        <v>0</v>
      </c>
      <c r="DO55" s="32">
        <v>0</v>
      </c>
      <c r="DP55" s="32">
        <v>0</v>
      </c>
      <c r="DQ55" s="32">
        <v>106641.49195698602</v>
      </c>
      <c r="DR55" s="32">
        <v>8559.3043837980367</v>
      </c>
      <c r="DS55" s="32">
        <v>1360354.205674544</v>
      </c>
      <c r="DT55" s="32">
        <v>0</v>
      </c>
      <c r="DU55" s="32">
        <v>59713.242332184687</v>
      </c>
      <c r="DV55" s="32">
        <v>0</v>
      </c>
      <c r="DW55" s="32">
        <v>2828.9764377840329</v>
      </c>
      <c r="DX55" s="32">
        <v>0</v>
      </c>
      <c r="DY55" s="32">
        <v>0</v>
      </c>
      <c r="DZ55" s="32">
        <v>0</v>
      </c>
      <c r="EA55" s="32">
        <v>0</v>
      </c>
      <c r="EB55" s="32">
        <v>0</v>
      </c>
      <c r="EC55" s="32">
        <v>0</v>
      </c>
      <c r="ED55" s="32">
        <v>0</v>
      </c>
      <c r="EE55" s="32"/>
      <c r="EF55" s="46">
        <v>1538097.2207852975</v>
      </c>
      <c r="EG55" s="32">
        <v>0</v>
      </c>
      <c r="EH55" s="32">
        <v>0</v>
      </c>
      <c r="EI55" s="32">
        <v>0</v>
      </c>
      <c r="EJ55" s="32">
        <v>0</v>
      </c>
      <c r="EK55" s="32">
        <v>0</v>
      </c>
      <c r="EL55" s="32">
        <v>0</v>
      </c>
      <c r="EM55" s="32">
        <v>0</v>
      </c>
      <c r="EN55" s="32">
        <v>0</v>
      </c>
      <c r="EO55" s="32">
        <v>2090834.5219479501</v>
      </c>
      <c r="EP55" s="32"/>
      <c r="EQ55" s="32">
        <v>0</v>
      </c>
      <c r="ER55" s="32">
        <v>0</v>
      </c>
      <c r="ES55" s="32">
        <v>0</v>
      </c>
      <c r="ET55" s="32">
        <v>0</v>
      </c>
      <c r="EU55" s="32"/>
      <c r="EV55" s="32">
        <v>34250106.646421775</v>
      </c>
      <c r="EW55" s="32">
        <v>0</v>
      </c>
      <c r="EX55" s="32">
        <v>0</v>
      </c>
      <c r="EY55" s="32">
        <v>0</v>
      </c>
      <c r="EZ55" s="32">
        <v>0</v>
      </c>
      <c r="FA55" s="32">
        <v>0</v>
      </c>
      <c r="FB55" s="32">
        <v>0</v>
      </c>
      <c r="FC55" s="32">
        <v>0</v>
      </c>
      <c r="FD55" s="32">
        <v>0</v>
      </c>
      <c r="FE55" s="32">
        <v>0</v>
      </c>
      <c r="FF55" s="32">
        <v>1212.5998644900101</v>
      </c>
      <c r="FG55" s="32">
        <v>0</v>
      </c>
      <c r="FH55" s="32">
        <v>0</v>
      </c>
      <c r="FI55" s="32">
        <v>0</v>
      </c>
      <c r="FJ55" s="32">
        <v>0</v>
      </c>
      <c r="FK55" s="32">
        <v>0</v>
      </c>
      <c r="FL55" s="32">
        <v>0</v>
      </c>
      <c r="FM55" s="32">
        <v>0</v>
      </c>
      <c r="FN55" s="32">
        <v>0</v>
      </c>
      <c r="FO55" s="32">
        <v>5.0789523124694824</v>
      </c>
      <c r="FP55" s="32">
        <v>0</v>
      </c>
      <c r="FQ55" s="32">
        <v>0</v>
      </c>
      <c r="FR55" s="32">
        <v>0</v>
      </c>
      <c r="FS55" s="32">
        <v>0</v>
      </c>
      <c r="FT55" s="32">
        <v>0</v>
      </c>
      <c r="FU55" s="32">
        <v>0</v>
      </c>
      <c r="FV55" s="46">
        <v>36342158.847186506</v>
      </c>
      <c r="FW55" s="32">
        <v>0</v>
      </c>
      <c r="FX55" s="32">
        <v>83237.679703289992</v>
      </c>
      <c r="FY55" s="32">
        <v>0</v>
      </c>
      <c r="FZ55" s="32">
        <v>0</v>
      </c>
      <c r="GA55" s="32">
        <v>0</v>
      </c>
      <c r="GB55" s="32">
        <v>0</v>
      </c>
      <c r="GC55" s="32">
        <v>0</v>
      </c>
      <c r="GD55" s="32">
        <v>0</v>
      </c>
      <c r="GE55" s="32">
        <v>0</v>
      </c>
      <c r="GF55" s="32">
        <v>0</v>
      </c>
      <c r="GG55" s="32">
        <v>0</v>
      </c>
      <c r="GH55" s="32">
        <v>0</v>
      </c>
      <c r="GI55" s="46">
        <v>83237.679703290109</v>
      </c>
      <c r="GJ55" s="32">
        <v>24619196.653791063</v>
      </c>
      <c r="GK55" s="32">
        <v>0</v>
      </c>
      <c r="GL55" s="32">
        <v>0</v>
      </c>
      <c r="GM55" s="32">
        <v>0</v>
      </c>
      <c r="GN55" s="32">
        <v>16053.29852015432</v>
      </c>
      <c r="GO55" s="32">
        <v>0</v>
      </c>
      <c r="GP55" s="32">
        <v>0</v>
      </c>
      <c r="GQ55" s="32">
        <v>0</v>
      </c>
      <c r="GR55" s="32">
        <v>0</v>
      </c>
      <c r="GS55" s="32">
        <v>0</v>
      </c>
      <c r="GT55" s="32">
        <v>0</v>
      </c>
      <c r="GU55" s="32">
        <v>0</v>
      </c>
      <c r="GV55" s="32">
        <v>0</v>
      </c>
      <c r="GW55" s="32">
        <v>463658.8263005577</v>
      </c>
      <c r="GX55" s="32">
        <v>2419901.1119805062</v>
      </c>
      <c r="GY55" s="32">
        <v>0</v>
      </c>
      <c r="GZ55" s="32">
        <v>0</v>
      </c>
      <c r="HA55" s="32">
        <v>0</v>
      </c>
      <c r="HB55" s="32">
        <v>0</v>
      </c>
      <c r="HC55" s="32">
        <v>0</v>
      </c>
      <c r="HD55" s="46">
        <v>27518809.890592292</v>
      </c>
      <c r="HE55" s="32">
        <v>0</v>
      </c>
      <c r="HF55" s="32">
        <v>0</v>
      </c>
      <c r="HG55" s="32">
        <v>0</v>
      </c>
      <c r="HH55" s="32">
        <v>402842.18157859193</v>
      </c>
      <c r="HI55" s="32">
        <v>0</v>
      </c>
      <c r="HJ55" s="32">
        <v>120.6251174099998</v>
      </c>
      <c r="HK55" s="32">
        <v>0</v>
      </c>
      <c r="HL55" s="32">
        <v>0</v>
      </c>
      <c r="HM55" s="32">
        <v>0</v>
      </c>
      <c r="HN55" s="32">
        <v>0</v>
      </c>
      <c r="HO55" s="32">
        <v>0</v>
      </c>
      <c r="HP55" s="32">
        <v>0</v>
      </c>
      <c r="HQ55" s="32">
        <v>0</v>
      </c>
      <c r="HR55" s="32">
        <v>0</v>
      </c>
      <c r="HS55" s="32">
        <v>0</v>
      </c>
      <c r="HT55" s="32">
        <v>0</v>
      </c>
      <c r="HU55" s="32">
        <v>0</v>
      </c>
      <c r="HV55" s="32">
        <v>0</v>
      </c>
      <c r="HW55" s="32">
        <v>0</v>
      </c>
      <c r="HX55" s="32">
        <v>0</v>
      </c>
      <c r="HY55" s="32">
        <v>0</v>
      </c>
      <c r="HZ55" s="32">
        <v>0</v>
      </c>
      <c r="IA55" s="32">
        <v>0</v>
      </c>
      <c r="IB55" s="32">
        <v>0</v>
      </c>
      <c r="IC55" s="32">
        <v>0</v>
      </c>
      <c r="ID55" s="32">
        <v>0</v>
      </c>
      <c r="IE55" s="32">
        <v>0</v>
      </c>
      <c r="IF55" s="32">
        <v>0</v>
      </c>
      <c r="IG55" s="32">
        <v>0</v>
      </c>
      <c r="IH55" s="32">
        <v>0</v>
      </c>
      <c r="II55" s="32">
        <v>0</v>
      </c>
      <c r="IJ55" s="32">
        <v>0</v>
      </c>
      <c r="IK55" s="32">
        <v>0</v>
      </c>
      <c r="IL55" s="32">
        <v>0</v>
      </c>
      <c r="IM55" s="32">
        <v>0</v>
      </c>
      <c r="IN55" s="46">
        <v>402962.80669600237</v>
      </c>
    </row>
    <row r="56" spans="1:248">
      <c r="A56" s="54">
        <v>1975</v>
      </c>
      <c r="B56" s="46">
        <v>158939829.59821653</v>
      </c>
      <c r="C56" s="32">
        <v>0</v>
      </c>
      <c r="D56" s="32">
        <v>13677292.253529906</v>
      </c>
      <c r="E56" s="32">
        <v>0</v>
      </c>
      <c r="F56" s="32">
        <v>0</v>
      </c>
      <c r="G56" s="32">
        <v>0</v>
      </c>
      <c r="H56" s="32">
        <v>0</v>
      </c>
      <c r="I56" s="32">
        <v>0</v>
      </c>
      <c r="J56" s="32"/>
      <c r="K56" s="32">
        <v>0</v>
      </c>
      <c r="L56" s="32">
        <v>0</v>
      </c>
      <c r="M56" s="46">
        <v>13677292.253529906</v>
      </c>
      <c r="N56" s="32">
        <v>97013.06811151281</v>
      </c>
      <c r="O56" s="32">
        <v>713197.91129374504</v>
      </c>
      <c r="P56" s="32">
        <v>885196.63133962452</v>
      </c>
      <c r="Q56" s="32">
        <v>0</v>
      </c>
      <c r="R56" s="32">
        <v>0</v>
      </c>
      <c r="S56" s="32">
        <v>-30914879.288248789</v>
      </c>
      <c r="T56" s="32">
        <v>30998643.90925445</v>
      </c>
      <c r="U56" s="32">
        <v>0</v>
      </c>
      <c r="V56" s="32">
        <v>0</v>
      </c>
      <c r="W56" s="32">
        <v>129525.98133677989</v>
      </c>
      <c r="X56" s="32">
        <v>2249.9758742158301</v>
      </c>
      <c r="Y56" s="32">
        <v>0</v>
      </c>
      <c r="Z56" s="32">
        <v>0</v>
      </c>
      <c r="AA56" s="32">
        <v>0</v>
      </c>
      <c r="AB56" s="32">
        <v>0</v>
      </c>
      <c r="AC56" s="32"/>
      <c r="AD56" s="46">
        <v>1910948.1889615059</v>
      </c>
      <c r="AE56" s="32">
        <v>0</v>
      </c>
      <c r="AF56" s="32">
        <v>0</v>
      </c>
      <c r="AG56" s="32">
        <v>0</v>
      </c>
      <c r="AH56" s="32">
        <v>0</v>
      </c>
      <c r="AI56" s="32">
        <v>0</v>
      </c>
      <c r="AJ56" s="32">
        <v>0</v>
      </c>
      <c r="AK56" s="32">
        <v>0</v>
      </c>
      <c r="AL56" s="32">
        <v>0</v>
      </c>
      <c r="AM56" s="32">
        <v>0</v>
      </c>
      <c r="AN56" s="32">
        <v>0</v>
      </c>
      <c r="AO56" s="32">
        <v>9156177.7805519104</v>
      </c>
      <c r="AP56" s="32">
        <v>0</v>
      </c>
      <c r="AQ56" s="32">
        <v>0</v>
      </c>
      <c r="AR56" s="32">
        <v>0</v>
      </c>
      <c r="AS56" s="32">
        <v>0</v>
      </c>
      <c r="AT56" s="32">
        <v>0</v>
      </c>
      <c r="AU56" s="46">
        <v>9156177.7805519104</v>
      </c>
      <c r="AV56" s="32">
        <v>0</v>
      </c>
      <c r="AW56" s="32">
        <v>0</v>
      </c>
      <c r="AX56" s="32">
        <v>1043102.5284577757</v>
      </c>
      <c r="AY56" s="32">
        <v>0</v>
      </c>
      <c r="AZ56" s="32">
        <v>0</v>
      </c>
      <c r="BA56" s="32">
        <v>0</v>
      </c>
      <c r="BB56" s="32">
        <v>0</v>
      </c>
      <c r="BC56" s="32">
        <v>0</v>
      </c>
      <c r="BD56" s="32">
        <v>81712.724271612242</v>
      </c>
      <c r="BE56" s="32">
        <v>0</v>
      </c>
      <c r="BF56" s="32">
        <v>0</v>
      </c>
      <c r="BG56" s="32">
        <v>0</v>
      </c>
      <c r="BH56" s="32">
        <v>0</v>
      </c>
      <c r="BI56" s="32"/>
      <c r="BJ56" s="32">
        <v>0</v>
      </c>
      <c r="BK56" s="32">
        <v>0</v>
      </c>
      <c r="BL56" s="46">
        <v>1124815.2527293861</v>
      </c>
      <c r="BM56" s="32">
        <v>39361.880417999986</v>
      </c>
      <c r="BN56" s="32">
        <v>47395.513237506151</v>
      </c>
      <c r="BO56" s="32">
        <v>2510357.2526572272</v>
      </c>
      <c r="BP56" s="32">
        <v>0</v>
      </c>
      <c r="BQ56" s="32">
        <v>0</v>
      </c>
      <c r="BR56" s="32">
        <v>0</v>
      </c>
      <c r="BS56" s="32">
        <v>0</v>
      </c>
      <c r="BT56" s="32">
        <v>0</v>
      </c>
      <c r="BU56" s="32">
        <v>0</v>
      </c>
      <c r="BV56" s="32">
        <v>0</v>
      </c>
      <c r="BW56" s="32">
        <v>4864981.1300477497</v>
      </c>
      <c r="BX56" s="32">
        <v>0</v>
      </c>
      <c r="BY56" s="32">
        <v>0</v>
      </c>
      <c r="BZ56" s="32">
        <v>498039.52423856361</v>
      </c>
      <c r="CA56" s="32">
        <v>0</v>
      </c>
      <c r="CB56" s="32">
        <v>4538.043890772009</v>
      </c>
      <c r="CC56" s="32">
        <v>0</v>
      </c>
      <c r="CD56" s="32">
        <v>2117057.1527348049</v>
      </c>
      <c r="CE56" s="32">
        <v>0</v>
      </c>
      <c r="CF56" s="32">
        <v>442431.34511255397</v>
      </c>
      <c r="CG56" s="32">
        <v>0</v>
      </c>
      <c r="CH56" s="32">
        <v>0</v>
      </c>
      <c r="CI56" s="32">
        <v>0</v>
      </c>
      <c r="CJ56" s="32">
        <v>0</v>
      </c>
      <c r="CK56" s="32">
        <v>0</v>
      </c>
      <c r="CL56" s="32"/>
      <c r="CM56" s="46">
        <v>10524161.842337191</v>
      </c>
      <c r="CN56" s="32">
        <v>570857.73327378603</v>
      </c>
      <c r="CO56" s="32">
        <v>0</v>
      </c>
      <c r="CP56" s="32">
        <v>0</v>
      </c>
      <c r="CQ56" s="32">
        <v>214754.6103463741</v>
      </c>
      <c r="CR56" s="32">
        <v>0</v>
      </c>
      <c r="CS56" s="32">
        <v>0</v>
      </c>
      <c r="CT56" s="32">
        <v>0</v>
      </c>
      <c r="CU56" s="32">
        <v>1155961.9277827293</v>
      </c>
      <c r="CV56" s="32">
        <v>0</v>
      </c>
      <c r="CW56" s="32">
        <v>0</v>
      </c>
      <c r="CX56" s="32">
        <v>0</v>
      </c>
      <c r="CY56" s="32">
        <v>0</v>
      </c>
      <c r="CZ56" s="32">
        <v>0</v>
      </c>
      <c r="DA56" s="32"/>
      <c r="DB56" s="32">
        <v>0</v>
      </c>
      <c r="DC56" s="46">
        <v>1941574.2714028955</v>
      </c>
      <c r="DD56" s="32">
        <v>87675.414285900071</v>
      </c>
      <c r="DE56" s="32">
        <v>0</v>
      </c>
      <c r="DF56" s="32">
        <v>0</v>
      </c>
      <c r="DG56" s="32">
        <v>0</v>
      </c>
      <c r="DH56" s="32">
        <v>0</v>
      </c>
      <c r="DI56" s="46">
        <v>87675.414285900071</v>
      </c>
      <c r="DJ56" s="32">
        <v>1134968.0784010738</v>
      </c>
      <c r="DK56" s="32">
        <v>159195.95100540668</v>
      </c>
      <c r="DL56" s="32">
        <v>0</v>
      </c>
      <c r="DM56" s="46">
        <v>1294164.029406473</v>
      </c>
      <c r="DN56" s="32">
        <v>0</v>
      </c>
      <c r="DO56" s="32">
        <v>0</v>
      </c>
      <c r="DP56" s="32">
        <v>0</v>
      </c>
      <c r="DQ56" s="32">
        <v>191732.98925415566</v>
      </c>
      <c r="DR56" s="32">
        <v>16783.397915003821</v>
      </c>
      <c r="DS56" s="32">
        <v>2057046.7916923612</v>
      </c>
      <c r="DT56" s="32">
        <v>0</v>
      </c>
      <c r="DU56" s="32">
        <v>88488.046655819751</v>
      </c>
      <c r="DV56" s="32">
        <v>0</v>
      </c>
      <c r="DW56" s="32">
        <v>11147.030586761888</v>
      </c>
      <c r="DX56" s="32">
        <v>0</v>
      </c>
      <c r="DY56" s="32">
        <v>0</v>
      </c>
      <c r="DZ56" s="32">
        <v>0</v>
      </c>
      <c r="EA56" s="32">
        <v>0</v>
      </c>
      <c r="EB56" s="32">
        <v>0</v>
      </c>
      <c r="EC56" s="32">
        <v>0</v>
      </c>
      <c r="ED56" s="32">
        <v>0</v>
      </c>
      <c r="EE56" s="32"/>
      <c r="EF56" s="46">
        <v>2365198.2561041117</v>
      </c>
      <c r="EG56" s="32">
        <v>0</v>
      </c>
      <c r="EH56" s="32">
        <v>0</v>
      </c>
      <c r="EI56" s="32">
        <v>0</v>
      </c>
      <c r="EJ56" s="32">
        <v>0</v>
      </c>
      <c r="EK56" s="32">
        <v>0</v>
      </c>
      <c r="EL56" s="32">
        <v>0</v>
      </c>
      <c r="EM56" s="32">
        <v>0</v>
      </c>
      <c r="EN56" s="32">
        <v>0</v>
      </c>
      <c r="EO56" s="32">
        <v>3960749.8551808372</v>
      </c>
      <c r="EP56" s="32"/>
      <c r="EQ56" s="32">
        <v>0</v>
      </c>
      <c r="ER56" s="32">
        <v>0</v>
      </c>
      <c r="ES56" s="32">
        <v>0</v>
      </c>
      <c r="ET56" s="32">
        <v>0</v>
      </c>
      <c r="EU56" s="32"/>
      <c r="EV56" s="32">
        <v>65196295.13619788</v>
      </c>
      <c r="EW56" s="32">
        <v>0</v>
      </c>
      <c r="EX56" s="32">
        <v>0</v>
      </c>
      <c r="EY56" s="32">
        <v>0</v>
      </c>
      <c r="EZ56" s="32">
        <v>0</v>
      </c>
      <c r="FA56" s="32">
        <v>0</v>
      </c>
      <c r="FB56" s="32">
        <v>0</v>
      </c>
      <c r="FC56" s="32">
        <v>0</v>
      </c>
      <c r="FD56" s="32">
        <v>0</v>
      </c>
      <c r="FE56" s="32">
        <v>0</v>
      </c>
      <c r="FF56" s="32">
        <v>2239.8179695919971</v>
      </c>
      <c r="FG56" s="32">
        <v>0</v>
      </c>
      <c r="FH56" s="32">
        <v>0</v>
      </c>
      <c r="FI56" s="32">
        <v>0</v>
      </c>
      <c r="FJ56" s="32">
        <v>0</v>
      </c>
      <c r="FK56" s="32">
        <v>0</v>
      </c>
      <c r="FL56" s="32">
        <v>0</v>
      </c>
      <c r="FM56" s="32">
        <v>0</v>
      </c>
      <c r="FN56" s="32">
        <v>0</v>
      </c>
      <c r="FO56" s="32">
        <v>1557.9686217056587</v>
      </c>
      <c r="FP56" s="32">
        <v>0</v>
      </c>
      <c r="FQ56" s="32">
        <v>0</v>
      </c>
      <c r="FR56" s="32">
        <v>0</v>
      </c>
      <c r="FS56" s="32">
        <v>0</v>
      </c>
      <c r="FT56" s="32">
        <v>0</v>
      </c>
      <c r="FU56" s="32">
        <v>0</v>
      </c>
      <c r="FV56" s="46">
        <v>69160842.777969986</v>
      </c>
      <c r="FW56" s="32">
        <v>0</v>
      </c>
      <c r="FX56" s="32">
        <v>355268.90501016588</v>
      </c>
      <c r="FY56" s="32">
        <v>0</v>
      </c>
      <c r="FZ56" s="32">
        <v>0</v>
      </c>
      <c r="GA56" s="32">
        <v>0</v>
      </c>
      <c r="GB56" s="32">
        <v>0</v>
      </c>
      <c r="GC56" s="32">
        <v>0</v>
      </c>
      <c r="GD56" s="32">
        <v>0</v>
      </c>
      <c r="GE56" s="32">
        <v>0</v>
      </c>
      <c r="GF56" s="32">
        <v>0</v>
      </c>
      <c r="GG56" s="32">
        <v>0</v>
      </c>
      <c r="GH56" s="32">
        <v>0</v>
      </c>
      <c r="GI56" s="46">
        <v>355268.90501016565</v>
      </c>
      <c r="GJ56" s="32">
        <v>42227760.52328299</v>
      </c>
      <c r="GK56" s="32">
        <v>0</v>
      </c>
      <c r="GL56" s="32">
        <v>0</v>
      </c>
      <c r="GM56" s="32">
        <v>0</v>
      </c>
      <c r="GN56" s="32">
        <v>40331.960309592076</v>
      </c>
      <c r="GO56" s="32">
        <v>0</v>
      </c>
      <c r="GP56" s="32">
        <v>0</v>
      </c>
      <c r="GQ56" s="32">
        <v>0</v>
      </c>
      <c r="GR56" s="32">
        <v>0</v>
      </c>
      <c r="GS56" s="32">
        <v>0</v>
      </c>
      <c r="GT56" s="32">
        <v>0</v>
      </c>
      <c r="GU56" s="32">
        <v>0</v>
      </c>
      <c r="GV56" s="32">
        <v>0</v>
      </c>
      <c r="GW56" s="32">
        <v>1104330.5683170184</v>
      </c>
      <c r="GX56" s="32">
        <v>3270637.0518832076</v>
      </c>
      <c r="GY56" s="32">
        <v>0</v>
      </c>
      <c r="GZ56" s="32">
        <v>0</v>
      </c>
      <c r="HA56" s="32">
        <v>0</v>
      </c>
      <c r="HB56" s="32">
        <v>0</v>
      </c>
      <c r="HC56" s="32">
        <v>0</v>
      </c>
      <c r="HD56" s="46">
        <v>46643060.103792787</v>
      </c>
      <c r="HE56" s="32">
        <v>0</v>
      </c>
      <c r="HF56" s="32">
        <v>0</v>
      </c>
      <c r="HG56" s="32">
        <v>0</v>
      </c>
      <c r="HH56" s="32">
        <v>698606.08130136598</v>
      </c>
      <c r="HI56" s="32">
        <v>0</v>
      </c>
      <c r="HJ56" s="32">
        <v>114.27642701999866</v>
      </c>
      <c r="HK56" s="32">
        <v>0</v>
      </c>
      <c r="HL56" s="32">
        <v>0</v>
      </c>
      <c r="HM56" s="32">
        <v>0</v>
      </c>
      <c r="HN56" s="32">
        <v>0</v>
      </c>
      <c r="HO56" s="32">
        <v>0</v>
      </c>
      <c r="HP56" s="32">
        <v>0</v>
      </c>
      <c r="HQ56" s="32">
        <v>0</v>
      </c>
      <c r="HR56" s="32">
        <v>0</v>
      </c>
      <c r="HS56" s="32">
        <v>0</v>
      </c>
      <c r="HT56" s="32">
        <v>0</v>
      </c>
      <c r="HU56" s="32">
        <v>0</v>
      </c>
      <c r="HV56" s="32">
        <v>0</v>
      </c>
      <c r="HW56" s="32">
        <v>0</v>
      </c>
      <c r="HX56" s="32">
        <v>0</v>
      </c>
      <c r="HY56" s="32">
        <v>0</v>
      </c>
      <c r="HZ56" s="32">
        <v>0</v>
      </c>
      <c r="IA56" s="32">
        <v>0</v>
      </c>
      <c r="IB56" s="32">
        <v>0</v>
      </c>
      <c r="IC56" s="32">
        <v>0</v>
      </c>
      <c r="ID56" s="32">
        <v>0</v>
      </c>
      <c r="IE56" s="32">
        <v>0</v>
      </c>
      <c r="IF56" s="32">
        <v>0</v>
      </c>
      <c r="IG56" s="32">
        <v>0</v>
      </c>
      <c r="IH56" s="32">
        <v>0</v>
      </c>
      <c r="II56" s="32">
        <v>0</v>
      </c>
      <c r="IJ56" s="32">
        <v>0</v>
      </c>
      <c r="IK56" s="32">
        <v>0</v>
      </c>
      <c r="IL56" s="32">
        <v>0</v>
      </c>
      <c r="IM56" s="32">
        <v>0</v>
      </c>
      <c r="IN56" s="46">
        <v>698720.35772838537</v>
      </c>
    </row>
    <row r="57" spans="1:248">
      <c r="A57" s="54">
        <v>1976</v>
      </c>
      <c r="B57" s="46">
        <v>166513647.08858395</v>
      </c>
      <c r="C57" s="32">
        <v>0</v>
      </c>
      <c r="D57" s="32">
        <v>16544727.787958503</v>
      </c>
      <c r="E57" s="32">
        <v>0</v>
      </c>
      <c r="F57" s="32">
        <v>0</v>
      </c>
      <c r="G57" s="32">
        <v>0</v>
      </c>
      <c r="H57" s="32">
        <v>0</v>
      </c>
      <c r="I57" s="32">
        <v>0</v>
      </c>
      <c r="J57" s="32"/>
      <c r="K57" s="32">
        <v>0</v>
      </c>
      <c r="L57" s="32">
        <v>0</v>
      </c>
      <c r="M57" s="46">
        <v>16544727.787958503</v>
      </c>
      <c r="N57" s="32">
        <v>131391.22657335922</v>
      </c>
      <c r="O57" s="32">
        <v>863993.2751750946</v>
      </c>
      <c r="P57" s="32">
        <v>1117605.6799225211</v>
      </c>
      <c r="Q57" s="32">
        <v>0</v>
      </c>
      <c r="R57" s="32">
        <v>0</v>
      </c>
      <c r="S57" s="32">
        <v>0</v>
      </c>
      <c r="T57" s="32">
        <v>194669.89342857152</v>
      </c>
      <c r="U57" s="32">
        <v>0</v>
      </c>
      <c r="V57" s="32">
        <v>0</v>
      </c>
      <c r="W57" s="32">
        <v>1503002.9300474599</v>
      </c>
      <c r="X57" s="32">
        <v>1090.7050090020057</v>
      </c>
      <c r="Y57" s="32">
        <v>0</v>
      </c>
      <c r="Z57" s="32">
        <v>0</v>
      </c>
      <c r="AA57" s="32">
        <v>0</v>
      </c>
      <c r="AB57" s="32">
        <v>0</v>
      </c>
      <c r="AC57" s="32"/>
      <c r="AD57" s="46">
        <v>3811753.7101559639</v>
      </c>
      <c r="AE57" s="32">
        <v>0</v>
      </c>
      <c r="AF57" s="32">
        <v>0</v>
      </c>
      <c r="AG57" s="32">
        <v>0</v>
      </c>
      <c r="AH57" s="32">
        <v>0</v>
      </c>
      <c r="AI57" s="32">
        <v>0</v>
      </c>
      <c r="AJ57" s="32">
        <v>0</v>
      </c>
      <c r="AK57" s="32">
        <v>0</v>
      </c>
      <c r="AL57" s="32">
        <v>0</v>
      </c>
      <c r="AM57" s="32">
        <v>0</v>
      </c>
      <c r="AN57" s="32">
        <v>0</v>
      </c>
      <c r="AO57" s="32">
        <v>11838371.226781011</v>
      </c>
      <c r="AP57" s="32">
        <v>0</v>
      </c>
      <c r="AQ57" s="32">
        <v>0</v>
      </c>
      <c r="AR57" s="32">
        <v>0</v>
      </c>
      <c r="AS57" s="32">
        <v>0</v>
      </c>
      <c r="AT57" s="32">
        <v>0</v>
      </c>
      <c r="AU57" s="46">
        <v>11838371.226781011</v>
      </c>
      <c r="AV57" s="32">
        <v>0</v>
      </c>
      <c r="AW57" s="32">
        <v>0</v>
      </c>
      <c r="AX57" s="32">
        <v>3222416.2088950127</v>
      </c>
      <c r="AY57" s="32">
        <v>0</v>
      </c>
      <c r="AZ57" s="32">
        <v>0</v>
      </c>
      <c r="BA57" s="32">
        <v>0</v>
      </c>
      <c r="BB57" s="32">
        <v>0</v>
      </c>
      <c r="BC57" s="32">
        <v>0</v>
      </c>
      <c r="BD57" s="32">
        <v>118010.72670739889</v>
      </c>
      <c r="BE57" s="32">
        <v>0</v>
      </c>
      <c r="BF57" s="32">
        <v>0</v>
      </c>
      <c r="BG57" s="32">
        <v>0</v>
      </c>
      <c r="BH57" s="32">
        <v>0</v>
      </c>
      <c r="BI57" s="32"/>
      <c r="BJ57" s="32">
        <v>0</v>
      </c>
      <c r="BK57" s="32">
        <v>0</v>
      </c>
      <c r="BL57" s="46">
        <v>3340426.9356024265</v>
      </c>
      <c r="BM57" s="32">
        <v>56560.482684510003</v>
      </c>
      <c r="BN57" s="32">
        <v>61132.809503388591</v>
      </c>
      <c r="BO57" s="32">
        <v>2856930.9913092479</v>
      </c>
      <c r="BP57" s="32">
        <v>0</v>
      </c>
      <c r="BQ57" s="32">
        <v>0</v>
      </c>
      <c r="BR57" s="32">
        <v>0</v>
      </c>
      <c r="BS57" s="32">
        <v>0</v>
      </c>
      <c r="BT57" s="32">
        <v>0</v>
      </c>
      <c r="BU57" s="32">
        <v>0</v>
      </c>
      <c r="BV57" s="32">
        <v>0</v>
      </c>
      <c r="BW57" s="32">
        <v>5780378.4815726057</v>
      </c>
      <c r="BX57" s="32">
        <v>0</v>
      </c>
      <c r="BY57" s="32">
        <v>0</v>
      </c>
      <c r="BZ57" s="32">
        <v>660432.67572437413</v>
      </c>
      <c r="CA57" s="32">
        <v>0</v>
      </c>
      <c r="CB57" s="32">
        <v>6478.2036739559844</v>
      </c>
      <c r="CC57" s="32">
        <v>0</v>
      </c>
      <c r="CD57" s="32">
        <v>2344598.0255266391</v>
      </c>
      <c r="CE57" s="32">
        <v>0</v>
      </c>
      <c r="CF57" s="32">
        <v>686867.35277025588</v>
      </c>
      <c r="CG57" s="32">
        <v>0</v>
      </c>
      <c r="CH57" s="32">
        <v>0</v>
      </c>
      <c r="CI57" s="32">
        <v>0</v>
      </c>
      <c r="CJ57" s="32">
        <v>0</v>
      </c>
      <c r="CK57" s="32">
        <v>0</v>
      </c>
      <c r="CL57" s="32"/>
      <c r="CM57" s="46">
        <v>12453379.022764966</v>
      </c>
      <c r="CN57" s="32">
        <v>730818.06660214812</v>
      </c>
      <c r="CO57" s="32">
        <v>0</v>
      </c>
      <c r="CP57" s="32">
        <v>0</v>
      </c>
      <c r="CQ57" s="32">
        <v>265565.71901370026</v>
      </c>
      <c r="CR57" s="32">
        <v>0</v>
      </c>
      <c r="CS57" s="32">
        <v>0</v>
      </c>
      <c r="CT57" s="32">
        <v>0</v>
      </c>
      <c r="CU57" s="32">
        <v>1219198.6932813674</v>
      </c>
      <c r="CV57" s="32">
        <v>0</v>
      </c>
      <c r="CW57" s="32">
        <v>0</v>
      </c>
      <c r="CX57" s="32">
        <v>0</v>
      </c>
      <c r="CY57" s="32">
        <v>0</v>
      </c>
      <c r="CZ57" s="32">
        <v>0</v>
      </c>
      <c r="DA57" s="32"/>
      <c r="DB57" s="32">
        <v>0</v>
      </c>
      <c r="DC57" s="46">
        <v>2215582.4788972139</v>
      </c>
      <c r="DD57" s="32">
        <v>545909.91951724235</v>
      </c>
      <c r="DE57" s="32">
        <v>0</v>
      </c>
      <c r="DF57" s="32">
        <v>0</v>
      </c>
      <c r="DG57" s="32">
        <v>0</v>
      </c>
      <c r="DH57" s="32">
        <v>0</v>
      </c>
      <c r="DI57" s="46">
        <v>545909.91951724328</v>
      </c>
      <c r="DJ57" s="32">
        <v>1004982.4518800676</v>
      </c>
      <c r="DK57" s="32">
        <v>163999.37015447952</v>
      </c>
      <c r="DL57" s="32">
        <v>0</v>
      </c>
      <c r="DM57" s="46">
        <v>1168981.8220345378</v>
      </c>
      <c r="DN57" s="32">
        <v>0</v>
      </c>
      <c r="DO57" s="32">
        <v>0</v>
      </c>
      <c r="DP57" s="32">
        <v>0</v>
      </c>
      <c r="DQ57" s="32">
        <v>295437.57703672815</v>
      </c>
      <c r="DR57" s="32">
        <v>0</v>
      </c>
      <c r="DS57" s="32">
        <v>2266199.3176386058</v>
      </c>
      <c r="DT57" s="32">
        <v>0</v>
      </c>
      <c r="DU57" s="32">
        <v>104175.6606095098</v>
      </c>
      <c r="DV57" s="32">
        <v>0</v>
      </c>
      <c r="DW57" s="32">
        <v>15691.423167924397</v>
      </c>
      <c r="DX57" s="32">
        <v>0</v>
      </c>
      <c r="DY57" s="32">
        <v>0</v>
      </c>
      <c r="DZ57" s="32">
        <v>0</v>
      </c>
      <c r="EA57" s="32">
        <v>0</v>
      </c>
      <c r="EB57" s="32">
        <v>0</v>
      </c>
      <c r="EC57" s="32">
        <v>0</v>
      </c>
      <c r="ED57" s="32">
        <v>0</v>
      </c>
      <c r="EE57" s="32"/>
      <c r="EF57" s="46">
        <v>2681503.9784527719</v>
      </c>
      <c r="EG57" s="32">
        <v>0</v>
      </c>
      <c r="EH57" s="32">
        <v>0</v>
      </c>
      <c r="EI57" s="32">
        <v>0</v>
      </c>
      <c r="EJ57" s="32">
        <v>0</v>
      </c>
      <c r="EK57" s="32">
        <v>0</v>
      </c>
      <c r="EL57" s="32">
        <v>0</v>
      </c>
      <c r="EM57" s="32">
        <v>0</v>
      </c>
      <c r="EN57" s="32">
        <v>0</v>
      </c>
      <c r="EO57" s="32">
        <v>5340143.7833349854</v>
      </c>
      <c r="EP57" s="32"/>
      <c r="EQ57" s="32">
        <v>0</v>
      </c>
      <c r="ER57" s="32">
        <v>0</v>
      </c>
      <c r="ES57" s="32">
        <v>0</v>
      </c>
      <c r="ET57" s="32">
        <v>0</v>
      </c>
      <c r="EU57" s="32"/>
      <c r="EV57" s="32">
        <v>68607518.857815325</v>
      </c>
      <c r="EW57" s="32">
        <v>0</v>
      </c>
      <c r="EX57" s="32">
        <v>0</v>
      </c>
      <c r="EY57" s="32">
        <v>0</v>
      </c>
      <c r="EZ57" s="32">
        <v>0</v>
      </c>
      <c r="FA57" s="32">
        <v>0</v>
      </c>
      <c r="FB57" s="32">
        <v>0</v>
      </c>
      <c r="FC57" s="32">
        <v>0</v>
      </c>
      <c r="FD57" s="32">
        <v>0</v>
      </c>
      <c r="FE57" s="32">
        <v>0</v>
      </c>
      <c r="FF57" s="32">
        <v>1569.3962644079875</v>
      </c>
      <c r="FG57" s="32">
        <v>0</v>
      </c>
      <c r="FH57" s="32">
        <v>0</v>
      </c>
      <c r="FI57" s="32">
        <v>0</v>
      </c>
      <c r="FJ57" s="32">
        <v>0</v>
      </c>
      <c r="FK57" s="32">
        <v>0</v>
      </c>
      <c r="FL57" s="32">
        <v>0</v>
      </c>
      <c r="FM57" s="32">
        <v>0</v>
      </c>
      <c r="FN57" s="32">
        <v>0</v>
      </c>
      <c r="FO57" s="32">
        <v>21483.968279760331</v>
      </c>
      <c r="FP57" s="32">
        <v>0</v>
      </c>
      <c r="FQ57" s="32">
        <v>0</v>
      </c>
      <c r="FR57" s="32">
        <v>0</v>
      </c>
      <c r="FS57" s="32">
        <v>0</v>
      </c>
      <c r="FT57" s="32">
        <v>0</v>
      </c>
      <c r="FU57" s="32">
        <v>0</v>
      </c>
      <c r="FV57" s="46">
        <v>73970716.005694568</v>
      </c>
      <c r="FW57" s="32">
        <v>18491.195629914058</v>
      </c>
      <c r="FX57" s="32">
        <v>403897.33392140991</v>
      </c>
      <c r="FY57" s="32">
        <v>0</v>
      </c>
      <c r="FZ57" s="32">
        <v>322.51347181200981</v>
      </c>
      <c r="GA57" s="32">
        <v>0</v>
      </c>
      <c r="GB57" s="32">
        <v>0</v>
      </c>
      <c r="GC57" s="32">
        <v>0</v>
      </c>
      <c r="GD57" s="32">
        <v>0</v>
      </c>
      <c r="GE57" s="32">
        <v>0</v>
      </c>
      <c r="GF57" s="32">
        <v>0</v>
      </c>
      <c r="GG57" s="32">
        <v>0</v>
      </c>
      <c r="GH57" s="32">
        <v>0</v>
      </c>
      <c r="GI57" s="46">
        <v>422711.04302313644</v>
      </c>
      <c r="GJ57" s="32">
        <v>31198644.163134456</v>
      </c>
      <c r="GK57" s="32">
        <v>0</v>
      </c>
      <c r="GL57" s="32">
        <v>0</v>
      </c>
      <c r="GM57" s="32">
        <v>0</v>
      </c>
      <c r="GN57" s="32">
        <v>24257.076242111623</v>
      </c>
      <c r="GO57" s="32">
        <v>0</v>
      </c>
      <c r="GP57" s="32">
        <v>0</v>
      </c>
      <c r="GQ57" s="32">
        <v>0</v>
      </c>
      <c r="GR57" s="32">
        <v>0</v>
      </c>
      <c r="GS57" s="32">
        <v>0</v>
      </c>
      <c r="GT57" s="32">
        <v>0</v>
      </c>
      <c r="GU57" s="32">
        <v>0</v>
      </c>
      <c r="GV57" s="32">
        <v>0</v>
      </c>
      <c r="GW57" s="32">
        <v>1469745.9503084831</v>
      </c>
      <c r="GX57" s="32">
        <v>4184335.4938596971</v>
      </c>
      <c r="GY57" s="32">
        <v>0</v>
      </c>
      <c r="GZ57" s="32">
        <v>0</v>
      </c>
      <c r="HA57" s="32">
        <v>0</v>
      </c>
      <c r="HB57" s="32">
        <v>0</v>
      </c>
      <c r="HC57" s="32">
        <v>0</v>
      </c>
      <c r="HD57" s="46">
        <v>36876982.683544755</v>
      </c>
      <c r="HE57" s="32">
        <v>0</v>
      </c>
      <c r="HF57" s="32">
        <v>0</v>
      </c>
      <c r="HG57" s="32">
        <v>0</v>
      </c>
      <c r="HH57" s="32">
        <v>642484.92799184378</v>
      </c>
      <c r="HI57" s="32">
        <v>0</v>
      </c>
      <c r="HJ57" s="32">
        <v>115.54616509799962</v>
      </c>
      <c r="HK57" s="32">
        <v>0</v>
      </c>
      <c r="HL57" s="32">
        <v>0</v>
      </c>
      <c r="HM57" s="32">
        <v>0</v>
      </c>
      <c r="HN57" s="32">
        <v>0</v>
      </c>
      <c r="HO57" s="32">
        <v>0</v>
      </c>
      <c r="HP57" s="32">
        <v>0</v>
      </c>
      <c r="HQ57" s="32">
        <v>0</v>
      </c>
      <c r="HR57" s="32">
        <v>0</v>
      </c>
      <c r="HS57" s="32">
        <v>0</v>
      </c>
      <c r="HT57" s="32">
        <v>0</v>
      </c>
      <c r="HU57" s="32">
        <v>0</v>
      </c>
      <c r="HV57" s="32">
        <v>0</v>
      </c>
      <c r="HW57" s="32">
        <v>0</v>
      </c>
      <c r="HX57" s="32">
        <v>0</v>
      </c>
      <c r="HY57" s="32">
        <v>0</v>
      </c>
      <c r="HZ57" s="32">
        <v>0</v>
      </c>
      <c r="IA57" s="32">
        <v>0</v>
      </c>
      <c r="IB57" s="32">
        <v>0</v>
      </c>
      <c r="IC57" s="32">
        <v>0</v>
      </c>
      <c r="ID57" s="32">
        <v>0</v>
      </c>
      <c r="IE57" s="32">
        <v>0</v>
      </c>
      <c r="IF57" s="32">
        <v>0</v>
      </c>
      <c r="IG57" s="32">
        <v>0</v>
      </c>
      <c r="IH57" s="32">
        <v>0</v>
      </c>
      <c r="II57" s="32">
        <v>0</v>
      </c>
      <c r="IJ57" s="32">
        <v>0</v>
      </c>
      <c r="IK57" s="32">
        <v>0</v>
      </c>
      <c r="IL57" s="32">
        <v>0</v>
      </c>
      <c r="IM57" s="32">
        <v>0</v>
      </c>
      <c r="IN57" s="46">
        <v>642600.47415694129</v>
      </c>
    </row>
    <row r="58" spans="1:248">
      <c r="A58" s="54">
        <v>1977</v>
      </c>
      <c r="B58" s="46">
        <v>194881054.68015575</v>
      </c>
      <c r="C58" s="32">
        <v>0</v>
      </c>
      <c r="D58" s="32">
        <v>21117026.672598779</v>
      </c>
      <c r="E58" s="32">
        <v>0</v>
      </c>
      <c r="F58" s="32">
        <v>0</v>
      </c>
      <c r="G58" s="32">
        <v>0</v>
      </c>
      <c r="H58" s="32">
        <v>0</v>
      </c>
      <c r="I58" s="32">
        <v>0</v>
      </c>
      <c r="J58" s="32"/>
      <c r="K58" s="32">
        <v>0</v>
      </c>
      <c r="L58" s="32">
        <v>0</v>
      </c>
      <c r="M58" s="46">
        <v>21117026.672598779</v>
      </c>
      <c r="N58" s="32">
        <v>133808.8078738749</v>
      </c>
      <c r="O58" s="32">
        <v>1057990.2074223161</v>
      </c>
      <c r="P58" s="32">
        <v>1113145.0900544971</v>
      </c>
      <c r="Q58" s="32">
        <v>0</v>
      </c>
      <c r="R58" s="32">
        <v>0</v>
      </c>
      <c r="S58" s="32">
        <v>-43126976.332741812</v>
      </c>
      <c r="T58" s="32">
        <v>43301240.265518844</v>
      </c>
      <c r="U58" s="32">
        <v>0</v>
      </c>
      <c r="V58" s="32">
        <v>0</v>
      </c>
      <c r="W58" s="32">
        <v>1118544.016362153</v>
      </c>
      <c r="X58" s="32">
        <v>1123.7181990300305</v>
      </c>
      <c r="Y58" s="32">
        <v>0</v>
      </c>
      <c r="Z58" s="32">
        <v>0</v>
      </c>
      <c r="AA58" s="32">
        <v>0</v>
      </c>
      <c r="AB58" s="32">
        <v>0</v>
      </c>
      <c r="AC58" s="32"/>
      <c r="AD58" s="46">
        <v>3598875.7726888657</v>
      </c>
      <c r="AE58" s="32">
        <v>0</v>
      </c>
      <c r="AF58" s="32">
        <v>0</v>
      </c>
      <c r="AG58" s="32">
        <v>0</v>
      </c>
      <c r="AH58" s="32">
        <v>0</v>
      </c>
      <c r="AI58" s="32">
        <v>0</v>
      </c>
      <c r="AJ58" s="32">
        <v>0</v>
      </c>
      <c r="AK58" s="32">
        <v>0</v>
      </c>
      <c r="AL58" s="32">
        <v>0</v>
      </c>
      <c r="AM58" s="32">
        <v>0</v>
      </c>
      <c r="AN58" s="32">
        <v>0</v>
      </c>
      <c r="AO58" s="32">
        <v>14757303.528439045</v>
      </c>
      <c r="AP58" s="32">
        <v>0</v>
      </c>
      <c r="AQ58" s="32">
        <v>0</v>
      </c>
      <c r="AR58" s="32">
        <v>0</v>
      </c>
      <c r="AS58" s="32">
        <v>0</v>
      </c>
      <c r="AT58" s="32">
        <v>0</v>
      </c>
      <c r="AU58" s="46">
        <v>14757303.528439045</v>
      </c>
      <c r="AV58" s="32">
        <v>0</v>
      </c>
      <c r="AW58" s="32">
        <v>0</v>
      </c>
      <c r="AX58" s="32">
        <v>3091330.9891984463</v>
      </c>
      <c r="AY58" s="32">
        <v>0</v>
      </c>
      <c r="AZ58" s="32">
        <v>0</v>
      </c>
      <c r="BA58" s="32">
        <v>0</v>
      </c>
      <c r="BB58" s="32">
        <v>0</v>
      </c>
      <c r="BC58" s="32">
        <v>0</v>
      </c>
      <c r="BD58" s="32">
        <v>130044.03447260335</v>
      </c>
      <c r="BE58" s="32">
        <v>0</v>
      </c>
      <c r="BF58" s="32">
        <v>331.40163835800013</v>
      </c>
      <c r="BG58" s="32">
        <v>0</v>
      </c>
      <c r="BH58" s="32">
        <v>0</v>
      </c>
      <c r="BI58" s="32"/>
      <c r="BJ58" s="32">
        <v>0</v>
      </c>
      <c r="BK58" s="32">
        <v>0</v>
      </c>
      <c r="BL58" s="46">
        <v>3221706.4253093898</v>
      </c>
      <c r="BM58" s="32">
        <v>66659.979356922035</v>
      </c>
      <c r="BN58" s="32">
        <v>78537.109338534065</v>
      </c>
      <c r="BO58" s="32">
        <v>3154542.3599355109</v>
      </c>
      <c r="BP58" s="32">
        <v>0</v>
      </c>
      <c r="BQ58" s="32">
        <v>0</v>
      </c>
      <c r="BR58" s="32">
        <v>0</v>
      </c>
      <c r="BS58" s="32">
        <v>0</v>
      </c>
      <c r="BT58" s="32">
        <v>0</v>
      </c>
      <c r="BU58" s="32">
        <v>0</v>
      </c>
      <c r="BV58" s="32">
        <v>0</v>
      </c>
      <c r="BW58" s="32">
        <v>6160388.2330325991</v>
      </c>
      <c r="BX58" s="32">
        <v>0</v>
      </c>
      <c r="BY58" s="32">
        <v>0</v>
      </c>
      <c r="BZ58" s="32">
        <v>907460.21879927395</v>
      </c>
      <c r="CA58" s="32">
        <v>0</v>
      </c>
      <c r="CB58" s="32">
        <v>9714.7660347779747</v>
      </c>
      <c r="CC58" s="32">
        <v>0</v>
      </c>
      <c r="CD58" s="32">
        <v>2997353.8648314234</v>
      </c>
      <c r="CE58" s="32">
        <v>0</v>
      </c>
      <c r="CF58" s="32">
        <v>753722.87179119</v>
      </c>
      <c r="CG58" s="32">
        <v>0</v>
      </c>
      <c r="CH58" s="32">
        <v>0</v>
      </c>
      <c r="CI58" s="32">
        <v>0</v>
      </c>
      <c r="CJ58" s="32">
        <v>0</v>
      </c>
      <c r="CK58" s="32">
        <v>0</v>
      </c>
      <c r="CL58" s="32"/>
      <c r="CM58" s="46">
        <v>14128379.40312019</v>
      </c>
      <c r="CN58" s="32">
        <v>938585.30830528773</v>
      </c>
      <c r="CO58" s="32">
        <v>0</v>
      </c>
      <c r="CP58" s="32">
        <v>0</v>
      </c>
      <c r="CQ58" s="32">
        <v>425039.7426581881</v>
      </c>
      <c r="CR58" s="32">
        <v>0</v>
      </c>
      <c r="CS58" s="32">
        <v>0</v>
      </c>
      <c r="CT58" s="32">
        <v>0</v>
      </c>
      <c r="CU58" s="32">
        <v>0</v>
      </c>
      <c r="CV58" s="32">
        <v>0</v>
      </c>
      <c r="CW58" s="32">
        <v>0</v>
      </c>
      <c r="CX58" s="32">
        <v>0</v>
      </c>
      <c r="CY58" s="32">
        <v>0</v>
      </c>
      <c r="CZ58" s="32">
        <v>0</v>
      </c>
      <c r="DA58" s="32"/>
      <c r="DB58" s="32">
        <v>0</v>
      </c>
      <c r="DC58" s="46">
        <v>1363625.0509634763</v>
      </c>
      <c r="DD58" s="32">
        <v>845900.77730167843</v>
      </c>
      <c r="DE58" s="32">
        <v>0</v>
      </c>
      <c r="DF58" s="32">
        <v>0</v>
      </c>
      <c r="DG58" s="32">
        <v>0</v>
      </c>
      <c r="DH58" s="32">
        <v>0</v>
      </c>
      <c r="DI58" s="46">
        <v>845900.77730167843</v>
      </c>
      <c r="DJ58" s="32">
        <v>899848.13902166486</v>
      </c>
      <c r="DK58" s="32">
        <v>200577.98470550403</v>
      </c>
      <c r="DL58" s="32">
        <v>0</v>
      </c>
      <c r="DM58" s="46">
        <v>1100426.1237271726</v>
      </c>
      <c r="DN58" s="32">
        <v>0</v>
      </c>
      <c r="DO58" s="32">
        <v>0</v>
      </c>
      <c r="DP58" s="32">
        <v>0</v>
      </c>
      <c r="DQ58" s="32">
        <v>270489.76328018401</v>
      </c>
      <c r="DR58" s="32">
        <v>0</v>
      </c>
      <c r="DS58" s="32">
        <v>2484172.7140127122</v>
      </c>
      <c r="DT58" s="32">
        <v>0</v>
      </c>
      <c r="DU58" s="32">
        <v>133788.49206462689</v>
      </c>
      <c r="DV58" s="32">
        <v>0</v>
      </c>
      <c r="DW58" s="32">
        <v>48820.159361022059</v>
      </c>
      <c r="DX58" s="32">
        <v>0</v>
      </c>
      <c r="DY58" s="32">
        <v>0</v>
      </c>
      <c r="DZ58" s="32">
        <v>0</v>
      </c>
      <c r="EA58" s="32">
        <v>0</v>
      </c>
      <c r="EB58" s="32">
        <v>0</v>
      </c>
      <c r="EC58" s="32">
        <v>0</v>
      </c>
      <c r="ED58" s="32">
        <v>0</v>
      </c>
      <c r="EE58" s="32"/>
      <c r="EF58" s="46">
        <v>2937271.1287185401</v>
      </c>
      <c r="EG58" s="32">
        <v>0</v>
      </c>
      <c r="EH58" s="32">
        <v>0</v>
      </c>
      <c r="EI58" s="32">
        <v>0</v>
      </c>
      <c r="EJ58" s="32">
        <v>0</v>
      </c>
      <c r="EK58" s="32">
        <v>0</v>
      </c>
      <c r="EL58" s="32">
        <v>0</v>
      </c>
      <c r="EM58" s="32">
        <v>0</v>
      </c>
      <c r="EN58" s="32">
        <v>0</v>
      </c>
      <c r="EO58" s="32">
        <v>7516878.6257358044</v>
      </c>
      <c r="EP58" s="32"/>
      <c r="EQ58" s="32">
        <v>0</v>
      </c>
      <c r="ER58" s="32">
        <v>0</v>
      </c>
      <c r="ES58" s="32">
        <v>0</v>
      </c>
      <c r="ET58" s="32">
        <v>0</v>
      </c>
      <c r="EU58" s="32"/>
      <c r="EV58" s="32">
        <v>77244416.935559928</v>
      </c>
      <c r="EW58" s="32">
        <v>0</v>
      </c>
      <c r="EX58" s="32">
        <v>0</v>
      </c>
      <c r="EY58" s="32">
        <v>0</v>
      </c>
      <c r="EZ58" s="32">
        <v>0</v>
      </c>
      <c r="FA58" s="32">
        <v>1469390.4236466438</v>
      </c>
      <c r="FB58" s="32">
        <v>0</v>
      </c>
      <c r="FC58" s="32">
        <v>0</v>
      </c>
      <c r="FD58" s="32">
        <v>0</v>
      </c>
      <c r="FE58" s="32">
        <v>0</v>
      </c>
      <c r="FF58" s="32">
        <v>2435.3576336040278</v>
      </c>
      <c r="FG58" s="32">
        <v>0</v>
      </c>
      <c r="FH58" s="32">
        <v>0</v>
      </c>
      <c r="FI58" s="32">
        <v>0</v>
      </c>
      <c r="FJ58" s="32">
        <v>0</v>
      </c>
      <c r="FK58" s="32">
        <v>0</v>
      </c>
      <c r="FL58" s="32">
        <v>0</v>
      </c>
      <c r="FM58" s="32">
        <v>0</v>
      </c>
      <c r="FN58" s="32">
        <v>0</v>
      </c>
      <c r="FO58" s="32">
        <v>17569.36578528583</v>
      </c>
      <c r="FP58" s="32">
        <v>0</v>
      </c>
      <c r="FQ58" s="32">
        <v>0</v>
      </c>
      <c r="FR58" s="32">
        <v>0</v>
      </c>
      <c r="FS58" s="32">
        <v>0</v>
      </c>
      <c r="FT58" s="32">
        <v>0</v>
      </c>
      <c r="FU58" s="32">
        <v>0</v>
      </c>
      <c r="FV58" s="46">
        <v>86250690.708361268</v>
      </c>
      <c r="FW58" s="32">
        <v>42998.410273391986</v>
      </c>
      <c r="FX58" s="32">
        <v>250383.4608150539</v>
      </c>
      <c r="FY58" s="32">
        <v>0</v>
      </c>
      <c r="FZ58" s="32">
        <v>323.78320989001077</v>
      </c>
      <c r="GA58" s="32">
        <v>0</v>
      </c>
      <c r="GB58" s="32">
        <v>0</v>
      </c>
      <c r="GC58" s="32">
        <v>0</v>
      </c>
      <c r="GD58" s="32">
        <v>0</v>
      </c>
      <c r="GE58" s="32">
        <v>0</v>
      </c>
      <c r="GF58" s="32">
        <v>0</v>
      </c>
      <c r="GG58" s="32">
        <v>0</v>
      </c>
      <c r="GH58" s="32">
        <v>0</v>
      </c>
      <c r="GI58" s="46">
        <v>293705.65429833625</v>
      </c>
      <c r="GJ58" s="32">
        <v>37045377.88692528</v>
      </c>
      <c r="GK58" s="32">
        <v>0</v>
      </c>
      <c r="GL58" s="32">
        <v>0</v>
      </c>
      <c r="GM58" s="32">
        <v>0</v>
      </c>
      <c r="GN58" s="32">
        <v>31522.517524426803</v>
      </c>
      <c r="GO58" s="32">
        <v>0</v>
      </c>
      <c r="GP58" s="32">
        <v>0</v>
      </c>
      <c r="GQ58" s="32">
        <v>0</v>
      </c>
      <c r="GR58" s="32">
        <v>0</v>
      </c>
      <c r="GS58" s="32">
        <v>0</v>
      </c>
      <c r="GT58" s="32">
        <v>0</v>
      </c>
      <c r="GU58" s="32">
        <v>0</v>
      </c>
      <c r="GV58" s="32">
        <v>0</v>
      </c>
      <c r="GW58" s="32">
        <v>1579857.6364326421</v>
      </c>
      <c r="GX58" s="32">
        <v>5766618.3300213162</v>
      </c>
      <c r="GY58" s="32">
        <v>0</v>
      </c>
      <c r="GZ58" s="32">
        <v>0</v>
      </c>
      <c r="HA58" s="32">
        <v>0</v>
      </c>
      <c r="HB58" s="32">
        <v>0</v>
      </c>
      <c r="HC58" s="32">
        <v>0</v>
      </c>
      <c r="HD58" s="46">
        <v>44423376.370903671</v>
      </c>
      <c r="HE58" s="32">
        <v>0</v>
      </c>
      <c r="HF58" s="32">
        <v>0</v>
      </c>
      <c r="HG58" s="32">
        <v>0</v>
      </c>
      <c r="HH58" s="32">
        <v>842612.15567965806</v>
      </c>
      <c r="HI58" s="32">
        <v>0</v>
      </c>
      <c r="HJ58" s="32">
        <v>154.90804551600013</v>
      </c>
      <c r="HK58" s="32">
        <v>0</v>
      </c>
      <c r="HL58" s="32">
        <v>0</v>
      </c>
      <c r="HM58" s="32">
        <v>0</v>
      </c>
      <c r="HN58" s="32">
        <v>0</v>
      </c>
      <c r="HO58" s="32">
        <v>0</v>
      </c>
      <c r="HP58" s="32">
        <v>0</v>
      </c>
      <c r="HQ58" s="32">
        <v>0</v>
      </c>
      <c r="HR58" s="32">
        <v>0</v>
      </c>
      <c r="HS58" s="32">
        <v>0</v>
      </c>
      <c r="HT58" s="32">
        <v>0</v>
      </c>
      <c r="HU58" s="32">
        <v>0</v>
      </c>
      <c r="HV58" s="32">
        <v>0</v>
      </c>
      <c r="HW58" s="32">
        <v>0</v>
      </c>
      <c r="HX58" s="32">
        <v>0</v>
      </c>
      <c r="HY58" s="32">
        <v>0</v>
      </c>
      <c r="HZ58" s="32">
        <v>0</v>
      </c>
      <c r="IA58" s="32">
        <v>0</v>
      </c>
      <c r="IB58" s="32">
        <v>0</v>
      </c>
      <c r="IC58" s="32">
        <v>0</v>
      </c>
      <c r="ID58" s="32">
        <v>0</v>
      </c>
      <c r="IE58" s="32">
        <v>0</v>
      </c>
      <c r="IF58" s="32">
        <v>0</v>
      </c>
      <c r="IG58" s="32">
        <v>0</v>
      </c>
      <c r="IH58" s="32">
        <v>0</v>
      </c>
      <c r="II58" s="32">
        <v>0</v>
      </c>
      <c r="IJ58" s="32">
        <v>0</v>
      </c>
      <c r="IK58" s="32">
        <v>0</v>
      </c>
      <c r="IL58" s="32">
        <v>0</v>
      </c>
      <c r="IM58" s="32">
        <v>0</v>
      </c>
      <c r="IN58" s="46">
        <v>842767.06372517347</v>
      </c>
    </row>
    <row r="59" spans="1:248">
      <c r="A59" s="54">
        <v>1978</v>
      </c>
      <c r="B59" s="46">
        <v>240622913.10413551</v>
      </c>
      <c r="C59" s="32">
        <v>0</v>
      </c>
      <c r="D59" s="32">
        <v>26666626.449280679</v>
      </c>
      <c r="E59" s="32">
        <v>0</v>
      </c>
      <c r="F59" s="32">
        <v>0</v>
      </c>
      <c r="G59" s="32">
        <v>0</v>
      </c>
      <c r="H59" s="32">
        <v>0</v>
      </c>
      <c r="I59" s="32">
        <v>0</v>
      </c>
      <c r="J59" s="32"/>
      <c r="K59" s="32">
        <v>0</v>
      </c>
      <c r="L59" s="32">
        <v>0</v>
      </c>
      <c r="M59" s="46">
        <v>26666626.449280679</v>
      </c>
      <c r="N59" s="32">
        <v>170713.74511094391</v>
      </c>
      <c r="O59" s="32">
        <v>1246407.9105548263</v>
      </c>
      <c r="P59" s="32">
        <v>912297.92087645829</v>
      </c>
      <c r="Q59" s="32">
        <v>0</v>
      </c>
      <c r="R59" s="32">
        <v>0</v>
      </c>
      <c r="S59" s="32">
        <v>-51593820.92917601</v>
      </c>
      <c r="T59" s="32">
        <v>51632892.039574146</v>
      </c>
      <c r="U59" s="32">
        <v>0</v>
      </c>
      <c r="V59" s="32">
        <v>0</v>
      </c>
      <c r="W59" s="32">
        <v>2493152.3017003238</v>
      </c>
      <c r="X59" s="32">
        <v>1808.1070230719633</v>
      </c>
      <c r="Y59" s="32">
        <v>0</v>
      </c>
      <c r="Z59" s="32">
        <v>0</v>
      </c>
      <c r="AA59" s="32">
        <v>0</v>
      </c>
      <c r="AB59" s="32">
        <v>0</v>
      </c>
      <c r="AC59" s="32"/>
      <c r="AD59" s="46">
        <v>4863451.0956636667</v>
      </c>
      <c r="AE59" s="32">
        <v>0</v>
      </c>
      <c r="AF59" s="32">
        <v>0</v>
      </c>
      <c r="AG59" s="32">
        <v>0</v>
      </c>
      <c r="AH59" s="32">
        <v>0</v>
      </c>
      <c r="AI59" s="32">
        <v>0</v>
      </c>
      <c r="AJ59" s="32">
        <v>0</v>
      </c>
      <c r="AK59" s="32">
        <v>0</v>
      </c>
      <c r="AL59" s="32">
        <v>0</v>
      </c>
      <c r="AM59" s="32">
        <v>0</v>
      </c>
      <c r="AN59" s="32">
        <v>0</v>
      </c>
      <c r="AO59" s="32">
        <v>15460038.797970057</v>
      </c>
      <c r="AP59" s="32">
        <v>0</v>
      </c>
      <c r="AQ59" s="32">
        <v>0</v>
      </c>
      <c r="AR59" s="32">
        <v>0</v>
      </c>
      <c r="AS59" s="32">
        <v>0</v>
      </c>
      <c r="AT59" s="32">
        <v>0</v>
      </c>
      <c r="AU59" s="46">
        <v>15460038.797970057</v>
      </c>
      <c r="AV59" s="32">
        <v>0</v>
      </c>
      <c r="AW59" s="32">
        <v>0</v>
      </c>
      <c r="AX59" s="32">
        <v>4794961.4237364531</v>
      </c>
      <c r="AY59" s="32">
        <v>0</v>
      </c>
      <c r="AZ59" s="32">
        <v>0</v>
      </c>
      <c r="BA59" s="32">
        <v>0</v>
      </c>
      <c r="BB59" s="32">
        <v>0</v>
      </c>
      <c r="BC59" s="32">
        <v>0</v>
      </c>
      <c r="BD59" s="32">
        <v>201807.09116500616</v>
      </c>
      <c r="BE59" s="32">
        <v>0</v>
      </c>
      <c r="BF59" s="32">
        <v>17526.194690634031</v>
      </c>
      <c r="BG59" s="32">
        <v>0</v>
      </c>
      <c r="BH59" s="32">
        <v>0</v>
      </c>
      <c r="BI59" s="32"/>
      <c r="BJ59" s="32">
        <v>0</v>
      </c>
      <c r="BK59" s="32">
        <v>0</v>
      </c>
      <c r="BL59" s="46">
        <v>5014294.709592104</v>
      </c>
      <c r="BM59" s="32">
        <v>108935.90866393206</v>
      </c>
      <c r="BN59" s="32">
        <v>52379.235193655826</v>
      </c>
      <c r="BO59" s="32">
        <v>3250271.7228501663</v>
      </c>
      <c r="BP59" s="32">
        <v>0</v>
      </c>
      <c r="BQ59" s="32">
        <v>0</v>
      </c>
      <c r="BR59" s="32">
        <v>0</v>
      </c>
      <c r="BS59" s="32">
        <v>0</v>
      </c>
      <c r="BT59" s="32">
        <v>0</v>
      </c>
      <c r="BU59" s="32">
        <v>0</v>
      </c>
      <c r="BV59" s="32">
        <v>0</v>
      </c>
      <c r="BW59" s="32">
        <v>6901743.8559440747</v>
      </c>
      <c r="BX59" s="32">
        <v>0</v>
      </c>
      <c r="BY59" s="32">
        <v>0</v>
      </c>
      <c r="BZ59" s="32">
        <v>1056980.7656503199</v>
      </c>
      <c r="CA59" s="32">
        <v>0</v>
      </c>
      <c r="CB59" s="32">
        <v>11340.030774617975</v>
      </c>
      <c r="CC59" s="32">
        <v>0</v>
      </c>
      <c r="CD59" s="32">
        <v>3296344.169010397</v>
      </c>
      <c r="CE59" s="32">
        <v>0</v>
      </c>
      <c r="CF59" s="32">
        <v>860495.14677021012</v>
      </c>
      <c r="CG59" s="32">
        <v>0</v>
      </c>
      <c r="CH59" s="32">
        <v>0</v>
      </c>
      <c r="CI59" s="32">
        <v>0</v>
      </c>
      <c r="CJ59" s="32">
        <v>0</v>
      </c>
      <c r="CK59" s="32">
        <v>0</v>
      </c>
      <c r="CL59" s="32"/>
      <c r="CM59" s="46">
        <v>15538490.834857374</v>
      </c>
      <c r="CN59" s="32">
        <v>1153271.35279545</v>
      </c>
      <c r="CO59" s="32">
        <v>0</v>
      </c>
      <c r="CP59" s="32">
        <v>0</v>
      </c>
      <c r="CQ59" s="32">
        <v>644472.068083914</v>
      </c>
      <c r="CR59" s="32">
        <v>0</v>
      </c>
      <c r="CS59" s="32">
        <v>0</v>
      </c>
      <c r="CT59" s="32">
        <v>0</v>
      </c>
      <c r="CU59" s="32">
        <v>0</v>
      </c>
      <c r="CV59" s="32">
        <v>0</v>
      </c>
      <c r="CW59" s="32">
        <v>0</v>
      </c>
      <c r="CX59" s="32">
        <v>0</v>
      </c>
      <c r="CY59" s="32">
        <v>0</v>
      </c>
      <c r="CZ59" s="32">
        <v>0</v>
      </c>
      <c r="DA59" s="32"/>
      <c r="DB59" s="32">
        <v>0</v>
      </c>
      <c r="DC59" s="46">
        <v>1797743.420879364</v>
      </c>
      <c r="DD59" s="32">
        <v>1021053.5267333109</v>
      </c>
      <c r="DE59" s="32">
        <v>0</v>
      </c>
      <c r="DF59" s="32">
        <v>0</v>
      </c>
      <c r="DG59" s="32">
        <v>0</v>
      </c>
      <c r="DH59" s="32">
        <v>0</v>
      </c>
      <c r="DI59" s="46">
        <v>1021053.5267333128</v>
      </c>
      <c r="DJ59" s="32">
        <v>4118465.2915872931</v>
      </c>
      <c r="DK59" s="32">
        <v>555817.68573987484</v>
      </c>
      <c r="DL59" s="32">
        <v>0</v>
      </c>
      <c r="DM59" s="46">
        <v>4674282.977327168</v>
      </c>
      <c r="DN59" s="32">
        <v>0</v>
      </c>
      <c r="DO59" s="32">
        <v>0</v>
      </c>
      <c r="DP59" s="32">
        <v>0</v>
      </c>
      <c r="DQ59" s="32">
        <v>273747.91118833236</v>
      </c>
      <c r="DR59" s="32">
        <v>0</v>
      </c>
      <c r="DS59" s="32">
        <v>1489997.0029145032</v>
      </c>
      <c r="DT59" s="32">
        <v>0</v>
      </c>
      <c r="DU59" s="32">
        <v>238122.86993388645</v>
      </c>
      <c r="DV59" s="32">
        <v>0</v>
      </c>
      <c r="DW59" s="32">
        <v>38650.827094320208</v>
      </c>
      <c r="DX59" s="32">
        <v>0</v>
      </c>
      <c r="DY59" s="32">
        <v>0</v>
      </c>
      <c r="DZ59" s="32">
        <v>0</v>
      </c>
      <c r="EA59" s="32">
        <v>0</v>
      </c>
      <c r="EB59" s="32">
        <v>0</v>
      </c>
      <c r="EC59" s="32">
        <v>0</v>
      </c>
      <c r="ED59" s="32">
        <v>0</v>
      </c>
      <c r="EE59" s="32"/>
      <c r="EF59" s="46">
        <v>2040518.6111310571</v>
      </c>
      <c r="EG59" s="32">
        <v>0</v>
      </c>
      <c r="EH59" s="32">
        <v>0</v>
      </c>
      <c r="EI59" s="32">
        <v>0</v>
      </c>
      <c r="EJ59" s="32">
        <v>0</v>
      </c>
      <c r="EK59" s="32">
        <v>0</v>
      </c>
      <c r="EL59" s="32">
        <v>0</v>
      </c>
      <c r="EM59" s="32">
        <v>0</v>
      </c>
      <c r="EN59" s="32">
        <v>0</v>
      </c>
      <c r="EO59" s="32">
        <v>0</v>
      </c>
      <c r="EP59" s="32"/>
      <c r="EQ59" s="32">
        <v>6280768.2909935415</v>
      </c>
      <c r="ER59" s="32">
        <v>0</v>
      </c>
      <c r="ES59" s="32">
        <v>0</v>
      </c>
      <c r="ET59" s="32">
        <v>0</v>
      </c>
      <c r="EU59" s="32"/>
      <c r="EV59" s="32">
        <v>93662658.495140374</v>
      </c>
      <c r="EW59" s="32">
        <v>0</v>
      </c>
      <c r="EX59" s="32">
        <v>0</v>
      </c>
      <c r="EY59" s="32">
        <v>0</v>
      </c>
      <c r="EZ59" s="32">
        <v>0</v>
      </c>
      <c r="FA59" s="32">
        <v>882706.67496865988</v>
      </c>
      <c r="FB59" s="32">
        <v>0</v>
      </c>
      <c r="FC59" s="32">
        <v>0</v>
      </c>
      <c r="FD59" s="32">
        <v>0</v>
      </c>
      <c r="FE59" s="32">
        <v>0</v>
      </c>
      <c r="FF59" s="32">
        <v>4098.7145157839986</v>
      </c>
      <c r="FG59" s="32">
        <v>0</v>
      </c>
      <c r="FH59" s="32">
        <v>0</v>
      </c>
      <c r="FI59" s="32">
        <v>0</v>
      </c>
      <c r="FJ59" s="32">
        <v>0</v>
      </c>
      <c r="FK59" s="32">
        <v>0</v>
      </c>
      <c r="FL59" s="32">
        <v>0</v>
      </c>
      <c r="FM59" s="32">
        <v>0</v>
      </c>
      <c r="FN59" s="32">
        <v>0</v>
      </c>
      <c r="FO59" s="32">
        <v>19452.387354960665</v>
      </c>
      <c r="FP59" s="32">
        <v>0</v>
      </c>
      <c r="FQ59" s="32">
        <v>0</v>
      </c>
      <c r="FR59" s="32">
        <v>0</v>
      </c>
      <c r="FS59" s="32">
        <v>0</v>
      </c>
      <c r="FT59" s="32">
        <v>0</v>
      </c>
      <c r="FU59" s="32">
        <v>0</v>
      </c>
      <c r="FV59" s="46">
        <v>100849684.56297326</v>
      </c>
      <c r="FW59" s="32">
        <v>23167.640971187968</v>
      </c>
      <c r="FX59" s="32">
        <v>172388.52963582613</v>
      </c>
      <c r="FY59" s="32">
        <v>0</v>
      </c>
      <c r="FZ59" s="32">
        <v>1773.8240949659958</v>
      </c>
      <c r="GA59" s="32">
        <v>0</v>
      </c>
      <c r="GB59" s="32">
        <v>0</v>
      </c>
      <c r="GC59" s="32">
        <v>0</v>
      </c>
      <c r="GD59" s="32">
        <v>0</v>
      </c>
      <c r="GE59" s="32">
        <v>0</v>
      </c>
      <c r="GF59" s="32">
        <v>0</v>
      </c>
      <c r="GG59" s="32">
        <v>0</v>
      </c>
      <c r="GH59" s="32">
        <v>0</v>
      </c>
      <c r="GI59" s="46">
        <v>197329.99470197968</v>
      </c>
      <c r="GJ59" s="32">
        <v>51749847.613938719</v>
      </c>
      <c r="GK59" s="32">
        <v>0</v>
      </c>
      <c r="GL59" s="32">
        <v>0</v>
      </c>
      <c r="GM59" s="32">
        <v>0</v>
      </c>
      <c r="GN59" s="32">
        <v>112340.07645105012</v>
      </c>
      <c r="GO59" s="32">
        <v>0</v>
      </c>
      <c r="GP59" s="32">
        <v>0</v>
      </c>
      <c r="GQ59" s="32">
        <v>0</v>
      </c>
      <c r="GR59" s="32">
        <v>0</v>
      </c>
      <c r="GS59" s="32">
        <v>0</v>
      </c>
      <c r="GT59" s="32">
        <v>0</v>
      </c>
      <c r="GU59" s="32">
        <v>0</v>
      </c>
      <c r="GV59" s="32">
        <v>0</v>
      </c>
      <c r="GW59" s="32">
        <v>2320135.2517158911</v>
      </c>
      <c r="GX59" s="32">
        <v>7238907.5657000355</v>
      </c>
      <c r="GY59" s="32">
        <v>0</v>
      </c>
      <c r="GZ59" s="32">
        <v>0</v>
      </c>
      <c r="HA59" s="32">
        <v>0</v>
      </c>
      <c r="HB59" s="32">
        <v>0</v>
      </c>
      <c r="HC59" s="32">
        <v>0</v>
      </c>
      <c r="HD59" s="46">
        <v>61421230.507805645</v>
      </c>
      <c r="HE59" s="32">
        <v>0</v>
      </c>
      <c r="HF59" s="32">
        <v>0</v>
      </c>
      <c r="HG59" s="32">
        <v>0</v>
      </c>
      <c r="HH59" s="32">
        <v>1078012.7071743123</v>
      </c>
      <c r="HI59" s="32">
        <v>0</v>
      </c>
      <c r="HJ59" s="32">
        <v>154.90804551600013</v>
      </c>
      <c r="HK59" s="32">
        <v>0</v>
      </c>
      <c r="HL59" s="32">
        <v>0</v>
      </c>
      <c r="HM59" s="32">
        <v>0</v>
      </c>
      <c r="HN59" s="32">
        <v>0</v>
      </c>
      <c r="HO59" s="32">
        <v>0</v>
      </c>
      <c r="HP59" s="32">
        <v>0</v>
      </c>
      <c r="HQ59" s="32">
        <v>0</v>
      </c>
      <c r="HR59" s="32">
        <v>0</v>
      </c>
      <c r="HS59" s="32">
        <v>0</v>
      </c>
      <c r="HT59" s="32">
        <v>0</v>
      </c>
      <c r="HU59" s="32">
        <v>0</v>
      </c>
      <c r="HV59" s="32">
        <v>0</v>
      </c>
      <c r="HW59" s="32">
        <v>0</v>
      </c>
      <c r="HX59" s="32">
        <v>0</v>
      </c>
      <c r="HY59" s="32">
        <v>0</v>
      </c>
      <c r="HZ59" s="32">
        <v>0</v>
      </c>
      <c r="IA59" s="32">
        <v>0</v>
      </c>
      <c r="IB59" s="32">
        <v>0</v>
      </c>
      <c r="IC59" s="32">
        <v>0</v>
      </c>
      <c r="ID59" s="32">
        <v>0</v>
      </c>
      <c r="IE59" s="32">
        <v>0</v>
      </c>
      <c r="IF59" s="32">
        <v>0</v>
      </c>
      <c r="IG59" s="32">
        <v>0</v>
      </c>
      <c r="IH59" s="32">
        <v>0</v>
      </c>
      <c r="II59" s="32">
        <v>0</v>
      </c>
      <c r="IJ59" s="32">
        <v>0</v>
      </c>
      <c r="IK59" s="32">
        <v>0</v>
      </c>
      <c r="IL59" s="32">
        <v>0</v>
      </c>
      <c r="IM59" s="32">
        <v>0</v>
      </c>
      <c r="IN59" s="46">
        <v>1078167.6152198287</v>
      </c>
    </row>
    <row r="60" spans="1:248">
      <c r="A60" s="54">
        <v>1979</v>
      </c>
      <c r="B60" s="46">
        <v>313387918.8441515</v>
      </c>
      <c r="C60" s="32">
        <v>0</v>
      </c>
      <c r="D60" s="32">
        <v>45428890.84303844</v>
      </c>
      <c r="E60" s="32">
        <v>0</v>
      </c>
      <c r="F60" s="32">
        <v>0</v>
      </c>
      <c r="G60" s="32">
        <v>0</v>
      </c>
      <c r="H60" s="32">
        <v>0</v>
      </c>
      <c r="I60" s="32">
        <v>0</v>
      </c>
      <c r="J60" s="32"/>
      <c r="K60" s="32">
        <v>0</v>
      </c>
      <c r="L60" s="32">
        <v>0</v>
      </c>
      <c r="M60" s="46">
        <v>45428890.84303844</v>
      </c>
      <c r="N60" s="32">
        <v>155663.53967240453</v>
      </c>
      <c r="O60" s="32">
        <v>1526444.8344435096</v>
      </c>
      <c r="P60" s="32">
        <v>1335400.043227613</v>
      </c>
      <c r="Q60" s="32">
        <v>0</v>
      </c>
      <c r="R60" s="32">
        <v>0</v>
      </c>
      <c r="S60" s="32">
        <v>-65311635.603727259</v>
      </c>
      <c r="T60" s="32">
        <v>65373065.5319409</v>
      </c>
      <c r="U60" s="32">
        <v>0</v>
      </c>
      <c r="V60" s="32">
        <v>0</v>
      </c>
      <c r="W60" s="32">
        <v>2602108.5261735022</v>
      </c>
      <c r="X60" s="32">
        <v>756.76389448787086</v>
      </c>
      <c r="Y60" s="32">
        <v>0</v>
      </c>
      <c r="Z60" s="32">
        <v>0</v>
      </c>
      <c r="AA60" s="32">
        <v>0</v>
      </c>
      <c r="AB60" s="32">
        <v>0</v>
      </c>
      <c r="AC60" s="32"/>
      <c r="AD60" s="46">
        <v>5681803.635625124</v>
      </c>
      <c r="AE60" s="32">
        <v>0</v>
      </c>
      <c r="AF60" s="32">
        <v>0</v>
      </c>
      <c r="AG60" s="32">
        <v>0</v>
      </c>
      <c r="AH60" s="32">
        <v>0</v>
      </c>
      <c r="AI60" s="32">
        <v>0</v>
      </c>
      <c r="AJ60" s="32">
        <v>0</v>
      </c>
      <c r="AK60" s="32">
        <v>0</v>
      </c>
      <c r="AL60" s="32">
        <v>0</v>
      </c>
      <c r="AM60" s="32">
        <v>0</v>
      </c>
      <c r="AN60" s="32">
        <v>0</v>
      </c>
      <c r="AO60" s="32">
        <v>18614950.651686251</v>
      </c>
      <c r="AP60" s="32">
        <v>0</v>
      </c>
      <c r="AQ60" s="32">
        <v>0</v>
      </c>
      <c r="AR60" s="32">
        <v>0</v>
      </c>
      <c r="AS60" s="32">
        <v>0</v>
      </c>
      <c r="AT60" s="32">
        <v>0</v>
      </c>
      <c r="AU60" s="46">
        <v>18614950.651686251</v>
      </c>
      <c r="AV60" s="32">
        <v>0</v>
      </c>
      <c r="AW60" s="32">
        <v>0</v>
      </c>
      <c r="AX60" s="32">
        <v>4171664.7775793374</v>
      </c>
      <c r="AY60" s="32">
        <v>0</v>
      </c>
      <c r="AZ60" s="32">
        <v>0</v>
      </c>
      <c r="BA60" s="32">
        <v>0</v>
      </c>
      <c r="BB60" s="32">
        <v>0</v>
      </c>
      <c r="BC60" s="32">
        <v>0</v>
      </c>
      <c r="BD60" s="32">
        <v>259029.10738816112</v>
      </c>
      <c r="BE60" s="32">
        <v>0</v>
      </c>
      <c r="BF60" s="32">
        <v>82786.922685599886</v>
      </c>
      <c r="BG60" s="32">
        <v>0</v>
      </c>
      <c r="BH60" s="32">
        <v>0</v>
      </c>
      <c r="BI60" s="32"/>
      <c r="BJ60" s="32">
        <v>0</v>
      </c>
      <c r="BK60" s="32">
        <v>0</v>
      </c>
      <c r="BL60" s="46">
        <v>4513480.8076531291</v>
      </c>
      <c r="BM60" s="32">
        <v>142896.32329812006</v>
      </c>
      <c r="BN60" s="32">
        <v>77909.858728002757</v>
      </c>
      <c r="BO60" s="32">
        <v>5527831.3870726377</v>
      </c>
      <c r="BP60" s="32">
        <v>0</v>
      </c>
      <c r="BQ60" s="32">
        <v>0</v>
      </c>
      <c r="BR60" s="32">
        <v>0</v>
      </c>
      <c r="BS60" s="32">
        <v>0</v>
      </c>
      <c r="BT60" s="32">
        <v>0</v>
      </c>
      <c r="BU60" s="32">
        <v>0</v>
      </c>
      <c r="BV60" s="32">
        <v>0</v>
      </c>
      <c r="BW60" s="32">
        <v>9696850.0304974243</v>
      </c>
      <c r="BX60" s="32">
        <v>0</v>
      </c>
      <c r="BY60" s="32">
        <v>0</v>
      </c>
      <c r="BZ60" s="32">
        <v>1117750.4300633995</v>
      </c>
      <c r="CA60" s="32">
        <v>0</v>
      </c>
      <c r="CB60" s="32">
        <v>17079.246887177927</v>
      </c>
      <c r="CC60" s="32">
        <v>0</v>
      </c>
      <c r="CD60" s="32">
        <v>3515132.7372305766</v>
      </c>
      <c r="CE60" s="32">
        <v>0</v>
      </c>
      <c r="CF60" s="32">
        <v>1035534.8895129001</v>
      </c>
      <c r="CG60" s="32">
        <v>0</v>
      </c>
      <c r="CH60" s="32">
        <v>0</v>
      </c>
      <c r="CI60" s="32">
        <v>0</v>
      </c>
      <c r="CJ60" s="32">
        <v>0</v>
      </c>
      <c r="CK60" s="32">
        <v>0</v>
      </c>
      <c r="CL60" s="32"/>
      <c r="CM60" s="46">
        <v>21130984.903290227</v>
      </c>
      <c r="CN60" s="32">
        <v>1234176.5236494541</v>
      </c>
      <c r="CO60" s="32">
        <v>0</v>
      </c>
      <c r="CP60" s="32">
        <v>0</v>
      </c>
      <c r="CQ60" s="32">
        <v>710588.59954345226</v>
      </c>
      <c r="CR60" s="32">
        <v>0</v>
      </c>
      <c r="CS60" s="32">
        <v>0</v>
      </c>
      <c r="CT60" s="32">
        <v>0</v>
      </c>
      <c r="CU60" s="32">
        <v>0</v>
      </c>
      <c r="CV60" s="32">
        <v>0</v>
      </c>
      <c r="CW60" s="32">
        <v>0</v>
      </c>
      <c r="CX60" s="32">
        <v>0</v>
      </c>
      <c r="CY60" s="32">
        <v>0</v>
      </c>
      <c r="CZ60" s="32">
        <v>0</v>
      </c>
      <c r="DA60" s="32"/>
      <c r="DB60" s="32">
        <v>0</v>
      </c>
      <c r="DC60" s="46">
        <v>1944765.1231929064</v>
      </c>
      <c r="DD60" s="32">
        <v>1113260.6362195928</v>
      </c>
      <c r="DE60" s="32">
        <v>0</v>
      </c>
      <c r="DF60" s="32">
        <v>0</v>
      </c>
      <c r="DG60" s="32">
        <v>0</v>
      </c>
      <c r="DH60" s="32">
        <v>0</v>
      </c>
      <c r="DI60" s="46">
        <v>1113260.6362195946</v>
      </c>
      <c r="DJ60" s="32">
        <v>16280125.800146013</v>
      </c>
      <c r="DK60" s="32">
        <v>700388.79356287792</v>
      </c>
      <c r="DL60" s="32">
        <v>0</v>
      </c>
      <c r="DM60" s="46">
        <v>16980514.593708903</v>
      </c>
      <c r="DN60" s="32">
        <v>0</v>
      </c>
      <c r="DO60" s="32">
        <v>0</v>
      </c>
      <c r="DP60" s="32">
        <v>0</v>
      </c>
      <c r="DQ60" s="32">
        <v>453744.71138753463</v>
      </c>
      <c r="DR60" s="32">
        <v>0</v>
      </c>
      <c r="DS60" s="32">
        <v>1573985.0978218913</v>
      </c>
      <c r="DT60" s="32">
        <v>0</v>
      </c>
      <c r="DU60" s="32">
        <v>242321.89375783317</v>
      </c>
      <c r="DV60" s="32">
        <v>0</v>
      </c>
      <c r="DW60" s="32">
        <v>56902.042227492668</v>
      </c>
      <c r="DX60" s="32">
        <v>0</v>
      </c>
      <c r="DY60" s="32">
        <v>0</v>
      </c>
      <c r="DZ60" s="32">
        <v>0</v>
      </c>
      <c r="EA60" s="32">
        <v>0</v>
      </c>
      <c r="EB60" s="32">
        <v>0</v>
      </c>
      <c r="EC60" s="32">
        <v>0</v>
      </c>
      <c r="ED60" s="32">
        <v>0</v>
      </c>
      <c r="EE60" s="32"/>
      <c r="EF60" s="46">
        <v>2326953.7451947629</v>
      </c>
      <c r="EG60" s="32">
        <v>0</v>
      </c>
      <c r="EH60" s="32">
        <v>0</v>
      </c>
      <c r="EI60" s="32">
        <v>0</v>
      </c>
      <c r="EJ60" s="32">
        <v>0</v>
      </c>
      <c r="EK60" s="32">
        <v>0</v>
      </c>
      <c r="EL60" s="32">
        <v>0</v>
      </c>
      <c r="EM60" s="32">
        <v>0</v>
      </c>
      <c r="EN60" s="32">
        <v>0</v>
      </c>
      <c r="EO60" s="32">
        <v>0</v>
      </c>
      <c r="EP60" s="32"/>
      <c r="EQ60" s="32">
        <v>10084200.137786344</v>
      </c>
      <c r="ER60" s="32">
        <v>0</v>
      </c>
      <c r="ES60" s="32">
        <v>0</v>
      </c>
      <c r="ET60" s="32">
        <v>0</v>
      </c>
      <c r="EU60" s="32"/>
      <c r="EV60" s="32">
        <v>117865134.73016027</v>
      </c>
      <c r="EW60" s="32">
        <v>0</v>
      </c>
      <c r="EX60" s="32">
        <v>0</v>
      </c>
      <c r="EY60" s="32">
        <v>0</v>
      </c>
      <c r="EZ60" s="32">
        <v>0</v>
      </c>
      <c r="FA60" s="32">
        <v>849515.72160971165</v>
      </c>
      <c r="FB60" s="32">
        <v>0</v>
      </c>
      <c r="FC60" s="32">
        <v>0</v>
      </c>
      <c r="FD60" s="32">
        <v>0</v>
      </c>
      <c r="FE60" s="32">
        <v>0</v>
      </c>
      <c r="FF60" s="32">
        <v>2864.5291039680014</v>
      </c>
      <c r="FG60" s="32">
        <v>0</v>
      </c>
      <c r="FH60" s="32">
        <v>0</v>
      </c>
      <c r="FI60" s="32">
        <v>0</v>
      </c>
      <c r="FJ60" s="32">
        <v>0</v>
      </c>
      <c r="FK60" s="32">
        <v>0</v>
      </c>
      <c r="FL60" s="32">
        <v>0</v>
      </c>
      <c r="FM60" s="32">
        <v>0</v>
      </c>
      <c r="FN60" s="32">
        <v>0</v>
      </c>
      <c r="FO60" s="32">
        <v>25335.083870334551</v>
      </c>
      <c r="FP60" s="32">
        <v>0</v>
      </c>
      <c r="FQ60" s="32">
        <v>0</v>
      </c>
      <c r="FR60" s="32">
        <v>0</v>
      </c>
      <c r="FS60" s="32">
        <v>0</v>
      </c>
      <c r="FT60" s="32">
        <v>0</v>
      </c>
      <c r="FU60" s="32">
        <v>0</v>
      </c>
      <c r="FV60" s="46">
        <v>128827050.20253074</v>
      </c>
      <c r="FW60" s="32">
        <v>26420.709927023854</v>
      </c>
      <c r="FX60" s="32">
        <v>324594.57252184208</v>
      </c>
      <c r="FY60" s="32">
        <v>0</v>
      </c>
      <c r="FZ60" s="32">
        <v>1594.7910259680357</v>
      </c>
      <c r="GA60" s="32">
        <v>0</v>
      </c>
      <c r="GB60" s="32">
        <v>0</v>
      </c>
      <c r="GC60" s="32">
        <v>0</v>
      </c>
      <c r="GD60" s="32">
        <v>0</v>
      </c>
      <c r="GE60" s="32">
        <v>0</v>
      </c>
      <c r="GF60" s="32">
        <v>0</v>
      </c>
      <c r="GG60" s="32">
        <v>0</v>
      </c>
      <c r="GH60" s="32">
        <v>0</v>
      </c>
      <c r="GI60" s="46">
        <v>352610.07347483374</v>
      </c>
      <c r="GJ60" s="32">
        <v>55196411.955481142</v>
      </c>
      <c r="GK60" s="32">
        <v>0</v>
      </c>
      <c r="GL60" s="32">
        <v>0</v>
      </c>
      <c r="GM60" s="32">
        <v>0</v>
      </c>
      <c r="GN60" s="32">
        <v>191953.92367972806</v>
      </c>
      <c r="GO60" s="32">
        <v>0</v>
      </c>
      <c r="GP60" s="32">
        <v>0</v>
      </c>
      <c r="GQ60" s="32">
        <v>0</v>
      </c>
      <c r="GR60" s="32">
        <v>0</v>
      </c>
      <c r="GS60" s="32">
        <v>0</v>
      </c>
      <c r="GT60" s="32">
        <v>0</v>
      </c>
      <c r="GU60" s="32">
        <v>0</v>
      </c>
      <c r="GV60" s="32">
        <v>0</v>
      </c>
      <c r="GW60" s="32">
        <v>2233470.5489400774</v>
      </c>
      <c r="GX60" s="32">
        <v>7782680.5160320029</v>
      </c>
      <c r="GY60" s="32">
        <v>0</v>
      </c>
      <c r="GZ60" s="32">
        <v>0</v>
      </c>
      <c r="HA60" s="32">
        <v>0</v>
      </c>
      <c r="HB60" s="32">
        <v>0</v>
      </c>
      <c r="HC60" s="32">
        <v>0</v>
      </c>
      <c r="HD60" s="46">
        <v>65404516.944132924</v>
      </c>
      <c r="HE60" s="32">
        <v>0</v>
      </c>
      <c r="HF60" s="32">
        <v>0</v>
      </c>
      <c r="HG60" s="32">
        <v>0</v>
      </c>
      <c r="HH60" s="32">
        <v>1067997.0132150482</v>
      </c>
      <c r="HI60" s="32">
        <v>0</v>
      </c>
      <c r="HJ60" s="32">
        <v>139.67118858000322</v>
      </c>
      <c r="HK60" s="32">
        <v>0</v>
      </c>
      <c r="HL60" s="32">
        <v>0</v>
      </c>
      <c r="HM60" s="32">
        <v>0</v>
      </c>
      <c r="HN60" s="32">
        <v>0</v>
      </c>
      <c r="HO60" s="32">
        <v>0</v>
      </c>
      <c r="HP60" s="32">
        <v>0</v>
      </c>
      <c r="HQ60" s="32">
        <v>0</v>
      </c>
      <c r="HR60" s="32">
        <v>0</v>
      </c>
      <c r="HS60" s="32">
        <v>0</v>
      </c>
      <c r="HT60" s="32">
        <v>0</v>
      </c>
      <c r="HU60" s="32">
        <v>0</v>
      </c>
      <c r="HV60" s="32">
        <v>0</v>
      </c>
      <c r="HW60" s="32">
        <v>0</v>
      </c>
      <c r="HX60" s="32">
        <v>0</v>
      </c>
      <c r="HY60" s="32">
        <v>0</v>
      </c>
      <c r="HZ60" s="32">
        <v>0</v>
      </c>
      <c r="IA60" s="32">
        <v>0</v>
      </c>
      <c r="IB60" s="32">
        <v>0</v>
      </c>
      <c r="IC60" s="32">
        <v>0</v>
      </c>
      <c r="ID60" s="32">
        <v>0</v>
      </c>
      <c r="IE60" s="32">
        <v>0</v>
      </c>
      <c r="IF60" s="32">
        <v>0</v>
      </c>
      <c r="IG60" s="32">
        <v>0</v>
      </c>
      <c r="IH60" s="32">
        <v>0</v>
      </c>
      <c r="II60" s="32">
        <v>0</v>
      </c>
      <c r="IJ60" s="32">
        <v>0</v>
      </c>
      <c r="IK60" s="32">
        <v>0</v>
      </c>
      <c r="IL60" s="32">
        <v>0</v>
      </c>
      <c r="IM60" s="32">
        <v>0</v>
      </c>
      <c r="IN60" s="46">
        <v>1068136.6844036281</v>
      </c>
    </row>
    <row r="61" spans="1:248">
      <c r="A61" s="54">
        <v>1980</v>
      </c>
      <c r="B61" s="46">
        <v>449188461.9921999</v>
      </c>
      <c r="C61" s="32">
        <v>0</v>
      </c>
      <c r="D61" s="32">
        <v>69349763.297381401</v>
      </c>
      <c r="E61" s="32">
        <v>0</v>
      </c>
      <c r="F61" s="32">
        <v>0</v>
      </c>
      <c r="G61" s="32">
        <v>0</v>
      </c>
      <c r="H61" s="32">
        <v>0</v>
      </c>
      <c r="I61" s="32">
        <v>0</v>
      </c>
      <c r="J61" s="32"/>
      <c r="K61" s="32">
        <v>0</v>
      </c>
      <c r="L61" s="32">
        <v>0</v>
      </c>
      <c r="M61" s="46">
        <v>69349763.297381401</v>
      </c>
      <c r="N61" s="32">
        <v>588693.74405544996</v>
      </c>
      <c r="O61" s="32">
        <v>1447992.7975561917</v>
      </c>
      <c r="P61" s="32">
        <v>2099158.9247873127</v>
      </c>
      <c r="Q61" s="32">
        <v>0</v>
      </c>
      <c r="R61" s="32">
        <v>0</v>
      </c>
      <c r="S61" s="32">
        <v>-79650717.882986963</v>
      </c>
      <c r="T61" s="32">
        <v>79655923.809106767</v>
      </c>
      <c r="U61" s="32">
        <v>0</v>
      </c>
      <c r="V61" s="32">
        <v>0</v>
      </c>
      <c r="W61" s="32">
        <v>2976010.8374783248</v>
      </c>
      <c r="X61" s="32">
        <v>1495.7514558839612</v>
      </c>
      <c r="Y61" s="32">
        <v>0</v>
      </c>
      <c r="Z61" s="32">
        <v>0</v>
      </c>
      <c r="AA61" s="32">
        <v>0</v>
      </c>
      <c r="AB61" s="32">
        <v>0</v>
      </c>
      <c r="AC61" s="32"/>
      <c r="AD61" s="46">
        <v>7118557.9814530611</v>
      </c>
      <c r="AE61" s="32">
        <v>0</v>
      </c>
      <c r="AF61" s="32">
        <v>0</v>
      </c>
      <c r="AG61" s="32">
        <v>0</v>
      </c>
      <c r="AH61" s="32">
        <v>0</v>
      </c>
      <c r="AI61" s="32">
        <v>0</v>
      </c>
      <c r="AJ61" s="32">
        <v>0</v>
      </c>
      <c r="AK61" s="32">
        <v>0</v>
      </c>
      <c r="AL61" s="32">
        <v>0</v>
      </c>
      <c r="AM61" s="32">
        <v>0</v>
      </c>
      <c r="AN61" s="32">
        <v>0</v>
      </c>
      <c r="AO61" s="32">
        <v>22274481.81236124</v>
      </c>
      <c r="AP61" s="32">
        <v>0</v>
      </c>
      <c r="AQ61" s="32">
        <v>0</v>
      </c>
      <c r="AR61" s="32">
        <v>0</v>
      </c>
      <c r="AS61" s="32">
        <v>0</v>
      </c>
      <c r="AT61" s="32">
        <v>0</v>
      </c>
      <c r="AU61" s="46">
        <v>22274481.81236124</v>
      </c>
      <c r="AV61" s="32">
        <v>0</v>
      </c>
      <c r="AW61" s="32">
        <v>0</v>
      </c>
      <c r="AX61" s="32">
        <v>0</v>
      </c>
      <c r="AY61" s="32">
        <v>2611630.2920204401</v>
      </c>
      <c r="AZ61" s="32">
        <v>5557420.0935042724</v>
      </c>
      <c r="BA61" s="32">
        <v>0</v>
      </c>
      <c r="BB61" s="32">
        <v>0</v>
      </c>
      <c r="BC61" s="32">
        <v>0</v>
      </c>
      <c r="BD61" s="32">
        <v>3356751.9580712467</v>
      </c>
      <c r="BE61" s="32">
        <v>0</v>
      </c>
      <c r="BF61" s="32">
        <v>0</v>
      </c>
      <c r="BG61" s="32">
        <v>0</v>
      </c>
      <c r="BH61" s="32">
        <v>0</v>
      </c>
      <c r="BI61" s="32"/>
      <c r="BJ61" s="32">
        <v>0</v>
      </c>
      <c r="BK61" s="32">
        <v>0</v>
      </c>
      <c r="BL61" s="46">
        <v>11525802.343595922</v>
      </c>
      <c r="BM61" s="32">
        <v>150659.50190701196</v>
      </c>
      <c r="BN61" s="32">
        <v>176107.59246628918</v>
      </c>
      <c r="BO61" s="32">
        <v>6146247.1600579172</v>
      </c>
      <c r="BP61" s="32">
        <v>0</v>
      </c>
      <c r="BQ61" s="32">
        <v>0</v>
      </c>
      <c r="BR61" s="32">
        <v>0</v>
      </c>
      <c r="BS61" s="32">
        <v>0</v>
      </c>
      <c r="BT61" s="32">
        <v>0</v>
      </c>
      <c r="BU61" s="32">
        <v>0</v>
      </c>
      <c r="BV61" s="32">
        <v>0</v>
      </c>
      <c r="BW61" s="32">
        <v>12845510.963655628</v>
      </c>
      <c r="BX61" s="32">
        <v>0</v>
      </c>
      <c r="BY61" s="32">
        <v>0</v>
      </c>
      <c r="BZ61" s="32">
        <v>1387155.8370249718</v>
      </c>
      <c r="CA61" s="32">
        <v>0</v>
      </c>
      <c r="CB61" s="32">
        <v>23726.325725508039</v>
      </c>
      <c r="CC61" s="32">
        <v>0</v>
      </c>
      <c r="CD61" s="32">
        <v>5042744.4609677568</v>
      </c>
      <c r="CE61" s="32">
        <v>0</v>
      </c>
      <c r="CF61" s="32">
        <v>1189594.7499927962</v>
      </c>
      <c r="CG61" s="32">
        <v>0</v>
      </c>
      <c r="CH61" s="32">
        <v>0</v>
      </c>
      <c r="CI61" s="32">
        <v>0</v>
      </c>
      <c r="CJ61" s="32">
        <v>0</v>
      </c>
      <c r="CK61" s="32">
        <v>0</v>
      </c>
      <c r="CL61" s="32"/>
      <c r="CM61" s="46">
        <v>26961746.591797858</v>
      </c>
      <c r="CN61" s="32">
        <v>1610992.8838432804</v>
      </c>
      <c r="CO61" s="32">
        <v>0</v>
      </c>
      <c r="CP61" s="32">
        <v>0</v>
      </c>
      <c r="CQ61" s="32">
        <v>853276.68579677958</v>
      </c>
      <c r="CR61" s="32">
        <v>0</v>
      </c>
      <c r="CS61" s="32">
        <v>0</v>
      </c>
      <c r="CT61" s="32">
        <v>0</v>
      </c>
      <c r="CU61" s="32">
        <v>0</v>
      </c>
      <c r="CV61" s="32">
        <v>0</v>
      </c>
      <c r="CW61" s="32">
        <v>0</v>
      </c>
      <c r="CX61" s="32">
        <v>0</v>
      </c>
      <c r="CY61" s="32">
        <v>0</v>
      </c>
      <c r="CZ61" s="32">
        <v>0</v>
      </c>
      <c r="DA61" s="32"/>
      <c r="DB61" s="32">
        <v>0</v>
      </c>
      <c r="DC61" s="46">
        <v>2464269.569640059</v>
      </c>
      <c r="DD61" s="32">
        <v>1467469.3099346291</v>
      </c>
      <c r="DE61" s="32">
        <v>0</v>
      </c>
      <c r="DF61" s="32">
        <v>0</v>
      </c>
      <c r="DG61" s="32">
        <v>0</v>
      </c>
      <c r="DH61" s="32">
        <v>0</v>
      </c>
      <c r="DI61" s="46">
        <v>1467469.309934631</v>
      </c>
      <c r="DJ61" s="32">
        <v>13211184.102476925</v>
      </c>
      <c r="DK61" s="32">
        <v>971694.99842721596</v>
      </c>
      <c r="DL61" s="32">
        <v>0</v>
      </c>
      <c r="DM61" s="46">
        <v>14182879.100904137</v>
      </c>
      <c r="DN61" s="32">
        <v>0</v>
      </c>
      <c r="DO61" s="32">
        <v>0</v>
      </c>
      <c r="DP61" s="32">
        <v>0</v>
      </c>
      <c r="DQ61" s="32">
        <v>536642.10128591955</v>
      </c>
      <c r="DR61" s="32">
        <v>0</v>
      </c>
      <c r="DS61" s="32">
        <v>2079314.1883662641</v>
      </c>
      <c r="DT61" s="32">
        <v>0</v>
      </c>
      <c r="DU61" s="32">
        <v>283623.93395901471</v>
      </c>
      <c r="DV61" s="32">
        <v>0</v>
      </c>
      <c r="DW61" s="32">
        <v>84256.009641846642</v>
      </c>
      <c r="DX61" s="32">
        <v>0</v>
      </c>
      <c r="DY61" s="32">
        <v>0</v>
      </c>
      <c r="DZ61" s="32">
        <v>0</v>
      </c>
      <c r="EA61" s="32">
        <v>0</v>
      </c>
      <c r="EB61" s="32">
        <v>0</v>
      </c>
      <c r="EC61" s="32">
        <v>0</v>
      </c>
      <c r="ED61" s="32">
        <v>0</v>
      </c>
      <c r="EE61" s="32"/>
      <c r="EF61" s="46">
        <v>2983836.233253032</v>
      </c>
      <c r="EG61" s="32">
        <v>0</v>
      </c>
      <c r="EH61" s="32">
        <v>0</v>
      </c>
      <c r="EI61" s="32">
        <v>0</v>
      </c>
      <c r="EJ61" s="32">
        <v>10172369.48018457</v>
      </c>
      <c r="EK61" s="32">
        <v>0</v>
      </c>
      <c r="EL61" s="32">
        <v>0</v>
      </c>
      <c r="EM61" s="32">
        <v>0</v>
      </c>
      <c r="EN61" s="32">
        <v>0</v>
      </c>
      <c r="EO61" s="32">
        <v>0</v>
      </c>
      <c r="EP61" s="32"/>
      <c r="EQ61" s="32">
        <v>0</v>
      </c>
      <c r="ER61" s="32">
        <v>0</v>
      </c>
      <c r="ES61" s="32">
        <v>0</v>
      </c>
      <c r="ET61" s="32">
        <v>0</v>
      </c>
      <c r="EU61" s="32"/>
      <c r="EV61" s="32">
        <v>179730164.09098852</v>
      </c>
      <c r="EW61" s="32">
        <v>0</v>
      </c>
      <c r="EX61" s="32">
        <v>0</v>
      </c>
      <c r="EY61" s="32">
        <v>0</v>
      </c>
      <c r="EZ61" s="32">
        <v>0</v>
      </c>
      <c r="FA61" s="32">
        <v>1268604.2018963695</v>
      </c>
      <c r="FB61" s="32">
        <v>0</v>
      </c>
      <c r="FC61" s="32">
        <v>0</v>
      </c>
      <c r="FD61" s="32">
        <v>0</v>
      </c>
      <c r="FE61" s="32">
        <v>0</v>
      </c>
      <c r="FF61" s="32">
        <v>2924.2067936339881</v>
      </c>
      <c r="FG61" s="32">
        <v>0</v>
      </c>
      <c r="FH61" s="32">
        <v>0</v>
      </c>
      <c r="FI61" s="32">
        <v>0</v>
      </c>
      <c r="FJ61" s="32">
        <v>0</v>
      </c>
      <c r="FK61" s="32">
        <v>0</v>
      </c>
      <c r="FL61" s="32">
        <v>0</v>
      </c>
      <c r="FM61" s="32">
        <v>0</v>
      </c>
      <c r="FN61" s="32">
        <v>0</v>
      </c>
      <c r="FO61" s="32">
        <v>30360.707183057442</v>
      </c>
      <c r="FP61" s="32">
        <v>0</v>
      </c>
      <c r="FQ61" s="32">
        <v>0</v>
      </c>
      <c r="FR61" s="32">
        <v>0</v>
      </c>
      <c r="FS61" s="32">
        <v>0</v>
      </c>
      <c r="FT61" s="32">
        <v>0</v>
      </c>
      <c r="FU61" s="32">
        <v>0</v>
      </c>
      <c r="FV61" s="46">
        <v>191204422.68704593</v>
      </c>
      <c r="FW61" s="32">
        <v>26706.400994574185</v>
      </c>
      <c r="FX61" s="32">
        <v>126620.82061431557</v>
      </c>
      <c r="FY61" s="32">
        <v>0</v>
      </c>
      <c r="FZ61" s="32">
        <v>7548.5928737100912</v>
      </c>
      <c r="GA61" s="32">
        <v>0</v>
      </c>
      <c r="GB61" s="32">
        <v>9774.4437244432047</v>
      </c>
      <c r="GC61" s="32">
        <v>0</v>
      </c>
      <c r="GD61" s="32">
        <v>16730.06891572848</v>
      </c>
      <c r="GE61" s="32">
        <v>0</v>
      </c>
      <c r="GF61" s="32">
        <v>0</v>
      </c>
      <c r="GG61" s="32">
        <v>0</v>
      </c>
      <c r="GH61" s="32">
        <v>0</v>
      </c>
      <c r="GI61" s="46">
        <v>187380.32712277025</v>
      </c>
      <c r="GJ61" s="32">
        <v>86578223.454795599</v>
      </c>
      <c r="GK61" s="32">
        <v>0</v>
      </c>
      <c r="GL61" s="32">
        <v>0</v>
      </c>
      <c r="GM61" s="32">
        <v>0</v>
      </c>
      <c r="GN61" s="32">
        <v>217540.41568950936</v>
      </c>
      <c r="GO61" s="32">
        <v>0</v>
      </c>
      <c r="GP61" s="32">
        <v>0</v>
      </c>
      <c r="GQ61" s="32">
        <v>0</v>
      </c>
      <c r="GR61" s="32">
        <v>0</v>
      </c>
      <c r="GS61" s="32">
        <v>0</v>
      </c>
      <c r="GT61" s="32">
        <v>0</v>
      </c>
      <c r="GU61" s="32">
        <v>0</v>
      </c>
      <c r="GV61" s="32">
        <v>0</v>
      </c>
      <c r="GW61" s="32">
        <v>2435412.2323413529</v>
      </c>
      <c r="GX61" s="32">
        <v>8947153.4981515706</v>
      </c>
      <c r="GY61" s="32">
        <v>0</v>
      </c>
      <c r="GZ61" s="32">
        <v>0</v>
      </c>
      <c r="HA61" s="32">
        <v>0</v>
      </c>
      <c r="HB61" s="32">
        <v>0</v>
      </c>
      <c r="HC61" s="32">
        <v>0</v>
      </c>
      <c r="HD61" s="46">
        <v>98178329.600978076</v>
      </c>
      <c r="HE61" s="32">
        <v>0</v>
      </c>
      <c r="HF61" s="32">
        <v>0</v>
      </c>
      <c r="HG61" s="32">
        <v>0</v>
      </c>
      <c r="HH61" s="32">
        <v>1289397.432661674</v>
      </c>
      <c r="HI61" s="32">
        <v>0</v>
      </c>
      <c r="HJ61" s="32">
        <v>139.67118858000322</v>
      </c>
      <c r="HK61" s="32">
        <v>0</v>
      </c>
      <c r="HL61" s="32">
        <v>0</v>
      </c>
      <c r="HM61" s="32">
        <v>0</v>
      </c>
      <c r="HN61" s="32">
        <v>0</v>
      </c>
      <c r="HO61" s="32">
        <v>0</v>
      </c>
      <c r="HP61" s="32">
        <v>0</v>
      </c>
      <c r="HQ61" s="32">
        <v>0</v>
      </c>
      <c r="HR61" s="32">
        <v>0</v>
      </c>
      <c r="HS61" s="32">
        <v>0</v>
      </c>
      <c r="HT61" s="32">
        <v>0</v>
      </c>
      <c r="HU61" s="32">
        <v>0</v>
      </c>
      <c r="HV61" s="32">
        <v>0</v>
      </c>
      <c r="HW61" s="32">
        <v>0</v>
      </c>
      <c r="HX61" s="32">
        <v>0</v>
      </c>
      <c r="HY61" s="32">
        <v>0</v>
      </c>
      <c r="HZ61" s="32">
        <v>0</v>
      </c>
      <c r="IA61" s="32">
        <v>0</v>
      </c>
      <c r="IB61" s="32">
        <v>0</v>
      </c>
      <c r="IC61" s="32">
        <v>0</v>
      </c>
      <c r="ID61" s="32">
        <v>0</v>
      </c>
      <c r="IE61" s="32">
        <v>0</v>
      </c>
      <c r="IF61" s="32">
        <v>0</v>
      </c>
      <c r="IG61" s="32">
        <v>0</v>
      </c>
      <c r="IH61" s="32">
        <v>0</v>
      </c>
      <c r="II61" s="32">
        <v>0</v>
      </c>
      <c r="IJ61" s="32">
        <v>0</v>
      </c>
      <c r="IK61" s="32">
        <v>0</v>
      </c>
      <c r="IL61" s="32">
        <v>0</v>
      </c>
      <c r="IM61" s="32">
        <v>0</v>
      </c>
      <c r="IN61" s="46">
        <v>1289537.1038502529</v>
      </c>
    </row>
    <row r="62" spans="1:248">
      <c r="A62" s="54">
        <v>1981</v>
      </c>
      <c r="B62" s="46">
        <v>632491398.58047009</v>
      </c>
      <c r="C62" s="32">
        <v>0</v>
      </c>
      <c r="D62" s="32">
        <v>90639081.99952209</v>
      </c>
      <c r="E62" s="32">
        <v>0</v>
      </c>
      <c r="F62" s="32">
        <v>0</v>
      </c>
      <c r="G62" s="32">
        <v>0</v>
      </c>
      <c r="H62" s="32">
        <v>0</v>
      </c>
      <c r="I62" s="32">
        <v>0</v>
      </c>
      <c r="J62" s="32"/>
      <c r="K62" s="32">
        <v>0</v>
      </c>
      <c r="L62" s="32">
        <v>0</v>
      </c>
      <c r="M62" s="46">
        <v>90639081.99952209</v>
      </c>
      <c r="N62" s="32">
        <v>439629.03317441046</v>
      </c>
      <c r="O62" s="32">
        <v>1914564.4030076861</v>
      </c>
      <c r="P62" s="32">
        <v>2705455.0478180647</v>
      </c>
      <c r="Q62" s="32">
        <v>0</v>
      </c>
      <c r="R62" s="32">
        <v>0</v>
      </c>
      <c r="S62" s="32">
        <v>0</v>
      </c>
      <c r="T62" s="32">
        <v>0</v>
      </c>
      <c r="U62" s="32">
        <v>0</v>
      </c>
      <c r="V62" s="32">
        <v>0</v>
      </c>
      <c r="W62" s="32">
        <v>5700734.1606300473</v>
      </c>
      <c r="X62" s="32">
        <v>2290.607492711395</v>
      </c>
      <c r="Y62" s="32">
        <v>0</v>
      </c>
      <c r="Z62" s="32">
        <v>0</v>
      </c>
      <c r="AA62" s="32">
        <v>0</v>
      </c>
      <c r="AB62" s="32">
        <v>0</v>
      </c>
      <c r="AC62" s="32"/>
      <c r="AD62" s="46">
        <v>10762673.252122998</v>
      </c>
      <c r="AE62" s="32">
        <v>0</v>
      </c>
      <c r="AF62" s="32">
        <v>0</v>
      </c>
      <c r="AG62" s="32">
        <v>0</v>
      </c>
      <c r="AH62" s="32">
        <v>0</v>
      </c>
      <c r="AI62" s="32">
        <v>0</v>
      </c>
      <c r="AJ62" s="32">
        <v>0</v>
      </c>
      <c r="AK62" s="32">
        <v>0</v>
      </c>
      <c r="AL62" s="32">
        <v>0</v>
      </c>
      <c r="AM62" s="32">
        <v>0</v>
      </c>
      <c r="AN62" s="32">
        <v>0</v>
      </c>
      <c r="AO62" s="32">
        <v>26322490.607738376</v>
      </c>
      <c r="AP62" s="32">
        <v>0</v>
      </c>
      <c r="AQ62" s="32">
        <v>0</v>
      </c>
      <c r="AR62" s="32">
        <v>0</v>
      </c>
      <c r="AS62" s="32">
        <v>0</v>
      </c>
      <c r="AT62" s="32">
        <v>0</v>
      </c>
      <c r="AU62" s="46">
        <v>26322490.607738376</v>
      </c>
      <c r="AV62" s="32">
        <v>0</v>
      </c>
      <c r="AW62" s="32">
        <v>0</v>
      </c>
      <c r="AX62" s="32">
        <v>0</v>
      </c>
      <c r="AY62" s="32">
        <v>-368219799.15534335</v>
      </c>
      <c r="AZ62" s="32">
        <v>0</v>
      </c>
      <c r="BA62" s="32">
        <v>4653878.2864137068</v>
      </c>
      <c r="BB62" s="32">
        <v>371804667.17755574</v>
      </c>
      <c r="BC62" s="32">
        <v>0</v>
      </c>
      <c r="BD62" s="32">
        <v>3131398.8439878002</v>
      </c>
      <c r="BE62" s="32">
        <v>0</v>
      </c>
      <c r="BF62" s="32">
        <v>0</v>
      </c>
      <c r="BG62" s="32">
        <v>0</v>
      </c>
      <c r="BH62" s="32">
        <v>0</v>
      </c>
      <c r="BI62" s="32"/>
      <c r="BJ62" s="32">
        <v>0</v>
      </c>
      <c r="BK62" s="32">
        <v>0</v>
      </c>
      <c r="BL62" s="46">
        <v>11370145.152613878</v>
      </c>
      <c r="BM62" s="32">
        <v>186642.60929945402</v>
      </c>
      <c r="BN62" s="32">
        <v>170746.75830097124</v>
      </c>
      <c r="BO62" s="32">
        <v>7706021.3493108302</v>
      </c>
      <c r="BP62" s="32">
        <v>0</v>
      </c>
      <c r="BQ62" s="32">
        <v>0</v>
      </c>
      <c r="BR62" s="32">
        <v>0</v>
      </c>
      <c r="BS62" s="32">
        <v>0</v>
      </c>
      <c r="BT62" s="32">
        <v>0</v>
      </c>
      <c r="BU62" s="32">
        <v>0</v>
      </c>
      <c r="BV62" s="32">
        <v>0</v>
      </c>
      <c r="BW62" s="32">
        <v>18774561.80704318</v>
      </c>
      <c r="BX62" s="32">
        <v>0</v>
      </c>
      <c r="BY62" s="32">
        <v>0</v>
      </c>
      <c r="BZ62" s="32">
        <v>1675569.2230142048</v>
      </c>
      <c r="CA62" s="32">
        <v>0</v>
      </c>
      <c r="CB62" s="32">
        <v>21956.310844775988</v>
      </c>
      <c r="CC62" s="32">
        <v>0</v>
      </c>
      <c r="CD62" s="32">
        <v>6470159.8832318708</v>
      </c>
      <c r="CE62" s="32">
        <v>0</v>
      </c>
      <c r="CF62" s="32">
        <v>1255722.7090950359</v>
      </c>
      <c r="CG62" s="32">
        <v>0</v>
      </c>
      <c r="CH62" s="32">
        <v>0</v>
      </c>
      <c r="CI62" s="32">
        <v>0</v>
      </c>
      <c r="CJ62" s="32">
        <v>0</v>
      </c>
      <c r="CK62" s="32">
        <v>0</v>
      </c>
      <c r="CL62" s="32"/>
      <c r="CM62" s="46">
        <v>36261380.650140345</v>
      </c>
      <c r="CN62" s="32">
        <v>1910751.3795594415</v>
      </c>
      <c r="CO62" s="32">
        <v>0</v>
      </c>
      <c r="CP62" s="32">
        <v>0</v>
      </c>
      <c r="CQ62" s="32">
        <v>1187019.7211706126</v>
      </c>
      <c r="CR62" s="32">
        <v>0</v>
      </c>
      <c r="CS62" s="32">
        <v>0</v>
      </c>
      <c r="CT62" s="32">
        <v>0</v>
      </c>
      <c r="CU62" s="32">
        <v>0</v>
      </c>
      <c r="CV62" s="32">
        <v>0</v>
      </c>
      <c r="CW62" s="32">
        <v>0</v>
      </c>
      <c r="CX62" s="32">
        <v>0</v>
      </c>
      <c r="CY62" s="32">
        <v>0</v>
      </c>
      <c r="CZ62" s="32">
        <v>0</v>
      </c>
      <c r="DA62" s="32"/>
      <c r="DB62" s="32">
        <v>0</v>
      </c>
      <c r="DC62" s="46">
        <v>3097771.1007300504</v>
      </c>
      <c r="DD62" s="32">
        <v>2054558.1050594877</v>
      </c>
      <c r="DE62" s="32">
        <v>0</v>
      </c>
      <c r="DF62" s="32">
        <v>0</v>
      </c>
      <c r="DG62" s="32">
        <v>0</v>
      </c>
      <c r="DH62" s="32">
        <v>0</v>
      </c>
      <c r="DI62" s="46">
        <v>2054558.1050594859</v>
      </c>
      <c r="DJ62" s="32">
        <v>16304860.297905415</v>
      </c>
      <c r="DK62" s="32">
        <v>1299102.0407918282</v>
      </c>
      <c r="DL62" s="32">
        <v>0</v>
      </c>
      <c r="DM62" s="46">
        <v>17603962.338697255</v>
      </c>
      <c r="DN62" s="32">
        <v>0</v>
      </c>
      <c r="DO62" s="32">
        <v>0</v>
      </c>
      <c r="DP62" s="32">
        <v>0</v>
      </c>
      <c r="DQ62" s="32">
        <v>761930.45872738212</v>
      </c>
      <c r="DR62" s="32">
        <v>0</v>
      </c>
      <c r="DS62" s="32">
        <v>2618265.9432160556</v>
      </c>
      <c r="DT62" s="32">
        <v>0</v>
      </c>
      <c r="DU62" s="32">
        <v>377645.49915875494</v>
      </c>
      <c r="DV62" s="32">
        <v>0</v>
      </c>
      <c r="DW62" s="32">
        <v>346927.99557578564</v>
      </c>
      <c r="DX62" s="32">
        <v>0</v>
      </c>
      <c r="DY62" s="32">
        <v>0</v>
      </c>
      <c r="DZ62" s="32">
        <v>0</v>
      </c>
      <c r="EA62" s="32">
        <v>0</v>
      </c>
      <c r="EB62" s="32">
        <v>0</v>
      </c>
      <c r="EC62" s="32">
        <v>0</v>
      </c>
      <c r="ED62" s="32">
        <v>0</v>
      </c>
      <c r="EE62" s="32"/>
      <c r="EF62" s="46">
        <v>4104769.8966779709</v>
      </c>
      <c r="EG62" s="32">
        <v>0</v>
      </c>
      <c r="EH62" s="32">
        <v>0</v>
      </c>
      <c r="EI62" s="32">
        <v>0</v>
      </c>
      <c r="EJ62" s="32">
        <v>22268214.385208234</v>
      </c>
      <c r="EK62" s="32">
        <v>0</v>
      </c>
      <c r="EL62" s="32">
        <v>0</v>
      </c>
      <c r="EM62" s="32">
        <v>0</v>
      </c>
      <c r="EN62" s="32">
        <v>0</v>
      </c>
      <c r="EO62" s="32">
        <v>0</v>
      </c>
      <c r="EP62" s="32"/>
      <c r="EQ62" s="32">
        <v>0</v>
      </c>
      <c r="ER62" s="32">
        <v>0</v>
      </c>
      <c r="ES62" s="32">
        <v>0</v>
      </c>
      <c r="ET62" s="32">
        <v>0</v>
      </c>
      <c r="EU62" s="32"/>
      <c r="EV62" s="32">
        <v>310078614.45857882</v>
      </c>
      <c r="EW62" s="32">
        <v>0</v>
      </c>
      <c r="EX62" s="32">
        <v>0</v>
      </c>
      <c r="EY62" s="32">
        <v>0</v>
      </c>
      <c r="EZ62" s="32">
        <v>0</v>
      </c>
      <c r="FA62" s="32">
        <v>6089780.63799119</v>
      </c>
      <c r="FB62" s="32">
        <v>0</v>
      </c>
      <c r="FC62" s="32">
        <v>0</v>
      </c>
      <c r="FD62" s="32">
        <v>0</v>
      </c>
      <c r="FE62" s="32">
        <v>0</v>
      </c>
      <c r="FF62" s="32">
        <v>3659.3851407959592</v>
      </c>
      <c r="FG62" s="32">
        <v>0</v>
      </c>
      <c r="FH62" s="32">
        <v>0</v>
      </c>
      <c r="FI62" s="32">
        <v>0</v>
      </c>
      <c r="FJ62" s="32">
        <v>0</v>
      </c>
      <c r="FK62" s="32">
        <v>0</v>
      </c>
      <c r="FL62" s="32">
        <v>0</v>
      </c>
      <c r="FM62" s="32">
        <v>0</v>
      </c>
      <c r="FN62" s="32">
        <v>0</v>
      </c>
      <c r="FO62" s="32">
        <v>21005.277024354786</v>
      </c>
      <c r="FP62" s="32">
        <v>0</v>
      </c>
      <c r="FQ62" s="32">
        <v>0</v>
      </c>
      <c r="FR62" s="32">
        <v>0</v>
      </c>
      <c r="FS62" s="32">
        <v>0</v>
      </c>
      <c r="FT62" s="32">
        <v>0</v>
      </c>
      <c r="FU62" s="32">
        <v>0</v>
      </c>
      <c r="FV62" s="46">
        <v>338461274.14394367</v>
      </c>
      <c r="FW62" s="32">
        <v>54615.243949013762</v>
      </c>
      <c r="FX62" s="32">
        <v>335864.76770216972</v>
      </c>
      <c r="FY62" s="32">
        <v>0</v>
      </c>
      <c r="FZ62" s="32">
        <v>11505.096724757925</v>
      </c>
      <c r="GA62" s="32">
        <v>0</v>
      </c>
      <c r="GB62" s="32">
        <v>51595.806799530052</v>
      </c>
      <c r="GC62" s="32">
        <v>0</v>
      </c>
      <c r="GD62" s="32">
        <v>15748.561381435022</v>
      </c>
      <c r="GE62" s="32">
        <v>0</v>
      </c>
      <c r="GF62" s="32">
        <v>0</v>
      </c>
      <c r="GG62" s="32">
        <v>0</v>
      </c>
      <c r="GH62" s="32">
        <v>0</v>
      </c>
      <c r="GI62" s="46">
        <v>469329.47655690461</v>
      </c>
      <c r="GJ62" s="32">
        <v>74057445.465112269</v>
      </c>
      <c r="GK62" s="32">
        <v>0</v>
      </c>
      <c r="GL62" s="32">
        <v>0</v>
      </c>
      <c r="GM62" s="32">
        <v>0</v>
      </c>
      <c r="GN62" s="32">
        <v>2254380.5956085809</v>
      </c>
      <c r="GO62" s="32">
        <v>0</v>
      </c>
      <c r="GP62" s="32">
        <v>0</v>
      </c>
      <c r="GQ62" s="32">
        <v>0</v>
      </c>
      <c r="GR62" s="32">
        <v>0</v>
      </c>
      <c r="GS62" s="32">
        <v>0</v>
      </c>
      <c r="GT62" s="32">
        <v>0</v>
      </c>
      <c r="GU62" s="32">
        <v>0</v>
      </c>
      <c r="GV62" s="32">
        <v>0</v>
      </c>
      <c r="GW62" s="32">
        <v>2780132.1533994954</v>
      </c>
      <c r="GX62" s="32">
        <v>10684390.090399995</v>
      </c>
      <c r="GY62" s="32">
        <v>0</v>
      </c>
      <c r="GZ62" s="32">
        <v>0</v>
      </c>
      <c r="HA62" s="32">
        <v>0</v>
      </c>
      <c r="HB62" s="32">
        <v>0</v>
      </c>
      <c r="HC62" s="32">
        <v>0</v>
      </c>
      <c r="HD62" s="46">
        <v>89776348.304520309</v>
      </c>
      <c r="HE62" s="32">
        <v>0</v>
      </c>
      <c r="HF62" s="32">
        <v>0</v>
      </c>
      <c r="HG62" s="32">
        <v>0</v>
      </c>
      <c r="HH62" s="32">
        <v>1567473.8809579089</v>
      </c>
      <c r="HI62" s="32">
        <v>0</v>
      </c>
      <c r="HJ62" s="32">
        <v>139.67118858000322</v>
      </c>
      <c r="HK62" s="32">
        <v>0</v>
      </c>
      <c r="HL62" s="32">
        <v>0</v>
      </c>
      <c r="HM62" s="32">
        <v>0</v>
      </c>
      <c r="HN62" s="32">
        <v>0</v>
      </c>
      <c r="HO62" s="32">
        <v>0</v>
      </c>
      <c r="HP62" s="32">
        <v>0</v>
      </c>
      <c r="HQ62" s="32">
        <v>0</v>
      </c>
      <c r="HR62" s="32">
        <v>0</v>
      </c>
      <c r="HS62" s="32">
        <v>0</v>
      </c>
      <c r="HT62" s="32">
        <v>0</v>
      </c>
      <c r="HU62" s="32">
        <v>0</v>
      </c>
      <c r="HV62" s="32">
        <v>0</v>
      </c>
      <c r="HW62" s="32">
        <v>0</v>
      </c>
      <c r="HX62" s="32">
        <v>0</v>
      </c>
      <c r="HY62" s="32">
        <v>0</v>
      </c>
      <c r="HZ62" s="32">
        <v>0</v>
      </c>
      <c r="IA62" s="32">
        <v>0</v>
      </c>
      <c r="IB62" s="32">
        <v>0</v>
      </c>
      <c r="IC62" s="32">
        <v>0</v>
      </c>
      <c r="ID62" s="32">
        <v>0</v>
      </c>
      <c r="IE62" s="32">
        <v>0</v>
      </c>
      <c r="IF62" s="32">
        <v>0</v>
      </c>
      <c r="IG62" s="32">
        <v>0</v>
      </c>
      <c r="IH62" s="32">
        <v>0</v>
      </c>
      <c r="II62" s="32">
        <v>0</v>
      </c>
      <c r="IJ62" s="32">
        <v>0</v>
      </c>
      <c r="IK62" s="32">
        <v>0</v>
      </c>
      <c r="IL62" s="32">
        <v>0</v>
      </c>
      <c r="IM62" s="32">
        <v>0</v>
      </c>
      <c r="IN62" s="46">
        <v>1567613.5521464888</v>
      </c>
    </row>
    <row r="63" spans="1:248">
      <c r="A63" s="54">
        <v>1982</v>
      </c>
      <c r="B63" s="46">
        <v>701999828.34807777</v>
      </c>
      <c r="C63" s="32">
        <v>0</v>
      </c>
      <c r="D63" s="32">
        <v>108861093.15690017</v>
      </c>
      <c r="E63" s="32">
        <v>0</v>
      </c>
      <c r="F63" s="32">
        <v>0</v>
      </c>
      <c r="G63" s="32">
        <v>0</v>
      </c>
      <c r="H63" s="32">
        <v>0</v>
      </c>
      <c r="I63" s="32">
        <v>0</v>
      </c>
      <c r="J63" s="32"/>
      <c r="K63" s="32">
        <v>0</v>
      </c>
      <c r="L63" s="32">
        <v>0</v>
      </c>
      <c r="M63" s="46">
        <v>108861093.15690017</v>
      </c>
      <c r="N63" s="32">
        <v>807218.20675541461</v>
      </c>
      <c r="O63" s="32">
        <v>3645556.4233884811</v>
      </c>
      <c r="P63" s="32">
        <v>20764685.783596456</v>
      </c>
      <c r="Q63" s="32">
        <v>0</v>
      </c>
      <c r="R63" s="32">
        <v>0</v>
      </c>
      <c r="S63" s="32">
        <v>0</v>
      </c>
      <c r="T63" s="32">
        <v>1272.2775541543961</v>
      </c>
      <c r="U63" s="32">
        <v>0</v>
      </c>
      <c r="V63" s="32">
        <v>0</v>
      </c>
      <c r="W63" s="32">
        <v>0</v>
      </c>
      <c r="X63" s="32">
        <v>28289.764377839863</v>
      </c>
      <c r="Y63" s="32">
        <v>0</v>
      </c>
      <c r="Z63" s="32">
        <v>0</v>
      </c>
      <c r="AA63" s="32">
        <v>0</v>
      </c>
      <c r="AB63" s="32">
        <v>0</v>
      </c>
      <c r="AC63" s="32"/>
      <c r="AD63" s="46">
        <v>25247022.455672503</v>
      </c>
      <c r="AE63" s="32">
        <v>0</v>
      </c>
      <c r="AF63" s="32">
        <v>0</v>
      </c>
      <c r="AG63" s="32">
        <v>0</v>
      </c>
      <c r="AH63" s="32">
        <v>0</v>
      </c>
      <c r="AI63" s="32">
        <v>0</v>
      </c>
      <c r="AJ63" s="32">
        <v>0</v>
      </c>
      <c r="AK63" s="32">
        <v>0</v>
      </c>
      <c r="AL63" s="32">
        <v>0</v>
      </c>
      <c r="AM63" s="32">
        <v>0</v>
      </c>
      <c r="AN63" s="32">
        <v>0</v>
      </c>
      <c r="AO63" s="32">
        <v>34011953.302773952</v>
      </c>
      <c r="AP63" s="32">
        <v>0</v>
      </c>
      <c r="AQ63" s="32">
        <v>0</v>
      </c>
      <c r="AR63" s="32">
        <v>0</v>
      </c>
      <c r="AS63" s="32">
        <v>0</v>
      </c>
      <c r="AT63" s="32">
        <v>0</v>
      </c>
      <c r="AU63" s="46">
        <v>34011953.302773952</v>
      </c>
      <c r="AV63" s="32">
        <v>0</v>
      </c>
      <c r="AW63" s="32">
        <v>0</v>
      </c>
      <c r="AX63" s="32">
        <v>0</v>
      </c>
      <c r="AY63" s="32">
        <v>-106997800.77748205</v>
      </c>
      <c r="AZ63" s="32">
        <v>0</v>
      </c>
      <c r="BA63" s="32">
        <v>9770852.9051594138</v>
      </c>
      <c r="BB63" s="32">
        <v>110701715.63267352</v>
      </c>
      <c r="BC63" s="32">
        <v>0</v>
      </c>
      <c r="BD63" s="32">
        <v>1708504.9590194374</v>
      </c>
      <c r="BE63" s="32">
        <v>0</v>
      </c>
      <c r="BF63" s="32">
        <v>0</v>
      </c>
      <c r="BG63" s="32">
        <v>0</v>
      </c>
      <c r="BH63" s="32">
        <v>0</v>
      </c>
      <c r="BI63" s="32"/>
      <c r="BJ63" s="32">
        <v>0</v>
      </c>
      <c r="BK63" s="32">
        <v>0</v>
      </c>
      <c r="BL63" s="46">
        <v>15183272.719370365</v>
      </c>
      <c r="BM63" s="32">
        <v>188878.61805481196</v>
      </c>
      <c r="BN63" s="32">
        <v>118179.6018717736</v>
      </c>
      <c r="BO63" s="32">
        <v>9748737.877054885</v>
      </c>
      <c r="BP63" s="32">
        <v>0</v>
      </c>
      <c r="BQ63" s="32">
        <v>0</v>
      </c>
      <c r="BR63" s="32">
        <v>0</v>
      </c>
      <c r="BS63" s="32">
        <v>0</v>
      </c>
      <c r="BT63" s="32">
        <v>0</v>
      </c>
      <c r="BU63" s="32">
        <v>0</v>
      </c>
      <c r="BV63" s="32">
        <v>0</v>
      </c>
      <c r="BW63" s="32">
        <v>14852055.193033636</v>
      </c>
      <c r="BX63" s="32">
        <v>0</v>
      </c>
      <c r="BY63" s="32">
        <v>0</v>
      </c>
      <c r="BZ63" s="32">
        <v>9404086.5218529608</v>
      </c>
      <c r="CA63" s="32">
        <v>0</v>
      </c>
      <c r="CB63" s="32">
        <v>31122.550029858015</v>
      </c>
      <c r="CC63" s="32">
        <v>0</v>
      </c>
      <c r="CD63" s="32">
        <v>7070518.7110099047</v>
      </c>
      <c r="CE63" s="32">
        <v>0</v>
      </c>
      <c r="CF63" s="32">
        <v>1661593.2159896581</v>
      </c>
      <c r="CG63" s="32">
        <v>-7667389.5682876799</v>
      </c>
      <c r="CH63" s="32">
        <v>0</v>
      </c>
      <c r="CI63" s="32">
        <v>0</v>
      </c>
      <c r="CJ63" s="32">
        <v>0</v>
      </c>
      <c r="CK63" s="32">
        <v>0</v>
      </c>
      <c r="CL63" s="32"/>
      <c r="CM63" s="46">
        <v>35407782.720609844</v>
      </c>
      <c r="CN63" s="32">
        <v>2468274.3235380705</v>
      </c>
      <c r="CO63" s="32">
        <v>0</v>
      </c>
      <c r="CP63" s="32">
        <v>0</v>
      </c>
      <c r="CQ63" s="32">
        <v>1291318.5463736886</v>
      </c>
      <c r="CR63" s="32">
        <v>0</v>
      </c>
      <c r="CS63" s="32">
        <v>0</v>
      </c>
      <c r="CT63" s="32">
        <v>0</v>
      </c>
      <c r="CU63" s="32">
        <v>0</v>
      </c>
      <c r="CV63" s="32">
        <v>0</v>
      </c>
      <c r="CW63" s="32">
        <v>0</v>
      </c>
      <c r="CX63" s="32">
        <v>0</v>
      </c>
      <c r="CY63" s="32">
        <v>0</v>
      </c>
      <c r="CZ63" s="32">
        <v>0</v>
      </c>
      <c r="DA63" s="32"/>
      <c r="DB63" s="32">
        <v>0</v>
      </c>
      <c r="DC63" s="46">
        <v>3759592.8699117601</v>
      </c>
      <c r="DD63" s="32">
        <v>3438620.8601264507</v>
      </c>
      <c r="DE63" s="32">
        <v>0</v>
      </c>
      <c r="DF63" s="32">
        <v>0</v>
      </c>
      <c r="DG63" s="32">
        <v>0</v>
      </c>
      <c r="DH63" s="32">
        <v>0</v>
      </c>
      <c r="DI63" s="46">
        <v>3438620.8601264507</v>
      </c>
      <c r="DJ63" s="32">
        <v>10922229.808742493</v>
      </c>
      <c r="DK63" s="32">
        <v>1358275.6444408596</v>
      </c>
      <c r="DL63" s="32">
        <v>0</v>
      </c>
      <c r="DM63" s="46">
        <v>12280505.453183353</v>
      </c>
      <c r="DN63" s="32">
        <v>0</v>
      </c>
      <c r="DO63" s="32">
        <v>0</v>
      </c>
      <c r="DP63" s="32">
        <v>0</v>
      </c>
      <c r="DQ63" s="32">
        <v>722136.86736286245</v>
      </c>
      <c r="DR63" s="32">
        <v>0</v>
      </c>
      <c r="DS63" s="32">
        <v>3005472.5701021552</v>
      </c>
      <c r="DT63" s="32">
        <v>0</v>
      </c>
      <c r="DU63" s="32">
        <v>293550.7462528199</v>
      </c>
      <c r="DV63" s="32">
        <v>0</v>
      </c>
      <c r="DW63" s="32">
        <v>384071.6435715165</v>
      </c>
      <c r="DX63" s="32">
        <v>0</v>
      </c>
      <c r="DY63" s="32">
        <v>0</v>
      </c>
      <c r="DZ63" s="32">
        <v>0</v>
      </c>
      <c r="EA63" s="32">
        <v>0</v>
      </c>
      <c r="EB63" s="32">
        <v>0</v>
      </c>
      <c r="EC63" s="32">
        <v>0</v>
      </c>
      <c r="ED63" s="32">
        <v>0</v>
      </c>
      <c r="EE63" s="32"/>
      <c r="EF63" s="46">
        <v>4405231.8272894025</v>
      </c>
      <c r="EG63" s="32">
        <v>0</v>
      </c>
      <c r="EH63" s="32">
        <v>0</v>
      </c>
      <c r="EI63" s="32">
        <v>0</v>
      </c>
      <c r="EJ63" s="32">
        <v>22762795.142922312</v>
      </c>
      <c r="EK63" s="32">
        <v>0</v>
      </c>
      <c r="EL63" s="32">
        <v>0</v>
      </c>
      <c r="EM63" s="32">
        <v>0</v>
      </c>
      <c r="EN63" s="32">
        <v>0</v>
      </c>
      <c r="EO63" s="32">
        <v>0</v>
      </c>
      <c r="EP63" s="32"/>
      <c r="EQ63" s="32">
        <v>0</v>
      </c>
      <c r="ER63" s="32">
        <v>0</v>
      </c>
      <c r="ES63" s="32">
        <v>0</v>
      </c>
      <c r="ET63" s="32">
        <v>0</v>
      </c>
      <c r="EU63" s="32"/>
      <c r="EV63" s="32">
        <v>315244984.4280349</v>
      </c>
      <c r="EW63" s="32">
        <v>0</v>
      </c>
      <c r="EX63" s="32">
        <v>0</v>
      </c>
      <c r="EY63" s="32">
        <v>0</v>
      </c>
      <c r="EZ63" s="32">
        <v>0</v>
      </c>
      <c r="FA63" s="32">
        <v>22956343.857627988</v>
      </c>
      <c r="FB63" s="32">
        <v>0</v>
      </c>
      <c r="FC63" s="32">
        <v>0</v>
      </c>
      <c r="FD63" s="32">
        <v>0</v>
      </c>
      <c r="FE63" s="32">
        <v>0</v>
      </c>
      <c r="FF63" s="32">
        <v>487.57942195201758</v>
      </c>
      <c r="FG63" s="32">
        <v>0</v>
      </c>
      <c r="FH63" s="32">
        <v>0</v>
      </c>
      <c r="FI63" s="32">
        <v>0</v>
      </c>
      <c r="FJ63" s="32">
        <v>0</v>
      </c>
      <c r="FK63" s="32">
        <v>0</v>
      </c>
      <c r="FL63" s="32">
        <v>0</v>
      </c>
      <c r="FM63" s="32">
        <v>0</v>
      </c>
      <c r="FN63" s="32">
        <v>0</v>
      </c>
      <c r="FO63" s="32">
        <v>59242.169505245984</v>
      </c>
      <c r="FP63" s="32">
        <v>0</v>
      </c>
      <c r="FQ63" s="32">
        <v>0</v>
      </c>
      <c r="FR63" s="32">
        <v>0</v>
      </c>
      <c r="FS63" s="32">
        <v>0</v>
      </c>
      <c r="FT63" s="32">
        <v>0</v>
      </c>
      <c r="FU63" s="32">
        <v>0</v>
      </c>
      <c r="FV63" s="46">
        <v>361023853.17751241</v>
      </c>
      <c r="FW63" s="32">
        <v>72508.392944190186</v>
      </c>
      <c r="FX63" s="32">
        <v>186045.83240279369</v>
      </c>
      <c r="FY63" s="32">
        <v>0</v>
      </c>
      <c r="FZ63" s="32">
        <v>23219.700232386007</v>
      </c>
      <c r="GA63" s="32">
        <v>0</v>
      </c>
      <c r="GB63" s="32">
        <v>112213.10264324956</v>
      </c>
      <c r="GC63" s="32">
        <v>0</v>
      </c>
      <c r="GD63" s="32">
        <v>16365.654087342322</v>
      </c>
      <c r="GE63" s="32">
        <v>0</v>
      </c>
      <c r="GF63" s="32">
        <v>0</v>
      </c>
      <c r="GG63" s="32">
        <v>0</v>
      </c>
      <c r="GH63" s="32">
        <v>0</v>
      </c>
      <c r="GI63" s="46">
        <v>410352.68230995908</v>
      </c>
      <c r="GJ63" s="32">
        <v>79426108.835417211</v>
      </c>
      <c r="GK63" s="32">
        <v>0</v>
      </c>
      <c r="GL63" s="32">
        <v>0</v>
      </c>
      <c r="GM63" s="32">
        <v>0</v>
      </c>
      <c r="GN63" s="32">
        <v>1168291.0845201127</v>
      </c>
      <c r="GO63" s="32">
        <v>0</v>
      </c>
      <c r="GP63" s="32">
        <v>0</v>
      </c>
      <c r="GQ63" s="32">
        <v>0</v>
      </c>
      <c r="GR63" s="32">
        <v>0</v>
      </c>
      <c r="GS63" s="32">
        <v>0</v>
      </c>
      <c r="GT63" s="32">
        <v>0</v>
      </c>
      <c r="GU63" s="32">
        <v>0</v>
      </c>
      <c r="GV63" s="32">
        <v>0</v>
      </c>
      <c r="GW63" s="32">
        <v>2912168.4069164805</v>
      </c>
      <c r="GX63" s="32">
        <v>12828896.440905005</v>
      </c>
      <c r="GY63" s="32">
        <v>0</v>
      </c>
      <c r="GZ63" s="32">
        <v>0</v>
      </c>
      <c r="HA63" s="32">
        <v>0</v>
      </c>
      <c r="HB63" s="32">
        <v>0</v>
      </c>
      <c r="HC63" s="32">
        <v>0</v>
      </c>
      <c r="HD63" s="46">
        <v>96335464.767758787</v>
      </c>
      <c r="HE63" s="32">
        <v>0</v>
      </c>
      <c r="HF63" s="32">
        <v>0</v>
      </c>
      <c r="HG63" s="32">
        <v>0</v>
      </c>
      <c r="HH63" s="32">
        <v>1634576.9989040531</v>
      </c>
      <c r="HI63" s="32">
        <v>0</v>
      </c>
      <c r="HJ63" s="32">
        <v>505.35575504400185</v>
      </c>
      <c r="HK63" s="32">
        <v>0</v>
      </c>
      <c r="HL63" s="32">
        <v>0</v>
      </c>
      <c r="HM63" s="32">
        <v>0</v>
      </c>
      <c r="HN63" s="32">
        <v>0</v>
      </c>
      <c r="HO63" s="32">
        <v>0</v>
      </c>
      <c r="HP63" s="32">
        <v>0</v>
      </c>
      <c r="HQ63" s="32">
        <v>0</v>
      </c>
      <c r="HR63" s="32">
        <v>0</v>
      </c>
      <c r="HS63" s="32">
        <v>0</v>
      </c>
      <c r="HT63" s="32">
        <v>0</v>
      </c>
      <c r="HU63" s="32">
        <v>0</v>
      </c>
      <c r="HV63" s="32">
        <v>0</v>
      </c>
      <c r="HW63" s="32">
        <v>0</v>
      </c>
      <c r="HX63" s="32">
        <v>0</v>
      </c>
      <c r="HY63" s="32">
        <v>0</v>
      </c>
      <c r="HZ63" s="32">
        <v>0</v>
      </c>
      <c r="IA63" s="32">
        <v>0</v>
      </c>
      <c r="IB63" s="32">
        <v>0</v>
      </c>
      <c r="IC63" s="32">
        <v>0</v>
      </c>
      <c r="ID63" s="32">
        <v>0</v>
      </c>
      <c r="IE63" s="32">
        <v>0</v>
      </c>
      <c r="IF63" s="32">
        <v>0</v>
      </c>
      <c r="IG63" s="32">
        <v>0</v>
      </c>
      <c r="IH63" s="32">
        <v>0</v>
      </c>
      <c r="II63" s="32">
        <v>0</v>
      </c>
      <c r="IJ63" s="32">
        <v>0</v>
      </c>
      <c r="IK63" s="32">
        <v>0</v>
      </c>
      <c r="IL63" s="32">
        <v>0</v>
      </c>
      <c r="IM63" s="32">
        <v>0</v>
      </c>
      <c r="IN63" s="46">
        <v>1635082.3546590954</v>
      </c>
    </row>
    <row r="64" spans="1:248">
      <c r="A64" s="54">
        <v>1983</v>
      </c>
      <c r="B64" s="46">
        <v>800199153.06817627</v>
      </c>
      <c r="C64" s="32">
        <v>0</v>
      </c>
      <c r="D64" s="32">
        <v>116619497.55061865</v>
      </c>
      <c r="E64" s="32">
        <v>0</v>
      </c>
      <c r="F64" s="32">
        <v>0</v>
      </c>
      <c r="G64" s="32">
        <v>0</v>
      </c>
      <c r="H64" s="32">
        <v>0</v>
      </c>
      <c r="I64" s="32">
        <v>0</v>
      </c>
      <c r="J64" s="32"/>
      <c r="K64" s="32">
        <v>0</v>
      </c>
      <c r="L64" s="32">
        <v>0</v>
      </c>
      <c r="M64" s="46">
        <v>116619497.55061865</v>
      </c>
      <c r="N64" s="32">
        <v>486826.4672717452</v>
      </c>
      <c r="O64" s="32">
        <v>3704484.9675884843</v>
      </c>
      <c r="P64" s="32">
        <v>21730801.552908957</v>
      </c>
      <c r="Q64" s="32">
        <v>0</v>
      </c>
      <c r="R64" s="32">
        <v>0</v>
      </c>
      <c r="S64" s="32">
        <v>-119402894.20061684</v>
      </c>
      <c r="T64" s="32">
        <v>119402932.29275918</v>
      </c>
      <c r="U64" s="32">
        <v>0</v>
      </c>
      <c r="V64" s="32">
        <v>0</v>
      </c>
      <c r="W64" s="32">
        <v>0</v>
      </c>
      <c r="X64" s="32">
        <v>29339.837768346071</v>
      </c>
      <c r="Y64" s="32">
        <v>0</v>
      </c>
      <c r="Z64" s="32">
        <v>0</v>
      </c>
      <c r="AA64" s="32">
        <v>0</v>
      </c>
      <c r="AB64" s="32">
        <v>0</v>
      </c>
      <c r="AC64" s="32"/>
      <c r="AD64" s="46">
        <v>25951490.917680264</v>
      </c>
      <c r="AE64" s="32">
        <v>0</v>
      </c>
      <c r="AF64" s="32">
        <v>0</v>
      </c>
      <c r="AG64" s="32">
        <v>0</v>
      </c>
      <c r="AH64" s="32">
        <v>0</v>
      </c>
      <c r="AI64" s="32">
        <v>0</v>
      </c>
      <c r="AJ64" s="32">
        <v>0</v>
      </c>
      <c r="AK64" s="32">
        <v>0</v>
      </c>
      <c r="AL64" s="32">
        <v>0</v>
      </c>
      <c r="AM64" s="32">
        <v>0</v>
      </c>
      <c r="AN64" s="32">
        <v>0</v>
      </c>
      <c r="AO64" s="32">
        <v>44341055.442092657</v>
      </c>
      <c r="AP64" s="32">
        <v>0</v>
      </c>
      <c r="AQ64" s="32">
        <v>0</v>
      </c>
      <c r="AR64" s="32">
        <v>0</v>
      </c>
      <c r="AS64" s="32">
        <v>0</v>
      </c>
      <c r="AT64" s="32">
        <v>0</v>
      </c>
      <c r="AU64" s="46">
        <v>44341055.442092657</v>
      </c>
      <c r="AV64" s="32">
        <v>0</v>
      </c>
      <c r="AW64" s="32">
        <v>0</v>
      </c>
      <c r="AX64" s="32">
        <v>0</v>
      </c>
      <c r="AY64" s="32">
        <v>-111330660.07380156</v>
      </c>
      <c r="AZ64" s="32">
        <v>0</v>
      </c>
      <c r="BA64" s="32">
        <v>3068728.3816719651</v>
      </c>
      <c r="BB64" s="32">
        <v>115638862.3263844</v>
      </c>
      <c r="BC64" s="32">
        <v>0</v>
      </c>
      <c r="BD64" s="32">
        <v>5948156.5922472179</v>
      </c>
      <c r="BE64" s="32">
        <v>0</v>
      </c>
      <c r="BF64" s="32">
        <v>0</v>
      </c>
      <c r="BG64" s="32">
        <v>0</v>
      </c>
      <c r="BH64" s="32">
        <v>0</v>
      </c>
      <c r="BI64" s="32"/>
      <c r="BJ64" s="32">
        <v>0</v>
      </c>
      <c r="BK64" s="32">
        <v>0</v>
      </c>
      <c r="BL64" s="46">
        <v>13325087.226502061</v>
      </c>
      <c r="BM64" s="32">
        <v>244279.82987410808</v>
      </c>
      <c r="BN64" s="32">
        <v>151409.91711110994</v>
      </c>
      <c r="BO64" s="32">
        <v>12634480.495092034</v>
      </c>
      <c r="BP64" s="32">
        <v>0</v>
      </c>
      <c r="BQ64" s="32">
        <v>0</v>
      </c>
      <c r="BR64" s="32">
        <v>0</v>
      </c>
      <c r="BS64" s="32">
        <v>0</v>
      </c>
      <c r="BT64" s="32">
        <v>0</v>
      </c>
      <c r="BU64" s="32">
        <v>0</v>
      </c>
      <c r="BV64" s="32">
        <v>0</v>
      </c>
      <c r="BW64" s="32">
        <v>21493046.907017693</v>
      </c>
      <c r="BX64" s="32">
        <v>0</v>
      </c>
      <c r="BY64" s="32">
        <v>0</v>
      </c>
      <c r="BZ64" s="32">
        <v>1739669.4104058789</v>
      </c>
      <c r="CA64" s="32">
        <v>0</v>
      </c>
      <c r="CB64" s="32">
        <v>28355.790757896146</v>
      </c>
      <c r="CC64" s="32">
        <v>0</v>
      </c>
      <c r="CD64" s="32">
        <v>8366513.702724874</v>
      </c>
      <c r="CE64" s="32">
        <v>0</v>
      </c>
      <c r="CF64" s="32">
        <v>2017576.9835377382</v>
      </c>
      <c r="CG64" s="32">
        <v>0</v>
      </c>
      <c r="CH64" s="32">
        <v>0</v>
      </c>
      <c r="CI64" s="32">
        <v>0</v>
      </c>
      <c r="CJ64" s="32">
        <v>0</v>
      </c>
      <c r="CK64" s="32">
        <v>0</v>
      </c>
      <c r="CL64" s="32"/>
      <c r="CM64" s="46">
        <v>46675333.036521316</v>
      </c>
      <c r="CN64" s="32">
        <v>3266731.33755528</v>
      </c>
      <c r="CO64" s="32">
        <v>0</v>
      </c>
      <c r="CP64" s="32">
        <v>0</v>
      </c>
      <c r="CQ64" s="32">
        <v>1214380.0372753562</v>
      </c>
      <c r="CR64" s="32">
        <v>0</v>
      </c>
      <c r="CS64" s="32">
        <v>0</v>
      </c>
      <c r="CT64" s="32">
        <v>0</v>
      </c>
      <c r="CU64" s="32">
        <v>0</v>
      </c>
      <c r="CV64" s="32">
        <v>0</v>
      </c>
      <c r="CW64" s="32">
        <v>0</v>
      </c>
      <c r="CX64" s="32">
        <v>0</v>
      </c>
      <c r="CY64" s="32">
        <v>0</v>
      </c>
      <c r="CZ64" s="32">
        <v>0</v>
      </c>
      <c r="DA64" s="32"/>
      <c r="DB64" s="32">
        <v>0</v>
      </c>
      <c r="DC64" s="46">
        <v>4481111.3748306371</v>
      </c>
      <c r="DD64" s="32">
        <v>4804885.6965540908</v>
      </c>
      <c r="DE64" s="32">
        <v>0</v>
      </c>
      <c r="DF64" s="32">
        <v>0</v>
      </c>
      <c r="DG64" s="32">
        <v>0</v>
      </c>
      <c r="DH64" s="32">
        <v>0</v>
      </c>
      <c r="DI64" s="46">
        <v>4804885.6965540946</v>
      </c>
      <c r="DJ64" s="32">
        <v>29559598.955933928</v>
      </c>
      <c r="DK64" s="32">
        <v>1367116.8306779712</v>
      </c>
      <c r="DL64" s="32">
        <v>0</v>
      </c>
      <c r="DM64" s="46">
        <v>30926715.786611915</v>
      </c>
      <c r="DN64" s="32">
        <v>0</v>
      </c>
      <c r="DO64" s="32">
        <v>0</v>
      </c>
      <c r="DP64" s="32">
        <v>0</v>
      </c>
      <c r="DQ64" s="32">
        <v>672874.83915069699</v>
      </c>
      <c r="DR64" s="32">
        <v>0</v>
      </c>
      <c r="DS64" s="32">
        <v>3508552.9545103908</v>
      </c>
      <c r="DT64" s="32">
        <v>0</v>
      </c>
      <c r="DU64" s="32">
        <v>664860.25240235776</v>
      </c>
      <c r="DV64" s="32">
        <v>0</v>
      </c>
      <c r="DW64" s="32">
        <v>386637.78422715887</v>
      </c>
      <c r="DX64" s="32">
        <v>0</v>
      </c>
      <c r="DY64" s="32">
        <v>0</v>
      </c>
      <c r="DZ64" s="32">
        <v>0</v>
      </c>
      <c r="EA64" s="32">
        <v>0</v>
      </c>
      <c r="EB64" s="32">
        <v>0</v>
      </c>
      <c r="EC64" s="32">
        <v>0</v>
      </c>
      <c r="ED64" s="32">
        <v>0</v>
      </c>
      <c r="EE64" s="32"/>
      <c r="EF64" s="46">
        <v>5232925.8302906156</v>
      </c>
      <c r="EG64" s="32">
        <v>0</v>
      </c>
      <c r="EH64" s="32">
        <v>0</v>
      </c>
      <c r="EI64" s="32">
        <v>0</v>
      </c>
      <c r="EJ64" s="32">
        <v>27400622.670292035</v>
      </c>
      <c r="EK64" s="32">
        <v>0</v>
      </c>
      <c r="EL64" s="32">
        <v>0</v>
      </c>
      <c r="EM64" s="32">
        <v>0</v>
      </c>
      <c r="EN64" s="32">
        <v>0</v>
      </c>
      <c r="EO64" s="32">
        <v>0</v>
      </c>
      <c r="EP64" s="32"/>
      <c r="EQ64" s="32">
        <v>0</v>
      </c>
      <c r="ER64" s="32">
        <v>0</v>
      </c>
      <c r="ES64" s="32">
        <v>0</v>
      </c>
      <c r="ET64" s="32">
        <v>0</v>
      </c>
      <c r="EU64" s="32"/>
      <c r="EV64" s="32">
        <v>300408009.9141537</v>
      </c>
      <c r="EW64" s="32">
        <v>0</v>
      </c>
      <c r="EX64" s="32">
        <v>0</v>
      </c>
      <c r="EY64" s="32">
        <v>0</v>
      </c>
      <c r="EZ64" s="32">
        <v>0</v>
      </c>
      <c r="FA64" s="32">
        <v>37917554.624013186</v>
      </c>
      <c r="FB64" s="32">
        <v>0</v>
      </c>
      <c r="FC64" s="32">
        <v>0</v>
      </c>
      <c r="FD64" s="32">
        <v>0</v>
      </c>
      <c r="FE64" s="32">
        <v>0</v>
      </c>
      <c r="FF64" s="32">
        <v>612.01375359599479</v>
      </c>
      <c r="FG64" s="32">
        <v>0</v>
      </c>
      <c r="FH64" s="32">
        <v>0</v>
      </c>
      <c r="FI64" s="32">
        <v>0</v>
      </c>
      <c r="FJ64" s="32">
        <v>0</v>
      </c>
      <c r="FK64" s="32">
        <v>0</v>
      </c>
      <c r="FL64" s="32">
        <v>0</v>
      </c>
      <c r="FM64" s="32">
        <v>0</v>
      </c>
      <c r="FN64" s="32">
        <v>0</v>
      </c>
      <c r="FO64" s="32">
        <v>11106.398968268186</v>
      </c>
      <c r="FP64" s="32">
        <v>0</v>
      </c>
      <c r="FQ64" s="32">
        <v>0</v>
      </c>
      <c r="FR64" s="32">
        <v>0</v>
      </c>
      <c r="FS64" s="32">
        <v>0</v>
      </c>
      <c r="FT64" s="32">
        <v>0</v>
      </c>
      <c r="FU64" s="32">
        <v>0</v>
      </c>
      <c r="FV64" s="46">
        <v>365737905.62118101</v>
      </c>
      <c r="FW64" s="32">
        <v>118838.59593425412</v>
      </c>
      <c r="FX64" s="32">
        <v>256271.23628274072</v>
      </c>
      <c r="FY64" s="32">
        <v>0</v>
      </c>
      <c r="FZ64" s="32">
        <v>13699.204123542178</v>
      </c>
      <c r="GA64" s="32">
        <v>0</v>
      </c>
      <c r="GB64" s="32">
        <v>104546.42412828561</v>
      </c>
      <c r="GC64" s="32">
        <v>0</v>
      </c>
      <c r="GD64" s="32">
        <v>16405.015967760235</v>
      </c>
      <c r="GE64" s="32">
        <v>0</v>
      </c>
      <c r="GF64" s="32">
        <v>0</v>
      </c>
      <c r="GG64" s="32">
        <v>0</v>
      </c>
      <c r="GH64" s="32">
        <v>0</v>
      </c>
      <c r="GI64" s="46">
        <v>509760.47643658519</v>
      </c>
      <c r="GJ64" s="32">
        <v>121207995.75365818</v>
      </c>
      <c r="GK64" s="32">
        <v>0</v>
      </c>
      <c r="GL64" s="32">
        <v>0</v>
      </c>
      <c r="GM64" s="32">
        <v>0</v>
      </c>
      <c r="GN64" s="32">
        <v>2316568.5574547872</v>
      </c>
      <c r="GO64" s="32">
        <v>0</v>
      </c>
      <c r="GP64" s="32">
        <v>0</v>
      </c>
      <c r="GQ64" s="32">
        <v>0</v>
      </c>
      <c r="GR64" s="32">
        <v>0</v>
      </c>
      <c r="GS64" s="32">
        <v>0</v>
      </c>
      <c r="GT64" s="32">
        <v>0</v>
      </c>
      <c r="GU64" s="32">
        <v>0</v>
      </c>
      <c r="GV64" s="32">
        <v>0</v>
      </c>
      <c r="GW64" s="32">
        <v>3034147.0651176311</v>
      </c>
      <c r="GX64" s="32">
        <v>13300187.662792429</v>
      </c>
      <c r="GY64" s="32">
        <v>0</v>
      </c>
      <c r="GZ64" s="32">
        <v>0</v>
      </c>
      <c r="HA64" s="32">
        <v>0</v>
      </c>
      <c r="HB64" s="32">
        <v>0</v>
      </c>
      <c r="HC64" s="32">
        <v>0</v>
      </c>
      <c r="HD64" s="46">
        <v>139858899.03902292</v>
      </c>
      <c r="HE64" s="32">
        <v>0</v>
      </c>
      <c r="HF64" s="32">
        <v>0</v>
      </c>
      <c r="HG64" s="32">
        <v>0</v>
      </c>
      <c r="HH64" s="32">
        <v>1734345.3986448236</v>
      </c>
      <c r="HI64" s="32">
        <v>0</v>
      </c>
      <c r="HJ64" s="32">
        <v>139.67118857998867</v>
      </c>
      <c r="HK64" s="32">
        <v>0</v>
      </c>
      <c r="HL64" s="32">
        <v>0</v>
      </c>
      <c r="HM64" s="32">
        <v>0</v>
      </c>
      <c r="HN64" s="32">
        <v>0</v>
      </c>
      <c r="HO64" s="32">
        <v>0</v>
      </c>
      <c r="HP64" s="32">
        <v>0</v>
      </c>
      <c r="HQ64" s="32">
        <v>0</v>
      </c>
      <c r="HR64" s="32">
        <v>0</v>
      </c>
      <c r="HS64" s="32">
        <v>0</v>
      </c>
      <c r="HT64" s="32">
        <v>0</v>
      </c>
      <c r="HU64" s="32">
        <v>0</v>
      </c>
      <c r="HV64" s="32">
        <v>0</v>
      </c>
      <c r="HW64" s="32">
        <v>0</v>
      </c>
      <c r="HX64" s="32">
        <v>0</v>
      </c>
      <c r="HY64" s="32">
        <v>0</v>
      </c>
      <c r="HZ64" s="32">
        <v>0</v>
      </c>
      <c r="IA64" s="32">
        <v>0</v>
      </c>
      <c r="IB64" s="32">
        <v>0</v>
      </c>
      <c r="IC64" s="32">
        <v>0</v>
      </c>
      <c r="ID64" s="32">
        <v>0</v>
      </c>
      <c r="IE64" s="32">
        <v>0</v>
      </c>
      <c r="IF64" s="32">
        <v>0</v>
      </c>
      <c r="IG64" s="32">
        <v>0</v>
      </c>
      <c r="IH64" s="32">
        <v>0</v>
      </c>
      <c r="II64" s="32">
        <v>0</v>
      </c>
      <c r="IJ64" s="32">
        <v>0</v>
      </c>
      <c r="IK64" s="32">
        <v>0</v>
      </c>
      <c r="IL64" s="32">
        <v>0</v>
      </c>
      <c r="IM64" s="32">
        <v>0</v>
      </c>
      <c r="IN64" s="46">
        <v>1734485.0698334035</v>
      </c>
    </row>
    <row r="65" spans="1:248">
      <c r="A65" s="54">
        <v>1984</v>
      </c>
      <c r="B65" s="46">
        <v>587256519.9065361</v>
      </c>
      <c r="C65" s="32">
        <v>0</v>
      </c>
      <c r="D65" s="32">
        <v>115314288.06967163</v>
      </c>
      <c r="E65" s="32">
        <v>0</v>
      </c>
      <c r="F65" s="32">
        <v>0</v>
      </c>
      <c r="G65" s="32">
        <v>0</v>
      </c>
      <c r="H65" s="32">
        <v>0</v>
      </c>
      <c r="I65" s="32">
        <v>0</v>
      </c>
      <c r="J65" s="32"/>
      <c r="K65" s="32">
        <v>0</v>
      </c>
      <c r="L65" s="32">
        <v>0</v>
      </c>
      <c r="M65" s="46">
        <v>115314288.06967163</v>
      </c>
      <c r="N65" s="32">
        <v>445355.55190618336</v>
      </c>
      <c r="O65" s="32">
        <v>20281603.773916781</v>
      </c>
      <c r="P65" s="32">
        <v>40377019.504765987</v>
      </c>
      <c r="Q65" s="32">
        <v>0</v>
      </c>
      <c r="R65" s="32">
        <v>0</v>
      </c>
      <c r="S65" s="32">
        <v>0</v>
      </c>
      <c r="T65" s="32">
        <v>0</v>
      </c>
      <c r="U65" s="32">
        <v>0</v>
      </c>
      <c r="V65" s="32">
        <v>0</v>
      </c>
      <c r="W65" s="32">
        <v>0</v>
      </c>
      <c r="X65" s="32">
        <v>32901.453077136073</v>
      </c>
      <c r="Y65" s="32">
        <v>0</v>
      </c>
      <c r="Z65" s="32">
        <v>0</v>
      </c>
      <c r="AA65" s="32">
        <v>0</v>
      </c>
      <c r="AB65" s="32">
        <v>0</v>
      </c>
      <c r="AC65" s="32"/>
      <c r="AD65" s="46">
        <v>61136880.283666134</v>
      </c>
      <c r="AE65" s="32">
        <v>0</v>
      </c>
      <c r="AF65" s="32">
        <v>0</v>
      </c>
      <c r="AG65" s="32">
        <v>0</v>
      </c>
      <c r="AH65" s="32">
        <v>0</v>
      </c>
      <c r="AI65" s="32">
        <v>0</v>
      </c>
      <c r="AJ65" s="32">
        <v>0</v>
      </c>
      <c r="AK65" s="32">
        <v>0</v>
      </c>
      <c r="AL65" s="32">
        <v>0</v>
      </c>
      <c r="AM65" s="32">
        <v>0</v>
      </c>
      <c r="AN65" s="32">
        <v>0</v>
      </c>
      <c r="AO65" s="32">
        <v>42723692.282311916</v>
      </c>
      <c r="AP65" s="32">
        <v>0</v>
      </c>
      <c r="AQ65" s="32">
        <v>0</v>
      </c>
      <c r="AR65" s="32">
        <v>0</v>
      </c>
      <c r="AS65" s="32">
        <v>0</v>
      </c>
      <c r="AT65" s="32">
        <v>0</v>
      </c>
      <c r="AU65" s="46">
        <v>42723692.282311916</v>
      </c>
      <c r="AV65" s="32">
        <v>0</v>
      </c>
      <c r="AW65" s="32">
        <v>0</v>
      </c>
      <c r="AX65" s="32">
        <v>0</v>
      </c>
      <c r="AY65" s="32">
        <v>-339242616.3584072</v>
      </c>
      <c r="AZ65" s="32">
        <v>2464435.9053282794</v>
      </c>
      <c r="BA65" s="32">
        <v>0</v>
      </c>
      <c r="BB65" s="32">
        <v>346888593.06374753</v>
      </c>
      <c r="BC65" s="32">
        <v>0</v>
      </c>
      <c r="BD65" s="32">
        <v>7565202.3175083101</v>
      </c>
      <c r="BE65" s="32">
        <v>0</v>
      </c>
      <c r="BF65" s="32">
        <v>0</v>
      </c>
      <c r="BG65" s="32">
        <v>0</v>
      </c>
      <c r="BH65" s="32">
        <v>0</v>
      </c>
      <c r="BI65" s="32"/>
      <c r="BJ65" s="32">
        <v>0</v>
      </c>
      <c r="BK65" s="32">
        <v>0</v>
      </c>
      <c r="BL65" s="46">
        <v>17675614.92817688</v>
      </c>
      <c r="BM65" s="32">
        <v>138828.08249620814</v>
      </c>
      <c r="BN65" s="32">
        <v>170881.35053724051</v>
      </c>
      <c r="BO65" s="32">
        <v>13481607.839377061</v>
      </c>
      <c r="BP65" s="32">
        <v>0</v>
      </c>
      <c r="BQ65" s="32">
        <v>0</v>
      </c>
      <c r="BR65" s="32">
        <v>0</v>
      </c>
      <c r="BS65" s="32">
        <v>0</v>
      </c>
      <c r="BT65" s="32">
        <v>0</v>
      </c>
      <c r="BU65" s="32">
        <v>0</v>
      </c>
      <c r="BV65" s="32">
        <v>0</v>
      </c>
      <c r="BW65" s="32">
        <v>16728872.822458535</v>
      </c>
      <c r="BX65" s="32">
        <v>0</v>
      </c>
      <c r="BY65" s="32">
        <v>0</v>
      </c>
      <c r="BZ65" s="32">
        <v>1876201.8064570613</v>
      </c>
      <c r="CA65" s="32">
        <v>0</v>
      </c>
      <c r="CB65" s="32">
        <v>25063.359921641881</v>
      </c>
      <c r="CC65" s="32">
        <v>0</v>
      </c>
      <c r="CD65" s="32">
        <v>8927268.1301120147</v>
      </c>
      <c r="CE65" s="32">
        <v>0</v>
      </c>
      <c r="CF65" s="32">
        <v>1078247.6087187422</v>
      </c>
      <c r="CG65" s="32">
        <v>0</v>
      </c>
      <c r="CH65" s="32">
        <v>0</v>
      </c>
      <c r="CI65" s="32">
        <v>0</v>
      </c>
      <c r="CJ65" s="32">
        <v>0</v>
      </c>
      <c r="CK65" s="32">
        <v>0</v>
      </c>
      <c r="CL65" s="32"/>
      <c r="CM65" s="46">
        <v>42426971.000078559</v>
      </c>
      <c r="CN65" s="32">
        <v>4264566.4337942805</v>
      </c>
      <c r="CO65" s="32">
        <v>0</v>
      </c>
      <c r="CP65" s="32">
        <v>0</v>
      </c>
      <c r="CQ65" s="32">
        <v>1573505.1368284086</v>
      </c>
      <c r="CR65" s="32">
        <v>0</v>
      </c>
      <c r="CS65" s="32">
        <v>0</v>
      </c>
      <c r="CT65" s="32">
        <v>0</v>
      </c>
      <c r="CU65" s="32">
        <v>0</v>
      </c>
      <c r="CV65" s="32">
        <v>0</v>
      </c>
      <c r="CW65" s="32">
        <v>0</v>
      </c>
      <c r="CX65" s="32">
        <v>0</v>
      </c>
      <c r="CY65" s="32">
        <v>0</v>
      </c>
      <c r="CZ65" s="32">
        <v>0</v>
      </c>
      <c r="DA65" s="32"/>
      <c r="DB65" s="32">
        <v>0</v>
      </c>
      <c r="DC65" s="46">
        <v>5838071.57062269</v>
      </c>
      <c r="DD65" s="32">
        <v>464383.84674309567</v>
      </c>
      <c r="DE65" s="32">
        <v>0</v>
      </c>
      <c r="DF65" s="32">
        <v>0</v>
      </c>
      <c r="DG65" s="32">
        <v>0</v>
      </c>
      <c r="DH65" s="32">
        <v>0</v>
      </c>
      <c r="DI65" s="46">
        <v>464383.84674309194</v>
      </c>
      <c r="DJ65" s="32">
        <v>13070205.083676577</v>
      </c>
      <c r="DK65" s="32">
        <v>1420508.0471198037</v>
      </c>
      <c r="DL65" s="32">
        <v>0</v>
      </c>
      <c r="DM65" s="46">
        <v>14490713.130796373</v>
      </c>
      <c r="DN65" s="32">
        <v>0</v>
      </c>
      <c r="DO65" s="32">
        <v>0</v>
      </c>
      <c r="DP65" s="32">
        <v>0</v>
      </c>
      <c r="DQ65" s="32">
        <v>759384.63388099149</v>
      </c>
      <c r="DR65" s="32">
        <v>0</v>
      </c>
      <c r="DS65" s="32">
        <v>4313433.5734641552</v>
      </c>
      <c r="DT65" s="32">
        <v>0</v>
      </c>
      <c r="DU65" s="32">
        <v>609108.59287353605</v>
      </c>
      <c r="DV65" s="32">
        <v>0</v>
      </c>
      <c r="DW65" s="32">
        <v>437754.89977128059</v>
      </c>
      <c r="DX65" s="32">
        <v>0</v>
      </c>
      <c r="DY65" s="32">
        <v>0</v>
      </c>
      <c r="DZ65" s="32">
        <v>0</v>
      </c>
      <c r="EA65" s="32">
        <v>0</v>
      </c>
      <c r="EB65" s="32">
        <v>0</v>
      </c>
      <c r="EC65" s="32">
        <v>0</v>
      </c>
      <c r="ED65" s="32">
        <v>0</v>
      </c>
      <c r="EE65" s="32"/>
      <c r="EF65" s="46">
        <v>6119681.6999899149</v>
      </c>
      <c r="EG65" s="32">
        <v>0</v>
      </c>
      <c r="EH65" s="32">
        <v>0</v>
      </c>
      <c r="EI65" s="32">
        <v>0</v>
      </c>
      <c r="EJ65" s="32">
        <v>0</v>
      </c>
      <c r="EK65" s="32">
        <v>0</v>
      </c>
      <c r="EL65" s="32">
        <v>0</v>
      </c>
      <c r="EM65" s="32">
        <v>0</v>
      </c>
      <c r="EN65" s="32">
        <v>0</v>
      </c>
      <c r="EO65" s="32">
        <v>0</v>
      </c>
      <c r="EP65" s="32"/>
      <c r="EQ65" s="32">
        <v>0</v>
      </c>
      <c r="ER65" s="32">
        <v>0</v>
      </c>
      <c r="ES65" s="32">
        <v>0</v>
      </c>
      <c r="ET65" s="32">
        <v>0</v>
      </c>
      <c r="EU65" s="32"/>
      <c r="EV65" s="32">
        <v>0</v>
      </c>
      <c r="EW65" s="32">
        <v>0</v>
      </c>
      <c r="EX65" s="32">
        <v>78648267.288834423</v>
      </c>
      <c r="EY65" s="32">
        <v>0</v>
      </c>
      <c r="EZ65" s="32">
        <v>0</v>
      </c>
      <c r="FA65" s="32">
        <v>36735905.894912481</v>
      </c>
      <c r="FB65" s="32">
        <v>0</v>
      </c>
      <c r="FC65" s="32">
        <v>0</v>
      </c>
      <c r="FD65" s="32">
        <v>0</v>
      </c>
      <c r="FE65" s="32">
        <v>0</v>
      </c>
      <c r="FF65" s="32">
        <v>518.05313582404051</v>
      </c>
      <c r="FG65" s="32">
        <v>0</v>
      </c>
      <c r="FH65" s="32">
        <v>0</v>
      </c>
      <c r="FI65" s="32">
        <v>0</v>
      </c>
      <c r="FJ65" s="32">
        <v>0</v>
      </c>
      <c r="FK65" s="32">
        <v>0</v>
      </c>
      <c r="FL65" s="32">
        <v>0</v>
      </c>
      <c r="FM65" s="32">
        <v>0</v>
      </c>
      <c r="FN65" s="32">
        <v>0</v>
      </c>
      <c r="FO65" s="32">
        <v>75812.251423146576</v>
      </c>
      <c r="FP65" s="32">
        <v>0</v>
      </c>
      <c r="FQ65" s="32">
        <v>0</v>
      </c>
      <c r="FR65" s="32">
        <v>0</v>
      </c>
      <c r="FS65" s="32">
        <v>0</v>
      </c>
      <c r="FT65" s="32">
        <v>0</v>
      </c>
      <c r="FU65" s="32">
        <v>0</v>
      </c>
      <c r="FV65" s="46">
        <v>115460503.48830581</v>
      </c>
      <c r="FW65" s="32">
        <v>83020.554491952062</v>
      </c>
      <c r="FX65" s="32">
        <v>231083.44202945475</v>
      </c>
      <c r="FY65" s="32">
        <v>0</v>
      </c>
      <c r="FZ65" s="32">
        <v>9203.0615893441718</v>
      </c>
      <c r="GA65" s="32">
        <v>0</v>
      </c>
      <c r="GB65" s="32">
        <v>191825.68013384938</v>
      </c>
      <c r="GC65" s="32">
        <v>0</v>
      </c>
      <c r="GD65" s="32">
        <v>18908.939457576722</v>
      </c>
      <c r="GE65" s="32">
        <v>0</v>
      </c>
      <c r="GF65" s="32">
        <v>0</v>
      </c>
      <c r="GG65" s="32">
        <v>0</v>
      </c>
      <c r="GH65" s="32">
        <v>0</v>
      </c>
      <c r="GI65" s="46">
        <v>534041.67770218104</v>
      </c>
      <c r="GJ65" s="32">
        <v>144492785.2993986</v>
      </c>
      <c r="GK65" s="32">
        <v>0</v>
      </c>
      <c r="GL65" s="32">
        <v>0</v>
      </c>
      <c r="GM65" s="32">
        <v>0</v>
      </c>
      <c r="GN65" s="32">
        <v>1192902.4176859856</v>
      </c>
      <c r="GO65" s="32">
        <v>0</v>
      </c>
      <c r="GP65" s="32">
        <v>0</v>
      </c>
      <c r="GQ65" s="32">
        <v>0</v>
      </c>
      <c r="GR65" s="32">
        <v>0</v>
      </c>
      <c r="GS65" s="32">
        <v>0</v>
      </c>
      <c r="GT65" s="32">
        <v>0</v>
      </c>
      <c r="GU65" s="32">
        <v>0</v>
      </c>
      <c r="GV65" s="32">
        <v>0</v>
      </c>
      <c r="GW65" s="32">
        <v>0</v>
      </c>
      <c r="GX65" s="32">
        <v>17853525.548713937</v>
      </c>
      <c r="GY65" s="32">
        <v>0</v>
      </c>
      <c r="GZ65" s="32">
        <v>0</v>
      </c>
      <c r="HA65" s="32">
        <v>0</v>
      </c>
      <c r="HB65" s="32">
        <v>0</v>
      </c>
      <c r="HC65" s="32">
        <v>0</v>
      </c>
      <c r="HD65" s="46">
        <v>163539213.26579851</v>
      </c>
      <c r="HE65" s="32">
        <v>0</v>
      </c>
      <c r="HF65" s="32">
        <v>0</v>
      </c>
      <c r="HG65" s="32">
        <v>0</v>
      </c>
      <c r="HH65" s="32">
        <v>1532573.8601459991</v>
      </c>
      <c r="HI65" s="32">
        <v>0</v>
      </c>
      <c r="HJ65" s="32">
        <v>69.835594289994333</v>
      </c>
      <c r="HK65" s="32">
        <v>0</v>
      </c>
      <c r="HL65" s="32">
        <v>0</v>
      </c>
      <c r="HM65" s="32">
        <v>0</v>
      </c>
      <c r="HN65" s="32">
        <v>0</v>
      </c>
      <c r="HO65" s="32">
        <v>0</v>
      </c>
      <c r="HP65" s="32">
        <v>0</v>
      </c>
      <c r="HQ65" s="32">
        <v>0</v>
      </c>
      <c r="HR65" s="32">
        <v>0</v>
      </c>
      <c r="HS65" s="32">
        <v>0</v>
      </c>
      <c r="HT65" s="32">
        <v>0</v>
      </c>
      <c r="HU65" s="32">
        <v>0</v>
      </c>
      <c r="HV65" s="32">
        <v>0</v>
      </c>
      <c r="HW65" s="32">
        <v>0</v>
      </c>
      <c r="HX65" s="32">
        <v>0</v>
      </c>
      <c r="HY65" s="32">
        <v>0</v>
      </c>
      <c r="HZ65" s="32">
        <v>0</v>
      </c>
      <c r="IA65" s="32">
        <v>0</v>
      </c>
      <c r="IB65" s="32">
        <v>0</v>
      </c>
      <c r="IC65" s="32">
        <v>0</v>
      </c>
      <c r="ID65" s="32">
        <v>0</v>
      </c>
      <c r="IE65" s="32">
        <v>0</v>
      </c>
      <c r="IF65" s="32">
        <v>0</v>
      </c>
      <c r="IG65" s="32">
        <v>0</v>
      </c>
      <c r="IH65" s="32">
        <v>0</v>
      </c>
      <c r="II65" s="32">
        <v>0</v>
      </c>
      <c r="IJ65" s="32">
        <v>0</v>
      </c>
      <c r="IK65" s="32">
        <v>0</v>
      </c>
      <c r="IL65" s="32">
        <v>0</v>
      </c>
      <c r="IM65" s="32">
        <v>0</v>
      </c>
      <c r="IN65" s="46">
        <v>1532643.6957402881</v>
      </c>
    </row>
    <row r="66" spans="1:248">
      <c r="A66" s="54">
        <v>1985</v>
      </c>
      <c r="B66" s="46">
        <v>665302335.83923912</v>
      </c>
      <c r="C66" s="32">
        <v>0</v>
      </c>
      <c r="D66" s="32">
        <v>124566192.67366219</v>
      </c>
      <c r="E66" s="32">
        <v>0</v>
      </c>
      <c r="F66" s="32">
        <v>0</v>
      </c>
      <c r="G66" s="32">
        <v>0</v>
      </c>
      <c r="H66" s="32">
        <v>0</v>
      </c>
      <c r="I66" s="32">
        <v>0</v>
      </c>
      <c r="J66" s="32"/>
      <c r="K66" s="32">
        <v>0</v>
      </c>
      <c r="L66" s="32">
        <v>0</v>
      </c>
      <c r="M66" s="46">
        <v>124566192.67366219</v>
      </c>
      <c r="N66" s="32">
        <v>730033.36846993864</v>
      </c>
      <c r="O66" s="32">
        <v>21546798.729073644</v>
      </c>
      <c r="P66" s="32">
        <v>55501697.621050775</v>
      </c>
      <c r="Q66" s="32">
        <v>0</v>
      </c>
      <c r="R66" s="32">
        <v>0</v>
      </c>
      <c r="S66" s="32">
        <v>0</v>
      </c>
      <c r="T66" s="32">
        <v>16.506595015525818</v>
      </c>
      <c r="U66" s="32">
        <v>0</v>
      </c>
      <c r="V66" s="32">
        <v>0</v>
      </c>
      <c r="W66" s="32">
        <v>0</v>
      </c>
      <c r="X66" s="32">
        <v>0</v>
      </c>
      <c r="Y66" s="32">
        <v>94048.229699382558</v>
      </c>
      <c r="Z66" s="32">
        <v>0</v>
      </c>
      <c r="AA66" s="32">
        <v>0</v>
      </c>
      <c r="AB66" s="32">
        <v>0</v>
      </c>
      <c r="AC66" s="32"/>
      <c r="AD66" s="46">
        <v>77872594.454888821</v>
      </c>
      <c r="AE66" s="32">
        <v>0</v>
      </c>
      <c r="AF66" s="32">
        <v>0</v>
      </c>
      <c r="AG66" s="32">
        <v>0</v>
      </c>
      <c r="AH66" s="32">
        <v>0</v>
      </c>
      <c r="AI66" s="32">
        <v>0</v>
      </c>
      <c r="AJ66" s="32">
        <v>0</v>
      </c>
      <c r="AK66" s="32">
        <v>0</v>
      </c>
      <c r="AL66" s="32">
        <v>0</v>
      </c>
      <c r="AM66" s="32">
        <v>0</v>
      </c>
      <c r="AN66" s="32">
        <v>0</v>
      </c>
      <c r="AO66" s="32">
        <v>46481934.150908709</v>
      </c>
      <c r="AP66" s="32">
        <v>0</v>
      </c>
      <c r="AQ66" s="32">
        <v>0</v>
      </c>
      <c r="AR66" s="32">
        <v>0</v>
      </c>
      <c r="AS66" s="32">
        <v>0</v>
      </c>
      <c r="AT66" s="32">
        <v>0</v>
      </c>
      <c r="AU66" s="46">
        <v>46481934.150908709</v>
      </c>
      <c r="AV66" s="32">
        <v>0</v>
      </c>
      <c r="AW66" s="32">
        <v>0</v>
      </c>
      <c r="AX66" s="32">
        <v>0</v>
      </c>
      <c r="AY66" s="32">
        <v>-352752943.13363248</v>
      </c>
      <c r="AZ66" s="32">
        <v>2593909.8274038602</v>
      </c>
      <c r="BA66" s="32">
        <v>0</v>
      </c>
      <c r="BB66" s="32">
        <v>361398971.89789599</v>
      </c>
      <c r="BC66" s="32">
        <v>0</v>
      </c>
      <c r="BD66" s="32">
        <v>10486189.0553765</v>
      </c>
      <c r="BE66" s="32">
        <v>0</v>
      </c>
      <c r="BF66" s="32">
        <v>0</v>
      </c>
      <c r="BG66" s="32">
        <v>0</v>
      </c>
      <c r="BH66" s="32">
        <v>0</v>
      </c>
      <c r="BI66" s="32"/>
      <c r="BJ66" s="32">
        <v>0</v>
      </c>
      <c r="BK66" s="32">
        <v>0</v>
      </c>
      <c r="BL66" s="46">
        <v>21726127.647043824</v>
      </c>
      <c r="BM66" s="32">
        <v>146252.24103827402</v>
      </c>
      <c r="BN66" s="32">
        <v>184459.92954337224</v>
      </c>
      <c r="BO66" s="32">
        <v>16242875.494151711</v>
      </c>
      <c r="BP66" s="32">
        <v>0</v>
      </c>
      <c r="BQ66" s="32">
        <v>0</v>
      </c>
      <c r="BR66" s="32">
        <v>0</v>
      </c>
      <c r="BS66" s="32">
        <v>0</v>
      </c>
      <c r="BT66" s="32">
        <v>0</v>
      </c>
      <c r="BU66" s="32">
        <v>0</v>
      </c>
      <c r="BV66" s="32">
        <v>0</v>
      </c>
      <c r="BW66" s="32">
        <v>18025589.025401786</v>
      </c>
      <c r="BX66" s="32">
        <v>0</v>
      </c>
      <c r="BY66" s="32">
        <v>0</v>
      </c>
      <c r="BZ66" s="32">
        <v>1537888.9837405086</v>
      </c>
      <c r="CA66" s="32">
        <v>0</v>
      </c>
      <c r="CB66" s="32">
        <v>28925.903154917993</v>
      </c>
      <c r="CC66" s="32">
        <v>0</v>
      </c>
      <c r="CD66" s="32">
        <v>10720418.908363245</v>
      </c>
      <c r="CE66" s="32">
        <v>0</v>
      </c>
      <c r="CF66" s="32">
        <v>1032929.3869768442</v>
      </c>
      <c r="CG66" s="32">
        <v>0</v>
      </c>
      <c r="CH66" s="32">
        <v>0</v>
      </c>
      <c r="CI66" s="32">
        <v>0</v>
      </c>
      <c r="CJ66" s="32">
        <v>0</v>
      </c>
      <c r="CK66" s="32">
        <v>0</v>
      </c>
      <c r="CL66" s="32"/>
      <c r="CM66" s="46">
        <v>47919339.872370601</v>
      </c>
      <c r="CN66" s="32">
        <v>478954.0911881458</v>
      </c>
      <c r="CO66" s="32">
        <v>0</v>
      </c>
      <c r="CP66" s="32">
        <v>0</v>
      </c>
      <c r="CQ66" s="32">
        <v>1555863.3959726766</v>
      </c>
      <c r="CR66" s="32">
        <v>0</v>
      </c>
      <c r="CS66" s="32">
        <v>0</v>
      </c>
      <c r="CT66" s="32">
        <v>0</v>
      </c>
      <c r="CU66" s="32">
        <v>0</v>
      </c>
      <c r="CV66" s="32">
        <v>0</v>
      </c>
      <c r="CW66" s="32">
        <v>0</v>
      </c>
      <c r="CX66" s="32">
        <v>0</v>
      </c>
      <c r="CY66" s="32">
        <v>0</v>
      </c>
      <c r="CZ66" s="32">
        <v>0</v>
      </c>
      <c r="DA66" s="32"/>
      <c r="DB66" s="32">
        <v>0</v>
      </c>
      <c r="DC66" s="46">
        <v>2034817.4871608242</v>
      </c>
      <c r="DD66" s="32">
        <v>515140.3566730693</v>
      </c>
      <c r="DE66" s="32">
        <v>0</v>
      </c>
      <c r="DF66" s="32">
        <v>0</v>
      </c>
      <c r="DG66" s="32">
        <v>0</v>
      </c>
      <c r="DH66" s="32">
        <v>0</v>
      </c>
      <c r="DI66" s="46">
        <v>515140.3566730693</v>
      </c>
      <c r="DJ66" s="32">
        <v>17431603.013037205</v>
      </c>
      <c r="DK66" s="32">
        <v>1705913.4236022457</v>
      </c>
      <c r="DL66" s="32">
        <v>0</v>
      </c>
      <c r="DM66" s="46">
        <v>19137516.436639428</v>
      </c>
      <c r="DN66" s="32">
        <v>0</v>
      </c>
      <c r="DO66" s="32">
        <v>0</v>
      </c>
      <c r="DP66" s="32">
        <v>0</v>
      </c>
      <c r="DQ66" s="32">
        <v>803833.08503946103</v>
      </c>
      <c r="DR66" s="32">
        <v>0</v>
      </c>
      <c r="DS66" s="32">
        <v>9302116.3962849379</v>
      </c>
      <c r="DT66" s="32">
        <v>0</v>
      </c>
      <c r="DU66" s="32">
        <v>804535.25019659102</v>
      </c>
      <c r="DV66" s="32">
        <v>0</v>
      </c>
      <c r="DW66" s="32">
        <v>463564.86568278447</v>
      </c>
      <c r="DX66" s="32">
        <v>0</v>
      </c>
      <c r="DY66" s="32">
        <v>0</v>
      </c>
      <c r="DZ66" s="32">
        <v>0</v>
      </c>
      <c r="EA66" s="32">
        <v>0</v>
      </c>
      <c r="EB66" s="32">
        <v>0</v>
      </c>
      <c r="EC66" s="32">
        <v>0</v>
      </c>
      <c r="ED66" s="32">
        <v>0</v>
      </c>
      <c r="EE66" s="32"/>
      <c r="EF66" s="46">
        <v>11374049.597203791</v>
      </c>
      <c r="EG66" s="32">
        <v>0</v>
      </c>
      <c r="EH66" s="32">
        <v>0</v>
      </c>
      <c r="EI66" s="32">
        <v>0</v>
      </c>
      <c r="EJ66" s="32">
        <v>0</v>
      </c>
      <c r="EK66" s="32">
        <v>0</v>
      </c>
      <c r="EL66" s="32">
        <v>0</v>
      </c>
      <c r="EM66" s="32">
        <v>0</v>
      </c>
      <c r="EN66" s="32">
        <v>0</v>
      </c>
      <c r="EO66" s="32">
        <v>0</v>
      </c>
      <c r="EP66" s="32"/>
      <c r="EQ66" s="32">
        <v>0</v>
      </c>
      <c r="ER66" s="32">
        <v>0</v>
      </c>
      <c r="ES66" s="32">
        <v>0</v>
      </c>
      <c r="ET66" s="32">
        <v>0</v>
      </c>
      <c r="EU66" s="32"/>
      <c r="EV66" s="32">
        <v>0</v>
      </c>
      <c r="EW66" s="32">
        <v>0</v>
      </c>
      <c r="EX66" s="32">
        <v>82963319.778348058</v>
      </c>
      <c r="EY66" s="32">
        <v>0</v>
      </c>
      <c r="EZ66" s="32">
        <v>0</v>
      </c>
      <c r="FA66" s="32">
        <v>38451068.090674758</v>
      </c>
      <c r="FB66" s="32">
        <v>0</v>
      </c>
      <c r="FC66" s="32">
        <v>0</v>
      </c>
      <c r="FD66" s="32">
        <v>0</v>
      </c>
      <c r="FE66" s="32">
        <v>0</v>
      </c>
      <c r="FF66" s="32">
        <v>63.486903899931349</v>
      </c>
      <c r="FG66" s="32">
        <v>0</v>
      </c>
      <c r="FH66" s="32">
        <v>0</v>
      </c>
      <c r="FI66" s="32">
        <v>0</v>
      </c>
      <c r="FJ66" s="32">
        <v>0</v>
      </c>
      <c r="FK66" s="32">
        <v>0</v>
      </c>
      <c r="FL66" s="32">
        <v>0</v>
      </c>
      <c r="FM66" s="32">
        <v>0</v>
      </c>
      <c r="FN66" s="32">
        <v>0</v>
      </c>
      <c r="FO66" s="32">
        <v>33124.926978867501</v>
      </c>
      <c r="FP66" s="32">
        <v>0</v>
      </c>
      <c r="FQ66" s="32">
        <v>0</v>
      </c>
      <c r="FR66" s="32">
        <v>0</v>
      </c>
      <c r="FS66" s="32">
        <v>0</v>
      </c>
      <c r="FT66" s="32">
        <v>0</v>
      </c>
      <c r="FU66" s="32">
        <v>0</v>
      </c>
      <c r="FV66" s="46">
        <v>121447576.28290558</v>
      </c>
      <c r="FW66" s="32">
        <v>60070.038732102141</v>
      </c>
      <c r="FX66" s="32">
        <v>358408.96727706026</v>
      </c>
      <c r="FY66" s="32">
        <v>0</v>
      </c>
      <c r="FZ66" s="32">
        <v>10008.075530796079</v>
      </c>
      <c r="GA66" s="32">
        <v>0</v>
      </c>
      <c r="GB66" s="32">
        <v>71025.338869086467</v>
      </c>
      <c r="GC66" s="32">
        <v>0</v>
      </c>
      <c r="GD66" s="32">
        <v>20244.703915633261</v>
      </c>
      <c r="GE66" s="32">
        <v>0</v>
      </c>
      <c r="GF66" s="32">
        <v>0</v>
      </c>
      <c r="GG66" s="32">
        <v>0</v>
      </c>
      <c r="GH66" s="32">
        <v>0</v>
      </c>
      <c r="GI66" s="46">
        <v>519757.12432467937</v>
      </c>
      <c r="GJ66" s="32">
        <v>165353008.71546</v>
      </c>
      <c r="GK66" s="32">
        <v>0</v>
      </c>
      <c r="GL66" s="32">
        <v>0</v>
      </c>
      <c r="GM66" s="32">
        <v>0</v>
      </c>
      <c r="GN66" s="32">
        <v>2138028.1468310542</v>
      </c>
      <c r="GO66" s="32">
        <v>0</v>
      </c>
      <c r="GP66" s="32">
        <v>0</v>
      </c>
      <c r="GQ66" s="32">
        <v>0</v>
      </c>
      <c r="GR66" s="32">
        <v>0</v>
      </c>
      <c r="GS66" s="32">
        <v>0</v>
      </c>
      <c r="GT66" s="32">
        <v>0</v>
      </c>
      <c r="GU66" s="32">
        <v>0</v>
      </c>
      <c r="GV66" s="32">
        <v>0</v>
      </c>
      <c r="GW66" s="32">
        <v>0</v>
      </c>
      <c r="GX66" s="32">
        <v>22265406.994317777</v>
      </c>
      <c r="GY66" s="32">
        <v>0</v>
      </c>
      <c r="GZ66" s="32">
        <v>0</v>
      </c>
      <c r="HA66" s="32">
        <v>0</v>
      </c>
      <c r="HB66" s="32">
        <v>0</v>
      </c>
      <c r="HC66" s="32">
        <v>0</v>
      </c>
      <c r="HD66" s="46">
        <v>189756443.85660881</v>
      </c>
      <c r="HE66" s="32">
        <v>0</v>
      </c>
      <c r="HF66" s="32">
        <v>0</v>
      </c>
      <c r="HG66" s="32">
        <v>0</v>
      </c>
      <c r="HH66" s="32">
        <v>1950589.4117566906</v>
      </c>
      <c r="HI66" s="32">
        <v>0</v>
      </c>
      <c r="HJ66" s="32">
        <v>256.48709175598924</v>
      </c>
      <c r="HK66" s="32">
        <v>0</v>
      </c>
      <c r="HL66" s="32">
        <v>0</v>
      </c>
      <c r="HM66" s="32">
        <v>0</v>
      </c>
      <c r="HN66" s="32">
        <v>0</v>
      </c>
      <c r="HO66" s="32">
        <v>0</v>
      </c>
      <c r="HP66" s="32">
        <v>0</v>
      </c>
      <c r="HQ66" s="32">
        <v>0</v>
      </c>
      <c r="HR66" s="32">
        <v>0</v>
      </c>
      <c r="HS66" s="32">
        <v>0</v>
      </c>
      <c r="HT66" s="32">
        <v>0</v>
      </c>
      <c r="HU66" s="32">
        <v>0</v>
      </c>
      <c r="HV66" s="32">
        <v>0</v>
      </c>
      <c r="HW66" s="32">
        <v>0</v>
      </c>
      <c r="HX66" s="32">
        <v>0</v>
      </c>
      <c r="HY66" s="32">
        <v>0</v>
      </c>
      <c r="HZ66" s="32">
        <v>0</v>
      </c>
      <c r="IA66" s="32">
        <v>0</v>
      </c>
      <c r="IB66" s="32">
        <v>0</v>
      </c>
      <c r="IC66" s="32">
        <v>0</v>
      </c>
      <c r="ID66" s="32">
        <v>0</v>
      </c>
      <c r="IE66" s="32">
        <v>0</v>
      </c>
      <c r="IF66" s="32">
        <v>0</v>
      </c>
      <c r="IG66" s="32">
        <v>0</v>
      </c>
      <c r="IH66" s="32">
        <v>0</v>
      </c>
      <c r="II66" s="32">
        <v>0</v>
      </c>
      <c r="IJ66" s="32">
        <v>0</v>
      </c>
      <c r="IK66" s="32">
        <v>0</v>
      </c>
      <c r="IL66" s="32">
        <v>0</v>
      </c>
      <c r="IM66" s="32">
        <v>0</v>
      </c>
      <c r="IN66" s="46">
        <v>1950845.8988484461</v>
      </c>
    </row>
    <row r="67" spans="1:248">
      <c r="A67" s="54">
        <v>1986</v>
      </c>
      <c r="B67" s="46">
        <v>668944587.1344099</v>
      </c>
      <c r="C67" s="32">
        <v>0</v>
      </c>
      <c r="D67" s="32">
        <v>136865066.15788174</v>
      </c>
      <c r="E67" s="32">
        <v>0</v>
      </c>
      <c r="F67" s="32">
        <v>0</v>
      </c>
      <c r="G67" s="32">
        <v>0</v>
      </c>
      <c r="H67" s="32">
        <v>0</v>
      </c>
      <c r="I67" s="32">
        <v>0</v>
      </c>
      <c r="J67" s="32"/>
      <c r="K67" s="32">
        <v>0</v>
      </c>
      <c r="L67" s="32">
        <v>0</v>
      </c>
      <c r="M67" s="46">
        <v>136865066.15788174</v>
      </c>
      <c r="N67" s="32">
        <v>764552.46785846353</v>
      </c>
      <c r="O67" s="32">
        <v>22387565.955325961</v>
      </c>
      <c r="P67" s="32">
        <v>59735682.413236499</v>
      </c>
      <c r="Q67" s="32">
        <v>0</v>
      </c>
      <c r="R67" s="32">
        <v>0</v>
      </c>
      <c r="S67" s="32">
        <v>-135378014.94730839</v>
      </c>
      <c r="T67" s="32">
        <v>135378014.94730839</v>
      </c>
      <c r="U67" s="32">
        <v>0</v>
      </c>
      <c r="V67" s="32">
        <v>0</v>
      </c>
      <c r="W67" s="32">
        <v>0</v>
      </c>
      <c r="X67" s="32">
        <v>0</v>
      </c>
      <c r="Y67" s="32">
        <v>65223.905590703711</v>
      </c>
      <c r="Z67" s="32">
        <v>0</v>
      </c>
      <c r="AA67" s="32">
        <v>0</v>
      </c>
      <c r="AB67" s="32">
        <v>0</v>
      </c>
      <c r="AC67" s="32"/>
      <c r="AD67" s="46">
        <v>82953024.742011547</v>
      </c>
      <c r="AE67" s="32">
        <v>0</v>
      </c>
      <c r="AF67" s="32">
        <v>0</v>
      </c>
      <c r="AG67" s="32">
        <v>0</v>
      </c>
      <c r="AH67" s="32">
        <v>0</v>
      </c>
      <c r="AI67" s="32">
        <v>0</v>
      </c>
      <c r="AJ67" s="32">
        <v>0</v>
      </c>
      <c r="AK67" s="32">
        <v>0</v>
      </c>
      <c r="AL67" s="32">
        <v>0</v>
      </c>
      <c r="AM67" s="32">
        <v>0</v>
      </c>
      <c r="AN67" s="32">
        <v>0</v>
      </c>
      <c r="AO67" s="32">
        <v>51425449.850818872</v>
      </c>
      <c r="AP67" s="32">
        <v>0</v>
      </c>
      <c r="AQ67" s="32">
        <v>0</v>
      </c>
      <c r="AR67" s="32">
        <v>0</v>
      </c>
      <c r="AS67" s="32">
        <v>0</v>
      </c>
      <c r="AT67" s="32">
        <v>0</v>
      </c>
      <c r="AU67" s="46">
        <v>51425449.850818872</v>
      </c>
      <c r="AV67" s="32">
        <v>0</v>
      </c>
      <c r="AW67" s="32">
        <v>0</v>
      </c>
      <c r="AX67" s="32">
        <v>7754384.4029638171</v>
      </c>
      <c r="AY67" s="32">
        <v>0</v>
      </c>
      <c r="AZ67" s="32">
        <v>3518169.9507131521</v>
      </c>
      <c r="BA67" s="32">
        <v>0</v>
      </c>
      <c r="BB67" s="32">
        <v>0</v>
      </c>
      <c r="BC67" s="32">
        <v>0</v>
      </c>
      <c r="BD67" s="32">
        <v>12201763.916014254</v>
      </c>
      <c r="BE67" s="32">
        <v>0</v>
      </c>
      <c r="BF67" s="32">
        <v>0</v>
      </c>
      <c r="BG67" s="32">
        <v>0</v>
      </c>
      <c r="BH67" s="32">
        <v>0</v>
      </c>
      <c r="BI67" s="32"/>
      <c r="BJ67" s="32">
        <v>0</v>
      </c>
      <c r="BK67" s="32">
        <v>0</v>
      </c>
      <c r="BL67" s="46">
        <v>23474318.269691229</v>
      </c>
      <c r="BM67" s="32">
        <v>154163.9790022918</v>
      </c>
      <c r="BN67" s="32">
        <v>193120.81297340989</v>
      </c>
      <c r="BO67" s="32">
        <v>16333273.22687684</v>
      </c>
      <c r="BP67" s="32">
        <v>0</v>
      </c>
      <c r="BQ67" s="32">
        <v>0</v>
      </c>
      <c r="BR67" s="32">
        <v>0</v>
      </c>
      <c r="BS67" s="32">
        <v>0</v>
      </c>
      <c r="BT67" s="32">
        <v>0</v>
      </c>
      <c r="BU67" s="32">
        <v>0</v>
      </c>
      <c r="BV67" s="32">
        <v>0</v>
      </c>
      <c r="BW67" s="32">
        <v>17141636.737378612</v>
      </c>
      <c r="BX67" s="32">
        <v>0</v>
      </c>
      <c r="BY67" s="32">
        <v>0</v>
      </c>
      <c r="BZ67" s="32">
        <v>1109939.0014075432</v>
      </c>
      <c r="CA67" s="32">
        <v>0</v>
      </c>
      <c r="CB67" s="32">
        <v>43902.463784927968</v>
      </c>
      <c r="CC67" s="32">
        <v>0</v>
      </c>
      <c r="CD67" s="32">
        <v>10605576.178160459</v>
      </c>
      <c r="CE67" s="32">
        <v>0</v>
      </c>
      <c r="CF67" s="32">
        <v>825805.90247924998</v>
      </c>
      <c r="CG67" s="32">
        <v>0</v>
      </c>
      <c r="CH67" s="32">
        <v>0</v>
      </c>
      <c r="CI67" s="32">
        <v>0</v>
      </c>
      <c r="CJ67" s="32">
        <v>0</v>
      </c>
      <c r="CK67" s="32">
        <v>0</v>
      </c>
      <c r="CL67" s="32"/>
      <c r="CM67" s="46">
        <v>46407418.302063227</v>
      </c>
      <c r="CN67" s="32">
        <v>558708.87934347987</v>
      </c>
      <c r="CO67" s="32">
        <v>0</v>
      </c>
      <c r="CP67" s="32">
        <v>0</v>
      </c>
      <c r="CQ67" s="32">
        <v>1762133.6164818536</v>
      </c>
      <c r="CR67" s="32">
        <v>0</v>
      </c>
      <c r="CS67" s="32">
        <v>0</v>
      </c>
      <c r="CT67" s="32">
        <v>0</v>
      </c>
      <c r="CU67" s="32">
        <v>0</v>
      </c>
      <c r="CV67" s="32">
        <v>0</v>
      </c>
      <c r="CW67" s="32">
        <v>0</v>
      </c>
      <c r="CX67" s="32">
        <v>0</v>
      </c>
      <c r="CY67" s="32">
        <v>0</v>
      </c>
      <c r="CZ67" s="32">
        <v>0</v>
      </c>
      <c r="DA67" s="32"/>
      <c r="DB67" s="32">
        <v>0</v>
      </c>
      <c r="DC67" s="46">
        <v>2320842.4958253354</v>
      </c>
      <c r="DD67" s="32">
        <v>397878.7754316926</v>
      </c>
      <c r="DE67" s="32">
        <v>0</v>
      </c>
      <c r="DF67" s="32">
        <v>0</v>
      </c>
      <c r="DG67" s="32">
        <v>0</v>
      </c>
      <c r="DH67" s="32">
        <v>0</v>
      </c>
      <c r="DI67" s="46">
        <v>397878.7754316926</v>
      </c>
      <c r="DJ67" s="32">
        <v>11988682.820454717</v>
      </c>
      <c r="DK67" s="32">
        <v>1809487.2283627838</v>
      </c>
      <c r="DL67" s="32">
        <v>0</v>
      </c>
      <c r="DM67" s="46">
        <v>13798170.048817456</v>
      </c>
      <c r="DN67" s="32">
        <v>0</v>
      </c>
      <c r="DO67" s="32">
        <v>0</v>
      </c>
      <c r="DP67" s="32">
        <v>0</v>
      </c>
      <c r="DQ67" s="32">
        <v>1039930.7227389365</v>
      </c>
      <c r="DR67" s="32">
        <v>0</v>
      </c>
      <c r="DS67" s="32">
        <v>9805676.7416866422</v>
      </c>
      <c r="DT67" s="32">
        <v>0</v>
      </c>
      <c r="DU67" s="32">
        <v>1003712.7138020694</v>
      </c>
      <c r="DV67" s="32">
        <v>0</v>
      </c>
      <c r="DW67" s="32">
        <v>475222.33097690344</v>
      </c>
      <c r="DX67" s="32">
        <v>0</v>
      </c>
      <c r="DY67" s="32">
        <v>0</v>
      </c>
      <c r="DZ67" s="32">
        <v>0</v>
      </c>
      <c r="EA67" s="32">
        <v>0</v>
      </c>
      <c r="EB67" s="32">
        <v>0</v>
      </c>
      <c r="EC67" s="32">
        <v>0</v>
      </c>
      <c r="ED67" s="32">
        <v>0</v>
      </c>
      <c r="EE67" s="32"/>
      <c r="EF67" s="46">
        <v>12324542.509204507</v>
      </c>
      <c r="EG67" s="32">
        <v>0</v>
      </c>
      <c r="EH67" s="32">
        <v>0</v>
      </c>
      <c r="EI67" s="32">
        <v>0</v>
      </c>
      <c r="EJ67" s="32">
        <v>0</v>
      </c>
      <c r="EK67" s="32">
        <v>0</v>
      </c>
      <c r="EL67" s="32">
        <v>0</v>
      </c>
      <c r="EM67" s="32">
        <v>0</v>
      </c>
      <c r="EN67" s="32">
        <v>0</v>
      </c>
      <c r="EO67" s="32">
        <v>0</v>
      </c>
      <c r="EP67" s="32"/>
      <c r="EQ67" s="32">
        <v>0</v>
      </c>
      <c r="ER67" s="32">
        <v>0</v>
      </c>
      <c r="ES67" s="32">
        <v>0</v>
      </c>
      <c r="ET67" s="32">
        <v>0</v>
      </c>
      <c r="EU67" s="32"/>
      <c r="EV67" s="32">
        <v>0</v>
      </c>
      <c r="EW67" s="32">
        <v>0</v>
      </c>
      <c r="EX67" s="32">
        <v>88796318.745349139</v>
      </c>
      <c r="EY67" s="32">
        <v>0</v>
      </c>
      <c r="EZ67" s="32">
        <v>0</v>
      </c>
      <c r="FA67" s="32">
        <v>18658991.516921759</v>
      </c>
      <c r="FB67" s="32">
        <v>0</v>
      </c>
      <c r="FC67" s="32">
        <v>0</v>
      </c>
      <c r="FD67" s="32">
        <v>0</v>
      </c>
      <c r="FE67" s="32">
        <v>0</v>
      </c>
      <c r="FF67" s="32">
        <v>63.486903899931349</v>
      </c>
      <c r="FG67" s="32">
        <v>0</v>
      </c>
      <c r="FH67" s="32">
        <v>0</v>
      </c>
      <c r="FI67" s="32">
        <v>0</v>
      </c>
      <c r="FJ67" s="32">
        <v>0</v>
      </c>
      <c r="FK67" s="32">
        <v>3068.9569345265627</v>
      </c>
      <c r="FL67" s="32">
        <v>0</v>
      </c>
      <c r="FM67" s="32">
        <v>0</v>
      </c>
      <c r="FN67" s="32">
        <v>0</v>
      </c>
      <c r="FO67" s="32">
        <v>27439.039865579456</v>
      </c>
      <c r="FP67" s="32">
        <v>0</v>
      </c>
      <c r="FQ67" s="32">
        <v>0</v>
      </c>
      <c r="FR67" s="32">
        <v>0</v>
      </c>
      <c r="FS67" s="32">
        <v>0</v>
      </c>
      <c r="FT67" s="32">
        <v>0</v>
      </c>
      <c r="FU67" s="32">
        <v>0</v>
      </c>
      <c r="FV67" s="46">
        <v>107485881.74597478</v>
      </c>
      <c r="FW67" s="32">
        <v>131086.48943464179</v>
      </c>
      <c r="FX67" s="32">
        <v>397788.62402815185</v>
      </c>
      <c r="FY67" s="32">
        <v>0</v>
      </c>
      <c r="FZ67" s="32">
        <v>39322.518537582131</v>
      </c>
      <c r="GA67" s="32">
        <v>0</v>
      </c>
      <c r="GB67" s="32">
        <v>66496.18314485997</v>
      </c>
      <c r="GC67" s="32">
        <v>0</v>
      </c>
      <c r="GD67" s="32">
        <v>23036.857949154451</v>
      </c>
      <c r="GE67" s="32">
        <v>0</v>
      </c>
      <c r="GF67" s="32">
        <v>0</v>
      </c>
      <c r="GG67" s="32">
        <v>0</v>
      </c>
      <c r="GH67" s="32">
        <v>0</v>
      </c>
      <c r="GI67" s="46">
        <v>657730.67309439182</v>
      </c>
      <c r="GJ67" s="32">
        <v>163155696.49776715</v>
      </c>
      <c r="GK67" s="32">
        <v>0</v>
      </c>
      <c r="GL67" s="32">
        <v>0</v>
      </c>
      <c r="GM67" s="32">
        <v>0</v>
      </c>
      <c r="GN67" s="32">
        <v>1105459.3654683605</v>
      </c>
      <c r="GO67" s="32">
        <v>0</v>
      </c>
      <c r="GP67" s="32">
        <v>0</v>
      </c>
      <c r="GQ67" s="32">
        <v>0</v>
      </c>
      <c r="GR67" s="32">
        <v>0</v>
      </c>
      <c r="GS67" s="32">
        <v>0</v>
      </c>
      <c r="GT67" s="32">
        <v>22131.534699539654</v>
      </c>
      <c r="GU67" s="32">
        <v>0</v>
      </c>
      <c r="GV67" s="32">
        <v>0</v>
      </c>
      <c r="GW67" s="32">
        <v>0</v>
      </c>
      <c r="GX67" s="32">
        <v>24426233.288339324</v>
      </c>
      <c r="GY67" s="32">
        <v>0</v>
      </c>
      <c r="GZ67" s="32">
        <v>0</v>
      </c>
      <c r="HA67" s="32">
        <v>0</v>
      </c>
      <c r="HB67" s="32">
        <v>0</v>
      </c>
      <c r="HC67" s="32">
        <v>0</v>
      </c>
      <c r="HD67" s="46">
        <v>188709520.68627435</v>
      </c>
      <c r="HE67" s="32">
        <v>0</v>
      </c>
      <c r="HF67" s="32">
        <v>0</v>
      </c>
      <c r="HG67" s="32">
        <v>0</v>
      </c>
      <c r="HH67" s="32">
        <v>2124477.5020626355</v>
      </c>
      <c r="HI67" s="32">
        <v>0</v>
      </c>
      <c r="HJ67" s="32">
        <v>148.55935512599535</v>
      </c>
      <c r="HK67" s="32">
        <v>0</v>
      </c>
      <c r="HL67" s="32">
        <v>0</v>
      </c>
      <c r="HM67" s="32">
        <v>0</v>
      </c>
      <c r="HN67" s="32">
        <v>0</v>
      </c>
      <c r="HO67" s="32">
        <v>0</v>
      </c>
      <c r="HP67" s="32">
        <v>0</v>
      </c>
      <c r="HQ67" s="32">
        <v>0</v>
      </c>
      <c r="HR67" s="32">
        <v>0</v>
      </c>
      <c r="HS67" s="32">
        <v>0</v>
      </c>
      <c r="HT67" s="32">
        <v>0</v>
      </c>
      <c r="HU67" s="32">
        <v>0</v>
      </c>
      <c r="HV67" s="32">
        <v>0</v>
      </c>
      <c r="HW67" s="32">
        <v>0</v>
      </c>
      <c r="HX67" s="32">
        <v>0</v>
      </c>
      <c r="HY67" s="32">
        <v>0</v>
      </c>
      <c r="HZ67" s="32">
        <v>0</v>
      </c>
      <c r="IA67" s="32">
        <v>0</v>
      </c>
      <c r="IB67" s="32">
        <v>0</v>
      </c>
      <c r="IC67" s="32">
        <v>0</v>
      </c>
      <c r="ID67" s="32">
        <v>0</v>
      </c>
      <c r="IE67" s="32">
        <v>0</v>
      </c>
      <c r="IF67" s="32">
        <v>0</v>
      </c>
      <c r="IG67" s="32">
        <v>0</v>
      </c>
      <c r="IH67" s="32">
        <v>0</v>
      </c>
      <c r="II67" s="32">
        <v>0</v>
      </c>
      <c r="IJ67" s="32">
        <v>0</v>
      </c>
      <c r="IK67" s="32">
        <v>0</v>
      </c>
      <c r="IL67" s="32">
        <v>0</v>
      </c>
      <c r="IM67" s="32">
        <v>0</v>
      </c>
      <c r="IN67" s="46">
        <v>2124626.0614177622</v>
      </c>
    </row>
    <row r="68" spans="1:248">
      <c r="A68" s="54">
        <v>1987</v>
      </c>
      <c r="B68" s="46">
        <v>863581610.85335541</v>
      </c>
      <c r="C68" s="32">
        <v>0</v>
      </c>
      <c r="D68" s="32">
        <v>164897288.29162312</v>
      </c>
      <c r="E68" s="32">
        <v>0</v>
      </c>
      <c r="F68" s="32">
        <v>0</v>
      </c>
      <c r="G68" s="32">
        <v>0</v>
      </c>
      <c r="H68" s="32">
        <v>0</v>
      </c>
      <c r="I68" s="32">
        <v>0</v>
      </c>
      <c r="J68" s="32"/>
      <c r="K68" s="32">
        <v>0</v>
      </c>
      <c r="L68" s="32">
        <v>0</v>
      </c>
      <c r="M68" s="46">
        <v>164897288.29162312</v>
      </c>
      <c r="N68" s="32">
        <v>856584.3534899652</v>
      </c>
      <c r="O68" s="32">
        <v>26359183.498716474</v>
      </c>
      <c r="P68" s="32">
        <v>89167258.757718086</v>
      </c>
      <c r="Q68" s="32">
        <v>0</v>
      </c>
      <c r="R68" s="32">
        <v>0</v>
      </c>
      <c r="S68" s="32">
        <v>0</v>
      </c>
      <c r="T68" s="32">
        <v>0</v>
      </c>
      <c r="U68" s="32">
        <v>0</v>
      </c>
      <c r="V68" s="32">
        <v>0</v>
      </c>
      <c r="W68" s="32">
        <v>0</v>
      </c>
      <c r="X68" s="32">
        <v>0</v>
      </c>
      <c r="Y68" s="32">
        <v>92793.728478317149</v>
      </c>
      <c r="Z68" s="32">
        <v>0</v>
      </c>
      <c r="AA68" s="32">
        <v>0</v>
      </c>
      <c r="AB68" s="32">
        <v>0</v>
      </c>
      <c r="AC68" s="32"/>
      <c r="AD68" s="46">
        <v>116475820.33840275</v>
      </c>
      <c r="AE68" s="32">
        <v>0</v>
      </c>
      <c r="AF68" s="32">
        <v>0</v>
      </c>
      <c r="AG68" s="32">
        <v>0</v>
      </c>
      <c r="AH68" s="32">
        <v>0</v>
      </c>
      <c r="AI68" s="32">
        <v>0</v>
      </c>
      <c r="AJ68" s="32">
        <v>0</v>
      </c>
      <c r="AK68" s="32">
        <v>0</v>
      </c>
      <c r="AL68" s="32">
        <v>0</v>
      </c>
      <c r="AM68" s="32">
        <v>0</v>
      </c>
      <c r="AN68" s="32">
        <v>0</v>
      </c>
      <c r="AO68" s="32">
        <v>57628145.756610632</v>
      </c>
      <c r="AP68" s="32">
        <v>0</v>
      </c>
      <c r="AQ68" s="32">
        <v>0</v>
      </c>
      <c r="AR68" s="32">
        <v>0</v>
      </c>
      <c r="AS68" s="32">
        <v>0</v>
      </c>
      <c r="AT68" s="32">
        <v>0</v>
      </c>
      <c r="AU68" s="46">
        <v>57628145.756610632</v>
      </c>
      <c r="AV68" s="32">
        <v>0</v>
      </c>
      <c r="AW68" s="32">
        <v>0</v>
      </c>
      <c r="AX68" s="32">
        <v>8934202.1697559953</v>
      </c>
      <c r="AY68" s="32">
        <v>0</v>
      </c>
      <c r="AZ68" s="32">
        <v>1967132.8291749544</v>
      </c>
      <c r="BA68" s="32">
        <v>0</v>
      </c>
      <c r="BB68" s="32">
        <v>0</v>
      </c>
      <c r="BC68" s="32">
        <v>0</v>
      </c>
      <c r="BD68" s="32">
        <v>19837916.65784505</v>
      </c>
      <c r="BE68" s="32">
        <v>0</v>
      </c>
      <c r="BF68" s="32">
        <v>0</v>
      </c>
      <c r="BG68" s="32">
        <v>0</v>
      </c>
      <c r="BH68" s="32">
        <v>0</v>
      </c>
      <c r="BI68" s="32"/>
      <c r="BJ68" s="32">
        <v>0</v>
      </c>
      <c r="BK68" s="32">
        <v>0</v>
      </c>
      <c r="BL68" s="46">
        <v>30739251.656776071</v>
      </c>
      <c r="BM68" s="32">
        <v>151375.6341830038</v>
      </c>
      <c r="BN68" s="32">
        <v>1066576.1763057709</v>
      </c>
      <c r="BO68" s="32">
        <v>18254911.340717077</v>
      </c>
      <c r="BP68" s="32">
        <v>0</v>
      </c>
      <c r="BQ68" s="32">
        <v>0</v>
      </c>
      <c r="BR68" s="32">
        <v>0</v>
      </c>
      <c r="BS68" s="32">
        <v>0</v>
      </c>
      <c r="BT68" s="32">
        <v>0</v>
      </c>
      <c r="BU68" s="32">
        <v>0</v>
      </c>
      <c r="BV68" s="32">
        <v>0</v>
      </c>
      <c r="BW68" s="32">
        <v>12223845.930928767</v>
      </c>
      <c r="BX68" s="32">
        <v>0</v>
      </c>
      <c r="BY68" s="32">
        <v>0</v>
      </c>
      <c r="BZ68" s="32">
        <v>0</v>
      </c>
      <c r="CA68" s="32">
        <v>0</v>
      </c>
      <c r="CB68" s="32">
        <v>38222.925362034002</v>
      </c>
      <c r="CC68" s="32">
        <v>0</v>
      </c>
      <c r="CD68" s="32">
        <v>11889415.967254728</v>
      </c>
      <c r="CE68" s="32">
        <v>0</v>
      </c>
      <c r="CF68" s="32">
        <v>902231.43739407021</v>
      </c>
      <c r="CG68" s="32">
        <v>0</v>
      </c>
      <c r="CH68" s="32">
        <v>0</v>
      </c>
      <c r="CI68" s="32">
        <v>0</v>
      </c>
      <c r="CJ68" s="32">
        <v>0</v>
      </c>
      <c r="CK68" s="32">
        <v>0</v>
      </c>
      <c r="CL68" s="32"/>
      <c r="CM68" s="46">
        <v>44526579.412145495</v>
      </c>
      <c r="CN68" s="32">
        <v>556688.72606138326</v>
      </c>
      <c r="CO68" s="32">
        <v>0</v>
      </c>
      <c r="CP68" s="32">
        <v>0</v>
      </c>
      <c r="CQ68" s="32">
        <v>2096213.1324463561</v>
      </c>
      <c r="CR68" s="32">
        <v>0</v>
      </c>
      <c r="CS68" s="32">
        <v>0</v>
      </c>
      <c r="CT68" s="32">
        <v>0</v>
      </c>
      <c r="CU68" s="32">
        <v>0</v>
      </c>
      <c r="CV68" s="32">
        <v>0</v>
      </c>
      <c r="CW68" s="32">
        <v>0</v>
      </c>
      <c r="CX68" s="32">
        <v>0</v>
      </c>
      <c r="CY68" s="32">
        <v>0</v>
      </c>
      <c r="CZ68" s="32">
        <v>0</v>
      </c>
      <c r="DA68" s="32"/>
      <c r="DB68" s="32">
        <v>0</v>
      </c>
      <c r="DC68" s="46">
        <v>2652901.8585077375</v>
      </c>
      <c r="DD68" s="32">
        <v>536770.34483179823</v>
      </c>
      <c r="DE68" s="32">
        <v>0</v>
      </c>
      <c r="DF68" s="32">
        <v>0</v>
      </c>
      <c r="DG68" s="32">
        <v>0</v>
      </c>
      <c r="DH68" s="32">
        <v>0</v>
      </c>
      <c r="DI68" s="46">
        <v>536770.3448317945</v>
      </c>
      <c r="DJ68" s="32">
        <v>11259150.99852556</v>
      </c>
      <c r="DK68" s="32">
        <v>1601774.5853970051</v>
      </c>
      <c r="DL68" s="32">
        <v>0</v>
      </c>
      <c r="DM68" s="46">
        <v>12860925.583922565</v>
      </c>
      <c r="DN68" s="32">
        <v>0</v>
      </c>
      <c r="DO68" s="32">
        <v>0</v>
      </c>
      <c r="DP68" s="32">
        <v>0</v>
      </c>
      <c r="DQ68" s="32">
        <v>1004248.5432709809</v>
      </c>
      <c r="DR68" s="32">
        <v>0</v>
      </c>
      <c r="DS68" s="32">
        <v>10110834.163710415</v>
      </c>
      <c r="DT68" s="32">
        <v>0</v>
      </c>
      <c r="DU68" s="32">
        <v>1213903.8854961097</v>
      </c>
      <c r="DV68" s="32">
        <v>0</v>
      </c>
      <c r="DW68" s="32">
        <v>581147.69065789878</v>
      </c>
      <c r="DX68" s="32">
        <v>0</v>
      </c>
      <c r="DY68" s="32">
        <v>0</v>
      </c>
      <c r="DZ68" s="32">
        <v>0</v>
      </c>
      <c r="EA68" s="32">
        <v>0</v>
      </c>
      <c r="EB68" s="32">
        <v>0</v>
      </c>
      <c r="EC68" s="32">
        <v>0</v>
      </c>
      <c r="ED68" s="32">
        <v>0</v>
      </c>
      <c r="EE68" s="32"/>
      <c r="EF68" s="46">
        <v>12910134.283135355</v>
      </c>
      <c r="EG68" s="32">
        <v>0</v>
      </c>
      <c r="EH68" s="32">
        <v>0</v>
      </c>
      <c r="EI68" s="32">
        <v>0</v>
      </c>
      <c r="EJ68" s="32">
        <v>0</v>
      </c>
      <c r="EK68" s="32">
        <v>0</v>
      </c>
      <c r="EL68" s="32">
        <v>0</v>
      </c>
      <c r="EM68" s="32">
        <v>0</v>
      </c>
      <c r="EN68" s="32">
        <v>0</v>
      </c>
      <c r="EO68" s="32">
        <v>0</v>
      </c>
      <c r="EP68" s="32"/>
      <c r="EQ68" s="32">
        <v>34968617.141833872</v>
      </c>
      <c r="ER68" s="32">
        <v>0</v>
      </c>
      <c r="ES68" s="32">
        <v>0</v>
      </c>
      <c r="ET68" s="32">
        <v>0</v>
      </c>
      <c r="EU68" s="32"/>
      <c r="EV68" s="32">
        <v>0</v>
      </c>
      <c r="EW68" s="32">
        <v>0</v>
      </c>
      <c r="EX68" s="32">
        <v>65551680.857111238</v>
      </c>
      <c r="EY68" s="32">
        <v>0</v>
      </c>
      <c r="EZ68" s="32">
        <v>0</v>
      </c>
      <c r="FA68" s="32">
        <v>60770654.808780909</v>
      </c>
      <c r="FB68" s="32">
        <v>0</v>
      </c>
      <c r="FC68" s="32">
        <v>0</v>
      </c>
      <c r="FD68" s="32">
        <v>0</v>
      </c>
      <c r="FE68" s="32">
        <v>0</v>
      </c>
      <c r="FF68" s="32">
        <v>21.58554732601624</v>
      </c>
      <c r="FG68" s="32">
        <v>0</v>
      </c>
      <c r="FH68" s="32">
        <v>0</v>
      </c>
      <c r="FI68" s="32">
        <v>0</v>
      </c>
      <c r="FJ68" s="32">
        <v>0</v>
      </c>
      <c r="FK68" s="32">
        <v>0</v>
      </c>
      <c r="FL68" s="32">
        <v>0</v>
      </c>
      <c r="FM68" s="32">
        <v>0</v>
      </c>
      <c r="FN68" s="32">
        <v>0</v>
      </c>
      <c r="FO68" s="32">
        <v>39529.485844295472</v>
      </c>
      <c r="FP68" s="32">
        <v>0</v>
      </c>
      <c r="FQ68" s="32">
        <v>0</v>
      </c>
      <c r="FR68" s="32">
        <v>0</v>
      </c>
      <c r="FS68" s="32">
        <v>0</v>
      </c>
      <c r="FT68" s="32">
        <v>0</v>
      </c>
      <c r="FU68" s="32">
        <v>0</v>
      </c>
      <c r="FV68" s="46">
        <v>161330503.87911749</v>
      </c>
      <c r="FW68" s="32">
        <v>83669.390649809502</v>
      </c>
      <c r="FX68" s="32">
        <v>357978.52606861852</v>
      </c>
      <c r="FY68" s="32">
        <v>0</v>
      </c>
      <c r="FZ68" s="32">
        <v>22934.009164836025</v>
      </c>
      <c r="GA68" s="32">
        <v>0</v>
      </c>
      <c r="GB68" s="32">
        <v>120239.11703428812</v>
      </c>
      <c r="GC68" s="32">
        <v>0</v>
      </c>
      <c r="GD68" s="32">
        <v>27569.822887614369</v>
      </c>
      <c r="GE68" s="32">
        <v>0</v>
      </c>
      <c r="GF68" s="32">
        <v>0</v>
      </c>
      <c r="GG68" s="32">
        <v>0</v>
      </c>
      <c r="GH68" s="32">
        <v>0</v>
      </c>
      <c r="GI68" s="46">
        <v>612390.86580516398</v>
      </c>
      <c r="GJ68" s="32">
        <v>225650706.40599513</v>
      </c>
      <c r="GK68" s="32">
        <v>0</v>
      </c>
      <c r="GL68" s="32">
        <v>0</v>
      </c>
      <c r="GM68" s="32">
        <v>0</v>
      </c>
      <c r="GN68" s="32">
        <v>0</v>
      </c>
      <c r="GO68" s="32">
        <v>0</v>
      </c>
      <c r="GP68" s="32">
        <v>0</v>
      </c>
      <c r="GQ68" s="32">
        <v>0</v>
      </c>
      <c r="GR68" s="32">
        <v>0</v>
      </c>
      <c r="GS68" s="32">
        <v>0</v>
      </c>
      <c r="GT68" s="32">
        <v>3199.739956560079</v>
      </c>
      <c r="GU68" s="32">
        <v>1728705.2221023478</v>
      </c>
      <c r="GV68" s="32">
        <v>0</v>
      </c>
      <c r="GW68" s="32">
        <v>0</v>
      </c>
      <c r="GX68" s="32">
        <v>28934241.524876237</v>
      </c>
      <c r="GY68" s="32">
        <v>0</v>
      </c>
      <c r="GZ68" s="32">
        <v>0</v>
      </c>
      <c r="HA68" s="32">
        <v>0</v>
      </c>
      <c r="HB68" s="32">
        <v>0</v>
      </c>
      <c r="HC68" s="32">
        <v>0</v>
      </c>
      <c r="HD68" s="46">
        <v>256316852.89293021</v>
      </c>
      <c r="HE68" s="32">
        <v>0</v>
      </c>
      <c r="HF68" s="32">
        <v>0</v>
      </c>
      <c r="HG68" s="32">
        <v>0</v>
      </c>
      <c r="HH68" s="32">
        <v>2093889.5117636155</v>
      </c>
      <c r="HI68" s="32">
        <v>0</v>
      </c>
      <c r="HJ68" s="32">
        <v>156.17778359398653</v>
      </c>
      <c r="HK68" s="32">
        <v>0</v>
      </c>
      <c r="HL68" s="32">
        <v>0</v>
      </c>
      <c r="HM68" s="32">
        <v>0</v>
      </c>
      <c r="HN68" s="32">
        <v>0</v>
      </c>
      <c r="HO68" s="32">
        <v>0</v>
      </c>
      <c r="HP68" s="32">
        <v>0</v>
      </c>
      <c r="HQ68" s="32">
        <v>0</v>
      </c>
      <c r="HR68" s="32">
        <v>0</v>
      </c>
      <c r="HS68" s="32">
        <v>0</v>
      </c>
      <c r="HT68" s="32">
        <v>0</v>
      </c>
      <c r="HU68" s="32">
        <v>0</v>
      </c>
      <c r="HV68" s="32">
        <v>0</v>
      </c>
      <c r="HW68" s="32">
        <v>0</v>
      </c>
      <c r="HX68" s="32">
        <v>0</v>
      </c>
      <c r="HY68" s="32">
        <v>0</v>
      </c>
      <c r="HZ68" s="32">
        <v>0</v>
      </c>
      <c r="IA68" s="32">
        <v>0</v>
      </c>
      <c r="IB68" s="32">
        <v>0</v>
      </c>
      <c r="IC68" s="32">
        <v>0</v>
      </c>
      <c r="ID68" s="32">
        <v>0</v>
      </c>
      <c r="IE68" s="32">
        <v>0</v>
      </c>
      <c r="IF68" s="32">
        <v>0</v>
      </c>
      <c r="IG68" s="32">
        <v>0</v>
      </c>
      <c r="IH68" s="32">
        <v>0</v>
      </c>
      <c r="II68" s="32">
        <v>0</v>
      </c>
      <c r="IJ68" s="32">
        <v>0</v>
      </c>
      <c r="IK68" s="32">
        <v>0</v>
      </c>
      <c r="IL68" s="32">
        <v>0</v>
      </c>
      <c r="IM68" s="32">
        <v>0</v>
      </c>
      <c r="IN68" s="46">
        <v>2094045.6895472091</v>
      </c>
    </row>
    <row r="69" spans="1:248">
      <c r="A69" s="54">
        <v>1988</v>
      </c>
      <c r="B69" s="46">
        <v>904048155.78078651</v>
      </c>
      <c r="C69" s="32">
        <v>0</v>
      </c>
      <c r="D69" s="32">
        <v>216535588.14567137</v>
      </c>
      <c r="E69" s="32">
        <v>0</v>
      </c>
      <c r="F69" s="32">
        <v>0</v>
      </c>
      <c r="G69" s="32">
        <v>0</v>
      </c>
      <c r="H69" s="32">
        <v>0</v>
      </c>
      <c r="I69" s="32">
        <v>0</v>
      </c>
      <c r="J69" s="32"/>
      <c r="K69" s="32">
        <v>0</v>
      </c>
      <c r="L69" s="32">
        <v>0</v>
      </c>
      <c r="M69" s="46">
        <v>216535588.14567137</v>
      </c>
      <c r="N69" s="32">
        <v>433878.38941914588</v>
      </c>
      <c r="O69" s="32">
        <v>25951126.502851546</v>
      </c>
      <c r="P69" s="32">
        <v>53526616.23150754</v>
      </c>
      <c r="Q69" s="32">
        <v>0</v>
      </c>
      <c r="R69" s="32">
        <v>0</v>
      </c>
      <c r="S69" s="32">
        <v>0</v>
      </c>
      <c r="T69" s="32">
        <v>0</v>
      </c>
      <c r="U69" s="32">
        <v>33451083.329221755</v>
      </c>
      <c r="V69" s="32">
        <v>0</v>
      </c>
      <c r="W69" s="32">
        <v>0</v>
      </c>
      <c r="X69" s="32">
        <v>0</v>
      </c>
      <c r="Y69" s="32">
        <v>0</v>
      </c>
      <c r="Z69" s="32">
        <v>0</v>
      </c>
      <c r="AA69" s="32">
        <v>0</v>
      </c>
      <c r="AB69" s="32">
        <v>0</v>
      </c>
      <c r="AC69" s="32"/>
      <c r="AD69" s="46">
        <v>113362704.45300031</v>
      </c>
      <c r="AE69" s="32">
        <v>0</v>
      </c>
      <c r="AF69" s="32">
        <v>0</v>
      </c>
      <c r="AG69" s="32">
        <v>0</v>
      </c>
      <c r="AH69" s="32">
        <v>0</v>
      </c>
      <c r="AI69" s="32">
        <v>0</v>
      </c>
      <c r="AJ69" s="32">
        <v>0</v>
      </c>
      <c r="AK69" s="32">
        <v>0</v>
      </c>
      <c r="AL69" s="32">
        <v>0</v>
      </c>
      <c r="AM69" s="32">
        <v>0</v>
      </c>
      <c r="AN69" s="32">
        <v>0</v>
      </c>
      <c r="AO69" s="32">
        <v>60957496.766958475</v>
      </c>
      <c r="AP69" s="32">
        <v>0</v>
      </c>
      <c r="AQ69" s="32">
        <v>0</v>
      </c>
      <c r="AR69" s="32">
        <v>0</v>
      </c>
      <c r="AS69" s="32">
        <v>0</v>
      </c>
      <c r="AT69" s="32">
        <v>0</v>
      </c>
      <c r="AU69" s="46">
        <v>60957496.766958475</v>
      </c>
      <c r="AV69" s="32">
        <v>0</v>
      </c>
      <c r="AW69" s="32">
        <v>0</v>
      </c>
      <c r="AX69" s="32">
        <v>11917541.935420513</v>
      </c>
      <c r="AY69" s="32">
        <v>0</v>
      </c>
      <c r="AZ69" s="32">
        <v>5580719.787235572</v>
      </c>
      <c r="BA69" s="32">
        <v>0</v>
      </c>
      <c r="BB69" s="32">
        <v>0</v>
      </c>
      <c r="BC69" s="32">
        <v>0</v>
      </c>
      <c r="BD69" s="32">
        <v>405010.89421579242</v>
      </c>
      <c r="BE69" s="32">
        <v>0</v>
      </c>
      <c r="BF69" s="32">
        <v>0</v>
      </c>
      <c r="BG69" s="32">
        <v>0</v>
      </c>
      <c r="BH69" s="32">
        <v>0</v>
      </c>
      <c r="BI69" s="32"/>
      <c r="BJ69" s="32">
        <v>0</v>
      </c>
      <c r="BK69" s="32">
        <v>0</v>
      </c>
      <c r="BL69" s="46">
        <v>17903272.616871893</v>
      </c>
      <c r="BM69" s="32">
        <v>167364.17606117995</v>
      </c>
      <c r="BN69" s="32">
        <v>1235386.5840377808</v>
      </c>
      <c r="BO69" s="32">
        <v>18189254.454441756</v>
      </c>
      <c r="BP69" s="32">
        <v>0</v>
      </c>
      <c r="BQ69" s="32">
        <v>0</v>
      </c>
      <c r="BR69" s="32">
        <v>0</v>
      </c>
      <c r="BS69" s="32">
        <v>0</v>
      </c>
      <c r="BT69" s="32">
        <v>0</v>
      </c>
      <c r="BU69" s="32">
        <v>0</v>
      </c>
      <c r="BV69" s="32">
        <v>0</v>
      </c>
      <c r="BW69" s="32">
        <v>12368659.558724657</v>
      </c>
      <c r="BX69" s="32">
        <v>0</v>
      </c>
      <c r="BY69" s="32">
        <v>0</v>
      </c>
      <c r="BZ69" s="32">
        <v>0</v>
      </c>
      <c r="CA69" s="32">
        <v>0</v>
      </c>
      <c r="CB69" s="32">
        <v>41892.468407453969</v>
      </c>
      <c r="CC69" s="32">
        <v>0</v>
      </c>
      <c r="CD69" s="32">
        <v>13855152.084543884</v>
      </c>
      <c r="CE69" s="32">
        <v>0</v>
      </c>
      <c r="CF69" s="32">
        <v>324475.21714251</v>
      </c>
      <c r="CG69" s="32">
        <v>0</v>
      </c>
      <c r="CH69" s="32">
        <v>0</v>
      </c>
      <c r="CI69" s="32">
        <v>0</v>
      </c>
      <c r="CJ69" s="32">
        <v>0</v>
      </c>
      <c r="CK69" s="32">
        <v>0</v>
      </c>
      <c r="CL69" s="32"/>
      <c r="CM69" s="46">
        <v>46182184.54335928</v>
      </c>
      <c r="CN69" s="32">
        <v>0</v>
      </c>
      <c r="CO69" s="32">
        <v>0</v>
      </c>
      <c r="CP69" s="32">
        <v>0</v>
      </c>
      <c r="CQ69" s="32">
        <v>2369167.4573359378</v>
      </c>
      <c r="CR69" s="32">
        <v>0</v>
      </c>
      <c r="CS69" s="32">
        <v>0</v>
      </c>
      <c r="CT69" s="32">
        <v>0</v>
      </c>
      <c r="CU69" s="32">
        <v>0</v>
      </c>
      <c r="CV69" s="32">
        <v>0</v>
      </c>
      <c r="CW69" s="32">
        <v>0</v>
      </c>
      <c r="CX69" s="32">
        <v>0</v>
      </c>
      <c r="CY69" s="32">
        <v>0</v>
      </c>
      <c r="CZ69" s="32">
        <v>0</v>
      </c>
      <c r="DA69" s="32"/>
      <c r="DB69" s="32">
        <v>0</v>
      </c>
      <c r="DC69" s="46">
        <v>2369167.4573359378</v>
      </c>
      <c r="DD69" s="32">
        <v>429450.81274116039</v>
      </c>
      <c r="DE69" s="32">
        <v>91703.023469313979</v>
      </c>
      <c r="DF69" s="32">
        <v>0</v>
      </c>
      <c r="DG69" s="32">
        <v>0</v>
      </c>
      <c r="DH69" s="32">
        <v>0</v>
      </c>
      <c r="DI69" s="46">
        <v>521153.83621047437</v>
      </c>
      <c r="DJ69" s="32">
        <v>15821599.255156696</v>
      </c>
      <c r="DK69" s="32">
        <v>1913883.8233978674</v>
      </c>
      <c r="DL69" s="32">
        <v>0</v>
      </c>
      <c r="DM69" s="46">
        <v>17735483.078554571</v>
      </c>
      <c r="DN69" s="32">
        <v>0</v>
      </c>
      <c r="DO69" s="32">
        <v>0</v>
      </c>
      <c r="DP69" s="32">
        <v>0</v>
      </c>
      <c r="DQ69" s="32">
        <v>1004070.7799400594</v>
      </c>
      <c r="DR69" s="32">
        <v>0</v>
      </c>
      <c r="DS69" s="32">
        <v>10645085.348195493</v>
      </c>
      <c r="DT69" s="32">
        <v>0</v>
      </c>
      <c r="DU69" s="32">
        <v>816148.27465797961</v>
      </c>
      <c r="DV69" s="32">
        <v>0</v>
      </c>
      <c r="DW69" s="32">
        <v>657203.73179201782</v>
      </c>
      <c r="DX69" s="32">
        <v>0</v>
      </c>
      <c r="DY69" s="32">
        <v>0</v>
      </c>
      <c r="DZ69" s="32">
        <v>0</v>
      </c>
      <c r="EA69" s="32">
        <v>0</v>
      </c>
      <c r="EB69" s="32">
        <v>0</v>
      </c>
      <c r="EC69" s="32">
        <v>0</v>
      </c>
      <c r="ED69" s="32">
        <v>0</v>
      </c>
      <c r="EE69" s="32"/>
      <c r="EF69" s="46">
        <v>13122508.1345855</v>
      </c>
      <c r="EG69" s="32">
        <v>0</v>
      </c>
      <c r="EH69" s="32">
        <v>0</v>
      </c>
      <c r="EI69" s="32">
        <v>0</v>
      </c>
      <c r="EJ69" s="32">
        <v>0</v>
      </c>
      <c r="EK69" s="32">
        <v>0</v>
      </c>
      <c r="EL69" s="32">
        <v>0</v>
      </c>
      <c r="EM69" s="32">
        <v>0</v>
      </c>
      <c r="EN69" s="32">
        <v>0</v>
      </c>
      <c r="EO69" s="32">
        <v>0</v>
      </c>
      <c r="EP69" s="32"/>
      <c r="EQ69" s="32">
        <v>47216153.845821977</v>
      </c>
      <c r="ER69" s="32">
        <v>0</v>
      </c>
      <c r="ES69" s="32">
        <v>0</v>
      </c>
      <c r="ET69" s="32">
        <v>0</v>
      </c>
      <c r="EU69" s="32"/>
      <c r="EV69" s="32">
        <v>0</v>
      </c>
      <c r="EW69" s="32">
        <v>0</v>
      </c>
      <c r="EX69" s="32">
        <v>64530634.94880639</v>
      </c>
      <c r="EY69" s="32">
        <v>0</v>
      </c>
      <c r="EZ69" s="32">
        <v>0</v>
      </c>
      <c r="FA69" s="32">
        <v>42580474.715280294</v>
      </c>
      <c r="FB69" s="32">
        <v>0</v>
      </c>
      <c r="FC69" s="32">
        <v>0</v>
      </c>
      <c r="FD69" s="32">
        <v>0</v>
      </c>
      <c r="FE69" s="32">
        <v>0</v>
      </c>
      <c r="FF69" s="32">
        <v>253.94761559995823</v>
      </c>
      <c r="FG69" s="32">
        <v>0</v>
      </c>
      <c r="FH69" s="32">
        <v>0</v>
      </c>
      <c r="FI69" s="32">
        <v>0</v>
      </c>
      <c r="FJ69" s="32">
        <v>0</v>
      </c>
      <c r="FK69" s="32">
        <v>0</v>
      </c>
      <c r="FL69" s="32">
        <v>0</v>
      </c>
      <c r="FM69" s="32">
        <v>0</v>
      </c>
      <c r="FN69" s="32">
        <v>0</v>
      </c>
      <c r="FO69" s="32">
        <v>7571.4481591135263</v>
      </c>
      <c r="FP69" s="32">
        <v>0</v>
      </c>
      <c r="FQ69" s="32">
        <v>0</v>
      </c>
      <c r="FR69" s="32">
        <v>0</v>
      </c>
      <c r="FS69" s="32">
        <v>0</v>
      </c>
      <c r="FT69" s="32">
        <v>0</v>
      </c>
      <c r="FU69" s="32">
        <v>0</v>
      </c>
      <c r="FV69" s="46">
        <v>154335088.90568364</v>
      </c>
      <c r="FW69" s="32">
        <v>126076.10297885351</v>
      </c>
      <c r="FX69" s="32">
        <v>413340.37600749545</v>
      </c>
      <c r="FY69" s="32">
        <v>0</v>
      </c>
      <c r="FZ69" s="32">
        <v>29849.002737624105</v>
      </c>
      <c r="GA69" s="32">
        <v>0</v>
      </c>
      <c r="GB69" s="32">
        <v>120134.99851189181</v>
      </c>
      <c r="GC69" s="32">
        <v>0</v>
      </c>
      <c r="GD69" s="32">
        <v>27411.105627864599</v>
      </c>
      <c r="GE69" s="32">
        <v>0</v>
      </c>
      <c r="GF69" s="32">
        <v>0</v>
      </c>
      <c r="GG69" s="32">
        <v>0</v>
      </c>
      <c r="GH69" s="32">
        <v>0</v>
      </c>
      <c r="GI69" s="46">
        <v>716811.5858637318</v>
      </c>
      <c r="GJ69" s="32">
        <v>224733630.46073115</v>
      </c>
      <c r="GK69" s="32">
        <v>0</v>
      </c>
      <c r="GL69" s="32">
        <v>0</v>
      </c>
      <c r="GM69" s="32">
        <v>0</v>
      </c>
      <c r="GN69" s="32">
        <v>0</v>
      </c>
      <c r="GO69" s="32">
        <v>0</v>
      </c>
      <c r="GP69" s="32">
        <v>0</v>
      </c>
      <c r="GQ69" s="32">
        <v>0</v>
      </c>
      <c r="GR69" s="32">
        <v>0</v>
      </c>
      <c r="GS69" s="32">
        <v>0</v>
      </c>
      <c r="GT69" s="32">
        <v>0</v>
      </c>
      <c r="GU69" s="32">
        <v>2314481.108054556</v>
      </c>
      <c r="GV69" s="32">
        <v>0</v>
      </c>
      <c r="GW69" s="32">
        <v>0</v>
      </c>
      <c r="GX69" s="32">
        <v>33258584.687906593</v>
      </c>
      <c r="GY69" s="32">
        <v>0</v>
      </c>
      <c r="GZ69" s="32">
        <v>0</v>
      </c>
      <c r="HA69" s="32">
        <v>0</v>
      </c>
      <c r="HB69" s="32">
        <v>0</v>
      </c>
      <c r="HC69" s="32">
        <v>0</v>
      </c>
      <c r="HD69" s="46">
        <v>260306696.25669232</v>
      </c>
      <c r="HE69" s="32">
        <v>0</v>
      </c>
      <c r="HF69" s="32">
        <v>0</v>
      </c>
      <c r="HG69" s="32">
        <v>0</v>
      </c>
      <c r="HH69" s="32">
        <v>0</v>
      </c>
      <c r="HI69" s="32">
        <v>0</v>
      </c>
      <c r="HJ69" s="32">
        <v>0</v>
      </c>
      <c r="HK69" s="32">
        <v>0</v>
      </c>
      <c r="HL69" s="32">
        <v>0</v>
      </c>
      <c r="HM69" s="32">
        <v>0</v>
      </c>
      <c r="HN69" s="32">
        <v>0</v>
      </c>
      <c r="HO69" s="32">
        <v>0</v>
      </c>
      <c r="HP69" s="32">
        <v>0</v>
      </c>
      <c r="HQ69" s="32">
        <v>0</v>
      </c>
      <c r="HR69" s="32">
        <v>0</v>
      </c>
      <c r="HS69" s="32">
        <v>0</v>
      </c>
      <c r="HT69" s="32">
        <v>0</v>
      </c>
      <c r="HU69" s="32">
        <v>0</v>
      </c>
      <c r="HV69" s="32">
        <v>0</v>
      </c>
      <c r="HW69" s="32">
        <v>0</v>
      </c>
      <c r="HX69" s="32">
        <v>0</v>
      </c>
      <c r="HY69" s="32">
        <v>0</v>
      </c>
      <c r="HZ69" s="32">
        <v>0</v>
      </c>
      <c r="IA69" s="32">
        <v>0</v>
      </c>
      <c r="IB69" s="32">
        <v>0</v>
      </c>
      <c r="IC69" s="32">
        <v>0</v>
      </c>
      <c r="ID69" s="32">
        <v>0</v>
      </c>
      <c r="IE69" s="32">
        <v>0</v>
      </c>
      <c r="IF69" s="32">
        <v>0</v>
      </c>
      <c r="IG69" s="32">
        <v>0</v>
      </c>
      <c r="IH69" s="32">
        <v>0</v>
      </c>
      <c r="II69" s="32">
        <v>0</v>
      </c>
      <c r="IJ69" s="32">
        <v>0</v>
      </c>
      <c r="IK69" s="32">
        <v>0</v>
      </c>
      <c r="IL69" s="32">
        <v>0</v>
      </c>
      <c r="IM69" s="32">
        <v>0</v>
      </c>
      <c r="IN69" s="46">
        <v>0</v>
      </c>
    </row>
    <row r="70" spans="1:248">
      <c r="A70" s="54">
        <v>1989</v>
      </c>
      <c r="B70" s="46">
        <v>811025765.25095463</v>
      </c>
      <c r="C70" s="32">
        <v>0</v>
      </c>
      <c r="D70" s="32">
        <v>217100165.75441146</v>
      </c>
      <c r="E70" s="32">
        <v>0</v>
      </c>
      <c r="F70" s="32">
        <v>0</v>
      </c>
      <c r="G70" s="32">
        <v>0</v>
      </c>
      <c r="H70" s="32">
        <v>0</v>
      </c>
      <c r="I70" s="32">
        <v>0</v>
      </c>
      <c r="J70" s="32"/>
      <c r="K70" s="32">
        <v>0</v>
      </c>
      <c r="L70" s="32">
        <v>0</v>
      </c>
      <c r="M70" s="46">
        <v>217100165.75441146</v>
      </c>
      <c r="N70" s="32">
        <v>539615.82786459476</v>
      </c>
      <c r="O70" s="32">
        <v>27809301.837815166</v>
      </c>
      <c r="P70" s="32">
        <v>43062655.210924625</v>
      </c>
      <c r="Q70" s="32">
        <v>0</v>
      </c>
      <c r="R70" s="32">
        <v>0</v>
      </c>
      <c r="S70" s="32">
        <v>0</v>
      </c>
      <c r="T70" s="32">
        <v>0</v>
      </c>
      <c r="U70" s="32">
        <v>46936929.554303199</v>
      </c>
      <c r="V70" s="32">
        <v>0</v>
      </c>
      <c r="W70" s="32">
        <v>0</v>
      </c>
      <c r="X70" s="32">
        <v>0</v>
      </c>
      <c r="Y70" s="32">
        <v>0</v>
      </c>
      <c r="Z70" s="32">
        <v>0</v>
      </c>
      <c r="AA70" s="32">
        <v>0</v>
      </c>
      <c r="AB70" s="32">
        <v>0</v>
      </c>
      <c r="AC70" s="32"/>
      <c r="AD70" s="46">
        <v>118348502.43090773</v>
      </c>
      <c r="AE70" s="32">
        <v>0</v>
      </c>
      <c r="AF70" s="32">
        <v>0</v>
      </c>
      <c r="AG70" s="32">
        <v>0</v>
      </c>
      <c r="AH70" s="32">
        <v>0</v>
      </c>
      <c r="AI70" s="32">
        <v>0</v>
      </c>
      <c r="AJ70" s="32">
        <v>0</v>
      </c>
      <c r="AK70" s="32">
        <v>0</v>
      </c>
      <c r="AL70" s="32">
        <v>0</v>
      </c>
      <c r="AM70" s="32">
        <v>0</v>
      </c>
      <c r="AN70" s="32">
        <v>0</v>
      </c>
      <c r="AO70" s="32">
        <v>62691997.073648691</v>
      </c>
      <c r="AP70" s="32">
        <v>0</v>
      </c>
      <c r="AQ70" s="32">
        <v>0</v>
      </c>
      <c r="AR70" s="32">
        <v>0</v>
      </c>
      <c r="AS70" s="32">
        <v>0</v>
      </c>
      <c r="AT70" s="32">
        <v>0</v>
      </c>
      <c r="AU70" s="46">
        <v>62691997.073648691</v>
      </c>
      <c r="AV70" s="32">
        <v>0</v>
      </c>
      <c r="AW70" s="32">
        <v>0</v>
      </c>
      <c r="AX70" s="32">
        <v>10455255.696320266</v>
      </c>
      <c r="AY70" s="32">
        <v>0</v>
      </c>
      <c r="AZ70" s="32">
        <v>3728799.1820441037</v>
      </c>
      <c r="BA70" s="32">
        <v>0</v>
      </c>
      <c r="BB70" s="32">
        <v>0</v>
      </c>
      <c r="BC70" s="32">
        <v>0</v>
      </c>
      <c r="BD70" s="32">
        <v>936900.36587578058</v>
      </c>
      <c r="BE70" s="32">
        <v>0</v>
      </c>
      <c r="BF70" s="32">
        <v>0</v>
      </c>
      <c r="BG70" s="32">
        <v>0</v>
      </c>
      <c r="BH70" s="32">
        <v>0</v>
      </c>
      <c r="BI70" s="32"/>
      <c r="BJ70" s="32">
        <v>0</v>
      </c>
      <c r="BK70" s="32">
        <v>0</v>
      </c>
      <c r="BL70" s="46">
        <v>15120955.244240165</v>
      </c>
      <c r="BM70" s="32">
        <v>159872.72140098014</v>
      </c>
      <c r="BN70" s="32">
        <v>966834.44106464088</v>
      </c>
      <c r="BO70" s="32">
        <v>19473178.046249181</v>
      </c>
      <c r="BP70" s="32">
        <v>0</v>
      </c>
      <c r="BQ70" s="32">
        <v>0</v>
      </c>
      <c r="BR70" s="32">
        <v>0</v>
      </c>
      <c r="BS70" s="32">
        <v>0</v>
      </c>
      <c r="BT70" s="32">
        <v>0</v>
      </c>
      <c r="BU70" s="32">
        <v>0</v>
      </c>
      <c r="BV70" s="32">
        <v>10225303.590918317</v>
      </c>
      <c r="BW70" s="32">
        <v>0</v>
      </c>
      <c r="BX70" s="32">
        <v>0</v>
      </c>
      <c r="BY70" s="32">
        <v>0</v>
      </c>
      <c r="BZ70" s="32">
        <v>0</v>
      </c>
      <c r="CA70" s="32">
        <v>0</v>
      </c>
      <c r="CB70" s="32">
        <v>41761.685385419987</v>
      </c>
      <c r="CC70" s="32">
        <v>0</v>
      </c>
      <c r="CD70" s="32">
        <v>11599219.869003996</v>
      </c>
      <c r="CE70" s="32">
        <v>0</v>
      </c>
      <c r="CF70" s="32">
        <v>384198.61737931788</v>
      </c>
      <c r="CG70" s="32">
        <v>0</v>
      </c>
      <c r="CH70" s="32">
        <v>0</v>
      </c>
      <c r="CI70" s="32">
        <v>0</v>
      </c>
      <c r="CJ70" s="32">
        <v>0</v>
      </c>
      <c r="CK70" s="32">
        <v>0</v>
      </c>
      <c r="CL70" s="32"/>
      <c r="CM70" s="46">
        <v>42850368.97140187</v>
      </c>
      <c r="CN70" s="32">
        <v>0</v>
      </c>
      <c r="CO70" s="32">
        <v>0</v>
      </c>
      <c r="CP70" s="32">
        <v>0</v>
      </c>
      <c r="CQ70" s="32">
        <v>3432308.9921407141</v>
      </c>
      <c r="CR70" s="32">
        <v>0</v>
      </c>
      <c r="CS70" s="32">
        <v>0</v>
      </c>
      <c r="CT70" s="32">
        <v>0</v>
      </c>
      <c r="CU70" s="32">
        <v>0</v>
      </c>
      <c r="CV70" s="32">
        <v>0</v>
      </c>
      <c r="CW70" s="32">
        <v>0</v>
      </c>
      <c r="CX70" s="32">
        <v>0</v>
      </c>
      <c r="CY70" s="32">
        <v>0</v>
      </c>
      <c r="CZ70" s="32">
        <v>0</v>
      </c>
      <c r="DA70" s="32"/>
      <c r="DB70" s="32">
        <v>0</v>
      </c>
      <c r="DC70" s="46">
        <v>3432308.9921407141</v>
      </c>
      <c r="DD70" s="32">
        <v>430371.37284770608</v>
      </c>
      <c r="DE70" s="32">
        <v>114889.71051167697</v>
      </c>
      <c r="DF70" s="32">
        <v>0</v>
      </c>
      <c r="DG70" s="32">
        <v>0</v>
      </c>
      <c r="DH70" s="32">
        <v>0</v>
      </c>
      <c r="DI70" s="46">
        <v>545261.08335938305</v>
      </c>
      <c r="DJ70" s="32">
        <v>12188253.902864337</v>
      </c>
      <c r="DK70" s="32">
        <v>1830432.8276974782</v>
      </c>
      <c r="DL70" s="32">
        <v>0</v>
      </c>
      <c r="DM70" s="46">
        <v>14018686.730561852</v>
      </c>
      <c r="DN70" s="32">
        <v>0</v>
      </c>
      <c r="DO70" s="32">
        <v>0</v>
      </c>
      <c r="DP70" s="32">
        <v>0</v>
      </c>
      <c r="DQ70" s="32">
        <v>1219683.7332271617</v>
      </c>
      <c r="DR70" s="32">
        <v>0</v>
      </c>
      <c r="DS70" s="32">
        <v>10616036.280447006</v>
      </c>
      <c r="DT70" s="32">
        <v>0</v>
      </c>
      <c r="DU70" s="32">
        <v>908855.66094700992</v>
      </c>
      <c r="DV70" s="32">
        <v>0</v>
      </c>
      <c r="DW70" s="32">
        <v>816564.74874756485</v>
      </c>
      <c r="DX70" s="32">
        <v>0</v>
      </c>
      <c r="DY70" s="32">
        <v>0</v>
      </c>
      <c r="DZ70" s="32">
        <v>0</v>
      </c>
      <c r="EA70" s="32">
        <v>0</v>
      </c>
      <c r="EB70" s="32">
        <v>0</v>
      </c>
      <c r="EC70" s="32">
        <v>0</v>
      </c>
      <c r="ED70" s="32">
        <v>0</v>
      </c>
      <c r="EE70" s="32"/>
      <c r="EF70" s="46">
        <v>13561140.423368752</v>
      </c>
      <c r="EG70" s="32">
        <v>0</v>
      </c>
      <c r="EH70" s="32">
        <v>0</v>
      </c>
      <c r="EI70" s="32">
        <v>0</v>
      </c>
      <c r="EJ70" s="32">
        <v>0</v>
      </c>
      <c r="EK70" s="32">
        <v>0</v>
      </c>
      <c r="EL70" s="32">
        <v>0</v>
      </c>
      <c r="EM70" s="32">
        <v>0</v>
      </c>
      <c r="EN70" s="32">
        <v>0</v>
      </c>
      <c r="EO70" s="32">
        <v>0</v>
      </c>
      <c r="EP70" s="32"/>
      <c r="EQ70" s="32">
        <v>53655480.679305762</v>
      </c>
      <c r="ER70" s="32">
        <v>0</v>
      </c>
      <c r="ES70" s="32">
        <v>0</v>
      </c>
      <c r="ET70" s="32">
        <v>0</v>
      </c>
      <c r="EU70" s="32"/>
      <c r="EV70" s="32">
        <v>0</v>
      </c>
      <c r="EW70" s="32">
        <v>0</v>
      </c>
      <c r="EX70" s="32">
        <v>66998589.298348807</v>
      </c>
      <c r="EY70" s="32">
        <v>0</v>
      </c>
      <c r="EZ70" s="32">
        <v>0</v>
      </c>
      <c r="FA70" s="32">
        <v>16131105.530097723</v>
      </c>
      <c r="FB70" s="32">
        <v>0</v>
      </c>
      <c r="FC70" s="32">
        <v>0</v>
      </c>
      <c r="FD70" s="32">
        <v>0</v>
      </c>
      <c r="FE70" s="32">
        <v>0</v>
      </c>
      <c r="FF70" s="32">
        <v>692.00725251005497</v>
      </c>
      <c r="FG70" s="32">
        <v>0</v>
      </c>
      <c r="FH70" s="32">
        <v>0</v>
      </c>
      <c r="FI70" s="32">
        <v>0</v>
      </c>
      <c r="FJ70" s="32">
        <v>0</v>
      </c>
      <c r="FK70" s="32">
        <v>0</v>
      </c>
      <c r="FL70" s="32">
        <v>0</v>
      </c>
      <c r="FM70" s="32">
        <v>0</v>
      </c>
      <c r="FN70" s="32">
        <v>0</v>
      </c>
      <c r="FO70" s="32">
        <v>4375.5174167882651</v>
      </c>
      <c r="FP70" s="32">
        <v>0</v>
      </c>
      <c r="FQ70" s="32">
        <v>0</v>
      </c>
      <c r="FR70" s="32">
        <v>0</v>
      </c>
      <c r="FS70" s="32">
        <v>0</v>
      </c>
      <c r="FT70" s="32">
        <v>0</v>
      </c>
      <c r="FU70" s="32">
        <v>0</v>
      </c>
      <c r="FV70" s="46">
        <v>136790243.03242159</v>
      </c>
      <c r="FW70" s="32">
        <v>117933.27268463932</v>
      </c>
      <c r="FX70" s="32">
        <v>633445.66261456162</v>
      </c>
      <c r="FY70" s="32">
        <v>0</v>
      </c>
      <c r="FZ70" s="32">
        <v>24151.68798163766</v>
      </c>
      <c r="GA70" s="32">
        <v>0</v>
      </c>
      <c r="GB70" s="32">
        <v>96666.429616217501</v>
      </c>
      <c r="GC70" s="32">
        <v>0</v>
      </c>
      <c r="GD70" s="32">
        <v>41429.01400898397</v>
      </c>
      <c r="GE70" s="32">
        <v>0</v>
      </c>
      <c r="GF70" s="32">
        <v>0</v>
      </c>
      <c r="GG70" s="32">
        <v>0</v>
      </c>
      <c r="GH70" s="32">
        <v>0</v>
      </c>
      <c r="GI70" s="46">
        <v>913626.0669060424</v>
      </c>
      <c r="GJ70" s="32">
        <v>176667585.05082831</v>
      </c>
      <c r="GK70" s="32">
        <v>0</v>
      </c>
      <c r="GL70" s="32">
        <v>0</v>
      </c>
      <c r="GM70" s="32">
        <v>0</v>
      </c>
      <c r="GN70" s="32">
        <v>0</v>
      </c>
      <c r="GO70" s="32">
        <v>0</v>
      </c>
      <c r="GP70" s="32">
        <v>0</v>
      </c>
      <c r="GQ70" s="32">
        <v>0</v>
      </c>
      <c r="GR70" s="32">
        <v>0</v>
      </c>
      <c r="GS70" s="32">
        <v>0</v>
      </c>
      <c r="GT70" s="32">
        <v>0</v>
      </c>
      <c r="GU70" s="32">
        <v>5907117.3878281713</v>
      </c>
      <c r="GV70" s="32">
        <v>0</v>
      </c>
      <c r="GW70" s="32">
        <v>0</v>
      </c>
      <c r="GX70" s="32">
        <v>3077807.0089296587</v>
      </c>
      <c r="GY70" s="32">
        <v>0</v>
      </c>
      <c r="GZ70" s="32">
        <v>0</v>
      </c>
      <c r="HA70" s="32">
        <v>0</v>
      </c>
      <c r="HB70" s="32">
        <v>0</v>
      </c>
      <c r="HC70" s="32">
        <v>0</v>
      </c>
      <c r="HD70" s="46">
        <v>185652509.44758612</v>
      </c>
      <c r="HE70" s="32">
        <v>0</v>
      </c>
      <c r="HF70" s="32">
        <v>0</v>
      </c>
      <c r="HG70" s="32">
        <v>0</v>
      </c>
      <c r="HH70" s="32">
        <v>0</v>
      </c>
      <c r="HI70" s="32">
        <v>0</v>
      </c>
      <c r="HJ70" s="32">
        <v>0</v>
      </c>
      <c r="HK70" s="32">
        <v>0</v>
      </c>
      <c r="HL70" s="32">
        <v>0</v>
      </c>
      <c r="HM70" s="32">
        <v>0</v>
      </c>
      <c r="HN70" s="32">
        <v>0</v>
      </c>
      <c r="HO70" s="32">
        <v>0</v>
      </c>
      <c r="HP70" s="32">
        <v>0</v>
      </c>
      <c r="HQ70" s="32">
        <v>0</v>
      </c>
      <c r="HR70" s="32">
        <v>0</v>
      </c>
      <c r="HS70" s="32">
        <v>0</v>
      </c>
      <c r="HT70" s="32">
        <v>0</v>
      </c>
      <c r="HU70" s="32">
        <v>0</v>
      </c>
      <c r="HV70" s="32">
        <v>0</v>
      </c>
      <c r="HW70" s="32">
        <v>0</v>
      </c>
      <c r="HX70" s="32">
        <v>0</v>
      </c>
      <c r="HY70" s="32">
        <v>0</v>
      </c>
      <c r="HZ70" s="32">
        <v>0</v>
      </c>
      <c r="IA70" s="32">
        <v>0</v>
      </c>
      <c r="IB70" s="32">
        <v>0</v>
      </c>
      <c r="IC70" s="32">
        <v>0</v>
      </c>
      <c r="ID70" s="32">
        <v>0</v>
      </c>
      <c r="IE70" s="32">
        <v>0</v>
      </c>
      <c r="IF70" s="32">
        <v>0</v>
      </c>
      <c r="IG70" s="32">
        <v>0</v>
      </c>
      <c r="IH70" s="32">
        <v>0</v>
      </c>
      <c r="II70" s="32">
        <v>0</v>
      </c>
      <c r="IJ70" s="32">
        <v>0</v>
      </c>
      <c r="IK70" s="32">
        <v>0</v>
      </c>
      <c r="IL70" s="32">
        <v>0</v>
      </c>
      <c r="IM70" s="32">
        <v>0</v>
      </c>
      <c r="IN70" s="46">
        <v>0</v>
      </c>
    </row>
    <row r="71" spans="1:248">
      <c r="A71" s="54">
        <v>1990</v>
      </c>
      <c r="B71" s="46">
        <v>919447369.04586792</v>
      </c>
      <c r="C71" s="32">
        <v>0</v>
      </c>
      <c r="D71" s="32">
        <v>227796288.22465205</v>
      </c>
      <c r="E71" s="32">
        <v>0</v>
      </c>
      <c r="F71" s="32">
        <v>0</v>
      </c>
      <c r="G71" s="32">
        <v>0</v>
      </c>
      <c r="H71" s="32">
        <v>0</v>
      </c>
      <c r="I71" s="32">
        <v>0</v>
      </c>
      <c r="J71" s="32"/>
      <c r="K71" s="32">
        <v>0</v>
      </c>
      <c r="L71" s="32">
        <v>0</v>
      </c>
      <c r="M71" s="46">
        <v>227796288.22465205</v>
      </c>
      <c r="N71" s="32">
        <v>450256.74088725448</v>
      </c>
      <c r="O71" s="32">
        <v>28876180.211783528</v>
      </c>
      <c r="P71" s="32">
        <v>53500083.784629703</v>
      </c>
      <c r="Q71" s="32">
        <v>0</v>
      </c>
      <c r="R71" s="32">
        <v>0</v>
      </c>
      <c r="S71" s="32">
        <v>0</v>
      </c>
      <c r="T71" s="32">
        <v>0</v>
      </c>
      <c r="U71" s="32">
        <v>39615966.435050488</v>
      </c>
      <c r="V71" s="32">
        <v>0</v>
      </c>
      <c r="W71" s="32">
        <v>0</v>
      </c>
      <c r="X71" s="32">
        <v>0</v>
      </c>
      <c r="Y71" s="32">
        <v>0</v>
      </c>
      <c r="Z71" s="32">
        <v>0</v>
      </c>
      <c r="AA71" s="32">
        <v>0</v>
      </c>
      <c r="AB71" s="32">
        <v>0</v>
      </c>
      <c r="AC71" s="32"/>
      <c r="AD71" s="46">
        <v>122442487.17235088</v>
      </c>
      <c r="AE71" s="32">
        <v>0</v>
      </c>
      <c r="AF71" s="32">
        <v>0</v>
      </c>
      <c r="AG71" s="32">
        <v>0</v>
      </c>
      <c r="AH71" s="32">
        <v>0</v>
      </c>
      <c r="AI71" s="32">
        <v>0</v>
      </c>
      <c r="AJ71" s="32">
        <v>0</v>
      </c>
      <c r="AK71" s="32">
        <v>0</v>
      </c>
      <c r="AL71" s="32">
        <v>0</v>
      </c>
      <c r="AM71" s="32">
        <v>0</v>
      </c>
      <c r="AN71" s="32">
        <v>0</v>
      </c>
      <c r="AO71" s="32">
        <v>68219015.828351736</v>
      </c>
      <c r="AP71" s="32">
        <v>0</v>
      </c>
      <c r="AQ71" s="32">
        <v>0</v>
      </c>
      <c r="AR71" s="32">
        <v>0</v>
      </c>
      <c r="AS71" s="32">
        <v>0</v>
      </c>
      <c r="AT71" s="32">
        <v>0</v>
      </c>
      <c r="AU71" s="46">
        <v>68219015.828351736</v>
      </c>
      <c r="AV71" s="32">
        <v>0</v>
      </c>
      <c r="AW71" s="32">
        <v>0</v>
      </c>
      <c r="AX71" s="32">
        <v>10551783.724485993</v>
      </c>
      <c r="AY71" s="32">
        <v>0</v>
      </c>
      <c r="AZ71" s="32">
        <v>4350017.2669675266</v>
      </c>
      <c r="BA71" s="32">
        <v>0</v>
      </c>
      <c r="BB71" s="32">
        <v>0</v>
      </c>
      <c r="BC71" s="32">
        <v>0</v>
      </c>
      <c r="BD71" s="32">
        <v>1146106.2208212912</v>
      </c>
      <c r="BE71" s="32">
        <v>0</v>
      </c>
      <c r="BF71" s="32">
        <v>0</v>
      </c>
      <c r="BG71" s="32">
        <v>0</v>
      </c>
      <c r="BH71" s="32">
        <v>0</v>
      </c>
      <c r="BI71" s="32"/>
      <c r="BJ71" s="32">
        <v>0</v>
      </c>
      <c r="BK71" s="32">
        <v>0</v>
      </c>
      <c r="BL71" s="46">
        <v>16047907.212274849</v>
      </c>
      <c r="BM71" s="32">
        <v>197572.51467487798</v>
      </c>
      <c r="BN71" s="32">
        <v>1133129.4976641387</v>
      </c>
      <c r="BO71" s="32">
        <v>21850366.439023852</v>
      </c>
      <c r="BP71" s="32">
        <v>0</v>
      </c>
      <c r="BQ71" s="32">
        <v>0</v>
      </c>
      <c r="BR71" s="32">
        <v>0</v>
      </c>
      <c r="BS71" s="32">
        <v>0</v>
      </c>
      <c r="BT71" s="32">
        <v>0</v>
      </c>
      <c r="BU71" s="32">
        <v>0</v>
      </c>
      <c r="BV71" s="32">
        <v>12890337.796761334</v>
      </c>
      <c r="BW71" s="32">
        <v>0</v>
      </c>
      <c r="BX71" s="32">
        <v>-126.97380779997911</v>
      </c>
      <c r="BY71" s="32">
        <v>0</v>
      </c>
      <c r="BZ71" s="32">
        <v>0</v>
      </c>
      <c r="CA71" s="32">
        <v>0</v>
      </c>
      <c r="CB71" s="32">
        <v>92036.964583829744</v>
      </c>
      <c r="CC71" s="32">
        <v>0</v>
      </c>
      <c r="CD71" s="32">
        <v>13711140.931213275</v>
      </c>
      <c r="CE71" s="32">
        <v>0</v>
      </c>
      <c r="CF71" s="32">
        <v>553907.99967056396</v>
      </c>
      <c r="CG71" s="32">
        <v>0</v>
      </c>
      <c r="CH71" s="32">
        <v>0</v>
      </c>
      <c r="CI71" s="32">
        <v>0</v>
      </c>
      <c r="CJ71" s="32">
        <v>0</v>
      </c>
      <c r="CK71" s="32">
        <v>0</v>
      </c>
      <c r="CL71" s="32"/>
      <c r="CM71" s="46">
        <v>50428365.169784009</v>
      </c>
      <c r="CN71" s="32">
        <v>0</v>
      </c>
      <c r="CO71" s="32">
        <v>0</v>
      </c>
      <c r="CP71" s="32">
        <v>0</v>
      </c>
      <c r="CQ71" s="32">
        <v>3607908.689375801</v>
      </c>
      <c r="CR71" s="32">
        <v>0</v>
      </c>
      <c r="CS71" s="32">
        <v>0</v>
      </c>
      <c r="CT71" s="32">
        <v>0</v>
      </c>
      <c r="CU71" s="32">
        <v>0</v>
      </c>
      <c r="CV71" s="32">
        <v>0</v>
      </c>
      <c r="CW71" s="32">
        <v>0</v>
      </c>
      <c r="CX71" s="32">
        <v>0</v>
      </c>
      <c r="CY71" s="32">
        <v>0</v>
      </c>
      <c r="CZ71" s="32">
        <v>0</v>
      </c>
      <c r="DA71" s="32"/>
      <c r="DB71" s="32">
        <v>0</v>
      </c>
      <c r="DC71" s="46">
        <v>3607908.6893757991</v>
      </c>
      <c r="DD71" s="32">
        <v>488483.47546353936</v>
      </c>
      <c r="DE71" s="32">
        <v>270609.11865951493</v>
      </c>
      <c r="DF71" s="32">
        <v>0</v>
      </c>
      <c r="DG71" s="32">
        <v>0</v>
      </c>
      <c r="DH71" s="32">
        <v>0</v>
      </c>
      <c r="DI71" s="46">
        <v>759092.59412306547</v>
      </c>
      <c r="DJ71" s="32">
        <v>15234114.301751494</v>
      </c>
      <c r="DK71" s="32">
        <v>2194961.9325104952</v>
      </c>
      <c r="DL71" s="32">
        <v>0</v>
      </c>
      <c r="DM71" s="46">
        <v>17429076.23426199</v>
      </c>
      <c r="DN71" s="32">
        <v>0</v>
      </c>
      <c r="DO71" s="32">
        <v>0</v>
      </c>
      <c r="DP71" s="32">
        <v>0</v>
      </c>
      <c r="DQ71" s="32">
        <v>1378727.3156632073</v>
      </c>
      <c r="DR71" s="32">
        <v>0</v>
      </c>
      <c r="DS71" s="32">
        <v>10273493.96019268</v>
      </c>
      <c r="DT71" s="32">
        <v>0</v>
      </c>
      <c r="DU71" s="32">
        <v>922888.8061850518</v>
      </c>
      <c r="DV71" s="32">
        <v>0</v>
      </c>
      <c r="DW71" s="32">
        <v>919701.7636092715</v>
      </c>
      <c r="DX71" s="32">
        <v>0</v>
      </c>
      <c r="DY71" s="32">
        <v>0</v>
      </c>
      <c r="DZ71" s="32">
        <v>0</v>
      </c>
      <c r="EA71" s="32">
        <v>0</v>
      </c>
      <c r="EB71" s="32">
        <v>0</v>
      </c>
      <c r="EC71" s="32">
        <v>0</v>
      </c>
      <c r="ED71" s="32">
        <v>0</v>
      </c>
      <c r="EE71" s="32"/>
      <c r="EF71" s="46">
        <v>13494811.845650196</v>
      </c>
      <c r="EG71" s="32">
        <v>0</v>
      </c>
      <c r="EH71" s="32">
        <v>0</v>
      </c>
      <c r="EI71" s="32">
        <v>0</v>
      </c>
      <c r="EJ71" s="32">
        <v>0</v>
      </c>
      <c r="EK71" s="32">
        <v>0</v>
      </c>
      <c r="EL71" s="32">
        <v>0</v>
      </c>
      <c r="EM71" s="32">
        <v>0</v>
      </c>
      <c r="EN71" s="32">
        <v>0</v>
      </c>
      <c r="EO71" s="32">
        <v>0</v>
      </c>
      <c r="EP71" s="32"/>
      <c r="EQ71" s="32">
        <v>60162318.216658741</v>
      </c>
      <c r="ER71" s="32">
        <v>0</v>
      </c>
      <c r="ES71" s="32">
        <v>0</v>
      </c>
      <c r="ET71" s="32">
        <v>0</v>
      </c>
      <c r="EU71" s="32"/>
      <c r="EV71" s="32">
        <v>0</v>
      </c>
      <c r="EW71" s="32">
        <v>0</v>
      </c>
      <c r="EX71" s="32">
        <v>70001580.800246552</v>
      </c>
      <c r="EY71" s="32">
        <v>0</v>
      </c>
      <c r="EZ71" s="32">
        <v>0</v>
      </c>
      <c r="FA71" s="32">
        <v>14304239.396661282</v>
      </c>
      <c r="FB71" s="32">
        <v>0</v>
      </c>
      <c r="FC71" s="32">
        <v>0</v>
      </c>
      <c r="FD71" s="32">
        <v>0</v>
      </c>
      <c r="FE71" s="32">
        <v>0</v>
      </c>
      <c r="FF71" s="32">
        <v>999.2838673859369</v>
      </c>
      <c r="FG71" s="32">
        <v>0</v>
      </c>
      <c r="FH71" s="32">
        <v>0</v>
      </c>
      <c r="FI71" s="32">
        <v>0</v>
      </c>
      <c r="FJ71" s="32">
        <v>0</v>
      </c>
      <c r="FK71" s="32">
        <v>0</v>
      </c>
      <c r="FL71" s="32">
        <v>0</v>
      </c>
      <c r="FM71" s="32">
        <v>0</v>
      </c>
      <c r="FN71" s="32">
        <v>0</v>
      </c>
      <c r="FO71" s="32">
        <v>51966.570318304002</v>
      </c>
      <c r="FP71" s="32">
        <v>0</v>
      </c>
      <c r="FQ71" s="32">
        <v>0</v>
      </c>
      <c r="FR71" s="32">
        <v>0</v>
      </c>
      <c r="FS71" s="32">
        <v>0</v>
      </c>
      <c r="FT71" s="32">
        <v>0</v>
      </c>
      <c r="FU71" s="32">
        <v>0</v>
      </c>
      <c r="FV71" s="46">
        <v>144521104.26775241</v>
      </c>
      <c r="FW71" s="32">
        <v>139315.66191816051</v>
      </c>
      <c r="FX71" s="32">
        <v>1420864.8435197156</v>
      </c>
      <c r="FY71" s="32">
        <v>0</v>
      </c>
      <c r="FZ71" s="32">
        <v>20334.855319170281</v>
      </c>
      <c r="GA71" s="32">
        <v>0</v>
      </c>
      <c r="GB71" s="32">
        <v>240673.7737325877</v>
      </c>
      <c r="GC71" s="32">
        <v>0</v>
      </c>
      <c r="GD71" s="32">
        <v>360747.8248167336</v>
      </c>
      <c r="GE71" s="32">
        <v>0</v>
      </c>
      <c r="GF71" s="32">
        <v>0</v>
      </c>
      <c r="GG71" s="32">
        <v>0</v>
      </c>
      <c r="GH71" s="32">
        <v>0</v>
      </c>
      <c r="GI71" s="46">
        <v>2181936.9593063667</v>
      </c>
      <c r="GJ71" s="32">
        <v>241712288.69736996</v>
      </c>
      <c r="GK71" s="32">
        <v>0</v>
      </c>
      <c r="GL71" s="32">
        <v>0</v>
      </c>
      <c r="GM71" s="32">
        <v>0</v>
      </c>
      <c r="GN71" s="32">
        <v>0</v>
      </c>
      <c r="GO71" s="32">
        <v>0</v>
      </c>
      <c r="GP71" s="32">
        <v>0</v>
      </c>
      <c r="GQ71" s="32">
        <v>0</v>
      </c>
      <c r="GR71" s="32">
        <v>0</v>
      </c>
      <c r="GS71" s="32">
        <v>0</v>
      </c>
      <c r="GT71" s="32">
        <v>0</v>
      </c>
      <c r="GU71" s="32">
        <v>5281484.4236075506</v>
      </c>
      <c r="GV71" s="32">
        <v>0</v>
      </c>
      <c r="GW71" s="32">
        <v>0</v>
      </c>
      <c r="GX71" s="32">
        <v>5525474.7531998716</v>
      </c>
      <c r="GY71" s="32">
        <v>0</v>
      </c>
      <c r="GZ71" s="32">
        <v>0</v>
      </c>
      <c r="HA71" s="32">
        <v>0</v>
      </c>
      <c r="HB71" s="32">
        <v>0</v>
      </c>
      <c r="HC71" s="32">
        <v>0</v>
      </c>
      <c r="HD71" s="46">
        <v>252519247.8741774</v>
      </c>
      <c r="HE71" s="32">
        <v>0</v>
      </c>
      <c r="HF71" s="32">
        <v>0</v>
      </c>
      <c r="HG71" s="32">
        <v>0</v>
      </c>
      <c r="HH71" s="32">
        <v>0</v>
      </c>
      <c r="HI71" s="32">
        <v>0</v>
      </c>
      <c r="HJ71" s="32">
        <v>0</v>
      </c>
      <c r="HK71" s="32">
        <v>0</v>
      </c>
      <c r="HL71" s="32">
        <v>0</v>
      </c>
      <c r="HM71" s="32">
        <v>0</v>
      </c>
      <c r="HN71" s="32">
        <v>0</v>
      </c>
      <c r="HO71" s="32">
        <v>0</v>
      </c>
      <c r="HP71" s="32">
        <v>0</v>
      </c>
      <c r="HQ71" s="32">
        <v>0</v>
      </c>
      <c r="HR71" s="32">
        <v>0</v>
      </c>
      <c r="HS71" s="32">
        <v>0</v>
      </c>
      <c r="HT71" s="32">
        <v>0</v>
      </c>
      <c r="HU71" s="32">
        <v>0</v>
      </c>
      <c r="HV71" s="32">
        <v>0</v>
      </c>
      <c r="HW71" s="32">
        <v>0</v>
      </c>
      <c r="HX71" s="32">
        <v>0</v>
      </c>
      <c r="HY71" s="32">
        <v>0</v>
      </c>
      <c r="HZ71" s="32">
        <v>0</v>
      </c>
      <c r="IA71" s="32">
        <v>0</v>
      </c>
      <c r="IB71" s="32">
        <v>0</v>
      </c>
      <c r="IC71" s="32">
        <v>0</v>
      </c>
      <c r="ID71" s="32">
        <v>0</v>
      </c>
      <c r="IE71" s="32">
        <v>0</v>
      </c>
      <c r="IF71" s="32">
        <v>0</v>
      </c>
      <c r="IG71" s="32">
        <v>0</v>
      </c>
      <c r="IH71" s="32">
        <v>0</v>
      </c>
      <c r="II71" s="32">
        <v>0</v>
      </c>
      <c r="IJ71" s="32">
        <v>0</v>
      </c>
      <c r="IK71" s="32">
        <v>0</v>
      </c>
      <c r="IL71" s="32">
        <v>0</v>
      </c>
      <c r="IM71" s="32">
        <v>0</v>
      </c>
      <c r="IN71" s="46">
        <v>0</v>
      </c>
    </row>
    <row r="72" spans="1:248">
      <c r="A72" s="54">
        <v>1991</v>
      </c>
      <c r="B72" s="46">
        <v>1214346738.3942604</v>
      </c>
      <c r="C72" s="32">
        <v>0</v>
      </c>
      <c r="D72" s="32">
        <v>240328359.26480126</v>
      </c>
      <c r="E72" s="32">
        <v>0</v>
      </c>
      <c r="F72" s="32">
        <v>0</v>
      </c>
      <c r="G72" s="32">
        <v>0</v>
      </c>
      <c r="H72" s="32">
        <v>0</v>
      </c>
      <c r="I72" s="32">
        <v>0</v>
      </c>
      <c r="J72" s="32"/>
      <c r="K72" s="32">
        <v>0</v>
      </c>
      <c r="L72" s="32">
        <v>0</v>
      </c>
      <c r="M72" s="46">
        <v>240328359.26480126</v>
      </c>
      <c r="N72" s="32">
        <v>449793.28648880124</v>
      </c>
      <c r="O72" s="32">
        <v>31325526.549792886</v>
      </c>
      <c r="P72" s="32">
        <v>107309478.30453646</v>
      </c>
      <c r="Q72" s="32">
        <v>0</v>
      </c>
      <c r="R72" s="32">
        <v>0</v>
      </c>
      <c r="S72" s="32">
        <v>0</v>
      </c>
      <c r="T72" s="32">
        <v>0</v>
      </c>
      <c r="U72" s="32">
        <v>133122310.01488444</v>
      </c>
      <c r="V72" s="32">
        <v>0</v>
      </c>
      <c r="W72" s="32">
        <v>0</v>
      </c>
      <c r="X72" s="32">
        <v>0</v>
      </c>
      <c r="Y72" s="32">
        <v>0</v>
      </c>
      <c r="Z72" s="32">
        <v>0</v>
      </c>
      <c r="AA72" s="32">
        <v>0</v>
      </c>
      <c r="AB72" s="32">
        <v>0</v>
      </c>
      <c r="AC72" s="32"/>
      <c r="AD72" s="46">
        <v>272207108.15570283</v>
      </c>
      <c r="AE72" s="32">
        <v>0</v>
      </c>
      <c r="AF72" s="32">
        <v>0</v>
      </c>
      <c r="AG72" s="32">
        <v>0</v>
      </c>
      <c r="AH72" s="32">
        <v>0</v>
      </c>
      <c r="AI72" s="32">
        <v>0</v>
      </c>
      <c r="AJ72" s="32">
        <v>0</v>
      </c>
      <c r="AK72" s="32">
        <v>0</v>
      </c>
      <c r="AL72" s="32">
        <v>0</v>
      </c>
      <c r="AM72" s="32">
        <v>0</v>
      </c>
      <c r="AN72" s="32">
        <v>0</v>
      </c>
      <c r="AO72" s="32">
        <v>73783475.349760532</v>
      </c>
      <c r="AP72" s="32">
        <v>0</v>
      </c>
      <c r="AQ72" s="32">
        <v>0</v>
      </c>
      <c r="AR72" s="32">
        <v>0</v>
      </c>
      <c r="AS72" s="32">
        <v>0</v>
      </c>
      <c r="AT72" s="32">
        <v>0</v>
      </c>
      <c r="AU72" s="46">
        <v>73783475.349760532</v>
      </c>
      <c r="AV72" s="32">
        <v>0</v>
      </c>
      <c r="AW72" s="32">
        <v>0</v>
      </c>
      <c r="AX72" s="32">
        <v>10778070.096056759</v>
      </c>
      <c r="AY72" s="32">
        <v>0</v>
      </c>
      <c r="AZ72" s="32">
        <v>2798435.427793866</v>
      </c>
      <c r="BA72" s="32">
        <v>0</v>
      </c>
      <c r="BB72" s="32">
        <v>0</v>
      </c>
      <c r="BC72" s="32">
        <v>0</v>
      </c>
      <c r="BD72" s="32">
        <v>793332.35113441944</v>
      </c>
      <c r="BE72" s="32">
        <v>0</v>
      </c>
      <c r="BF72" s="32">
        <v>0</v>
      </c>
      <c r="BG72" s="32">
        <v>0</v>
      </c>
      <c r="BH72" s="32">
        <v>0</v>
      </c>
      <c r="BI72" s="32"/>
      <c r="BJ72" s="32">
        <v>0</v>
      </c>
      <c r="BK72" s="32">
        <v>0</v>
      </c>
      <c r="BL72" s="46">
        <v>14369837.874985039</v>
      </c>
      <c r="BM72" s="32">
        <v>192722.11521691806</v>
      </c>
      <c r="BN72" s="32">
        <v>1262947.5187588558</v>
      </c>
      <c r="BO72" s="32">
        <v>22938234.853159577</v>
      </c>
      <c r="BP72" s="32">
        <v>0</v>
      </c>
      <c r="BQ72" s="32">
        <v>0</v>
      </c>
      <c r="BR72" s="32">
        <v>0</v>
      </c>
      <c r="BS72" s="32">
        <v>0</v>
      </c>
      <c r="BT72" s="32">
        <v>0</v>
      </c>
      <c r="BU72" s="32">
        <v>0</v>
      </c>
      <c r="BV72" s="32">
        <v>13776385.152613223</v>
      </c>
      <c r="BW72" s="32">
        <v>0</v>
      </c>
      <c r="BX72" s="32">
        <v>0</v>
      </c>
      <c r="BY72" s="32">
        <v>0</v>
      </c>
      <c r="BZ72" s="32">
        <v>0</v>
      </c>
      <c r="CA72" s="32">
        <v>0</v>
      </c>
      <c r="CB72" s="32">
        <v>86318.064280517865</v>
      </c>
      <c r="CC72" s="32">
        <v>0</v>
      </c>
      <c r="CD72" s="32">
        <v>14015018.457254469</v>
      </c>
      <c r="CE72" s="32">
        <v>0</v>
      </c>
      <c r="CF72" s="32">
        <v>870099.44559220178</v>
      </c>
      <c r="CG72" s="32">
        <v>0</v>
      </c>
      <c r="CH72" s="32">
        <v>0</v>
      </c>
      <c r="CI72" s="32">
        <v>0</v>
      </c>
      <c r="CJ72" s="32">
        <v>0</v>
      </c>
      <c r="CK72" s="32">
        <v>0</v>
      </c>
      <c r="CL72" s="32"/>
      <c r="CM72" s="46">
        <v>53141725.606875777</v>
      </c>
      <c r="CN72" s="32">
        <v>0</v>
      </c>
      <c r="CO72" s="32">
        <v>0</v>
      </c>
      <c r="CP72" s="32">
        <v>0</v>
      </c>
      <c r="CQ72" s="32">
        <v>4049253.1386935879</v>
      </c>
      <c r="CR72" s="32">
        <v>0</v>
      </c>
      <c r="CS72" s="32">
        <v>0</v>
      </c>
      <c r="CT72" s="32">
        <v>0</v>
      </c>
      <c r="CU72" s="32">
        <v>0</v>
      </c>
      <c r="CV72" s="32">
        <v>0</v>
      </c>
      <c r="CW72" s="32">
        <v>0</v>
      </c>
      <c r="CX72" s="32">
        <v>0</v>
      </c>
      <c r="CY72" s="32">
        <v>0</v>
      </c>
      <c r="CZ72" s="32">
        <v>0</v>
      </c>
      <c r="DA72" s="32"/>
      <c r="DB72" s="32">
        <v>0</v>
      </c>
      <c r="DC72" s="46">
        <v>4049253.138693586</v>
      </c>
      <c r="DD72" s="32">
        <v>731333.58026181906</v>
      </c>
      <c r="DE72" s="32">
        <v>363241.59040192887</v>
      </c>
      <c r="DF72" s="32">
        <v>0</v>
      </c>
      <c r="DG72" s="32">
        <v>0</v>
      </c>
      <c r="DH72" s="32">
        <v>0</v>
      </c>
      <c r="DI72" s="46">
        <v>1094575.1706637442</v>
      </c>
      <c r="DJ72" s="32">
        <v>22184663.080199659</v>
      </c>
      <c r="DK72" s="32">
        <v>2784573.6971963421</v>
      </c>
      <c r="DL72" s="32">
        <v>0</v>
      </c>
      <c r="DM72" s="46">
        <v>24969236.777395964</v>
      </c>
      <c r="DN72" s="32">
        <v>0</v>
      </c>
      <c r="DO72" s="32">
        <v>0</v>
      </c>
      <c r="DP72" s="32">
        <v>0</v>
      </c>
      <c r="DQ72" s="32">
        <v>1476344.7790998481</v>
      </c>
      <c r="DR72" s="32">
        <v>0</v>
      </c>
      <c r="DS72" s="32">
        <v>11029634.413284361</v>
      </c>
      <c r="DT72" s="32">
        <v>0</v>
      </c>
      <c r="DU72" s="32">
        <v>1159880.3394914418</v>
      </c>
      <c r="DV72" s="32">
        <v>0</v>
      </c>
      <c r="DW72" s="32">
        <v>1184334.2251356393</v>
      </c>
      <c r="DX72" s="32">
        <v>0</v>
      </c>
      <c r="DY72" s="32">
        <v>0</v>
      </c>
      <c r="DZ72" s="32">
        <v>0</v>
      </c>
      <c r="EA72" s="32">
        <v>0</v>
      </c>
      <c r="EB72" s="32">
        <v>0</v>
      </c>
      <c r="EC72" s="32">
        <v>0</v>
      </c>
      <c r="ED72" s="32">
        <v>0</v>
      </c>
      <c r="EE72" s="32"/>
      <c r="EF72" s="46">
        <v>14850193.757011414</v>
      </c>
      <c r="EG72" s="32">
        <v>0</v>
      </c>
      <c r="EH72" s="32">
        <v>0</v>
      </c>
      <c r="EI72" s="32">
        <v>0</v>
      </c>
      <c r="EJ72" s="32">
        <v>0</v>
      </c>
      <c r="EK72" s="32">
        <v>0</v>
      </c>
      <c r="EL72" s="32">
        <v>0</v>
      </c>
      <c r="EM72" s="32">
        <v>0</v>
      </c>
      <c r="EN72" s="32">
        <v>0</v>
      </c>
      <c r="EO72" s="32">
        <v>0</v>
      </c>
      <c r="EP72" s="32"/>
      <c r="EQ72" s="32">
        <v>0</v>
      </c>
      <c r="ER72" s="32">
        <v>131877654.34287724</v>
      </c>
      <c r="ES72" s="32">
        <v>0</v>
      </c>
      <c r="ET72" s="32">
        <v>0</v>
      </c>
      <c r="EU72" s="32"/>
      <c r="EV72" s="32">
        <v>0</v>
      </c>
      <c r="EW72" s="32">
        <v>0</v>
      </c>
      <c r="EX72" s="32">
        <v>0</v>
      </c>
      <c r="EY72" s="32">
        <v>0</v>
      </c>
      <c r="EZ72" s="32">
        <v>0</v>
      </c>
      <c r="FA72" s="32">
        <v>19711283.13985002</v>
      </c>
      <c r="FB72" s="32">
        <v>0</v>
      </c>
      <c r="FC72" s="32">
        <v>0</v>
      </c>
      <c r="FD72" s="32">
        <v>0</v>
      </c>
      <c r="FE72" s="32">
        <v>0</v>
      </c>
      <c r="FF72" s="32">
        <v>1456.389575466048</v>
      </c>
      <c r="FG72" s="32">
        <v>0</v>
      </c>
      <c r="FH72" s="32">
        <v>0</v>
      </c>
      <c r="FI72" s="32">
        <v>0</v>
      </c>
      <c r="FJ72" s="32">
        <v>0</v>
      </c>
      <c r="FK72" s="32">
        <v>0</v>
      </c>
      <c r="FL72" s="32">
        <v>0</v>
      </c>
      <c r="FM72" s="32">
        <v>0</v>
      </c>
      <c r="FN72" s="32">
        <v>0</v>
      </c>
      <c r="FO72" s="32">
        <v>25831.551458831877</v>
      </c>
      <c r="FP72" s="32">
        <v>0</v>
      </c>
      <c r="FQ72" s="32">
        <v>0</v>
      </c>
      <c r="FR72" s="32">
        <v>0</v>
      </c>
      <c r="FS72" s="32">
        <v>0</v>
      </c>
      <c r="FT72" s="32">
        <v>0</v>
      </c>
      <c r="FU72" s="32">
        <v>0</v>
      </c>
      <c r="FV72" s="46">
        <v>151616225.42376161</v>
      </c>
      <c r="FW72" s="32">
        <v>150994.71275960375</v>
      </c>
      <c r="FX72" s="32">
        <v>1829091.9842871055</v>
      </c>
      <c r="FY72" s="32">
        <v>0</v>
      </c>
      <c r="FZ72" s="32">
        <v>24500.865953087807</v>
      </c>
      <c r="GA72" s="32">
        <v>0</v>
      </c>
      <c r="GB72" s="32">
        <v>403506.25459338538</v>
      </c>
      <c r="GC72" s="32">
        <v>0</v>
      </c>
      <c r="GD72" s="32">
        <v>683795.85635957494</v>
      </c>
      <c r="GE72" s="32">
        <v>0</v>
      </c>
      <c r="GF72" s="32">
        <v>0</v>
      </c>
      <c r="GG72" s="32">
        <v>0</v>
      </c>
      <c r="GH72" s="32">
        <v>0</v>
      </c>
      <c r="GI72" s="46">
        <v>3091889.6739527583</v>
      </c>
      <c r="GJ72" s="32">
        <v>343615207.02892542</v>
      </c>
      <c r="GK72" s="32">
        <v>0</v>
      </c>
      <c r="GL72" s="32">
        <v>0</v>
      </c>
      <c r="GM72" s="32">
        <v>0</v>
      </c>
      <c r="GN72" s="32">
        <v>0</v>
      </c>
      <c r="GO72" s="32">
        <v>0</v>
      </c>
      <c r="GP72" s="32">
        <v>0</v>
      </c>
      <c r="GQ72" s="32">
        <v>0</v>
      </c>
      <c r="GR72" s="32">
        <v>0</v>
      </c>
      <c r="GS72" s="32">
        <v>0</v>
      </c>
      <c r="GT72" s="32">
        <v>0</v>
      </c>
      <c r="GU72" s="32">
        <v>6765301.6112964228</v>
      </c>
      <c r="GV72" s="32">
        <v>0</v>
      </c>
      <c r="GW72" s="32">
        <v>0</v>
      </c>
      <c r="GX72" s="32">
        <v>10464349.560434911</v>
      </c>
      <c r="GY72" s="32">
        <v>0</v>
      </c>
      <c r="GZ72" s="32">
        <v>0</v>
      </c>
      <c r="HA72" s="32">
        <v>0</v>
      </c>
      <c r="HB72" s="32">
        <v>0</v>
      </c>
      <c r="HC72" s="32">
        <v>0</v>
      </c>
      <c r="HD72" s="46">
        <v>360844858.20065671</v>
      </c>
      <c r="HE72" s="32">
        <v>0</v>
      </c>
      <c r="HF72" s="32">
        <v>0</v>
      </c>
      <c r="HG72" s="32">
        <v>0</v>
      </c>
      <c r="HH72" s="32">
        <v>0</v>
      </c>
      <c r="HI72" s="32">
        <v>0</v>
      </c>
      <c r="HJ72" s="32">
        <v>0</v>
      </c>
      <c r="HK72" s="32">
        <v>0</v>
      </c>
      <c r="HL72" s="32">
        <v>0</v>
      </c>
      <c r="HM72" s="32">
        <v>0</v>
      </c>
      <c r="HN72" s="32">
        <v>0</v>
      </c>
      <c r="HO72" s="32">
        <v>0</v>
      </c>
      <c r="HP72" s="32">
        <v>0</v>
      </c>
      <c r="HQ72" s="32">
        <v>0</v>
      </c>
      <c r="HR72" s="32">
        <v>0</v>
      </c>
      <c r="HS72" s="32">
        <v>0</v>
      </c>
      <c r="HT72" s="32">
        <v>0</v>
      </c>
      <c r="HU72" s="32">
        <v>0</v>
      </c>
      <c r="HV72" s="32">
        <v>0</v>
      </c>
      <c r="HW72" s="32">
        <v>0</v>
      </c>
      <c r="HX72" s="32">
        <v>0</v>
      </c>
      <c r="HY72" s="32">
        <v>0</v>
      </c>
      <c r="HZ72" s="32">
        <v>0</v>
      </c>
      <c r="IA72" s="32">
        <v>0</v>
      </c>
      <c r="IB72" s="32">
        <v>0</v>
      </c>
      <c r="IC72" s="32">
        <v>0</v>
      </c>
      <c r="ID72" s="32">
        <v>0</v>
      </c>
      <c r="IE72" s="32">
        <v>0</v>
      </c>
      <c r="IF72" s="32">
        <v>0</v>
      </c>
      <c r="IG72" s="32">
        <v>0</v>
      </c>
      <c r="IH72" s="32">
        <v>0</v>
      </c>
      <c r="II72" s="32">
        <v>0</v>
      </c>
      <c r="IJ72" s="32">
        <v>0</v>
      </c>
      <c r="IK72" s="32">
        <v>0</v>
      </c>
      <c r="IL72" s="32">
        <v>0</v>
      </c>
      <c r="IM72" s="32">
        <v>0</v>
      </c>
      <c r="IN72" s="46">
        <v>0</v>
      </c>
    </row>
    <row r="73" spans="1:248">
      <c r="A73" s="54">
        <v>1992</v>
      </c>
      <c r="B73" s="46">
        <v>1246007943.0602589</v>
      </c>
      <c r="C73" s="32">
        <v>0</v>
      </c>
      <c r="D73" s="32">
        <v>286344982.66017032</v>
      </c>
      <c r="E73" s="32">
        <v>0</v>
      </c>
      <c r="F73" s="32">
        <v>0</v>
      </c>
      <c r="G73" s="32">
        <v>0</v>
      </c>
      <c r="H73" s="32">
        <v>0</v>
      </c>
      <c r="I73" s="32">
        <v>0</v>
      </c>
      <c r="J73" s="32"/>
      <c r="K73" s="32">
        <v>0</v>
      </c>
      <c r="L73" s="32">
        <v>0</v>
      </c>
      <c r="M73" s="46">
        <v>286344982.66017032</v>
      </c>
      <c r="N73" s="32">
        <v>655184.84824800491</v>
      </c>
      <c r="O73" s="32">
        <v>36008502.15400207</v>
      </c>
      <c r="P73" s="32">
        <v>88526138.798159957</v>
      </c>
      <c r="Q73" s="32">
        <v>0</v>
      </c>
      <c r="R73" s="32">
        <v>0</v>
      </c>
      <c r="S73" s="32">
        <v>0</v>
      </c>
      <c r="T73" s="32">
        <v>0</v>
      </c>
      <c r="U73" s="32">
        <v>100302959.47161001</v>
      </c>
      <c r="V73" s="32">
        <v>0</v>
      </c>
      <c r="W73" s="32">
        <v>0</v>
      </c>
      <c r="X73" s="32">
        <v>0</v>
      </c>
      <c r="Y73" s="32">
        <v>0</v>
      </c>
      <c r="Z73" s="32">
        <v>0</v>
      </c>
      <c r="AA73" s="32">
        <v>0</v>
      </c>
      <c r="AB73" s="32">
        <v>0</v>
      </c>
      <c r="AC73" s="32"/>
      <c r="AD73" s="46">
        <v>225492785.27202034</v>
      </c>
      <c r="AE73" s="32">
        <v>0</v>
      </c>
      <c r="AF73" s="32">
        <v>0</v>
      </c>
      <c r="AG73" s="32">
        <v>0</v>
      </c>
      <c r="AH73" s="32">
        <v>0</v>
      </c>
      <c r="AI73" s="32">
        <v>0</v>
      </c>
      <c r="AJ73" s="32">
        <v>0</v>
      </c>
      <c r="AK73" s="32">
        <v>0</v>
      </c>
      <c r="AL73" s="32">
        <v>0</v>
      </c>
      <c r="AM73" s="32">
        <v>0</v>
      </c>
      <c r="AN73" s="32">
        <v>0</v>
      </c>
      <c r="AO73" s="32">
        <v>81707645.319300175</v>
      </c>
      <c r="AP73" s="32">
        <v>0</v>
      </c>
      <c r="AQ73" s="32">
        <v>0</v>
      </c>
      <c r="AR73" s="32">
        <v>0</v>
      </c>
      <c r="AS73" s="32">
        <v>0</v>
      </c>
      <c r="AT73" s="32">
        <v>0</v>
      </c>
      <c r="AU73" s="46">
        <v>81707645.319300175</v>
      </c>
      <c r="AV73" s="32">
        <v>0</v>
      </c>
      <c r="AW73" s="32">
        <v>0</v>
      </c>
      <c r="AX73" s="32">
        <v>10830865.805339992</v>
      </c>
      <c r="AY73" s="32">
        <v>0</v>
      </c>
      <c r="AZ73" s="32">
        <v>2241087.7076699995</v>
      </c>
      <c r="BA73" s="32">
        <v>0</v>
      </c>
      <c r="BB73" s="32">
        <v>0</v>
      </c>
      <c r="BC73" s="32">
        <v>0</v>
      </c>
      <c r="BD73" s="32">
        <v>822790.27454400063</v>
      </c>
      <c r="BE73" s="32">
        <v>0</v>
      </c>
      <c r="BF73" s="32">
        <v>0</v>
      </c>
      <c r="BG73" s="32">
        <v>0</v>
      </c>
      <c r="BH73" s="32">
        <v>0</v>
      </c>
      <c r="BI73" s="32"/>
      <c r="BJ73" s="32">
        <v>0</v>
      </c>
      <c r="BK73" s="32">
        <v>0</v>
      </c>
      <c r="BL73" s="46">
        <v>13894743.787554026</v>
      </c>
      <c r="BM73" s="32">
        <v>191730.44977799989</v>
      </c>
      <c r="BN73" s="32">
        <v>1311639.4345739968</v>
      </c>
      <c r="BO73" s="32">
        <v>23638713.798126012</v>
      </c>
      <c r="BP73" s="32">
        <v>0</v>
      </c>
      <c r="BQ73" s="32">
        <v>0</v>
      </c>
      <c r="BR73" s="32">
        <v>0</v>
      </c>
      <c r="BS73" s="32">
        <v>0</v>
      </c>
      <c r="BT73" s="32">
        <v>0</v>
      </c>
      <c r="BU73" s="32">
        <v>0</v>
      </c>
      <c r="BV73" s="32">
        <v>16566272.703666016</v>
      </c>
      <c r="BW73" s="32">
        <v>0</v>
      </c>
      <c r="BX73" s="32">
        <v>0</v>
      </c>
      <c r="BY73" s="32">
        <v>0</v>
      </c>
      <c r="BZ73" s="32">
        <v>0</v>
      </c>
      <c r="CA73" s="32">
        <v>0</v>
      </c>
      <c r="CB73" s="32">
        <v>126973.80780000007</v>
      </c>
      <c r="CC73" s="32">
        <v>0</v>
      </c>
      <c r="CD73" s="32">
        <v>15151784.484773993</v>
      </c>
      <c r="CE73" s="32">
        <v>0</v>
      </c>
      <c r="CF73" s="32">
        <v>945954.86810999969</v>
      </c>
      <c r="CG73" s="32">
        <v>0</v>
      </c>
      <c r="CH73" s="32">
        <v>0</v>
      </c>
      <c r="CI73" s="32">
        <v>0</v>
      </c>
      <c r="CJ73" s="32">
        <v>0</v>
      </c>
      <c r="CK73" s="32">
        <v>0</v>
      </c>
      <c r="CL73" s="32"/>
      <c r="CM73" s="46">
        <v>57933069.546828032</v>
      </c>
      <c r="CN73" s="32">
        <v>0</v>
      </c>
      <c r="CO73" s="32">
        <v>0</v>
      </c>
      <c r="CP73" s="32">
        <v>0</v>
      </c>
      <c r="CQ73" s="32">
        <v>4185056.7050880007</v>
      </c>
      <c r="CR73" s="32">
        <v>0</v>
      </c>
      <c r="CS73" s="32">
        <v>0</v>
      </c>
      <c r="CT73" s="32">
        <v>0</v>
      </c>
      <c r="CU73" s="32">
        <v>0</v>
      </c>
      <c r="CV73" s="32">
        <v>0</v>
      </c>
      <c r="CW73" s="32">
        <v>0</v>
      </c>
      <c r="CX73" s="32">
        <v>0</v>
      </c>
      <c r="CY73" s="32">
        <v>0</v>
      </c>
      <c r="CZ73" s="32">
        <v>0</v>
      </c>
      <c r="DA73" s="32"/>
      <c r="DB73" s="32">
        <v>0</v>
      </c>
      <c r="DC73" s="46">
        <v>4185056.7050880007</v>
      </c>
      <c r="DD73" s="32">
        <v>563763.70663200319</v>
      </c>
      <c r="DE73" s="32">
        <v>200618.61632400006</v>
      </c>
      <c r="DF73" s="32">
        <v>0</v>
      </c>
      <c r="DG73" s="32">
        <v>0</v>
      </c>
      <c r="DH73" s="32">
        <v>0</v>
      </c>
      <c r="DI73" s="46">
        <v>764382.3229560107</v>
      </c>
      <c r="DJ73" s="32">
        <v>24686247.712476015</v>
      </c>
      <c r="DK73" s="32">
        <v>3352108.5259199962</v>
      </c>
      <c r="DL73" s="32">
        <v>0</v>
      </c>
      <c r="DM73" s="46">
        <v>28038356.238395989</v>
      </c>
      <c r="DN73" s="32">
        <v>0</v>
      </c>
      <c r="DO73" s="32">
        <v>0</v>
      </c>
      <c r="DP73" s="32">
        <v>0</v>
      </c>
      <c r="DQ73" s="32">
        <v>1677324.001038</v>
      </c>
      <c r="DR73" s="32">
        <v>0</v>
      </c>
      <c r="DS73" s="32">
        <v>13476999.959891975</v>
      </c>
      <c r="DT73" s="32">
        <v>0</v>
      </c>
      <c r="DU73" s="32">
        <v>1122448.4609519988</v>
      </c>
      <c r="DV73" s="32">
        <v>0</v>
      </c>
      <c r="DW73" s="32">
        <v>1521146.2174440026</v>
      </c>
      <c r="DX73" s="32">
        <v>0</v>
      </c>
      <c r="DY73" s="32">
        <v>0</v>
      </c>
      <c r="DZ73" s="32">
        <v>0</v>
      </c>
      <c r="EA73" s="32">
        <v>0</v>
      </c>
      <c r="EB73" s="32">
        <v>0</v>
      </c>
      <c r="EC73" s="32">
        <v>0</v>
      </c>
      <c r="ED73" s="32">
        <v>0</v>
      </c>
      <c r="EE73" s="32"/>
      <c r="EF73" s="46">
        <v>17797918.639325976</v>
      </c>
      <c r="EG73" s="32">
        <v>0</v>
      </c>
      <c r="EH73" s="32">
        <v>0</v>
      </c>
      <c r="EI73" s="32">
        <v>0</v>
      </c>
      <c r="EJ73" s="32">
        <v>0</v>
      </c>
      <c r="EK73" s="32">
        <v>0</v>
      </c>
      <c r="EL73" s="32">
        <v>0</v>
      </c>
      <c r="EM73" s="32">
        <v>0</v>
      </c>
      <c r="EN73" s="32">
        <v>0</v>
      </c>
      <c r="EO73" s="32">
        <v>0</v>
      </c>
      <c r="EP73" s="32"/>
      <c r="EQ73" s="32">
        <v>0</v>
      </c>
      <c r="ER73" s="32">
        <v>142197967.35521999</v>
      </c>
      <c r="ES73" s="32">
        <v>0</v>
      </c>
      <c r="ET73" s="32">
        <v>0</v>
      </c>
      <c r="EU73" s="32"/>
      <c r="EV73" s="32">
        <v>0</v>
      </c>
      <c r="EW73" s="32">
        <v>0</v>
      </c>
      <c r="EX73" s="32">
        <v>0</v>
      </c>
      <c r="EY73" s="32">
        <v>0</v>
      </c>
      <c r="EZ73" s="32">
        <v>0</v>
      </c>
      <c r="FA73" s="32">
        <v>11366695.274255991</v>
      </c>
      <c r="FB73" s="32">
        <v>0</v>
      </c>
      <c r="FC73" s="32">
        <v>0</v>
      </c>
      <c r="FD73" s="32">
        <v>0</v>
      </c>
      <c r="FE73" s="32">
        <v>0</v>
      </c>
      <c r="FF73" s="32">
        <v>1269.738078000024</v>
      </c>
      <c r="FG73" s="32">
        <v>0</v>
      </c>
      <c r="FH73" s="32">
        <v>0</v>
      </c>
      <c r="FI73" s="32">
        <v>0</v>
      </c>
      <c r="FJ73" s="32">
        <v>0</v>
      </c>
      <c r="FK73" s="32">
        <v>0</v>
      </c>
      <c r="FL73" s="32">
        <v>0</v>
      </c>
      <c r="FM73" s="32">
        <v>0</v>
      </c>
      <c r="FN73" s="32">
        <v>0</v>
      </c>
      <c r="FO73" s="32">
        <v>55868.475432001054</v>
      </c>
      <c r="FP73" s="32">
        <v>0</v>
      </c>
      <c r="FQ73" s="32">
        <v>0</v>
      </c>
      <c r="FR73" s="32">
        <v>0</v>
      </c>
      <c r="FS73" s="32">
        <v>0</v>
      </c>
      <c r="FT73" s="32">
        <v>0</v>
      </c>
      <c r="FU73" s="32">
        <v>0</v>
      </c>
      <c r="FV73" s="46">
        <v>153621800.84298611</v>
      </c>
      <c r="FW73" s="32">
        <v>241250.23481999896</v>
      </c>
      <c r="FX73" s="32">
        <v>1935080.8308720011</v>
      </c>
      <c r="FY73" s="32">
        <v>0</v>
      </c>
      <c r="FZ73" s="32">
        <v>31743.451949999668</v>
      </c>
      <c r="GA73" s="32">
        <v>0</v>
      </c>
      <c r="GB73" s="32">
        <v>468533.35078199953</v>
      </c>
      <c r="GC73" s="32">
        <v>0</v>
      </c>
      <c r="GD73" s="32">
        <v>769461.27526799962</v>
      </c>
      <c r="GE73" s="32">
        <v>0</v>
      </c>
      <c r="GF73" s="32">
        <v>0</v>
      </c>
      <c r="GG73" s="32">
        <v>0</v>
      </c>
      <c r="GH73" s="32">
        <v>0</v>
      </c>
      <c r="GI73" s="46">
        <v>3446069.1436920017</v>
      </c>
      <c r="GJ73" s="32">
        <v>352776409.16305196</v>
      </c>
      <c r="GK73" s="32">
        <v>0</v>
      </c>
      <c r="GL73" s="32">
        <v>0</v>
      </c>
      <c r="GM73" s="32">
        <v>0</v>
      </c>
      <c r="GN73" s="32">
        <v>0</v>
      </c>
      <c r="GO73" s="32">
        <v>0</v>
      </c>
      <c r="GP73" s="32">
        <v>0</v>
      </c>
      <c r="GQ73" s="32">
        <v>0</v>
      </c>
      <c r="GR73" s="32">
        <v>0</v>
      </c>
      <c r="GS73" s="32">
        <v>0</v>
      </c>
      <c r="GT73" s="32">
        <v>0</v>
      </c>
      <c r="GU73" s="32">
        <v>7902849.7974720001</v>
      </c>
      <c r="GV73" s="32">
        <v>0</v>
      </c>
      <c r="GW73" s="32">
        <v>0</v>
      </c>
      <c r="GX73" s="32">
        <v>12101873.621418001</v>
      </c>
      <c r="GY73" s="32">
        <v>0</v>
      </c>
      <c r="GZ73" s="32">
        <v>0</v>
      </c>
      <c r="HA73" s="32">
        <v>0</v>
      </c>
      <c r="HB73" s="32">
        <v>0</v>
      </c>
      <c r="HC73" s="32">
        <v>0</v>
      </c>
      <c r="HD73" s="46">
        <v>372781132.5819419</v>
      </c>
      <c r="HE73" s="32">
        <v>0</v>
      </c>
      <c r="HF73" s="32">
        <v>0</v>
      </c>
      <c r="HG73" s="32">
        <v>0</v>
      </c>
      <c r="HH73" s="32">
        <v>0</v>
      </c>
      <c r="HI73" s="32">
        <v>0</v>
      </c>
      <c r="HJ73" s="32">
        <v>0</v>
      </c>
      <c r="HK73" s="32">
        <v>0</v>
      </c>
      <c r="HL73" s="32">
        <v>0</v>
      </c>
      <c r="HM73" s="32">
        <v>0</v>
      </c>
      <c r="HN73" s="32">
        <v>0</v>
      </c>
      <c r="HO73" s="32">
        <v>0</v>
      </c>
      <c r="HP73" s="32">
        <v>0</v>
      </c>
      <c r="HQ73" s="32">
        <v>0</v>
      </c>
      <c r="HR73" s="32">
        <v>0</v>
      </c>
      <c r="HS73" s="32">
        <v>0</v>
      </c>
      <c r="HT73" s="32">
        <v>0</v>
      </c>
      <c r="HU73" s="32">
        <v>0</v>
      </c>
      <c r="HV73" s="32">
        <v>0</v>
      </c>
      <c r="HW73" s="32">
        <v>0</v>
      </c>
      <c r="HX73" s="32">
        <v>0</v>
      </c>
      <c r="HY73" s="32">
        <v>0</v>
      </c>
      <c r="HZ73" s="32">
        <v>0</v>
      </c>
      <c r="IA73" s="32">
        <v>0</v>
      </c>
      <c r="IB73" s="32">
        <v>0</v>
      </c>
      <c r="IC73" s="32">
        <v>0</v>
      </c>
      <c r="ID73" s="32">
        <v>0</v>
      </c>
      <c r="IE73" s="32">
        <v>0</v>
      </c>
      <c r="IF73" s="32">
        <v>0</v>
      </c>
      <c r="IG73" s="32">
        <v>0</v>
      </c>
      <c r="IH73" s="32">
        <v>0</v>
      </c>
      <c r="II73" s="32">
        <v>0</v>
      </c>
      <c r="IJ73" s="32">
        <v>0</v>
      </c>
      <c r="IK73" s="32">
        <v>0</v>
      </c>
      <c r="IL73" s="32">
        <v>0</v>
      </c>
      <c r="IM73" s="32">
        <v>0</v>
      </c>
      <c r="IN73" s="46">
        <v>0</v>
      </c>
    </row>
    <row r="74" spans="1:248">
      <c r="A74" s="54">
        <v>1993</v>
      </c>
      <c r="B74" s="46">
        <v>1299137593.4580135</v>
      </c>
      <c r="C74" s="32">
        <v>0</v>
      </c>
      <c r="D74" s="32">
        <v>316784413.60406399</v>
      </c>
      <c r="E74" s="32">
        <v>0</v>
      </c>
      <c r="F74" s="32">
        <v>0</v>
      </c>
      <c r="G74" s="32">
        <v>0</v>
      </c>
      <c r="H74" s="32">
        <v>0</v>
      </c>
      <c r="I74" s="32">
        <v>0</v>
      </c>
      <c r="J74" s="32"/>
      <c r="K74" s="32">
        <v>0</v>
      </c>
      <c r="L74" s="32">
        <v>0</v>
      </c>
      <c r="M74" s="46">
        <v>316784413.60406399</v>
      </c>
      <c r="N74" s="32">
        <v>1138955.0559659898</v>
      </c>
      <c r="O74" s="32">
        <v>38438780.835294008</v>
      </c>
      <c r="P74" s="32">
        <v>106682123.57548201</v>
      </c>
      <c r="Q74" s="32">
        <v>0</v>
      </c>
      <c r="R74" s="32">
        <v>0</v>
      </c>
      <c r="S74" s="32">
        <v>0</v>
      </c>
      <c r="T74" s="32">
        <v>0</v>
      </c>
      <c r="U74" s="32">
        <v>106964005.42879796</v>
      </c>
      <c r="V74" s="32">
        <v>0</v>
      </c>
      <c r="W74" s="32">
        <v>0</v>
      </c>
      <c r="X74" s="32">
        <v>0</v>
      </c>
      <c r="Y74" s="32">
        <v>0</v>
      </c>
      <c r="Z74" s="32">
        <v>0</v>
      </c>
      <c r="AA74" s="32">
        <v>0</v>
      </c>
      <c r="AB74" s="32">
        <v>0</v>
      </c>
      <c r="AC74" s="32"/>
      <c r="AD74" s="46">
        <v>253223864.89554024</v>
      </c>
      <c r="AE74" s="32">
        <v>0</v>
      </c>
      <c r="AF74" s="32">
        <v>0</v>
      </c>
      <c r="AG74" s="32">
        <v>0</v>
      </c>
      <c r="AH74" s="32">
        <v>0</v>
      </c>
      <c r="AI74" s="32">
        <v>0</v>
      </c>
      <c r="AJ74" s="32">
        <v>0</v>
      </c>
      <c r="AK74" s="32">
        <v>0</v>
      </c>
      <c r="AL74" s="32">
        <v>0</v>
      </c>
      <c r="AM74" s="32">
        <v>0</v>
      </c>
      <c r="AN74" s="32">
        <v>0</v>
      </c>
      <c r="AO74" s="32">
        <v>87646210.310105801</v>
      </c>
      <c r="AP74" s="32">
        <v>0</v>
      </c>
      <c r="AQ74" s="32">
        <v>0</v>
      </c>
      <c r="AR74" s="32">
        <v>0</v>
      </c>
      <c r="AS74" s="32">
        <v>0</v>
      </c>
      <c r="AT74" s="32">
        <v>0</v>
      </c>
      <c r="AU74" s="46">
        <v>87646210.310105801</v>
      </c>
      <c r="AV74" s="32">
        <v>0</v>
      </c>
      <c r="AW74" s="32">
        <v>12377406.784344018</v>
      </c>
      <c r="AX74" s="32">
        <v>0</v>
      </c>
      <c r="AY74" s="32">
        <v>0</v>
      </c>
      <c r="AZ74" s="32">
        <v>0</v>
      </c>
      <c r="BA74" s="32">
        <v>0</v>
      </c>
      <c r="BB74" s="32">
        <v>0</v>
      </c>
      <c r="BC74" s="32">
        <v>855803.46457199752</v>
      </c>
      <c r="BD74" s="32">
        <v>0</v>
      </c>
      <c r="BE74" s="32">
        <v>0</v>
      </c>
      <c r="BF74" s="32">
        <v>0</v>
      </c>
      <c r="BG74" s="32">
        <v>0</v>
      </c>
      <c r="BH74" s="32">
        <v>0</v>
      </c>
      <c r="BI74" s="32"/>
      <c r="BJ74" s="32">
        <v>0</v>
      </c>
      <c r="BK74" s="32">
        <v>0</v>
      </c>
      <c r="BL74" s="46">
        <v>13233210.24891603</v>
      </c>
      <c r="BM74" s="32">
        <v>157447.52167200018</v>
      </c>
      <c r="BN74" s="32">
        <v>1372586.8623180017</v>
      </c>
      <c r="BO74" s="32">
        <v>22570864.074528009</v>
      </c>
      <c r="BP74" s="32">
        <v>0</v>
      </c>
      <c r="BQ74" s="32">
        <v>0</v>
      </c>
      <c r="BR74" s="32">
        <v>0</v>
      </c>
      <c r="BS74" s="32">
        <v>0</v>
      </c>
      <c r="BT74" s="32">
        <v>0</v>
      </c>
      <c r="BU74" s="32">
        <v>0</v>
      </c>
      <c r="BV74" s="32">
        <v>16825299.271577999</v>
      </c>
      <c r="BW74" s="32">
        <v>0</v>
      </c>
      <c r="BX74" s="32">
        <v>0</v>
      </c>
      <c r="BY74" s="32">
        <v>0</v>
      </c>
      <c r="BZ74" s="32">
        <v>0</v>
      </c>
      <c r="CA74" s="32">
        <v>0</v>
      </c>
      <c r="CB74" s="32">
        <v>166335.68821799988</v>
      </c>
      <c r="CC74" s="32">
        <v>0</v>
      </c>
      <c r="CD74" s="32">
        <v>15815857.499568</v>
      </c>
      <c r="CE74" s="32">
        <v>0</v>
      </c>
      <c r="CF74" s="32">
        <v>1024678.6289460002</v>
      </c>
      <c r="CG74" s="32">
        <v>0</v>
      </c>
      <c r="CH74" s="32">
        <v>0</v>
      </c>
      <c r="CI74" s="32">
        <v>0</v>
      </c>
      <c r="CJ74" s="32">
        <v>0</v>
      </c>
      <c r="CK74" s="32">
        <v>0</v>
      </c>
      <c r="CL74" s="32"/>
      <c r="CM74" s="46">
        <v>57933069.546828032</v>
      </c>
      <c r="CN74" s="32">
        <v>0</v>
      </c>
      <c r="CO74" s="32">
        <v>0</v>
      </c>
      <c r="CP74" s="32">
        <v>0</v>
      </c>
      <c r="CQ74" s="32">
        <v>4917695.5760939997</v>
      </c>
      <c r="CR74" s="32">
        <v>0</v>
      </c>
      <c r="CS74" s="32">
        <v>0</v>
      </c>
      <c r="CT74" s="32">
        <v>0</v>
      </c>
      <c r="CU74" s="32">
        <v>0</v>
      </c>
      <c r="CV74" s="32">
        <v>0</v>
      </c>
      <c r="CW74" s="32">
        <v>0</v>
      </c>
      <c r="CX74" s="32">
        <v>0</v>
      </c>
      <c r="CY74" s="32">
        <v>0</v>
      </c>
      <c r="CZ74" s="32">
        <v>0</v>
      </c>
      <c r="DA74" s="32"/>
      <c r="DB74" s="32">
        <v>0</v>
      </c>
      <c r="DC74" s="46">
        <v>4917695.5760939978</v>
      </c>
      <c r="DD74" s="32">
        <v>532020.25468200445</v>
      </c>
      <c r="DE74" s="32">
        <v>107927.73663000017</v>
      </c>
      <c r="DF74" s="32">
        <v>0</v>
      </c>
      <c r="DG74" s="32">
        <v>0</v>
      </c>
      <c r="DH74" s="32">
        <v>0</v>
      </c>
      <c r="DI74" s="46">
        <v>639947.99131201208</v>
      </c>
      <c r="DJ74" s="32">
        <v>26091847.764822006</v>
      </c>
      <c r="DK74" s="32">
        <v>3628911.4269240052</v>
      </c>
      <c r="DL74" s="32">
        <v>0</v>
      </c>
      <c r="DM74" s="46">
        <v>29720759.191745996</v>
      </c>
      <c r="DN74" s="32">
        <v>0</v>
      </c>
      <c r="DO74" s="32">
        <v>0</v>
      </c>
      <c r="DP74" s="32">
        <v>0</v>
      </c>
      <c r="DQ74" s="32">
        <v>2105225.7333239987</v>
      </c>
      <c r="DR74" s="32">
        <v>0</v>
      </c>
      <c r="DS74" s="32">
        <v>14336612.638697982</v>
      </c>
      <c r="DT74" s="32">
        <v>0</v>
      </c>
      <c r="DU74" s="32">
        <v>1015790.4624000043</v>
      </c>
      <c r="DV74" s="32">
        <v>0</v>
      </c>
      <c r="DW74" s="32">
        <v>1698909.5483639985</v>
      </c>
      <c r="DX74" s="32">
        <v>6348.6903900001198</v>
      </c>
      <c r="DY74" s="32">
        <v>0</v>
      </c>
      <c r="DZ74" s="32">
        <v>0</v>
      </c>
      <c r="EA74" s="32">
        <v>0</v>
      </c>
      <c r="EB74" s="32">
        <v>0</v>
      </c>
      <c r="EC74" s="32">
        <v>0</v>
      </c>
      <c r="ED74" s="32">
        <v>0</v>
      </c>
      <c r="EE74" s="32"/>
      <c r="EF74" s="46">
        <v>19162887.073175907</v>
      </c>
      <c r="EG74" s="32">
        <v>0</v>
      </c>
      <c r="EH74" s="32">
        <v>0</v>
      </c>
      <c r="EI74" s="32">
        <v>0</v>
      </c>
      <c r="EJ74" s="32">
        <v>0</v>
      </c>
      <c r="EK74" s="32">
        <v>0</v>
      </c>
      <c r="EL74" s="32">
        <v>0</v>
      </c>
      <c r="EM74" s="32">
        <v>0</v>
      </c>
      <c r="EN74" s="32">
        <v>0</v>
      </c>
      <c r="EO74" s="32">
        <v>0</v>
      </c>
      <c r="EP74" s="32"/>
      <c r="EQ74" s="32">
        <v>0</v>
      </c>
      <c r="ER74" s="32">
        <v>0</v>
      </c>
      <c r="ES74" s="32">
        <v>80531867.859072</v>
      </c>
      <c r="ET74" s="32">
        <v>0</v>
      </c>
      <c r="EU74" s="32"/>
      <c r="EV74" s="32">
        <v>0</v>
      </c>
      <c r="EW74" s="32">
        <v>0</v>
      </c>
      <c r="EX74" s="32">
        <v>0</v>
      </c>
      <c r="EY74" s="32">
        <v>0</v>
      </c>
      <c r="EZ74" s="32">
        <v>0</v>
      </c>
      <c r="FA74" s="32">
        <v>10208694.147119999</v>
      </c>
      <c r="FB74" s="32">
        <v>0</v>
      </c>
      <c r="FC74" s="32">
        <v>0</v>
      </c>
      <c r="FD74" s="32">
        <v>0</v>
      </c>
      <c r="FE74" s="32">
        <v>0</v>
      </c>
      <c r="FF74" s="32">
        <v>1269.738078000024</v>
      </c>
      <c r="FG74" s="32">
        <v>0</v>
      </c>
      <c r="FH74" s="32">
        <v>0</v>
      </c>
      <c r="FI74" s="32">
        <v>0</v>
      </c>
      <c r="FJ74" s="32">
        <v>0</v>
      </c>
      <c r="FK74" s="32">
        <v>0</v>
      </c>
      <c r="FL74" s="32">
        <v>0</v>
      </c>
      <c r="FM74" s="32">
        <v>0</v>
      </c>
      <c r="FN74" s="32">
        <v>0</v>
      </c>
      <c r="FO74" s="32">
        <v>0</v>
      </c>
      <c r="FP74" s="32">
        <v>72446175.778367996</v>
      </c>
      <c r="FQ74" s="32">
        <v>0</v>
      </c>
      <c r="FR74" s="32">
        <v>0</v>
      </c>
      <c r="FS74" s="32">
        <v>0</v>
      </c>
      <c r="FT74" s="32">
        <v>0</v>
      </c>
      <c r="FU74" s="32">
        <v>0</v>
      </c>
      <c r="FV74" s="46">
        <v>163188007.52263784</v>
      </c>
      <c r="FW74" s="32">
        <v>524401.82621399872</v>
      </c>
      <c r="FX74" s="32">
        <v>3766043.1393479984</v>
      </c>
      <c r="FY74" s="32">
        <v>0</v>
      </c>
      <c r="FZ74" s="32">
        <v>33013.190028000157</v>
      </c>
      <c r="GA74" s="32">
        <v>0</v>
      </c>
      <c r="GB74" s="32">
        <v>86342.189303999767</v>
      </c>
      <c r="GC74" s="32">
        <v>0</v>
      </c>
      <c r="GD74" s="32">
        <v>825329.75069999695</v>
      </c>
      <c r="GE74" s="32">
        <v>0</v>
      </c>
      <c r="GF74" s="32">
        <v>0</v>
      </c>
      <c r="GG74" s="32">
        <v>0</v>
      </c>
      <c r="GH74" s="32">
        <v>0</v>
      </c>
      <c r="GI74" s="46">
        <v>5235130.0955939889</v>
      </c>
      <c r="GJ74" s="32">
        <v>331480362.11883605</v>
      </c>
      <c r="GK74" s="32">
        <v>0</v>
      </c>
      <c r="GL74" s="32">
        <v>0</v>
      </c>
      <c r="GM74" s="32">
        <v>0</v>
      </c>
      <c r="GN74" s="32">
        <v>0</v>
      </c>
      <c r="GO74" s="32">
        <v>0</v>
      </c>
      <c r="GP74" s="32">
        <v>0</v>
      </c>
      <c r="GQ74" s="32">
        <v>0</v>
      </c>
      <c r="GR74" s="32">
        <v>0</v>
      </c>
      <c r="GS74" s="32">
        <v>0</v>
      </c>
      <c r="GT74" s="32">
        <v>0</v>
      </c>
      <c r="GU74" s="32">
        <v>8728179.5481720045</v>
      </c>
      <c r="GV74" s="32">
        <v>0</v>
      </c>
      <c r="GW74" s="32">
        <v>0</v>
      </c>
      <c r="GX74" s="32">
        <v>7243855.7349900007</v>
      </c>
      <c r="GY74" s="32">
        <v>0</v>
      </c>
      <c r="GZ74" s="32">
        <v>0</v>
      </c>
      <c r="HA74" s="32">
        <v>0</v>
      </c>
      <c r="HB74" s="32">
        <v>0</v>
      </c>
      <c r="HC74" s="32">
        <v>0</v>
      </c>
      <c r="HD74" s="46">
        <v>347452397.40199816</v>
      </c>
      <c r="HE74" s="32">
        <v>0</v>
      </c>
      <c r="HF74" s="32">
        <v>0</v>
      </c>
      <c r="HG74" s="32">
        <v>0</v>
      </c>
      <c r="HH74" s="32">
        <v>0</v>
      </c>
      <c r="HI74" s="32">
        <v>0</v>
      </c>
      <c r="HJ74" s="32">
        <v>0</v>
      </c>
      <c r="HK74" s="32">
        <v>0</v>
      </c>
      <c r="HL74" s="32">
        <v>0</v>
      </c>
      <c r="HM74" s="32">
        <v>0</v>
      </c>
      <c r="HN74" s="32">
        <v>0</v>
      </c>
      <c r="HO74" s="32">
        <v>0</v>
      </c>
      <c r="HP74" s="32">
        <v>0</v>
      </c>
      <c r="HQ74" s="32">
        <v>0</v>
      </c>
      <c r="HR74" s="32">
        <v>0</v>
      </c>
      <c r="HS74" s="32">
        <v>0</v>
      </c>
      <c r="HT74" s="32">
        <v>0</v>
      </c>
      <c r="HU74" s="32">
        <v>0</v>
      </c>
      <c r="HV74" s="32">
        <v>0</v>
      </c>
      <c r="HW74" s="32">
        <v>0</v>
      </c>
      <c r="HX74" s="32">
        <v>0</v>
      </c>
      <c r="HY74" s="32">
        <v>0</v>
      </c>
      <c r="HZ74" s="32">
        <v>0</v>
      </c>
      <c r="IA74" s="32">
        <v>0</v>
      </c>
      <c r="IB74" s="32">
        <v>0</v>
      </c>
      <c r="IC74" s="32">
        <v>0</v>
      </c>
      <c r="ID74" s="32">
        <v>0</v>
      </c>
      <c r="IE74" s="32">
        <v>0</v>
      </c>
      <c r="IF74" s="32">
        <v>0</v>
      </c>
      <c r="IG74" s="32">
        <v>0</v>
      </c>
      <c r="IH74" s="32">
        <v>0</v>
      </c>
      <c r="II74" s="32">
        <v>0</v>
      </c>
      <c r="IJ74" s="32">
        <v>0</v>
      </c>
      <c r="IK74" s="32">
        <v>0</v>
      </c>
      <c r="IL74" s="32">
        <v>0</v>
      </c>
      <c r="IM74" s="32">
        <v>0</v>
      </c>
      <c r="IN74" s="46">
        <v>0</v>
      </c>
    </row>
    <row r="75" spans="1:248">
      <c r="A75" s="54">
        <v>1994</v>
      </c>
      <c r="B75" s="46">
        <v>1268940682.4870167</v>
      </c>
      <c r="C75" s="32">
        <v>0</v>
      </c>
      <c r="D75" s="32">
        <v>324030808.81520987</v>
      </c>
      <c r="E75" s="32">
        <v>0</v>
      </c>
      <c r="F75" s="32">
        <v>0</v>
      </c>
      <c r="G75" s="32">
        <v>0</v>
      </c>
      <c r="H75" s="32">
        <v>0</v>
      </c>
      <c r="I75" s="32">
        <v>0</v>
      </c>
      <c r="J75" s="32"/>
      <c r="K75" s="32">
        <v>0</v>
      </c>
      <c r="L75" s="32">
        <v>0</v>
      </c>
      <c r="M75" s="46">
        <v>324030808.81520987</v>
      </c>
      <c r="N75" s="32">
        <v>4550741.2715519965</v>
      </c>
      <c r="O75" s="32">
        <v>42202284.498486042</v>
      </c>
      <c r="P75" s="32">
        <v>99745544.455367923</v>
      </c>
      <c r="Q75" s="32">
        <v>0</v>
      </c>
      <c r="R75" s="32">
        <v>0</v>
      </c>
      <c r="S75" s="32">
        <v>0</v>
      </c>
      <c r="T75" s="32">
        <v>0</v>
      </c>
      <c r="U75" s="32">
        <v>85962537.618678033</v>
      </c>
      <c r="V75" s="32">
        <v>0</v>
      </c>
      <c r="W75" s="32">
        <v>0</v>
      </c>
      <c r="X75" s="32">
        <v>0</v>
      </c>
      <c r="Y75" s="32">
        <v>0</v>
      </c>
      <c r="Z75" s="32">
        <v>0</v>
      </c>
      <c r="AA75" s="32">
        <v>0</v>
      </c>
      <c r="AB75" s="32">
        <v>0</v>
      </c>
      <c r="AC75" s="32"/>
      <c r="AD75" s="46">
        <v>232461107.84408379</v>
      </c>
      <c r="AE75" s="32">
        <v>0</v>
      </c>
      <c r="AF75" s="32">
        <v>0</v>
      </c>
      <c r="AG75" s="32">
        <v>0</v>
      </c>
      <c r="AH75" s="32">
        <v>0</v>
      </c>
      <c r="AI75" s="32">
        <v>0</v>
      </c>
      <c r="AJ75" s="32">
        <v>0</v>
      </c>
      <c r="AK75" s="32">
        <v>0</v>
      </c>
      <c r="AL75" s="32">
        <v>0</v>
      </c>
      <c r="AM75" s="32">
        <v>0</v>
      </c>
      <c r="AN75" s="32">
        <v>0</v>
      </c>
      <c r="AO75" s="32">
        <v>93375268.518042088</v>
      </c>
      <c r="AP75" s="32">
        <v>0</v>
      </c>
      <c r="AQ75" s="32">
        <v>0</v>
      </c>
      <c r="AR75" s="32">
        <v>0</v>
      </c>
      <c r="AS75" s="32">
        <v>0</v>
      </c>
      <c r="AT75" s="32">
        <v>0</v>
      </c>
      <c r="AU75" s="46">
        <v>93375268.518042088</v>
      </c>
      <c r="AV75" s="32">
        <v>0</v>
      </c>
      <c r="AW75" s="32">
        <v>16093930.13865</v>
      </c>
      <c r="AX75" s="32">
        <v>0</v>
      </c>
      <c r="AY75" s="32">
        <v>0</v>
      </c>
      <c r="AZ75" s="32">
        <v>0</v>
      </c>
      <c r="BA75" s="32">
        <v>0</v>
      </c>
      <c r="BB75" s="32">
        <v>0</v>
      </c>
      <c r="BC75" s="32">
        <v>726290.18061600626</v>
      </c>
      <c r="BD75" s="32">
        <v>0</v>
      </c>
      <c r="BE75" s="32">
        <v>0</v>
      </c>
      <c r="BF75" s="32">
        <v>0</v>
      </c>
      <c r="BG75" s="32">
        <v>0</v>
      </c>
      <c r="BH75" s="32">
        <v>0</v>
      </c>
      <c r="BI75" s="32"/>
      <c r="BJ75" s="32">
        <v>0</v>
      </c>
      <c r="BK75" s="32">
        <v>0</v>
      </c>
      <c r="BL75" s="46">
        <v>16820220.319266081</v>
      </c>
      <c r="BM75" s="32">
        <v>416474.08958399994</v>
      </c>
      <c r="BN75" s="32">
        <v>831678.44108999893</v>
      </c>
      <c r="BO75" s="32">
        <v>22323265.14931801</v>
      </c>
      <c r="BP75" s="32">
        <v>0</v>
      </c>
      <c r="BQ75" s="32">
        <v>0</v>
      </c>
      <c r="BR75" s="32">
        <v>0</v>
      </c>
      <c r="BS75" s="32">
        <v>0</v>
      </c>
      <c r="BT75" s="32">
        <v>0</v>
      </c>
      <c r="BU75" s="32">
        <v>0</v>
      </c>
      <c r="BV75" s="32">
        <v>15268600.387950003</v>
      </c>
      <c r="BW75" s="32">
        <v>0</v>
      </c>
      <c r="BX75" s="32">
        <v>0</v>
      </c>
      <c r="BY75" s="32">
        <v>0</v>
      </c>
      <c r="BZ75" s="32">
        <v>0</v>
      </c>
      <c r="CA75" s="32">
        <v>0</v>
      </c>
      <c r="CB75" s="32">
        <v>239980.49674199987</v>
      </c>
      <c r="CC75" s="32">
        <v>0</v>
      </c>
      <c r="CD75" s="32">
        <v>18018853.064897999</v>
      </c>
      <c r="CE75" s="32">
        <v>0</v>
      </c>
      <c r="CF75" s="32">
        <v>1349731.5769139999</v>
      </c>
      <c r="CG75" s="32">
        <v>0</v>
      </c>
      <c r="CH75" s="32">
        <v>0</v>
      </c>
      <c r="CI75" s="32">
        <v>0</v>
      </c>
      <c r="CJ75" s="32">
        <v>0</v>
      </c>
      <c r="CK75" s="32">
        <v>0</v>
      </c>
      <c r="CL75" s="32"/>
      <c r="CM75" s="46">
        <v>58448583.206496</v>
      </c>
      <c r="CN75" s="32">
        <v>0</v>
      </c>
      <c r="CO75" s="32">
        <v>0</v>
      </c>
      <c r="CP75" s="32">
        <v>0</v>
      </c>
      <c r="CQ75" s="32">
        <v>10041088.720823999</v>
      </c>
      <c r="CR75" s="32">
        <v>0</v>
      </c>
      <c r="CS75" s="32">
        <v>0</v>
      </c>
      <c r="CT75" s="32">
        <v>0</v>
      </c>
      <c r="CU75" s="32">
        <v>0</v>
      </c>
      <c r="CV75" s="32">
        <v>0</v>
      </c>
      <c r="CW75" s="32">
        <v>0</v>
      </c>
      <c r="CX75" s="32">
        <v>0</v>
      </c>
      <c r="CY75" s="32">
        <v>0</v>
      </c>
      <c r="CZ75" s="32">
        <v>0</v>
      </c>
      <c r="DA75" s="32"/>
      <c r="DB75" s="32">
        <v>0</v>
      </c>
      <c r="DC75" s="46">
        <v>10041088.720824003</v>
      </c>
      <c r="DD75" s="32">
        <v>1114830.032483995</v>
      </c>
      <c r="DE75" s="32">
        <v>123164.59356600046</v>
      </c>
      <c r="DF75" s="32">
        <v>0</v>
      </c>
      <c r="DG75" s="32">
        <v>0</v>
      </c>
      <c r="DH75" s="32">
        <v>0</v>
      </c>
      <c r="DI75" s="46">
        <v>1237994.6260499954</v>
      </c>
      <c r="DJ75" s="32">
        <v>25363018.108049989</v>
      </c>
      <c r="DK75" s="32">
        <v>3301319.0028000027</v>
      </c>
      <c r="DL75" s="32">
        <v>0</v>
      </c>
      <c r="DM75" s="46">
        <v>28664337.110849977</v>
      </c>
      <c r="DN75" s="32">
        <v>0</v>
      </c>
      <c r="DO75" s="32">
        <v>0</v>
      </c>
      <c r="DP75" s="32">
        <v>0</v>
      </c>
      <c r="DQ75" s="32">
        <v>2382028.6343279965</v>
      </c>
      <c r="DR75" s="32">
        <v>0</v>
      </c>
      <c r="DS75" s="32">
        <v>19846006.159139991</v>
      </c>
      <c r="DT75" s="32">
        <v>0</v>
      </c>
      <c r="DU75" s="32">
        <v>1527494.9078340083</v>
      </c>
      <c r="DV75" s="32">
        <v>0</v>
      </c>
      <c r="DW75" s="32">
        <v>1799218.8565260023</v>
      </c>
      <c r="DX75" s="32">
        <v>27934.237716000527</v>
      </c>
      <c r="DY75" s="32">
        <v>0</v>
      </c>
      <c r="DZ75" s="32">
        <v>0</v>
      </c>
      <c r="EA75" s="32">
        <v>0</v>
      </c>
      <c r="EB75" s="32">
        <v>0</v>
      </c>
      <c r="EC75" s="32">
        <v>0</v>
      </c>
      <c r="ED75" s="32">
        <v>0</v>
      </c>
      <c r="EE75" s="32"/>
      <c r="EF75" s="46">
        <v>25582682.795544147</v>
      </c>
      <c r="EG75" s="32">
        <v>0</v>
      </c>
      <c r="EH75" s="32">
        <v>0</v>
      </c>
      <c r="EI75" s="32">
        <v>0</v>
      </c>
      <c r="EJ75" s="32">
        <v>0</v>
      </c>
      <c r="EK75" s="32">
        <v>0</v>
      </c>
      <c r="EL75" s="32">
        <v>0</v>
      </c>
      <c r="EM75" s="32">
        <v>0</v>
      </c>
      <c r="EN75" s="32">
        <v>0</v>
      </c>
      <c r="EO75" s="32">
        <v>0</v>
      </c>
      <c r="EP75" s="32"/>
      <c r="EQ75" s="32">
        <v>0</v>
      </c>
      <c r="ER75" s="32">
        <v>0</v>
      </c>
      <c r="ES75" s="32">
        <v>51600885.751841992</v>
      </c>
      <c r="ET75" s="32">
        <v>0</v>
      </c>
      <c r="EU75" s="32"/>
      <c r="EV75" s="32">
        <v>0</v>
      </c>
      <c r="EW75" s="32">
        <v>0</v>
      </c>
      <c r="EX75" s="32">
        <v>0</v>
      </c>
      <c r="EY75" s="32">
        <v>0</v>
      </c>
      <c r="EZ75" s="32">
        <v>0</v>
      </c>
      <c r="FA75" s="32">
        <v>8106007.8899519444</v>
      </c>
      <c r="FB75" s="32">
        <v>0</v>
      </c>
      <c r="FC75" s="32">
        <v>0</v>
      </c>
      <c r="FD75" s="32">
        <v>0</v>
      </c>
      <c r="FE75" s="32">
        <v>0</v>
      </c>
      <c r="FF75" s="32">
        <v>2539.4761560000479</v>
      </c>
      <c r="FG75" s="32">
        <v>0</v>
      </c>
      <c r="FH75" s="32">
        <v>0</v>
      </c>
      <c r="FI75" s="32">
        <v>0</v>
      </c>
      <c r="FJ75" s="32">
        <v>0</v>
      </c>
      <c r="FK75" s="32">
        <v>0</v>
      </c>
      <c r="FL75" s="32">
        <v>0</v>
      </c>
      <c r="FM75" s="32">
        <v>0</v>
      </c>
      <c r="FN75" s="32">
        <v>0</v>
      </c>
      <c r="FO75" s="32">
        <v>0</v>
      </c>
      <c r="FP75" s="32">
        <v>72959149.961879998</v>
      </c>
      <c r="FQ75" s="32">
        <v>0</v>
      </c>
      <c r="FR75" s="32">
        <v>0</v>
      </c>
      <c r="FS75" s="32">
        <v>0</v>
      </c>
      <c r="FT75" s="32">
        <v>0</v>
      </c>
      <c r="FU75" s="32">
        <v>0</v>
      </c>
      <c r="FV75" s="46">
        <v>132668583.07982993</v>
      </c>
      <c r="FW75" s="32">
        <v>154908.04551600106</v>
      </c>
      <c r="FX75" s="32">
        <v>1692560.8579740021</v>
      </c>
      <c r="FY75" s="32">
        <v>0</v>
      </c>
      <c r="FZ75" s="32">
        <v>25394.761560000014</v>
      </c>
      <c r="GA75" s="32">
        <v>0</v>
      </c>
      <c r="GB75" s="32">
        <v>212046.25902600586</v>
      </c>
      <c r="GC75" s="32">
        <v>17776.333092000103</v>
      </c>
      <c r="GD75" s="32">
        <v>783428.39412599802</v>
      </c>
      <c r="GE75" s="32">
        <v>0</v>
      </c>
      <c r="GF75" s="32">
        <v>0</v>
      </c>
      <c r="GG75" s="32">
        <v>0</v>
      </c>
      <c r="GH75" s="32">
        <v>0</v>
      </c>
      <c r="GI75" s="46">
        <v>2886114.651293993</v>
      </c>
      <c r="GJ75" s="32">
        <v>291940718.36991596</v>
      </c>
      <c r="GK75" s="32">
        <v>0</v>
      </c>
      <c r="GL75" s="32">
        <v>0</v>
      </c>
      <c r="GM75" s="32">
        <v>0</v>
      </c>
      <c r="GN75" s="32">
        <v>0</v>
      </c>
      <c r="GO75" s="32">
        <v>0</v>
      </c>
      <c r="GP75" s="32">
        <v>0</v>
      </c>
      <c r="GQ75" s="32">
        <v>0</v>
      </c>
      <c r="GR75" s="32">
        <v>0</v>
      </c>
      <c r="GS75" s="32">
        <v>0</v>
      </c>
      <c r="GT75" s="32">
        <v>0</v>
      </c>
      <c r="GU75" s="32">
        <v>7794922.0608419999</v>
      </c>
      <c r="GV75" s="32">
        <v>0</v>
      </c>
      <c r="GW75" s="32">
        <v>0</v>
      </c>
      <c r="GX75" s="32">
        <v>42988252.368767999</v>
      </c>
      <c r="GY75" s="32">
        <v>0</v>
      </c>
      <c r="GZ75" s="32">
        <v>0</v>
      </c>
      <c r="HA75" s="32">
        <v>0</v>
      </c>
      <c r="HB75" s="32">
        <v>0</v>
      </c>
      <c r="HC75" s="32">
        <v>0</v>
      </c>
      <c r="HD75" s="46">
        <v>342723892.79952604</v>
      </c>
      <c r="HE75" s="32">
        <v>0</v>
      </c>
      <c r="HF75" s="32">
        <v>0</v>
      </c>
      <c r="HG75" s="32">
        <v>0</v>
      </c>
      <c r="HH75" s="32">
        <v>0</v>
      </c>
      <c r="HI75" s="32">
        <v>0</v>
      </c>
      <c r="HJ75" s="32">
        <v>0</v>
      </c>
      <c r="HK75" s="32">
        <v>0</v>
      </c>
      <c r="HL75" s="32">
        <v>0</v>
      </c>
      <c r="HM75" s="32">
        <v>0</v>
      </c>
      <c r="HN75" s="32">
        <v>0</v>
      </c>
      <c r="HO75" s="32">
        <v>0</v>
      </c>
      <c r="HP75" s="32">
        <v>0</v>
      </c>
      <c r="HQ75" s="32">
        <v>0</v>
      </c>
      <c r="HR75" s="32">
        <v>0</v>
      </c>
      <c r="HS75" s="32">
        <v>0</v>
      </c>
      <c r="HT75" s="32">
        <v>0</v>
      </c>
      <c r="HU75" s="32">
        <v>0</v>
      </c>
      <c r="HV75" s="32">
        <v>0</v>
      </c>
      <c r="HW75" s="32">
        <v>0</v>
      </c>
      <c r="HX75" s="32">
        <v>0</v>
      </c>
      <c r="HY75" s="32">
        <v>0</v>
      </c>
      <c r="HZ75" s="32">
        <v>0</v>
      </c>
      <c r="IA75" s="32">
        <v>0</v>
      </c>
      <c r="IB75" s="32">
        <v>0</v>
      </c>
      <c r="IC75" s="32">
        <v>0</v>
      </c>
      <c r="ID75" s="32">
        <v>0</v>
      </c>
      <c r="IE75" s="32">
        <v>0</v>
      </c>
      <c r="IF75" s="32">
        <v>0</v>
      </c>
      <c r="IG75" s="32">
        <v>0</v>
      </c>
      <c r="IH75" s="32">
        <v>0</v>
      </c>
      <c r="II75" s="32">
        <v>0</v>
      </c>
      <c r="IJ75" s="32">
        <v>0</v>
      </c>
      <c r="IK75" s="32">
        <v>0</v>
      </c>
      <c r="IL75" s="32">
        <v>0</v>
      </c>
      <c r="IM75" s="32">
        <v>0</v>
      </c>
      <c r="IN75" s="46">
        <v>0</v>
      </c>
    </row>
    <row r="76" spans="1:248">
      <c r="A76" s="54">
        <v>1995</v>
      </c>
      <c r="B76" s="46">
        <v>1266872279.1579533</v>
      </c>
      <c r="C76" s="32">
        <v>0</v>
      </c>
      <c r="D76" s="32">
        <v>339656205.60307789</v>
      </c>
      <c r="E76" s="32">
        <v>0</v>
      </c>
      <c r="F76" s="32">
        <v>0</v>
      </c>
      <c r="G76" s="32">
        <v>0</v>
      </c>
      <c r="H76" s="32">
        <v>0</v>
      </c>
      <c r="I76" s="32">
        <v>0</v>
      </c>
      <c r="J76" s="32"/>
      <c r="K76" s="32">
        <v>0</v>
      </c>
      <c r="L76" s="32">
        <v>0</v>
      </c>
      <c r="M76" s="46">
        <v>339656205.60307789</v>
      </c>
      <c r="N76" s="32">
        <v>6126486.2263499945</v>
      </c>
      <c r="O76" s="32">
        <v>43560904.241945982</v>
      </c>
      <c r="P76" s="32">
        <v>102565632.72660601</v>
      </c>
      <c r="Q76" s="32">
        <v>0</v>
      </c>
      <c r="R76" s="32">
        <v>0</v>
      </c>
      <c r="S76" s="32">
        <v>0</v>
      </c>
      <c r="T76" s="32">
        <v>0</v>
      </c>
      <c r="U76" s="32">
        <v>74640283.177151978</v>
      </c>
      <c r="V76" s="32">
        <v>0</v>
      </c>
      <c r="W76" s="32">
        <v>0</v>
      </c>
      <c r="X76" s="32">
        <v>0</v>
      </c>
      <c r="Y76" s="32">
        <v>0</v>
      </c>
      <c r="Z76" s="32">
        <v>0</v>
      </c>
      <c r="AA76" s="32">
        <v>0</v>
      </c>
      <c r="AB76" s="32">
        <v>0</v>
      </c>
      <c r="AC76" s="32"/>
      <c r="AD76" s="46">
        <v>226893306.37205458</v>
      </c>
      <c r="AE76" s="32">
        <v>0</v>
      </c>
      <c r="AF76" s="32">
        <v>0</v>
      </c>
      <c r="AG76" s="32">
        <v>0</v>
      </c>
      <c r="AH76" s="32">
        <v>0</v>
      </c>
      <c r="AI76" s="32">
        <v>0</v>
      </c>
      <c r="AJ76" s="32">
        <v>0</v>
      </c>
      <c r="AK76" s="32">
        <v>0</v>
      </c>
      <c r="AL76" s="32">
        <v>0</v>
      </c>
      <c r="AM76" s="32">
        <v>0</v>
      </c>
      <c r="AN76" s="32">
        <v>0</v>
      </c>
      <c r="AO76" s="32">
        <v>75701784.21036005</v>
      </c>
      <c r="AP76" s="32">
        <v>0</v>
      </c>
      <c r="AQ76" s="32">
        <v>0</v>
      </c>
      <c r="AR76" s="32">
        <v>0</v>
      </c>
      <c r="AS76" s="32">
        <v>0</v>
      </c>
      <c r="AT76" s="32">
        <v>0</v>
      </c>
      <c r="AU76" s="46">
        <v>75701784.21036005</v>
      </c>
      <c r="AV76" s="32">
        <v>0</v>
      </c>
      <c r="AW76" s="32">
        <v>16272963.20764792</v>
      </c>
      <c r="AX76" s="32">
        <v>0</v>
      </c>
      <c r="AY76" s="32">
        <v>0</v>
      </c>
      <c r="AZ76" s="32">
        <v>0</v>
      </c>
      <c r="BA76" s="32">
        <v>0</v>
      </c>
      <c r="BB76" s="32">
        <v>0</v>
      </c>
      <c r="BC76" s="32">
        <v>474882.04117199779</v>
      </c>
      <c r="BD76" s="32">
        <v>0</v>
      </c>
      <c r="BE76" s="32">
        <v>0</v>
      </c>
      <c r="BF76" s="32">
        <v>0</v>
      </c>
      <c r="BG76" s="32">
        <v>0</v>
      </c>
      <c r="BH76" s="32">
        <v>0</v>
      </c>
      <c r="BI76" s="32"/>
      <c r="BJ76" s="32">
        <v>0</v>
      </c>
      <c r="BK76" s="32">
        <v>0</v>
      </c>
      <c r="BL76" s="46">
        <v>16747845.248819947</v>
      </c>
      <c r="BM76" s="32">
        <v>1617646.3113719998</v>
      </c>
      <c r="BN76" s="32">
        <v>430441.20844200253</v>
      </c>
      <c r="BO76" s="32">
        <v>22446429.74288398</v>
      </c>
      <c r="BP76" s="32">
        <v>0</v>
      </c>
      <c r="BQ76" s="32">
        <v>0</v>
      </c>
      <c r="BR76" s="32">
        <v>0</v>
      </c>
      <c r="BS76" s="32">
        <v>0</v>
      </c>
      <c r="BT76" s="32">
        <v>0</v>
      </c>
      <c r="BU76" s="32">
        <v>0</v>
      </c>
      <c r="BV76" s="32">
        <v>16444377.848177999</v>
      </c>
      <c r="BW76" s="32">
        <v>0</v>
      </c>
      <c r="BX76" s="32">
        <v>0</v>
      </c>
      <c r="BY76" s="32">
        <v>0</v>
      </c>
      <c r="BZ76" s="32">
        <v>0</v>
      </c>
      <c r="CA76" s="32">
        <v>0</v>
      </c>
      <c r="CB76" s="32">
        <v>106657.99855200015</v>
      </c>
      <c r="CC76" s="32">
        <v>0</v>
      </c>
      <c r="CD76" s="32">
        <v>16554845.060964003</v>
      </c>
      <c r="CE76" s="32">
        <v>0</v>
      </c>
      <c r="CF76" s="32">
        <v>7618.4284680001438</v>
      </c>
      <c r="CG76" s="32">
        <v>0</v>
      </c>
      <c r="CH76" s="32">
        <v>0</v>
      </c>
      <c r="CI76" s="32">
        <v>0</v>
      </c>
      <c r="CJ76" s="32">
        <v>0</v>
      </c>
      <c r="CK76" s="32">
        <v>0</v>
      </c>
      <c r="CL76" s="32"/>
      <c r="CM76" s="46">
        <v>57608016.598860025</v>
      </c>
      <c r="CN76" s="32">
        <v>0</v>
      </c>
      <c r="CO76" s="32">
        <v>0</v>
      </c>
      <c r="CP76" s="32">
        <v>0</v>
      </c>
      <c r="CQ76" s="32">
        <v>6069348.0128400009</v>
      </c>
      <c r="CR76" s="32">
        <v>0</v>
      </c>
      <c r="CS76" s="32">
        <v>0</v>
      </c>
      <c r="CT76" s="32">
        <v>0</v>
      </c>
      <c r="CU76" s="32">
        <v>0</v>
      </c>
      <c r="CV76" s="32">
        <v>0</v>
      </c>
      <c r="CW76" s="32">
        <v>0</v>
      </c>
      <c r="CX76" s="32">
        <v>0</v>
      </c>
      <c r="CY76" s="32">
        <v>0</v>
      </c>
      <c r="CZ76" s="32">
        <v>0</v>
      </c>
      <c r="DA76" s="32"/>
      <c r="DB76" s="32">
        <v>0</v>
      </c>
      <c r="DC76" s="46">
        <v>6069348.0128400028</v>
      </c>
      <c r="DD76" s="32">
        <v>772000.75142399967</v>
      </c>
      <c r="DE76" s="32">
        <v>64756.641977995634</v>
      </c>
      <c r="DF76" s="32">
        <v>0</v>
      </c>
      <c r="DG76" s="32">
        <v>0</v>
      </c>
      <c r="DH76" s="32">
        <v>0</v>
      </c>
      <c r="DI76" s="46">
        <v>836757.3934019804</v>
      </c>
      <c r="DJ76" s="32">
        <v>14849586.822210014</v>
      </c>
      <c r="DK76" s="32">
        <v>3371154.5970899984</v>
      </c>
      <c r="DL76" s="32">
        <v>0</v>
      </c>
      <c r="DM76" s="46">
        <v>18220741.41930002</v>
      </c>
      <c r="DN76" s="32">
        <v>0</v>
      </c>
      <c r="DO76" s="32">
        <v>0</v>
      </c>
      <c r="DP76" s="32">
        <v>0</v>
      </c>
      <c r="DQ76" s="32">
        <v>1763666.1903419979</v>
      </c>
      <c r="DR76" s="32">
        <v>0</v>
      </c>
      <c r="DS76" s="32">
        <v>18919097.362200022</v>
      </c>
      <c r="DT76" s="32">
        <v>0</v>
      </c>
      <c r="DU76" s="32">
        <v>1372586.8623180091</v>
      </c>
      <c r="DV76" s="32">
        <v>0</v>
      </c>
      <c r="DW76" s="32">
        <v>1042454.9620379992</v>
      </c>
      <c r="DX76" s="32">
        <v>17776.333091998473</v>
      </c>
      <c r="DY76" s="32">
        <v>0</v>
      </c>
      <c r="DZ76" s="32">
        <v>0</v>
      </c>
      <c r="EA76" s="32">
        <v>0</v>
      </c>
      <c r="EB76" s="32">
        <v>0</v>
      </c>
      <c r="EC76" s="32">
        <v>0</v>
      </c>
      <c r="ED76" s="32">
        <v>0</v>
      </c>
      <c r="EE76" s="32"/>
      <c r="EF76" s="46">
        <v>23115581.709990144</v>
      </c>
      <c r="EG76" s="32">
        <v>0</v>
      </c>
      <c r="EH76" s="32">
        <v>0</v>
      </c>
      <c r="EI76" s="32">
        <v>0</v>
      </c>
      <c r="EJ76" s="32">
        <v>0</v>
      </c>
      <c r="EK76" s="32">
        <v>0</v>
      </c>
      <c r="EL76" s="32">
        <v>0</v>
      </c>
      <c r="EM76" s="32">
        <v>0</v>
      </c>
      <c r="EN76" s="32">
        <v>0</v>
      </c>
      <c r="EO76" s="32">
        <v>0</v>
      </c>
      <c r="EP76" s="32"/>
      <c r="EQ76" s="32">
        <v>0</v>
      </c>
      <c r="ER76" s="32">
        <v>0</v>
      </c>
      <c r="ES76" s="32">
        <v>33801697.374437988</v>
      </c>
      <c r="ET76" s="32">
        <v>0</v>
      </c>
      <c r="EU76" s="32"/>
      <c r="EV76" s="32">
        <v>0</v>
      </c>
      <c r="EW76" s="32">
        <v>0</v>
      </c>
      <c r="EX76" s="32">
        <v>0</v>
      </c>
      <c r="EY76" s="32">
        <v>0</v>
      </c>
      <c r="EZ76" s="32">
        <v>0</v>
      </c>
      <c r="FA76" s="32">
        <v>12445972.640556097</v>
      </c>
      <c r="FB76" s="32">
        <v>0</v>
      </c>
      <c r="FC76" s="32">
        <v>0</v>
      </c>
      <c r="FD76" s="32">
        <v>0</v>
      </c>
      <c r="FE76" s="32">
        <v>0</v>
      </c>
      <c r="FF76" s="32">
        <v>1269.738078000024</v>
      </c>
      <c r="FG76" s="32">
        <v>0</v>
      </c>
      <c r="FH76" s="32">
        <v>0</v>
      </c>
      <c r="FI76" s="32">
        <v>0</v>
      </c>
      <c r="FJ76" s="32">
        <v>0</v>
      </c>
      <c r="FK76" s="32">
        <v>0</v>
      </c>
      <c r="FL76" s="32">
        <v>0</v>
      </c>
      <c r="FM76" s="32">
        <v>0</v>
      </c>
      <c r="FN76" s="32">
        <v>0</v>
      </c>
      <c r="FO76" s="32">
        <v>0</v>
      </c>
      <c r="FP76" s="32">
        <v>74748210.913782001</v>
      </c>
      <c r="FQ76" s="32">
        <v>0</v>
      </c>
      <c r="FR76" s="32">
        <v>0</v>
      </c>
      <c r="FS76" s="32">
        <v>0</v>
      </c>
      <c r="FT76" s="32">
        <v>0</v>
      </c>
      <c r="FU76" s="32">
        <v>0</v>
      </c>
      <c r="FV76" s="46">
        <v>120997150.66685438</v>
      </c>
      <c r="FW76" s="32">
        <v>121894.85548800044</v>
      </c>
      <c r="FX76" s="32">
        <v>1175777.4602280017</v>
      </c>
      <c r="FY76" s="32">
        <v>0</v>
      </c>
      <c r="FZ76" s="32">
        <v>31743.451950000599</v>
      </c>
      <c r="GA76" s="32">
        <v>0</v>
      </c>
      <c r="GB76" s="32">
        <v>269184.47253599763</v>
      </c>
      <c r="GC76" s="32">
        <v>1269.738078000024</v>
      </c>
      <c r="GD76" s="32">
        <v>1138955.0559659973</v>
      </c>
      <c r="GE76" s="32">
        <v>0</v>
      </c>
      <c r="GF76" s="32">
        <v>0</v>
      </c>
      <c r="GG76" s="32">
        <v>0</v>
      </c>
      <c r="GH76" s="32">
        <v>0</v>
      </c>
      <c r="GI76" s="46">
        <v>2738825.0342460275</v>
      </c>
      <c r="GJ76" s="32">
        <v>312236211.80866796</v>
      </c>
      <c r="GK76" s="32">
        <v>0</v>
      </c>
      <c r="GL76" s="32">
        <v>0</v>
      </c>
      <c r="GM76" s="32">
        <v>0</v>
      </c>
      <c r="GN76" s="32">
        <v>0</v>
      </c>
      <c r="GO76" s="32">
        <v>0</v>
      </c>
      <c r="GP76" s="32">
        <v>0</v>
      </c>
      <c r="GQ76" s="32">
        <v>0</v>
      </c>
      <c r="GR76" s="32">
        <v>0</v>
      </c>
      <c r="GS76" s="32">
        <v>0</v>
      </c>
      <c r="GT76" s="32">
        <v>0</v>
      </c>
      <c r="GU76" s="32">
        <v>8316784.4109000042</v>
      </c>
      <c r="GV76" s="32">
        <v>0</v>
      </c>
      <c r="GW76" s="32">
        <v>0</v>
      </c>
      <c r="GX76" s="32">
        <v>57733720.668582</v>
      </c>
      <c r="GY76" s="32">
        <v>0</v>
      </c>
      <c r="GZ76" s="32">
        <v>0</v>
      </c>
      <c r="HA76" s="32">
        <v>0</v>
      </c>
      <c r="HB76" s="32">
        <v>0</v>
      </c>
      <c r="HC76" s="32">
        <v>0</v>
      </c>
      <c r="HD76" s="46">
        <v>378286716.88814992</v>
      </c>
      <c r="HE76" s="32">
        <v>0</v>
      </c>
      <c r="HF76" s="32">
        <v>0</v>
      </c>
      <c r="HG76" s="32">
        <v>0</v>
      </c>
      <c r="HH76" s="32">
        <v>0</v>
      </c>
      <c r="HI76" s="32">
        <v>0</v>
      </c>
      <c r="HJ76" s="32">
        <v>0</v>
      </c>
      <c r="HK76" s="32">
        <v>0</v>
      </c>
      <c r="HL76" s="32">
        <v>0</v>
      </c>
      <c r="HM76" s="32">
        <v>0</v>
      </c>
      <c r="HN76" s="32">
        <v>0</v>
      </c>
      <c r="HO76" s="32">
        <v>0</v>
      </c>
      <c r="HP76" s="32">
        <v>0</v>
      </c>
      <c r="HQ76" s="32">
        <v>0</v>
      </c>
      <c r="HR76" s="32">
        <v>0</v>
      </c>
      <c r="HS76" s="32">
        <v>0</v>
      </c>
      <c r="HT76" s="32">
        <v>0</v>
      </c>
      <c r="HU76" s="32">
        <v>0</v>
      </c>
      <c r="HV76" s="32">
        <v>0</v>
      </c>
      <c r="HW76" s="32">
        <v>0</v>
      </c>
      <c r="HX76" s="32">
        <v>0</v>
      </c>
      <c r="HY76" s="32">
        <v>0</v>
      </c>
      <c r="HZ76" s="32">
        <v>0</v>
      </c>
      <c r="IA76" s="32">
        <v>0</v>
      </c>
      <c r="IB76" s="32">
        <v>0</v>
      </c>
      <c r="IC76" s="32">
        <v>0</v>
      </c>
      <c r="ID76" s="32">
        <v>0</v>
      </c>
      <c r="IE76" s="32">
        <v>0</v>
      </c>
      <c r="IF76" s="32">
        <v>0</v>
      </c>
      <c r="IG76" s="32">
        <v>0</v>
      </c>
      <c r="IH76" s="32">
        <v>0</v>
      </c>
      <c r="II76" s="32">
        <v>0</v>
      </c>
      <c r="IJ76" s="32">
        <v>0</v>
      </c>
      <c r="IK76" s="32">
        <v>0</v>
      </c>
      <c r="IL76" s="32">
        <v>0</v>
      </c>
      <c r="IM76" s="32">
        <v>0</v>
      </c>
      <c r="IN76" s="46">
        <v>0</v>
      </c>
    </row>
    <row r="77" spans="1:248">
      <c r="A77" s="54">
        <v>1996</v>
      </c>
      <c r="B77" s="46">
        <v>1294773503.6839256</v>
      </c>
      <c r="C77" s="32">
        <v>0</v>
      </c>
      <c r="D77" s="32">
        <v>348216779.72495413</v>
      </c>
      <c r="E77" s="32">
        <v>0</v>
      </c>
      <c r="F77" s="32">
        <v>0</v>
      </c>
      <c r="G77" s="32">
        <v>0</v>
      </c>
      <c r="H77" s="32">
        <v>0</v>
      </c>
      <c r="I77" s="32">
        <v>0</v>
      </c>
      <c r="J77" s="32"/>
      <c r="K77" s="32">
        <v>0</v>
      </c>
      <c r="L77" s="32">
        <v>0</v>
      </c>
      <c r="M77" s="46">
        <v>348216779.72495413</v>
      </c>
      <c r="N77" s="32">
        <v>5434478.9738399982</v>
      </c>
      <c r="O77" s="32">
        <v>45299175.670727968</v>
      </c>
      <c r="P77" s="32">
        <v>106564037.93422794</v>
      </c>
      <c r="Q77" s="32">
        <v>0</v>
      </c>
      <c r="R77" s="32">
        <v>0</v>
      </c>
      <c r="S77" s="32">
        <v>0</v>
      </c>
      <c r="T77" s="32">
        <v>0</v>
      </c>
      <c r="U77" s="32">
        <v>80215703.07765007</v>
      </c>
      <c r="V77" s="32">
        <v>0</v>
      </c>
      <c r="W77" s="32">
        <v>0</v>
      </c>
      <c r="X77" s="32">
        <v>0</v>
      </c>
      <c r="Y77" s="32">
        <v>0</v>
      </c>
      <c r="Z77" s="32">
        <v>0</v>
      </c>
      <c r="AA77" s="32">
        <v>0</v>
      </c>
      <c r="AB77" s="32">
        <v>0</v>
      </c>
      <c r="AC77" s="32"/>
      <c r="AD77" s="46">
        <v>237513395.65644598</v>
      </c>
      <c r="AE77" s="32">
        <v>0</v>
      </c>
      <c r="AF77" s="32">
        <v>0</v>
      </c>
      <c r="AG77" s="32">
        <v>0</v>
      </c>
      <c r="AH77" s="32">
        <v>0</v>
      </c>
      <c r="AI77" s="32">
        <v>0</v>
      </c>
      <c r="AJ77" s="32">
        <v>0</v>
      </c>
      <c r="AK77" s="32">
        <v>0</v>
      </c>
      <c r="AL77" s="32">
        <v>0</v>
      </c>
      <c r="AM77" s="32">
        <v>0</v>
      </c>
      <c r="AN77" s="32">
        <v>0</v>
      </c>
      <c r="AO77" s="32">
        <v>79476715.516253948</v>
      </c>
      <c r="AP77" s="32">
        <v>0</v>
      </c>
      <c r="AQ77" s="32">
        <v>0</v>
      </c>
      <c r="AR77" s="32">
        <v>0</v>
      </c>
      <c r="AS77" s="32">
        <v>0</v>
      </c>
      <c r="AT77" s="32">
        <v>0</v>
      </c>
      <c r="AU77" s="46">
        <v>79476715.516253948</v>
      </c>
      <c r="AV77" s="32">
        <v>0</v>
      </c>
      <c r="AW77" s="32">
        <v>16319943.516533971</v>
      </c>
      <c r="AX77" s="32">
        <v>0</v>
      </c>
      <c r="AY77" s="32">
        <v>0</v>
      </c>
      <c r="AZ77" s="32">
        <v>0</v>
      </c>
      <c r="BA77" s="32">
        <v>0</v>
      </c>
      <c r="BB77" s="32">
        <v>0</v>
      </c>
      <c r="BC77" s="32">
        <v>26664.499638006091</v>
      </c>
      <c r="BD77" s="32">
        <v>0</v>
      </c>
      <c r="BE77" s="32">
        <v>0</v>
      </c>
      <c r="BF77" s="32">
        <v>0</v>
      </c>
      <c r="BG77" s="32">
        <v>0</v>
      </c>
      <c r="BH77" s="32">
        <v>0</v>
      </c>
      <c r="BI77" s="32"/>
      <c r="BJ77" s="32">
        <v>0</v>
      </c>
      <c r="BK77" s="32">
        <v>0</v>
      </c>
      <c r="BL77" s="46">
        <v>16346608.016171932</v>
      </c>
      <c r="BM77" s="32">
        <v>1993488.7824599994</v>
      </c>
      <c r="BN77" s="32">
        <v>102848.78431799635</v>
      </c>
      <c r="BO77" s="32">
        <v>22972101.307175994</v>
      </c>
      <c r="BP77" s="32">
        <v>0</v>
      </c>
      <c r="BQ77" s="32">
        <v>0</v>
      </c>
      <c r="BR77" s="32">
        <v>0</v>
      </c>
      <c r="BS77" s="32">
        <v>0</v>
      </c>
      <c r="BT77" s="32">
        <v>0</v>
      </c>
      <c r="BU77" s="32">
        <v>0</v>
      </c>
      <c r="BV77" s="32">
        <v>11397168.988128006</v>
      </c>
      <c r="BW77" s="32">
        <v>0</v>
      </c>
      <c r="BX77" s="32">
        <v>0</v>
      </c>
      <c r="BY77" s="32">
        <v>0</v>
      </c>
      <c r="BZ77" s="32">
        <v>0</v>
      </c>
      <c r="CA77" s="32">
        <v>0</v>
      </c>
      <c r="CB77" s="32">
        <v>96500.093927999958</v>
      </c>
      <c r="CC77" s="32">
        <v>0</v>
      </c>
      <c r="CD77" s="32">
        <v>16358035.65887399</v>
      </c>
      <c r="CE77" s="32">
        <v>0</v>
      </c>
      <c r="CF77" s="32">
        <v>1269.738078000024</v>
      </c>
      <c r="CG77" s="32">
        <v>0</v>
      </c>
      <c r="CH77" s="32">
        <v>0</v>
      </c>
      <c r="CI77" s="32">
        <v>0</v>
      </c>
      <c r="CJ77" s="32">
        <v>0</v>
      </c>
      <c r="CK77" s="32">
        <v>0</v>
      </c>
      <c r="CL77" s="32"/>
      <c r="CM77" s="46">
        <v>52921413.352961957</v>
      </c>
      <c r="CN77" s="32">
        <v>0</v>
      </c>
      <c r="CO77" s="32">
        <v>0</v>
      </c>
      <c r="CP77" s="32">
        <v>0</v>
      </c>
      <c r="CQ77" s="32">
        <v>8592317.573826002</v>
      </c>
      <c r="CR77" s="32">
        <v>0</v>
      </c>
      <c r="CS77" s="32">
        <v>0</v>
      </c>
      <c r="CT77" s="32">
        <v>0</v>
      </c>
      <c r="CU77" s="32">
        <v>0</v>
      </c>
      <c r="CV77" s="32">
        <v>0</v>
      </c>
      <c r="CW77" s="32">
        <v>0</v>
      </c>
      <c r="CX77" s="32">
        <v>0</v>
      </c>
      <c r="CY77" s="32">
        <v>0</v>
      </c>
      <c r="CZ77" s="32">
        <v>0</v>
      </c>
      <c r="DA77" s="32"/>
      <c r="DB77" s="32">
        <v>0</v>
      </c>
      <c r="DC77" s="46">
        <v>8592317.5738260001</v>
      </c>
      <c r="DD77" s="32">
        <v>707244.10944598913</v>
      </c>
      <c r="DE77" s="32">
        <v>327592.42412400246</v>
      </c>
      <c r="DF77" s="32">
        <v>0</v>
      </c>
      <c r="DG77" s="32">
        <v>0</v>
      </c>
      <c r="DH77" s="32">
        <v>0</v>
      </c>
      <c r="DI77" s="46">
        <v>1034836.5335699916</v>
      </c>
      <c r="DJ77" s="32">
        <v>13118933.821896017</v>
      </c>
      <c r="DK77" s="32">
        <v>3974280.1841399968</v>
      </c>
      <c r="DL77" s="32">
        <v>0</v>
      </c>
      <c r="DM77" s="46">
        <v>17093214.006036043</v>
      </c>
      <c r="DN77" s="32">
        <v>0</v>
      </c>
      <c r="DO77" s="32">
        <v>0</v>
      </c>
      <c r="DP77" s="32">
        <v>0</v>
      </c>
      <c r="DQ77" s="32">
        <v>2209344.2557200007</v>
      </c>
      <c r="DR77" s="32">
        <v>0</v>
      </c>
      <c r="DS77" s="32">
        <v>18149636.086932063</v>
      </c>
      <c r="DT77" s="32">
        <v>0</v>
      </c>
      <c r="DU77" s="32">
        <v>1410679.0046579838</v>
      </c>
      <c r="DV77" s="32">
        <v>0</v>
      </c>
      <c r="DW77" s="32">
        <v>1008172.0339320004</v>
      </c>
      <c r="DX77" s="32">
        <v>21585.547326000407</v>
      </c>
      <c r="DY77" s="32">
        <v>0</v>
      </c>
      <c r="DZ77" s="32">
        <v>0</v>
      </c>
      <c r="EA77" s="32">
        <v>0</v>
      </c>
      <c r="EB77" s="32">
        <v>0</v>
      </c>
      <c r="EC77" s="32">
        <v>0</v>
      </c>
      <c r="ED77" s="32">
        <v>0</v>
      </c>
      <c r="EE77" s="32"/>
      <c r="EF77" s="46">
        <v>22799416.928568006</v>
      </c>
      <c r="EG77" s="32">
        <v>0</v>
      </c>
      <c r="EH77" s="32">
        <v>0</v>
      </c>
      <c r="EI77" s="32">
        <v>0</v>
      </c>
      <c r="EJ77" s="32">
        <v>0</v>
      </c>
      <c r="EK77" s="32">
        <v>0</v>
      </c>
      <c r="EL77" s="32">
        <v>0</v>
      </c>
      <c r="EM77" s="32">
        <v>0</v>
      </c>
      <c r="EN77" s="32">
        <v>0</v>
      </c>
      <c r="EO77" s="32">
        <v>0</v>
      </c>
      <c r="EP77" s="32"/>
      <c r="EQ77" s="32">
        <v>0</v>
      </c>
      <c r="ER77" s="32">
        <v>0</v>
      </c>
      <c r="ES77" s="32">
        <v>37311253.422030002</v>
      </c>
      <c r="ET77" s="32">
        <v>0</v>
      </c>
      <c r="EU77" s="32"/>
      <c r="EV77" s="32">
        <v>0</v>
      </c>
      <c r="EW77" s="32">
        <v>0</v>
      </c>
      <c r="EX77" s="32">
        <v>0</v>
      </c>
      <c r="EY77" s="32">
        <v>0</v>
      </c>
      <c r="EZ77" s="32">
        <v>0</v>
      </c>
      <c r="FA77" s="32">
        <v>13191308.892342091</v>
      </c>
      <c r="FB77" s="32">
        <v>0</v>
      </c>
      <c r="FC77" s="32">
        <v>0</v>
      </c>
      <c r="FD77" s="32">
        <v>0</v>
      </c>
      <c r="FE77" s="32">
        <v>0</v>
      </c>
      <c r="FF77" s="32">
        <v>636138.77707800036</v>
      </c>
      <c r="FG77" s="32">
        <v>0</v>
      </c>
      <c r="FH77" s="32">
        <v>0</v>
      </c>
      <c r="FI77" s="32">
        <v>0</v>
      </c>
      <c r="FJ77" s="32">
        <v>0</v>
      </c>
      <c r="FK77" s="32">
        <v>0</v>
      </c>
      <c r="FL77" s="32">
        <v>0</v>
      </c>
      <c r="FM77" s="32">
        <v>0</v>
      </c>
      <c r="FN77" s="32">
        <v>0</v>
      </c>
      <c r="FO77" s="32">
        <v>0</v>
      </c>
      <c r="FP77" s="32">
        <v>85438135.792463988</v>
      </c>
      <c r="FQ77" s="32">
        <v>0</v>
      </c>
      <c r="FR77" s="32">
        <v>0</v>
      </c>
      <c r="FS77" s="32">
        <v>0</v>
      </c>
      <c r="FT77" s="32">
        <v>0</v>
      </c>
      <c r="FU77" s="32">
        <v>0</v>
      </c>
      <c r="FV77" s="46">
        <v>136576836.88391423</v>
      </c>
      <c r="FW77" s="32">
        <v>194269.92593399808</v>
      </c>
      <c r="FX77" s="32">
        <v>1409409.2665800005</v>
      </c>
      <c r="FY77" s="32">
        <v>0</v>
      </c>
      <c r="FZ77" s="32">
        <v>16506.595014000311</v>
      </c>
      <c r="GA77" s="32">
        <v>0</v>
      </c>
      <c r="GB77" s="32">
        <v>181572.54515400156</v>
      </c>
      <c r="GC77" s="32">
        <v>2539.4761560000479</v>
      </c>
      <c r="GD77" s="32">
        <v>888816.65460000187</v>
      </c>
      <c r="GE77" s="32">
        <v>0</v>
      </c>
      <c r="GF77" s="32">
        <v>0</v>
      </c>
      <c r="GG77" s="32">
        <v>0</v>
      </c>
      <c r="GH77" s="32">
        <v>0</v>
      </c>
      <c r="GI77" s="46">
        <v>2693114.4634380192</v>
      </c>
      <c r="GJ77" s="32">
        <v>0</v>
      </c>
      <c r="GK77" s="32">
        <v>365506803.13308001</v>
      </c>
      <c r="GL77" s="32">
        <v>0</v>
      </c>
      <c r="GM77" s="32">
        <v>0</v>
      </c>
      <c r="GN77" s="32">
        <v>0</v>
      </c>
      <c r="GO77" s="32">
        <v>0</v>
      </c>
      <c r="GP77" s="32">
        <v>0</v>
      </c>
      <c r="GQ77" s="32">
        <v>0</v>
      </c>
      <c r="GR77" s="32">
        <v>0</v>
      </c>
      <c r="GS77" s="32">
        <v>0</v>
      </c>
      <c r="GT77" s="32">
        <v>0</v>
      </c>
      <c r="GU77" s="32">
        <v>6002051.8947059959</v>
      </c>
      <c r="GV77" s="32">
        <v>0</v>
      </c>
      <c r="GW77" s="32">
        <v>0</v>
      </c>
      <c r="GX77" s="32">
        <v>0</v>
      </c>
      <c r="GY77" s="32">
        <v>0</v>
      </c>
      <c r="GZ77" s="32">
        <v>0</v>
      </c>
      <c r="HA77" s="32">
        <v>0</v>
      </c>
      <c r="HB77" s="32">
        <v>0</v>
      </c>
      <c r="HC77" s="32">
        <v>0</v>
      </c>
      <c r="HD77" s="46">
        <v>371508855.02778602</v>
      </c>
      <c r="HE77" s="32">
        <v>0</v>
      </c>
      <c r="HF77" s="32">
        <v>0</v>
      </c>
      <c r="HG77" s="32">
        <v>0</v>
      </c>
      <c r="HH77" s="32">
        <v>0</v>
      </c>
      <c r="HI77" s="32">
        <v>0</v>
      </c>
      <c r="HJ77" s="32">
        <v>0</v>
      </c>
      <c r="HK77" s="32">
        <v>0</v>
      </c>
      <c r="HL77" s="32">
        <v>0</v>
      </c>
      <c r="HM77" s="32">
        <v>0</v>
      </c>
      <c r="HN77" s="32">
        <v>0</v>
      </c>
      <c r="HO77" s="32">
        <v>0</v>
      </c>
      <c r="HP77" s="32">
        <v>0</v>
      </c>
      <c r="HQ77" s="32">
        <v>0</v>
      </c>
      <c r="HR77" s="32">
        <v>0</v>
      </c>
      <c r="HS77" s="32">
        <v>0</v>
      </c>
      <c r="HT77" s="32">
        <v>0</v>
      </c>
      <c r="HU77" s="32">
        <v>0</v>
      </c>
      <c r="HV77" s="32">
        <v>0</v>
      </c>
      <c r="HW77" s="32">
        <v>0</v>
      </c>
      <c r="HX77" s="32">
        <v>0</v>
      </c>
      <c r="HY77" s="32">
        <v>0</v>
      </c>
      <c r="HZ77" s="32">
        <v>0</v>
      </c>
      <c r="IA77" s="32">
        <v>0</v>
      </c>
      <c r="IB77" s="32">
        <v>0</v>
      </c>
      <c r="IC77" s="32">
        <v>0</v>
      </c>
      <c r="ID77" s="32">
        <v>0</v>
      </c>
      <c r="IE77" s="32">
        <v>0</v>
      </c>
      <c r="IF77" s="32">
        <v>0</v>
      </c>
      <c r="IG77" s="32">
        <v>0</v>
      </c>
      <c r="IH77" s="32">
        <v>0</v>
      </c>
      <c r="II77" s="32">
        <v>0</v>
      </c>
      <c r="IJ77" s="32">
        <v>0</v>
      </c>
      <c r="IK77" s="32">
        <v>0</v>
      </c>
      <c r="IL77" s="32">
        <v>0</v>
      </c>
      <c r="IM77" s="32">
        <v>0</v>
      </c>
      <c r="IN77" s="46">
        <v>0</v>
      </c>
    </row>
    <row r="78" spans="1:248">
      <c r="A78" s="54">
        <v>1997</v>
      </c>
      <c r="B78" s="46">
        <v>1471574373.1408024</v>
      </c>
      <c r="C78" s="32">
        <v>0</v>
      </c>
      <c r="D78" s="32">
        <v>379946264.55609608</v>
      </c>
      <c r="E78" s="32">
        <v>0</v>
      </c>
      <c r="F78" s="32">
        <v>0</v>
      </c>
      <c r="G78" s="32">
        <v>0</v>
      </c>
      <c r="H78" s="32">
        <v>0</v>
      </c>
      <c r="I78" s="32">
        <v>0</v>
      </c>
      <c r="J78" s="32"/>
      <c r="K78" s="32">
        <v>0</v>
      </c>
      <c r="L78" s="32">
        <v>0</v>
      </c>
      <c r="M78" s="46">
        <v>379946264.55609608</v>
      </c>
      <c r="N78" s="32">
        <v>7537165.2310080081</v>
      </c>
      <c r="O78" s="32">
        <v>50921575.880111933</v>
      </c>
      <c r="P78" s="32">
        <v>110493877.28563809</v>
      </c>
      <c r="Q78" s="32">
        <v>0</v>
      </c>
      <c r="R78" s="32">
        <v>0</v>
      </c>
      <c r="S78" s="32">
        <v>0</v>
      </c>
      <c r="T78" s="32">
        <v>0</v>
      </c>
      <c r="U78" s="32">
        <v>82765337.138273954</v>
      </c>
      <c r="V78" s="32">
        <v>0</v>
      </c>
      <c r="W78" s="32">
        <v>0</v>
      </c>
      <c r="X78" s="32">
        <v>0</v>
      </c>
      <c r="Y78" s="32">
        <v>0</v>
      </c>
      <c r="Z78" s="32">
        <v>0</v>
      </c>
      <c r="AA78" s="32">
        <v>0</v>
      </c>
      <c r="AB78" s="32">
        <v>0</v>
      </c>
      <c r="AC78" s="32"/>
      <c r="AD78" s="46">
        <v>251717955.53503227</v>
      </c>
      <c r="AE78" s="32">
        <v>0</v>
      </c>
      <c r="AF78" s="32">
        <v>0</v>
      </c>
      <c r="AG78" s="32">
        <v>0</v>
      </c>
      <c r="AH78" s="32">
        <v>0</v>
      </c>
      <c r="AI78" s="32">
        <v>0</v>
      </c>
      <c r="AJ78" s="32">
        <v>0</v>
      </c>
      <c r="AK78" s="32">
        <v>0</v>
      </c>
      <c r="AL78" s="32">
        <v>0</v>
      </c>
      <c r="AM78" s="32">
        <v>0</v>
      </c>
      <c r="AN78" s="32">
        <v>0</v>
      </c>
      <c r="AO78" s="32">
        <v>82549481.66501379</v>
      </c>
      <c r="AP78" s="32">
        <v>0</v>
      </c>
      <c r="AQ78" s="32">
        <v>0</v>
      </c>
      <c r="AR78" s="32">
        <v>0</v>
      </c>
      <c r="AS78" s="32">
        <v>0</v>
      </c>
      <c r="AT78" s="32">
        <v>0</v>
      </c>
      <c r="AU78" s="46">
        <v>82549481.66501379</v>
      </c>
      <c r="AV78" s="32">
        <v>34522908.602742016</v>
      </c>
      <c r="AW78" s="32">
        <v>18318511.251305938</v>
      </c>
      <c r="AX78" s="32">
        <v>0</v>
      </c>
      <c r="AY78" s="32">
        <v>0</v>
      </c>
      <c r="AZ78" s="32">
        <v>0</v>
      </c>
      <c r="BA78" s="32">
        <v>0</v>
      </c>
      <c r="BB78" s="32">
        <v>0</v>
      </c>
      <c r="BC78" s="32">
        <v>967540.41543599963</v>
      </c>
      <c r="BD78" s="32">
        <v>0</v>
      </c>
      <c r="BE78" s="32">
        <v>0</v>
      </c>
      <c r="BF78" s="32">
        <v>0</v>
      </c>
      <c r="BG78" s="32">
        <v>0</v>
      </c>
      <c r="BH78" s="32">
        <v>0</v>
      </c>
      <c r="BI78" s="32"/>
      <c r="BJ78" s="32">
        <v>0</v>
      </c>
      <c r="BK78" s="32">
        <v>0</v>
      </c>
      <c r="BL78" s="46">
        <v>53808960.269483805</v>
      </c>
      <c r="BM78" s="32">
        <v>2183949.4941599998</v>
      </c>
      <c r="BN78" s="32">
        <v>187921.23554400355</v>
      </c>
      <c r="BO78" s="32">
        <v>24053918.149632007</v>
      </c>
      <c r="BP78" s="32">
        <v>0</v>
      </c>
      <c r="BQ78" s="32">
        <v>0</v>
      </c>
      <c r="BR78" s="32">
        <v>0</v>
      </c>
      <c r="BS78" s="32">
        <v>0</v>
      </c>
      <c r="BT78" s="32">
        <v>0</v>
      </c>
      <c r="BU78" s="32">
        <v>0</v>
      </c>
      <c r="BV78" s="32">
        <v>12440893.688243985</v>
      </c>
      <c r="BW78" s="32">
        <v>0</v>
      </c>
      <c r="BX78" s="32">
        <v>0</v>
      </c>
      <c r="BY78" s="32">
        <v>0</v>
      </c>
      <c r="BZ78" s="32">
        <v>0</v>
      </c>
      <c r="CA78" s="32">
        <v>0</v>
      </c>
      <c r="CB78" s="32">
        <v>71105.33236800041</v>
      </c>
      <c r="CC78" s="32">
        <v>0</v>
      </c>
      <c r="CD78" s="32">
        <v>18348984.965177998</v>
      </c>
      <c r="CE78" s="32">
        <v>0</v>
      </c>
      <c r="CF78" s="32">
        <v>11427.642701999284</v>
      </c>
      <c r="CG78" s="32">
        <v>0</v>
      </c>
      <c r="CH78" s="32">
        <v>0</v>
      </c>
      <c r="CI78" s="32">
        <v>0</v>
      </c>
      <c r="CJ78" s="32">
        <v>0</v>
      </c>
      <c r="CK78" s="32">
        <v>0</v>
      </c>
      <c r="CL78" s="32"/>
      <c r="CM78" s="46">
        <v>57298200.507827997</v>
      </c>
      <c r="CN78" s="32">
        <v>0</v>
      </c>
      <c r="CO78" s="32">
        <v>0</v>
      </c>
      <c r="CP78" s="32">
        <v>0</v>
      </c>
      <c r="CQ78" s="32">
        <v>7661599.5626519993</v>
      </c>
      <c r="CR78" s="32">
        <v>0</v>
      </c>
      <c r="CS78" s="32">
        <v>0</v>
      </c>
      <c r="CT78" s="32">
        <v>0</v>
      </c>
      <c r="CU78" s="32">
        <v>0</v>
      </c>
      <c r="CV78" s="32">
        <v>0</v>
      </c>
      <c r="CW78" s="32">
        <v>0</v>
      </c>
      <c r="CX78" s="32">
        <v>0</v>
      </c>
      <c r="CY78" s="32">
        <v>0</v>
      </c>
      <c r="CZ78" s="32">
        <v>0</v>
      </c>
      <c r="DA78" s="32"/>
      <c r="DB78" s="32">
        <v>0</v>
      </c>
      <c r="DC78" s="46">
        <v>7661599.5626519993</v>
      </c>
      <c r="DD78" s="32">
        <v>763112.58487799764</v>
      </c>
      <c r="DE78" s="32">
        <v>394888.54225800931</v>
      </c>
      <c r="DF78" s="32">
        <v>0</v>
      </c>
      <c r="DG78" s="32">
        <v>0</v>
      </c>
      <c r="DH78" s="32">
        <v>0</v>
      </c>
      <c r="DI78" s="46">
        <v>1158001.1271359921</v>
      </c>
      <c r="DJ78" s="32">
        <v>18436596.892560005</v>
      </c>
      <c r="DK78" s="32">
        <v>3983168.3506859988</v>
      </c>
      <c r="DL78" s="32">
        <v>0</v>
      </c>
      <c r="DM78" s="46">
        <v>22419765.243245959</v>
      </c>
      <c r="DN78" s="32">
        <v>0</v>
      </c>
      <c r="DO78" s="32">
        <v>0</v>
      </c>
      <c r="DP78" s="32">
        <v>0</v>
      </c>
      <c r="DQ78" s="32">
        <v>2190298.1845500022</v>
      </c>
      <c r="DR78" s="32">
        <v>0</v>
      </c>
      <c r="DS78" s="32">
        <v>19113367.288133979</v>
      </c>
      <c r="DT78" s="32">
        <v>0</v>
      </c>
      <c r="DU78" s="32">
        <v>1404330.314267993</v>
      </c>
      <c r="DV78" s="32">
        <v>0</v>
      </c>
      <c r="DW78" s="32">
        <v>1111020.8182500005</v>
      </c>
      <c r="DX78" s="32">
        <v>8888.1665459992364</v>
      </c>
      <c r="DY78" s="32">
        <v>0</v>
      </c>
      <c r="DZ78" s="32">
        <v>0</v>
      </c>
      <c r="EA78" s="32">
        <v>0</v>
      </c>
      <c r="EB78" s="32">
        <v>0</v>
      </c>
      <c r="EC78" s="32">
        <v>0</v>
      </c>
      <c r="ED78" s="32">
        <v>0</v>
      </c>
      <c r="EE78" s="32"/>
      <c r="EF78" s="46">
        <v>23827904.771748066</v>
      </c>
      <c r="EG78" s="32">
        <v>0</v>
      </c>
      <c r="EH78" s="32">
        <v>0</v>
      </c>
      <c r="EI78" s="32">
        <v>0</v>
      </c>
      <c r="EJ78" s="32">
        <v>0</v>
      </c>
      <c r="EK78" s="32">
        <v>0</v>
      </c>
      <c r="EL78" s="32">
        <v>0</v>
      </c>
      <c r="EM78" s="32">
        <v>0</v>
      </c>
      <c r="EN78" s="32">
        <v>0</v>
      </c>
      <c r="EO78" s="32">
        <v>0</v>
      </c>
      <c r="EP78" s="32"/>
      <c r="EQ78" s="32">
        <v>0</v>
      </c>
      <c r="ER78" s="32">
        <v>0</v>
      </c>
      <c r="ES78" s="32">
        <v>0</v>
      </c>
      <c r="ET78" s="32">
        <v>0</v>
      </c>
      <c r="EU78" s="32"/>
      <c r="EV78" s="32">
        <v>0</v>
      </c>
      <c r="EW78" s="32">
        <v>0</v>
      </c>
      <c r="EX78" s="32">
        <v>0</v>
      </c>
      <c r="EY78" s="32">
        <v>0</v>
      </c>
      <c r="EZ78" s="32">
        <v>0</v>
      </c>
      <c r="FA78" s="32">
        <v>24542767.309661865</v>
      </c>
      <c r="FB78" s="32">
        <v>0</v>
      </c>
      <c r="FC78" s="32">
        <v>0</v>
      </c>
      <c r="FD78" s="32">
        <v>0</v>
      </c>
      <c r="FE78" s="32">
        <v>0</v>
      </c>
      <c r="FF78" s="32">
        <v>1269.738078000024</v>
      </c>
      <c r="FG78" s="32">
        <v>0</v>
      </c>
      <c r="FH78" s="32">
        <v>0</v>
      </c>
      <c r="FI78" s="32">
        <v>0</v>
      </c>
      <c r="FJ78" s="32">
        <v>0</v>
      </c>
      <c r="FK78" s="32">
        <v>0</v>
      </c>
      <c r="FL78" s="32">
        <v>0</v>
      </c>
      <c r="FM78" s="32">
        <v>0</v>
      </c>
      <c r="FN78" s="32">
        <v>0</v>
      </c>
      <c r="FO78" s="32">
        <v>0</v>
      </c>
      <c r="FP78" s="32">
        <v>94290749.672280014</v>
      </c>
      <c r="FQ78" s="32">
        <v>0</v>
      </c>
      <c r="FR78" s="32">
        <v>0</v>
      </c>
      <c r="FS78" s="32">
        <v>0</v>
      </c>
      <c r="FT78" s="32">
        <v>0</v>
      </c>
      <c r="FU78" s="32">
        <v>0</v>
      </c>
      <c r="FV78" s="46">
        <v>118834786.72001982</v>
      </c>
      <c r="FW78" s="32">
        <v>19046.071170000359</v>
      </c>
      <c r="FX78" s="32">
        <v>1599869.9782800004</v>
      </c>
      <c r="FY78" s="32">
        <v>272993.68676999956</v>
      </c>
      <c r="FZ78" s="32">
        <v>2539.4761560000479</v>
      </c>
      <c r="GA78" s="32">
        <v>0</v>
      </c>
      <c r="GB78" s="32">
        <v>1283705.1968580019</v>
      </c>
      <c r="GC78" s="32">
        <v>1269.738078000024</v>
      </c>
      <c r="GD78" s="32">
        <v>1287514.4110919982</v>
      </c>
      <c r="GE78" s="32">
        <v>0</v>
      </c>
      <c r="GF78" s="32">
        <v>0</v>
      </c>
      <c r="GG78" s="32">
        <v>0</v>
      </c>
      <c r="GH78" s="32">
        <v>0</v>
      </c>
      <c r="GI78" s="46">
        <v>4466938.5584039837</v>
      </c>
      <c r="GJ78" s="32">
        <v>447643619.92274404</v>
      </c>
      <c r="GK78" s="32">
        <v>0</v>
      </c>
      <c r="GL78" s="32">
        <v>0</v>
      </c>
      <c r="GM78" s="32">
        <v>0</v>
      </c>
      <c r="GN78" s="32">
        <v>0</v>
      </c>
      <c r="GO78" s="32">
        <v>0</v>
      </c>
      <c r="GP78" s="32">
        <v>0</v>
      </c>
      <c r="GQ78" s="32">
        <v>0</v>
      </c>
      <c r="GR78" s="32">
        <v>0</v>
      </c>
      <c r="GS78" s="32">
        <v>0</v>
      </c>
      <c r="GT78" s="32">
        <v>0</v>
      </c>
      <c r="GU78" s="32">
        <v>20240894.701398</v>
      </c>
      <c r="GV78" s="32">
        <v>0</v>
      </c>
      <c r="GW78" s="32">
        <v>0</v>
      </c>
      <c r="GX78" s="32">
        <v>0</v>
      </c>
      <c r="GY78" s="32">
        <v>0</v>
      </c>
      <c r="GZ78" s="32">
        <v>0</v>
      </c>
      <c r="HA78" s="32">
        <v>0</v>
      </c>
      <c r="HB78" s="32">
        <v>0</v>
      </c>
      <c r="HC78" s="32">
        <v>0</v>
      </c>
      <c r="HD78" s="46">
        <v>467884514.62414205</v>
      </c>
      <c r="HE78" s="32">
        <v>0</v>
      </c>
      <c r="HF78" s="32">
        <v>0</v>
      </c>
      <c r="HG78" s="32">
        <v>0</v>
      </c>
      <c r="HH78" s="32">
        <v>0</v>
      </c>
      <c r="HI78" s="32">
        <v>0</v>
      </c>
      <c r="HJ78" s="32">
        <v>0</v>
      </c>
      <c r="HK78" s="32">
        <v>0</v>
      </c>
      <c r="HL78" s="32">
        <v>0</v>
      </c>
      <c r="HM78" s="32">
        <v>0</v>
      </c>
      <c r="HN78" s="32">
        <v>0</v>
      </c>
      <c r="HO78" s="32">
        <v>0</v>
      </c>
      <c r="HP78" s="32">
        <v>0</v>
      </c>
      <c r="HQ78" s="32">
        <v>0</v>
      </c>
      <c r="HR78" s="32">
        <v>0</v>
      </c>
      <c r="HS78" s="32">
        <v>0</v>
      </c>
      <c r="HT78" s="32">
        <v>0</v>
      </c>
      <c r="HU78" s="32">
        <v>0</v>
      </c>
      <c r="HV78" s="32">
        <v>0</v>
      </c>
      <c r="HW78" s="32">
        <v>0</v>
      </c>
      <c r="HX78" s="32">
        <v>0</v>
      </c>
      <c r="HY78" s="32">
        <v>0</v>
      </c>
      <c r="HZ78" s="32">
        <v>0</v>
      </c>
      <c r="IA78" s="32">
        <v>0</v>
      </c>
      <c r="IB78" s="32">
        <v>0</v>
      </c>
      <c r="IC78" s="32">
        <v>0</v>
      </c>
      <c r="ID78" s="32">
        <v>0</v>
      </c>
      <c r="IE78" s="32">
        <v>0</v>
      </c>
      <c r="IF78" s="32">
        <v>0</v>
      </c>
      <c r="IG78" s="32">
        <v>0</v>
      </c>
      <c r="IH78" s="32">
        <v>0</v>
      </c>
      <c r="II78" s="32">
        <v>0</v>
      </c>
      <c r="IJ78" s="32">
        <v>0</v>
      </c>
      <c r="IK78" s="32">
        <v>0</v>
      </c>
      <c r="IL78" s="32">
        <v>0</v>
      </c>
      <c r="IM78" s="32">
        <v>0</v>
      </c>
      <c r="IN78" s="46">
        <v>0</v>
      </c>
    </row>
    <row r="79" spans="1:248">
      <c r="A79" s="54">
        <v>1998</v>
      </c>
      <c r="B79" s="46">
        <v>1630084665.5840874</v>
      </c>
      <c r="C79" s="32">
        <v>0</v>
      </c>
      <c r="D79" s="32">
        <v>475576587.90066624</v>
      </c>
      <c r="E79" s="32">
        <v>0</v>
      </c>
      <c r="F79" s="32">
        <v>0</v>
      </c>
      <c r="G79" s="32">
        <v>0</v>
      </c>
      <c r="H79" s="32">
        <v>0</v>
      </c>
      <c r="I79" s="32">
        <v>0</v>
      </c>
      <c r="J79" s="32"/>
      <c r="K79" s="32">
        <v>0</v>
      </c>
      <c r="L79" s="32">
        <v>0</v>
      </c>
      <c r="M79" s="46">
        <v>475576587.90066624</v>
      </c>
      <c r="N79" s="32">
        <v>8260915.9354679585</v>
      </c>
      <c r="O79" s="32">
        <v>54337171.309931993</v>
      </c>
      <c r="P79" s="32">
        <v>119969932.56175208</v>
      </c>
      <c r="Q79" s="32">
        <v>0</v>
      </c>
      <c r="R79" s="32">
        <v>0</v>
      </c>
      <c r="S79" s="32">
        <v>0</v>
      </c>
      <c r="T79" s="32">
        <v>0</v>
      </c>
      <c r="U79" s="32">
        <v>85618438.599539995</v>
      </c>
      <c r="V79" s="32">
        <v>0</v>
      </c>
      <c r="W79" s="32">
        <v>0</v>
      </c>
      <c r="X79" s="32">
        <v>0</v>
      </c>
      <c r="Y79" s="32">
        <v>0</v>
      </c>
      <c r="Z79" s="32">
        <v>0</v>
      </c>
      <c r="AA79" s="32">
        <v>0</v>
      </c>
      <c r="AB79" s="32">
        <v>0</v>
      </c>
      <c r="AC79" s="32"/>
      <c r="AD79" s="46">
        <v>268186458.40669203</v>
      </c>
      <c r="AE79" s="32">
        <v>0</v>
      </c>
      <c r="AF79" s="32">
        <v>0</v>
      </c>
      <c r="AG79" s="32">
        <v>0</v>
      </c>
      <c r="AH79" s="32">
        <v>0</v>
      </c>
      <c r="AI79" s="32">
        <v>0</v>
      </c>
      <c r="AJ79" s="32">
        <v>0</v>
      </c>
      <c r="AK79" s="32">
        <v>0</v>
      </c>
      <c r="AL79" s="32">
        <v>0</v>
      </c>
      <c r="AM79" s="32">
        <v>0</v>
      </c>
      <c r="AN79" s="32">
        <v>0</v>
      </c>
      <c r="AO79" s="32">
        <v>89963482.302455902</v>
      </c>
      <c r="AP79" s="32">
        <v>0</v>
      </c>
      <c r="AQ79" s="32">
        <v>0</v>
      </c>
      <c r="AR79" s="32">
        <v>0</v>
      </c>
      <c r="AS79" s="32">
        <v>0</v>
      </c>
      <c r="AT79" s="32">
        <v>0</v>
      </c>
      <c r="AU79" s="46">
        <v>89963482.302455902</v>
      </c>
      <c r="AV79" s="32">
        <v>31894550.781282008</v>
      </c>
      <c r="AW79" s="32">
        <v>20963375.667779922</v>
      </c>
      <c r="AX79" s="32">
        <v>0</v>
      </c>
      <c r="AY79" s="32">
        <v>0</v>
      </c>
      <c r="AZ79" s="32">
        <v>0</v>
      </c>
      <c r="BA79" s="32">
        <v>0</v>
      </c>
      <c r="BB79" s="32">
        <v>0</v>
      </c>
      <c r="BC79" s="32">
        <v>2524239.2990639955</v>
      </c>
      <c r="BD79" s="32">
        <v>0</v>
      </c>
      <c r="BE79" s="32">
        <v>0</v>
      </c>
      <c r="BF79" s="32">
        <v>0</v>
      </c>
      <c r="BG79" s="32">
        <v>0</v>
      </c>
      <c r="BH79" s="32">
        <v>0</v>
      </c>
      <c r="BI79" s="32"/>
      <c r="BJ79" s="32">
        <v>0</v>
      </c>
      <c r="BK79" s="32">
        <v>0</v>
      </c>
      <c r="BL79" s="46">
        <v>55382165.748126268</v>
      </c>
      <c r="BM79" s="32">
        <v>2069673.0671400004</v>
      </c>
      <c r="BN79" s="32">
        <v>398697.75649199635</v>
      </c>
      <c r="BO79" s="32">
        <v>25704577.651032001</v>
      </c>
      <c r="BP79" s="32">
        <v>0</v>
      </c>
      <c r="BQ79" s="32">
        <v>0</v>
      </c>
      <c r="BR79" s="32">
        <v>0</v>
      </c>
      <c r="BS79" s="32">
        <v>0</v>
      </c>
      <c r="BT79" s="32">
        <v>0</v>
      </c>
      <c r="BU79" s="32">
        <v>0</v>
      </c>
      <c r="BV79" s="32">
        <v>13885855.621008009</v>
      </c>
      <c r="BW79" s="32">
        <v>0</v>
      </c>
      <c r="BX79" s="32">
        <v>0</v>
      </c>
      <c r="BY79" s="32">
        <v>0</v>
      </c>
      <c r="BZ79" s="32">
        <v>0</v>
      </c>
      <c r="CA79" s="32">
        <v>0</v>
      </c>
      <c r="CB79" s="32">
        <v>57138.213510000147</v>
      </c>
      <c r="CC79" s="32">
        <v>0</v>
      </c>
      <c r="CD79" s="32">
        <v>20183756.487887993</v>
      </c>
      <c r="CE79" s="32">
        <v>0</v>
      </c>
      <c r="CF79" s="32">
        <v>1269.738078000024</v>
      </c>
      <c r="CG79" s="32">
        <v>0</v>
      </c>
      <c r="CH79" s="32">
        <v>0</v>
      </c>
      <c r="CI79" s="32">
        <v>0</v>
      </c>
      <c r="CJ79" s="32">
        <v>0</v>
      </c>
      <c r="CK79" s="32">
        <v>0</v>
      </c>
      <c r="CL79" s="32"/>
      <c r="CM79" s="46">
        <v>62300968.535148025</v>
      </c>
      <c r="CN79" s="32">
        <v>0</v>
      </c>
      <c r="CO79" s="32">
        <v>0</v>
      </c>
      <c r="CP79" s="32">
        <v>0</v>
      </c>
      <c r="CQ79" s="32">
        <v>9379555.182186</v>
      </c>
      <c r="CR79" s="32">
        <v>0</v>
      </c>
      <c r="CS79" s="32">
        <v>0</v>
      </c>
      <c r="CT79" s="32">
        <v>0</v>
      </c>
      <c r="CU79" s="32">
        <v>0</v>
      </c>
      <c r="CV79" s="32">
        <v>0</v>
      </c>
      <c r="CW79" s="32">
        <v>0</v>
      </c>
      <c r="CX79" s="32">
        <v>0</v>
      </c>
      <c r="CY79" s="32">
        <v>0</v>
      </c>
      <c r="CZ79" s="32">
        <v>0</v>
      </c>
      <c r="DA79" s="32"/>
      <c r="DB79" s="32">
        <v>0</v>
      </c>
      <c r="DC79" s="46">
        <v>9379555.1821860038</v>
      </c>
      <c r="DD79" s="32">
        <v>756763.89448800683</v>
      </c>
      <c r="DE79" s="32">
        <v>744066.51370799541</v>
      </c>
      <c r="DF79" s="32">
        <v>0</v>
      </c>
      <c r="DG79" s="32">
        <v>0</v>
      </c>
      <c r="DH79" s="32">
        <v>0</v>
      </c>
      <c r="DI79" s="46">
        <v>1500830.408196032</v>
      </c>
      <c r="DJ79" s="32">
        <v>15292725.411431909</v>
      </c>
      <c r="DK79" s="32">
        <v>3687319.3785119951</v>
      </c>
      <c r="DL79" s="32">
        <v>0</v>
      </c>
      <c r="DM79" s="46">
        <v>18980044.789943933</v>
      </c>
      <c r="DN79" s="32">
        <v>0</v>
      </c>
      <c r="DO79" s="32">
        <v>0</v>
      </c>
      <c r="DP79" s="32">
        <v>0</v>
      </c>
      <c r="DQ79" s="32">
        <v>2721048.7011540011</v>
      </c>
      <c r="DR79" s="32">
        <v>0</v>
      </c>
      <c r="DS79" s="32">
        <v>21304935.210761905</v>
      </c>
      <c r="DT79" s="32">
        <v>0</v>
      </c>
      <c r="DU79" s="32">
        <v>2007455.9013179839</v>
      </c>
      <c r="DV79" s="32">
        <v>0</v>
      </c>
      <c r="DW79" s="32">
        <v>1281165.7207019925</v>
      </c>
      <c r="DX79" s="32">
        <v>0</v>
      </c>
      <c r="DY79" s="32">
        <v>0</v>
      </c>
      <c r="DZ79" s="32">
        <v>0</v>
      </c>
      <c r="EA79" s="32">
        <v>0</v>
      </c>
      <c r="EB79" s="32">
        <v>0</v>
      </c>
      <c r="EC79" s="32">
        <v>0</v>
      </c>
      <c r="ED79" s="32">
        <v>0</v>
      </c>
      <c r="EE79" s="32"/>
      <c r="EF79" s="46">
        <v>27314605.533935785</v>
      </c>
      <c r="EG79" s="32">
        <v>0</v>
      </c>
      <c r="EH79" s="32">
        <v>0</v>
      </c>
      <c r="EI79" s="32">
        <v>0</v>
      </c>
      <c r="EJ79" s="32">
        <v>0</v>
      </c>
      <c r="EK79" s="32">
        <v>0</v>
      </c>
      <c r="EL79" s="32">
        <v>0</v>
      </c>
      <c r="EM79" s="32">
        <v>0</v>
      </c>
      <c r="EN79" s="32">
        <v>0</v>
      </c>
      <c r="EO79" s="32">
        <v>0</v>
      </c>
      <c r="EP79" s="32"/>
      <c r="EQ79" s="32">
        <v>0</v>
      </c>
      <c r="ER79" s="32">
        <v>0</v>
      </c>
      <c r="ES79" s="32">
        <v>0</v>
      </c>
      <c r="ET79" s="32">
        <v>0</v>
      </c>
      <c r="EU79" s="32"/>
      <c r="EV79" s="32">
        <v>0</v>
      </c>
      <c r="EW79" s="32">
        <v>0</v>
      </c>
      <c r="EX79" s="32">
        <v>0</v>
      </c>
      <c r="EY79" s="32">
        <v>0</v>
      </c>
      <c r="EZ79" s="32">
        <v>0</v>
      </c>
      <c r="FA79" s="32">
        <v>24074233.958880186</v>
      </c>
      <c r="FB79" s="32">
        <v>0</v>
      </c>
      <c r="FC79" s="32">
        <v>0</v>
      </c>
      <c r="FD79" s="32">
        <v>0</v>
      </c>
      <c r="FE79" s="32">
        <v>0</v>
      </c>
      <c r="FF79" s="32">
        <v>0</v>
      </c>
      <c r="FG79" s="32">
        <v>0</v>
      </c>
      <c r="FH79" s="32">
        <v>0</v>
      </c>
      <c r="FI79" s="32">
        <v>0</v>
      </c>
      <c r="FJ79" s="32">
        <v>0</v>
      </c>
      <c r="FK79" s="32">
        <v>0</v>
      </c>
      <c r="FL79" s="32">
        <v>0</v>
      </c>
      <c r="FM79" s="32">
        <v>0</v>
      </c>
      <c r="FN79" s="32">
        <v>0</v>
      </c>
      <c r="FO79" s="32">
        <v>0</v>
      </c>
      <c r="FP79" s="32">
        <v>95465257.394430041</v>
      </c>
      <c r="FQ79" s="32">
        <v>0</v>
      </c>
      <c r="FR79" s="32">
        <v>0</v>
      </c>
      <c r="FS79" s="32">
        <v>0</v>
      </c>
      <c r="FT79" s="32">
        <v>0</v>
      </c>
      <c r="FU79" s="32">
        <v>0</v>
      </c>
      <c r="FV79" s="46">
        <v>119539491.35331035</v>
      </c>
      <c r="FW79" s="32">
        <v>1269.738078000024</v>
      </c>
      <c r="FX79" s="32">
        <v>1655738.4537120014</v>
      </c>
      <c r="FY79" s="32">
        <v>233631.80635200068</v>
      </c>
      <c r="FZ79" s="32">
        <v>15236.856936000288</v>
      </c>
      <c r="GA79" s="32">
        <v>0</v>
      </c>
      <c r="GB79" s="32">
        <v>86342.189304001629</v>
      </c>
      <c r="GC79" s="32">
        <v>0</v>
      </c>
      <c r="GD79" s="32">
        <v>1194823.5313979983</v>
      </c>
      <c r="GE79" s="32">
        <v>0</v>
      </c>
      <c r="GF79" s="32">
        <v>0</v>
      </c>
      <c r="GG79" s="32">
        <v>0</v>
      </c>
      <c r="GH79" s="32">
        <v>0</v>
      </c>
      <c r="GI79" s="46">
        <v>3187042.5757800043</v>
      </c>
      <c r="GJ79" s="32">
        <v>442925273.22489601</v>
      </c>
      <c r="GK79" s="32">
        <v>0</v>
      </c>
      <c r="GL79" s="32">
        <v>0</v>
      </c>
      <c r="GM79" s="32">
        <v>0</v>
      </c>
      <c r="GN79" s="32">
        <v>0</v>
      </c>
      <c r="GO79" s="32">
        <v>0</v>
      </c>
      <c r="GP79" s="32">
        <v>0</v>
      </c>
      <c r="GQ79" s="32">
        <v>0</v>
      </c>
      <c r="GR79" s="32">
        <v>0</v>
      </c>
      <c r="GS79" s="32">
        <v>0</v>
      </c>
      <c r="GT79" s="32">
        <v>0</v>
      </c>
      <c r="GU79" s="32">
        <v>55848159.622751996</v>
      </c>
      <c r="GV79" s="32">
        <v>0</v>
      </c>
      <c r="GW79" s="32">
        <v>0</v>
      </c>
      <c r="GX79" s="32">
        <v>0</v>
      </c>
      <c r="GY79" s="32">
        <v>0</v>
      </c>
      <c r="GZ79" s="32">
        <v>0</v>
      </c>
      <c r="HA79" s="32">
        <v>0</v>
      </c>
      <c r="HB79" s="32">
        <v>0</v>
      </c>
      <c r="HC79" s="32">
        <v>0</v>
      </c>
      <c r="HD79" s="46">
        <v>498773432.84764791</v>
      </c>
      <c r="HE79" s="32">
        <v>0</v>
      </c>
      <c r="HF79" s="32">
        <v>0</v>
      </c>
      <c r="HG79" s="32">
        <v>0</v>
      </c>
      <c r="HH79" s="32">
        <v>0</v>
      </c>
      <c r="HI79" s="32">
        <v>0</v>
      </c>
      <c r="HJ79" s="32">
        <v>0</v>
      </c>
      <c r="HK79" s="32">
        <v>0</v>
      </c>
      <c r="HL79" s="32">
        <v>0</v>
      </c>
      <c r="HM79" s="32">
        <v>0</v>
      </c>
      <c r="HN79" s="32">
        <v>0</v>
      </c>
      <c r="HO79" s="32">
        <v>0</v>
      </c>
      <c r="HP79" s="32">
        <v>0</v>
      </c>
      <c r="HQ79" s="32">
        <v>0</v>
      </c>
      <c r="HR79" s="32">
        <v>0</v>
      </c>
      <c r="HS79" s="32">
        <v>0</v>
      </c>
      <c r="HT79" s="32">
        <v>0</v>
      </c>
      <c r="HU79" s="32">
        <v>0</v>
      </c>
      <c r="HV79" s="32">
        <v>0</v>
      </c>
      <c r="HW79" s="32">
        <v>0</v>
      </c>
      <c r="HX79" s="32">
        <v>0</v>
      </c>
      <c r="HY79" s="32">
        <v>0</v>
      </c>
      <c r="HZ79" s="32">
        <v>0</v>
      </c>
      <c r="IA79" s="32">
        <v>0</v>
      </c>
      <c r="IB79" s="32">
        <v>0</v>
      </c>
      <c r="IC79" s="32">
        <v>0</v>
      </c>
      <c r="ID79" s="32">
        <v>0</v>
      </c>
      <c r="IE79" s="32">
        <v>0</v>
      </c>
      <c r="IF79" s="32">
        <v>0</v>
      </c>
      <c r="IG79" s="32">
        <v>0</v>
      </c>
      <c r="IH79" s="32">
        <v>0</v>
      </c>
      <c r="II79" s="32">
        <v>0</v>
      </c>
      <c r="IJ79" s="32">
        <v>0</v>
      </c>
      <c r="IK79" s="32">
        <v>0</v>
      </c>
      <c r="IL79" s="32">
        <v>0</v>
      </c>
      <c r="IM79" s="32">
        <v>0</v>
      </c>
      <c r="IN79" s="46">
        <v>0</v>
      </c>
    </row>
    <row r="80" spans="1:248">
      <c r="A80" s="54">
        <v>1999</v>
      </c>
      <c r="B80" s="46">
        <v>1748255379.2893143</v>
      </c>
      <c r="C80" s="32">
        <v>0</v>
      </c>
      <c r="D80" s="32">
        <v>675839677.56282616</v>
      </c>
      <c r="E80" s="32">
        <v>0</v>
      </c>
      <c r="F80" s="32">
        <v>0</v>
      </c>
      <c r="G80" s="32">
        <v>0</v>
      </c>
      <c r="H80" s="32">
        <v>0</v>
      </c>
      <c r="I80" s="32">
        <v>0</v>
      </c>
      <c r="J80" s="32"/>
      <c r="K80" s="32">
        <v>0</v>
      </c>
      <c r="L80" s="32">
        <v>0</v>
      </c>
      <c r="M80" s="46">
        <v>675839677.56282616</v>
      </c>
      <c r="N80" s="32">
        <v>6395670.6988860071</v>
      </c>
      <c r="O80" s="32">
        <v>55119329.965980053</v>
      </c>
      <c r="P80" s="32">
        <v>110002488.64945197</v>
      </c>
      <c r="Q80" s="32">
        <v>0</v>
      </c>
      <c r="R80" s="32">
        <v>0</v>
      </c>
      <c r="S80" s="32">
        <v>0</v>
      </c>
      <c r="T80" s="32">
        <v>0</v>
      </c>
      <c r="U80" s="32">
        <v>58256852.75671804</v>
      </c>
      <c r="V80" s="32">
        <v>0</v>
      </c>
      <c r="W80" s="32">
        <v>0</v>
      </c>
      <c r="X80" s="32">
        <v>0</v>
      </c>
      <c r="Y80" s="32">
        <v>0</v>
      </c>
      <c r="Z80" s="32">
        <v>0</v>
      </c>
      <c r="AA80" s="32">
        <v>0</v>
      </c>
      <c r="AB80" s="32">
        <v>0</v>
      </c>
      <c r="AC80" s="32"/>
      <c r="AD80" s="46">
        <v>229774342.07103586</v>
      </c>
      <c r="AE80" s="32">
        <v>0</v>
      </c>
      <c r="AF80" s="32">
        <v>0</v>
      </c>
      <c r="AG80" s="32">
        <v>0</v>
      </c>
      <c r="AH80" s="32">
        <v>0</v>
      </c>
      <c r="AI80" s="32">
        <v>0</v>
      </c>
      <c r="AJ80" s="32">
        <v>0</v>
      </c>
      <c r="AK80" s="32">
        <v>0</v>
      </c>
      <c r="AL80" s="32">
        <v>0</v>
      </c>
      <c r="AM80" s="32">
        <v>0</v>
      </c>
      <c r="AN80" s="32">
        <v>0</v>
      </c>
      <c r="AO80" s="32">
        <v>94422802.43239212</v>
      </c>
      <c r="AP80" s="32">
        <v>0</v>
      </c>
      <c r="AQ80" s="32">
        <v>0</v>
      </c>
      <c r="AR80" s="32">
        <v>0</v>
      </c>
      <c r="AS80" s="32">
        <v>0</v>
      </c>
      <c r="AT80" s="32">
        <v>0</v>
      </c>
      <c r="AU80" s="46">
        <v>94422802.43239212</v>
      </c>
      <c r="AV80" s="32">
        <v>16328831.683080018</v>
      </c>
      <c r="AW80" s="32">
        <v>21038290.214381933</v>
      </c>
      <c r="AX80" s="32">
        <v>0</v>
      </c>
      <c r="AY80" s="32">
        <v>0</v>
      </c>
      <c r="AZ80" s="32">
        <v>0</v>
      </c>
      <c r="BA80" s="32">
        <v>0</v>
      </c>
      <c r="BB80" s="32">
        <v>0</v>
      </c>
      <c r="BC80" s="32">
        <v>726290.18061599135</v>
      </c>
      <c r="BD80" s="32">
        <v>0</v>
      </c>
      <c r="BE80" s="32">
        <v>0</v>
      </c>
      <c r="BF80" s="32">
        <v>0</v>
      </c>
      <c r="BG80" s="32">
        <v>0</v>
      </c>
      <c r="BH80" s="32">
        <v>0</v>
      </c>
      <c r="BI80" s="32"/>
      <c r="BJ80" s="32">
        <v>0</v>
      </c>
      <c r="BK80" s="32">
        <v>0</v>
      </c>
      <c r="BL80" s="46">
        <v>38093412.078077793</v>
      </c>
      <c r="BM80" s="32">
        <v>2030311.1867220001</v>
      </c>
      <c r="BN80" s="32">
        <v>752954.6802540049</v>
      </c>
      <c r="BO80" s="32">
        <v>27849165.264773995</v>
      </c>
      <c r="BP80" s="32">
        <v>0</v>
      </c>
      <c r="BQ80" s="32">
        <v>0</v>
      </c>
      <c r="BR80" s="32">
        <v>0</v>
      </c>
      <c r="BS80" s="32">
        <v>0</v>
      </c>
      <c r="BT80" s="32">
        <v>0</v>
      </c>
      <c r="BU80" s="32">
        <v>0</v>
      </c>
      <c r="BV80" s="32">
        <v>14174086.164714038</v>
      </c>
      <c r="BW80" s="32">
        <v>0</v>
      </c>
      <c r="BX80" s="32">
        <v>0</v>
      </c>
      <c r="BY80" s="32">
        <v>0</v>
      </c>
      <c r="BZ80" s="32">
        <v>0</v>
      </c>
      <c r="CA80" s="32">
        <v>0</v>
      </c>
      <c r="CB80" s="32">
        <v>105388.26047400013</v>
      </c>
      <c r="CC80" s="32">
        <v>0</v>
      </c>
      <c r="CD80" s="32">
        <v>22343580.958565995</v>
      </c>
      <c r="CE80" s="32">
        <v>0</v>
      </c>
      <c r="CF80" s="32">
        <v>3809.2142340000719</v>
      </c>
      <c r="CG80" s="32">
        <v>0</v>
      </c>
      <c r="CH80" s="32">
        <v>0</v>
      </c>
      <c r="CI80" s="32">
        <v>0</v>
      </c>
      <c r="CJ80" s="32">
        <v>0</v>
      </c>
      <c r="CK80" s="32">
        <v>0</v>
      </c>
      <c r="CL80" s="32"/>
      <c r="CM80" s="46">
        <v>67259295.729737997</v>
      </c>
      <c r="CN80" s="32">
        <v>0</v>
      </c>
      <c r="CO80" s="32">
        <v>1542731.7647700002</v>
      </c>
      <c r="CP80" s="32">
        <v>8583429.4072800018</v>
      </c>
      <c r="CQ80" s="32">
        <v>0</v>
      </c>
      <c r="CR80" s="32">
        <v>0</v>
      </c>
      <c r="CS80" s="32">
        <v>0</v>
      </c>
      <c r="CT80" s="32">
        <v>0</v>
      </c>
      <c r="CU80" s="32">
        <v>0</v>
      </c>
      <c r="CV80" s="32">
        <v>0</v>
      </c>
      <c r="CW80" s="32">
        <v>0</v>
      </c>
      <c r="CX80" s="32">
        <v>0</v>
      </c>
      <c r="CY80" s="32">
        <v>0</v>
      </c>
      <c r="CZ80" s="32">
        <v>0</v>
      </c>
      <c r="DA80" s="32"/>
      <c r="DB80" s="32">
        <v>0</v>
      </c>
      <c r="DC80" s="46">
        <v>10126161.172049999</v>
      </c>
      <c r="DD80" s="32">
        <v>595507.15858200192</v>
      </c>
      <c r="DE80" s="32">
        <v>703434.89521199465</v>
      </c>
      <c r="DF80" s="32">
        <v>0</v>
      </c>
      <c r="DG80" s="32">
        <v>0</v>
      </c>
      <c r="DH80" s="32">
        <v>0</v>
      </c>
      <c r="DI80" s="46">
        <v>1298942.0537939668</v>
      </c>
      <c r="DJ80" s="32">
        <v>21360803.686194062</v>
      </c>
      <c r="DK80" s="32">
        <v>4455510.9157020003</v>
      </c>
      <c r="DL80" s="32">
        <v>0</v>
      </c>
      <c r="DM80" s="46">
        <v>25816314.601896048</v>
      </c>
      <c r="DN80" s="32">
        <v>0</v>
      </c>
      <c r="DO80" s="32">
        <v>0</v>
      </c>
      <c r="DP80" s="32">
        <v>0</v>
      </c>
      <c r="DQ80" s="32">
        <v>3697477.2831360027</v>
      </c>
      <c r="DR80" s="32">
        <v>0</v>
      </c>
      <c r="DS80" s="32">
        <v>22594989.098009944</v>
      </c>
      <c r="DT80" s="32">
        <v>0</v>
      </c>
      <c r="DU80" s="32">
        <v>1862705.7604259849</v>
      </c>
      <c r="DV80" s="32">
        <v>0</v>
      </c>
      <c r="DW80" s="32">
        <v>1116099.770562008</v>
      </c>
      <c r="DX80" s="32">
        <v>0</v>
      </c>
      <c r="DY80" s="32">
        <v>0</v>
      </c>
      <c r="DZ80" s="32">
        <v>0</v>
      </c>
      <c r="EA80" s="32">
        <v>0</v>
      </c>
      <c r="EB80" s="32">
        <v>0</v>
      </c>
      <c r="EC80" s="32">
        <v>0</v>
      </c>
      <c r="ED80" s="32">
        <v>0</v>
      </c>
      <c r="EE80" s="32"/>
      <c r="EF80" s="46">
        <v>29271271.912134171</v>
      </c>
      <c r="EG80" s="32">
        <v>0</v>
      </c>
      <c r="EH80" s="32">
        <v>0</v>
      </c>
      <c r="EI80" s="32">
        <v>0</v>
      </c>
      <c r="EJ80" s="32">
        <v>0</v>
      </c>
      <c r="EK80" s="32">
        <v>0</v>
      </c>
      <c r="EL80" s="32">
        <v>0</v>
      </c>
      <c r="EM80" s="32">
        <v>0</v>
      </c>
      <c r="EN80" s="32">
        <v>0</v>
      </c>
      <c r="EO80" s="32">
        <v>0</v>
      </c>
      <c r="EP80" s="32"/>
      <c r="EQ80" s="32">
        <v>0</v>
      </c>
      <c r="ER80" s="32">
        <v>0</v>
      </c>
      <c r="ES80" s="32">
        <v>0</v>
      </c>
      <c r="ET80" s="32">
        <v>0</v>
      </c>
      <c r="EU80" s="32"/>
      <c r="EV80" s="32">
        <v>0</v>
      </c>
      <c r="EW80" s="32">
        <v>0</v>
      </c>
      <c r="EX80" s="32">
        <v>0</v>
      </c>
      <c r="EY80" s="32">
        <v>0</v>
      </c>
      <c r="EZ80" s="32">
        <v>0</v>
      </c>
      <c r="FA80" s="32">
        <v>28650369.991991997</v>
      </c>
      <c r="FB80" s="32">
        <v>0</v>
      </c>
      <c r="FC80" s="32">
        <v>0</v>
      </c>
      <c r="FD80" s="32">
        <v>0</v>
      </c>
      <c r="FE80" s="32">
        <v>0</v>
      </c>
      <c r="FF80" s="32">
        <v>10157.904623999726</v>
      </c>
      <c r="FG80" s="32">
        <v>0</v>
      </c>
      <c r="FH80" s="32">
        <v>0</v>
      </c>
      <c r="FI80" s="32">
        <v>0</v>
      </c>
      <c r="FJ80" s="32">
        <v>0</v>
      </c>
      <c r="FK80" s="32">
        <v>0</v>
      </c>
      <c r="FL80" s="32">
        <v>0</v>
      </c>
      <c r="FM80" s="32">
        <v>0</v>
      </c>
      <c r="FN80" s="32">
        <v>0</v>
      </c>
      <c r="FO80" s="32">
        <v>0</v>
      </c>
      <c r="FP80" s="32">
        <v>100560716.30144399</v>
      </c>
      <c r="FQ80" s="32">
        <v>0</v>
      </c>
      <c r="FR80" s="32">
        <v>0</v>
      </c>
      <c r="FS80" s="32">
        <v>0</v>
      </c>
      <c r="FT80" s="32">
        <v>0</v>
      </c>
      <c r="FU80" s="32">
        <v>0</v>
      </c>
      <c r="FV80" s="46">
        <v>129221244.19806004</v>
      </c>
      <c r="FW80" s="32">
        <v>21585.547326000407</v>
      </c>
      <c r="FX80" s="32">
        <v>1283705.196858</v>
      </c>
      <c r="FY80" s="32">
        <v>1093244.4851580001</v>
      </c>
      <c r="FZ80" s="32">
        <v>3809.2142340000719</v>
      </c>
      <c r="GA80" s="32">
        <v>0</v>
      </c>
      <c r="GB80" s="32">
        <v>54598.737353999168</v>
      </c>
      <c r="GC80" s="32">
        <v>0</v>
      </c>
      <c r="GD80" s="32">
        <v>873579.79766400158</v>
      </c>
      <c r="GE80" s="32">
        <v>0</v>
      </c>
      <c r="GF80" s="32">
        <v>0</v>
      </c>
      <c r="GG80" s="32">
        <v>0</v>
      </c>
      <c r="GH80" s="32">
        <v>0</v>
      </c>
      <c r="GI80" s="46">
        <v>3330522.9785940051</v>
      </c>
      <c r="GJ80" s="32">
        <v>379710093.27358794</v>
      </c>
      <c r="GK80" s="32">
        <v>0</v>
      </c>
      <c r="GL80" s="32">
        <v>0</v>
      </c>
      <c r="GM80" s="32">
        <v>0</v>
      </c>
      <c r="GN80" s="32">
        <v>0</v>
      </c>
      <c r="GO80" s="32">
        <v>0</v>
      </c>
      <c r="GP80" s="32">
        <v>0</v>
      </c>
      <c r="GQ80" s="32">
        <v>0</v>
      </c>
      <c r="GR80" s="32">
        <v>0</v>
      </c>
      <c r="GS80" s="32">
        <v>0</v>
      </c>
      <c r="GT80" s="32">
        <v>0</v>
      </c>
      <c r="GU80" s="32">
        <v>64091299.225127995</v>
      </c>
      <c r="GV80" s="32">
        <v>0</v>
      </c>
      <c r="GW80" s="32">
        <v>0</v>
      </c>
      <c r="GX80" s="32">
        <v>0</v>
      </c>
      <c r="GY80" s="32">
        <v>0</v>
      </c>
      <c r="GZ80" s="32">
        <v>0</v>
      </c>
      <c r="HA80" s="32">
        <v>0</v>
      </c>
      <c r="HB80" s="32">
        <v>0</v>
      </c>
      <c r="HC80" s="32">
        <v>0</v>
      </c>
      <c r="HD80" s="46">
        <v>443801392.49871588</v>
      </c>
      <c r="HE80" s="32">
        <v>0</v>
      </c>
      <c r="HF80" s="32">
        <v>0</v>
      </c>
      <c r="HG80" s="32">
        <v>0</v>
      </c>
      <c r="HH80" s="32">
        <v>0</v>
      </c>
      <c r="HI80" s="32">
        <v>0</v>
      </c>
      <c r="HJ80" s="32">
        <v>0</v>
      </c>
      <c r="HK80" s="32">
        <v>0</v>
      </c>
      <c r="HL80" s="32">
        <v>0</v>
      </c>
      <c r="HM80" s="32">
        <v>0</v>
      </c>
      <c r="HN80" s="32">
        <v>0</v>
      </c>
      <c r="HO80" s="32">
        <v>0</v>
      </c>
      <c r="HP80" s="32">
        <v>0</v>
      </c>
      <c r="HQ80" s="32">
        <v>0</v>
      </c>
      <c r="HR80" s="32">
        <v>0</v>
      </c>
      <c r="HS80" s="32">
        <v>0</v>
      </c>
      <c r="HT80" s="32">
        <v>0</v>
      </c>
      <c r="HU80" s="32">
        <v>0</v>
      </c>
      <c r="HV80" s="32">
        <v>0</v>
      </c>
      <c r="HW80" s="32">
        <v>0</v>
      </c>
      <c r="HX80" s="32">
        <v>0</v>
      </c>
      <c r="HY80" s="32">
        <v>0</v>
      </c>
      <c r="HZ80" s="32">
        <v>0</v>
      </c>
      <c r="IA80" s="32">
        <v>0</v>
      </c>
      <c r="IB80" s="32">
        <v>0</v>
      </c>
      <c r="IC80" s="32">
        <v>0</v>
      </c>
      <c r="ID80" s="32">
        <v>0</v>
      </c>
      <c r="IE80" s="32">
        <v>0</v>
      </c>
      <c r="IF80" s="32">
        <v>0</v>
      </c>
      <c r="IG80" s="32">
        <v>0</v>
      </c>
      <c r="IH80" s="32">
        <v>0</v>
      </c>
      <c r="II80" s="32">
        <v>0</v>
      </c>
      <c r="IJ80" s="32">
        <v>0</v>
      </c>
      <c r="IK80" s="32">
        <v>0</v>
      </c>
      <c r="IL80" s="32">
        <v>0</v>
      </c>
      <c r="IM80" s="32">
        <v>0</v>
      </c>
      <c r="IN80" s="46">
        <v>0</v>
      </c>
    </row>
    <row r="81" spans="1:248">
      <c r="A81" s="54">
        <v>2000</v>
      </c>
      <c r="B81" s="46">
        <v>2224008000</v>
      </c>
      <c r="C81" s="32">
        <v>0</v>
      </c>
      <c r="D81" s="32">
        <v>1042289000</v>
      </c>
      <c r="E81" s="32">
        <v>0</v>
      </c>
      <c r="F81" s="32">
        <v>0</v>
      </c>
      <c r="G81" s="32">
        <v>0</v>
      </c>
      <c r="H81" s="32">
        <v>0</v>
      </c>
      <c r="I81" s="32">
        <v>0</v>
      </c>
      <c r="J81" s="32"/>
      <c r="K81" s="32">
        <v>0</v>
      </c>
      <c r="L81" s="32">
        <v>0</v>
      </c>
      <c r="M81" s="46">
        <v>1042289000</v>
      </c>
      <c r="N81" s="32">
        <v>7996000</v>
      </c>
      <c r="O81" s="32">
        <v>61942000</v>
      </c>
      <c r="P81" s="32">
        <v>92180000</v>
      </c>
      <c r="Q81" s="32">
        <v>0</v>
      </c>
      <c r="R81" s="32">
        <v>0</v>
      </c>
      <c r="S81" s="32">
        <v>0</v>
      </c>
      <c r="T81" s="32">
        <v>0</v>
      </c>
      <c r="U81" s="32">
        <v>34556000</v>
      </c>
      <c r="V81" s="32">
        <v>0</v>
      </c>
      <c r="W81" s="32">
        <v>0</v>
      </c>
      <c r="X81" s="32">
        <v>0</v>
      </c>
      <c r="Y81" s="32">
        <v>0</v>
      </c>
      <c r="Z81" s="32">
        <v>0</v>
      </c>
      <c r="AA81" s="32">
        <v>0</v>
      </c>
      <c r="AB81" s="32">
        <v>0</v>
      </c>
      <c r="AC81" s="32"/>
      <c r="AD81" s="46">
        <v>196674000</v>
      </c>
      <c r="AE81" s="32">
        <v>0</v>
      </c>
      <c r="AF81" s="32">
        <v>0</v>
      </c>
      <c r="AG81" s="32">
        <v>0</v>
      </c>
      <c r="AH81" s="32">
        <v>0</v>
      </c>
      <c r="AI81" s="32">
        <v>0</v>
      </c>
      <c r="AJ81" s="32">
        <v>0</v>
      </c>
      <c r="AK81" s="32">
        <v>0</v>
      </c>
      <c r="AL81" s="32">
        <v>0</v>
      </c>
      <c r="AM81" s="32">
        <v>0</v>
      </c>
      <c r="AN81" s="32">
        <v>0</v>
      </c>
      <c r="AO81" s="32">
        <v>104052000</v>
      </c>
      <c r="AP81" s="32">
        <v>0</v>
      </c>
      <c r="AQ81" s="32">
        <v>0</v>
      </c>
      <c r="AR81" s="32">
        <v>0</v>
      </c>
      <c r="AS81" s="32">
        <v>0</v>
      </c>
      <c r="AT81" s="32">
        <v>0</v>
      </c>
      <c r="AU81" s="46">
        <v>104052000</v>
      </c>
      <c r="AV81" s="32">
        <v>17049000</v>
      </c>
      <c r="AW81" s="32">
        <v>184126000</v>
      </c>
      <c r="AX81" s="32">
        <v>0</v>
      </c>
      <c r="AY81" s="32">
        <v>0</v>
      </c>
      <c r="AZ81" s="32">
        <v>0</v>
      </c>
      <c r="BA81" s="32">
        <v>0</v>
      </c>
      <c r="BB81" s="32">
        <v>0</v>
      </c>
      <c r="BC81" s="32">
        <v>0</v>
      </c>
      <c r="BD81" s="32">
        <v>0</v>
      </c>
      <c r="BE81" s="32">
        <v>0</v>
      </c>
      <c r="BF81" s="32">
        <v>0</v>
      </c>
      <c r="BG81" s="32">
        <v>0</v>
      </c>
      <c r="BH81" s="32">
        <v>0</v>
      </c>
      <c r="BI81" s="32"/>
      <c r="BJ81" s="32">
        <v>0</v>
      </c>
      <c r="BK81" s="32">
        <v>0</v>
      </c>
      <c r="BL81" s="46">
        <v>201175000</v>
      </c>
      <c r="BM81" s="32">
        <v>2097000</v>
      </c>
      <c r="BN81" s="32">
        <v>936000</v>
      </c>
      <c r="BO81" s="32">
        <v>29501000</v>
      </c>
      <c r="BP81" s="32">
        <v>0</v>
      </c>
      <c r="BQ81" s="32">
        <v>0</v>
      </c>
      <c r="BR81" s="32">
        <v>0</v>
      </c>
      <c r="BS81" s="32">
        <v>0</v>
      </c>
      <c r="BT81" s="32">
        <v>0</v>
      </c>
      <c r="BU81" s="32">
        <v>0</v>
      </c>
      <c r="BV81" s="32">
        <v>14347000</v>
      </c>
      <c r="BW81" s="32">
        <v>0</v>
      </c>
      <c r="BX81" s="32">
        <v>0</v>
      </c>
      <c r="BY81" s="32">
        <v>0</v>
      </c>
      <c r="BZ81" s="32">
        <v>0</v>
      </c>
      <c r="CA81" s="32">
        <v>0</v>
      </c>
      <c r="CB81" s="32">
        <v>136000</v>
      </c>
      <c r="CC81" s="32">
        <v>0</v>
      </c>
      <c r="CD81" s="32">
        <v>22716000</v>
      </c>
      <c r="CE81" s="32">
        <v>0</v>
      </c>
      <c r="CF81" s="32">
        <v>6000</v>
      </c>
      <c r="CG81" s="32">
        <v>0</v>
      </c>
      <c r="CH81" s="32">
        <v>0</v>
      </c>
      <c r="CI81" s="32">
        <v>0</v>
      </c>
      <c r="CJ81" s="32">
        <v>0</v>
      </c>
      <c r="CK81" s="32">
        <v>0</v>
      </c>
      <c r="CL81" s="32"/>
      <c r="CM81" s="46">
        <v>69739000</v>
      </c>
      <c r="CN81" s="32">
        <v>0</v>
      </c>
      <c r="CO81" s="32">
        <v>1464000</v>
      </c>
      <c r="CP81" s="32">
        <v>10012000</v>
      </c>
      <c r="CQ81" s="32">
        <v>0</v>
      </c>
      <c r="CR81" s="32">
        <v>0</v>
      </c>
      <c r="CS81" s="32">
        <v>0</v>
      </c>
      <c r="CT81" s="32">
        <v>0</v>
      </c>
      <c r="CU81" s="32">
        <v>0</v>
      </c>
      <c r="CV81" s="32">
        <v>0</v>
      </c>
      <c r="CW81" s="32">
        <v>0</v>
      </c>
      <c r="CX81" s="32">
        <v>0</v>
      </c>
      <c r="CY81" s="32">
        <v>0</v>
      </c>
      <c r="CZ81" s="32">
        <v>0</v>
      </c>
      <c r="DA81" s="32"/>
      <c r="DB81" s="32">
        <v>0</v>
      </c>
      <c r="DC81" s="46">
        <v>11476000</v>
      </c>
      <c r="DD81" s="32">
        <v>759000</v>
      </c>
      <c r="DE81" s="32">
        <v>424000</v>
      </c>
      <c r="DF81" s="32">
        <v>0</v>
      </c>
      <c r="DG81" s="32">
        <v>0</v>
      </c>
      <c r="DH81" s="32">
        <v>0</v>
      </c>
      <c r="DI81" s="46">
        <v>1183000</v>
      </c>
      <c r="DJ81" s="32">
        <v>19297000</v>
      </c>
      <c r="DK81" s="32">
        <v>4197000</v>
      </c>
      <c r="DL81" s="32">
        <v>0</v>
      </c>
      <c r="DM81" s="46">
        <v>23494000</v>
      </c>
      <c r="DN81" s="32">
        <v>0</v>
      </c>
      <c r="DO81" s="32">
        <v>0</v>
      </c>
      <c r="DP81" s="32">
        <v>0</v>
      </c>
      <c r="DQ81" s="32">
        <v>3553000</v>
      </c>
      <c r="DR81" s="32">
        <v>0</v>
      </c>
      <c r="DS81" s="32">
        <v>25150000</v>
      </c>
      <c r="DT81" s="32">
        <v>0</v>
      </c>
      <c r="DU81" s="32">
        <v>1717000</v>
      </c>
      <c r="DV81" s="32">
        <v>0</v>
      </c>
      <c r="DW81" s="32">
        <v>5569000</v>
      </c>
      <c r="DX81" s="32">
        <v>0</v>
      </c>
      <c r="DY81" s="32">
        <v>0</v>
      </c>
      <c r="DZ81" s="32">
        <v>0</v>
      </c>
      <c r="EA81" s="32">
        <v>0</v>
      </c>
      <c r="EB81" s="32">
        <v>0</v>
      </c>
      <c r="EC81" s="32">
        <v>0</v>
      </c>
      <c r="ED81" s="32">
        <v>0</v>
      </c>
      <c r="EE81" s="32"/>
      <c r="EF81" s="46">
        <v>35989000</v>
      </c>
      <c r="EG81" s="32">
        <v>0</v>
      </c>
      <c r="EH81" s="32">
        <v>0</v>
      </c>
      <c r="EI81" s="32">
        <v>0</v>
      </c>
      <c r="EJ81" s="32">
        <v>0</v>
      </c>
      <c r="EK81" s="32">
        <v>0</v>
      </c>
      <c r="EL81" s="32">
        <v>0</v>
      </c>
      <c r="EM81" s="32">
        <v>0</v>
      </c>
      <c r="EN81" s="32">
        <v>0</v>
      </c>
      <c r="EO81" s="32">
        <v>0</v>
      </c>
      <c r="EP81" s="32"/>
      <c r="EQ81" s="32">
        <v>0</v>
      </c>
      <c r="ER81" s="32">
        <v>0</v>
      </c>
      <c r="ES81" s="32">
        <v>0</v>
      </c>
      <c r="ET81" s="32">
        <v>0</v>
      </c>
      <c r="EU81" s="32"/>
      <c r="EV81" s="32">
        <v>0</v>
      </c>
      <c r="EW81" s="32">
        <v>0</v>
      </c>
      <c r="EX81" s="32">
        <v>0</v>
      </c>
      <c r="EY81" s="32">
        <v>0</v>
      </c>
      <c r="EZ81" s="32">
        <v>0</v>
      </c>
      <c r="FA81" s="32">
        <v>28333000</v>
      </c>
      <c r="FB81" s="32">
        <v>0</v>
      </c>
      <c r="FC81" s="32">
        <v>0</v>
      </c>
      <c r="FD81" s="32">
        <v>0</v>
      </c>
      <c r="FE81" s="32">
        <v>0</v>
      </c>
      <c r="FF81" s="32">
        <v>13000</v>
      </c>
      <c r="FG81" s="32">
        <v>0</v>
      </c>
      <c r="FH81" s="32">
        <v>0</v>
      </c>
      <c r="FI81" s="32">
        <v>19226000</v>
      </c>
      <c r="FJ81" s="32">
        <v>0</v>
      </c>
      <c r="FK81" s="32">
        <v>0</v>
      </c>
      <c r="FL81" s="32">
        <v>0</v>
      </c>
      <c r="FM81" s="32">
        <v>0</v>
      </c>
      <c r="FN81" s="32">
        <v>0</v>
      </c>
      <c r="FO81" s="32">
        <v>0</v>
      </c>
      <c r="FP81" s="32">
        <v>104559000</v>
      </c>
      <c r="FQ81" s="32">
        <v>0</v>
      </c>
      <c r="FR81" s="32">
        <v>0</v>
      </c>
      <c r="FS81" s="32">
        <v>0</v>
      </c>
      <c r="FT81" s="32">
        <v>0</v>
      </c>
      <c r="FU81" s="32">
        <v>0</v>
      </c>
      <c r="FV81" s="46">
        <v>152131000</v>
      </c>
      <c r="FW81" s="32">
        <v>22000</v>
      </c>
      <c r="FX81" s="32">
        <v>1087000</v>
      </c>
      <c r="FY81" s="32">
        <v>551000</v>
      </c>
      <c r="FZ81" s="32">
        <v>42000</v>
      </c>
      <c r="GA81" s="32">
        <v>0</v>
      </c>
      <c r="GB81" s="32">
        <v>86000</v>
      </c>
      <c r="GC81" s="32">
        <v>0</v>
      </c>
      <c r="GD81" s="32">
        <v>1047000</v>
      </c>
      <c r="GE81" s="32">
        <v>0</v>
      </c>
      <c r="GF81" s="32">
        <v>0</v>
      </c>
      <c r="GG81" s="32">
        <v>0</v>
      </c>
      <c r="GH81" s="32">
        <v>0</v>
      </c>
      <c r="GI81" s="46">
        <v>2835000</v>
      </c>
      <c r="GJ81" s="32">
        <v>316210000</v>
      </c>
      <c r="GK81" s="32">
        <v>0</v>
      </c>
      <c r="GL81" s="32">
        <v>0</v>
      </c>
      <c r="GM81" s="32">
        <v>0</v>
      </c>
      <c r="GN81" s="32">
        <v>0</v>
      </c>
      <c r="GO81" s="32">
        <v>0</v>
      </c>
      <c r="GP81" s="32">
        <v>0</v>
      </c>
      <c r="GQ81" s="32">
        <v>0</v>
      </c>
      <c r="GR81" s="32">
        <v>0</v>
      </c>
      <c r="GS81" s="32">
        <v>0</v>
      </c>
      <c r="GT81" s="32">
        <v>0</v>
      </c>
      <c r="GU81" s="32">
        <v>66764000</v>
      </c>
      <c r="GV81" s="32">
        <v>0</v>
      </c>
      <c r="GW81" s="32">
        <v>0</v>
      </c>
      <c r="GX81" s="32">
        <v>0</v>
      </c>
      <c r="GY81" s="32">
        <v>0</v>
      </c>
      <c r="GZ81" s="32">
        <v>0</v>
      </c>
      <c r="HA81" s="32">
        <v>0</v>
      </c>
      <c r="HB81" s="32">
        <v>0</v>
      </c>
      <c r="HC81" s="32">
        <v>0</v>
      </c>
      <c r="HD81" s="46">
        <v>382974000</v>
      </c>
      <c r="HE81" s="32">
        <v>0</v>
      </c>
      <c r="HF81" s="32">
        <v>0</v>
      </c>
      <c r="HG81" s="32">
        <v>0</v>
      </c>
      <c r="HH81" s="32">
        <v>0</v>
      </c>
      <c r="HI81" s="32">
        <v>0</v>
      </c>
      <c r="HJ81" s="32">
        <v>0</v>
      </c>
      <c r="HK81" s="32">
        <v>0</v>
      </c>
      <c r="HL81" s="32">
        <v>0</v>
      </c>
      <c r="HM81" s="32">
        <v>0</v>
      </c>
      <c r="HN81" s="32">
        <v>0</v>
      </c>
      <c r="HO81" s="32">
        <v>0</v>
      </c>
      <c r="HP81" s="32">
        <v>0</v>
      </c>
      <c r="HQ81" s="32">
        <v>0</v>
      </c>
      <c r="HR81" s="32">
        <v>0</v>
      </c>
      <c r="HS81" s="32">
        <v>0</v>
      </c>
      <c r="HT81" s="32">
        <v>0</v>
      </c>
      <c r="HU81" s="32">
        <v>0</v>
      </c>
      <c r="HV81" s="32">
        <v>0</v>
      </c>
      <c r="HW81" s="32">
        <v>0</v>
      </c>
      <c r="HX81" s="32">
        <v>0</v>
      </c>
      <c r="HY81" s="32">
        <v>0</v>
      </c>
      <c r="HZ81" s="32">
        <v>0</v>
      </c>
      <c r="IA81" s="32">
        <v>0</v>
      </c>
      <c r="IB81" s="32">
        <v>0</v>
      </c>
      <c r="IC81" s="32">
        <v>0</v>
      </c>
      <c r="ID81" s="32">
        <v>0</v>
      </c>
      <c r="IE81" s="32">
        <v>0</v>
      </c>
      <c r="IF81" s="32">
        <v>0</v>
      </c>
      <c r="IG81" s="32">
        <v>0</v>
      </c>
      <c r="IH81" s="32">
        <v>0</v>
      </c>
      <c r="II81" s="32">
        <v>0</v>
      </c>
      <c r="IJ81" s="32">
        <v>0</v>
      </c>
      <c r="IK81" s="32">
        <v>0</v>
      </c>
      <c r="IL81" s="32">
        <v>0</v>
      </c>
      <c r="IM81" s="32">
        <v>0</v>
      </c>
      <c r="IN81" s="46">
        <v>0</v>
      </c>
    </row>
    <row r="82" spans="1:248">
      <c r="A82" s="54">
        <v>2001</v>
      </c>
      <c r="B82" s="46">
        <v>2218535000</v>
      </c>
      <c r="C82" s="32">
        <v>0</v>
      </c>
      <c r="D82" s="32">
        <v>1085838000</v>
      </c>
      <c r="E82" s="32">
        <v>0</v>
      </c>
      <c r="F82" s="32">
        <v>0</v>
      </c>
      <c r="G82" s="32">
        <v>0</v>
      </c>
      <c r="H82" s="32">
        <v>0</v>
      </c>
      <c r="I82" s="32">
        <v>0</v>
      </c>
      <c r="J82" s="32"/>
      <c r="K82" s="32">
        <v>0</v>
      </c>
      <c r="L82" s="32">
        <v>0</v>
      </c>
      <c r="M82" s="46">
        <v>1085838000</v>
      </c>
      <c r="N82" s="32">
        <v>3615000</v>
      </c>
      <c r="O82" s="32">
        <v>64865000</v>
      </c>
      <c r="P82" s="32">
        <v>65756000</v>
      </c>
      <c r="Q82" s="32">
        <v>0</v>
      </c>
      <c r="R82" s="32">
        <v>0</v>
      </c>
      <c r="S82" s="32">
        <v>0</v>
      </c>
      <c r="T82" s="32">
        <v>0</v>
      </c>
      <c r="U82" s="32">
        <v>67000</v>
      </c>
      <c r="V82" s="32">
        <v>0</v>
      </c>
      <c r="W82" s="32">
        <v>0</v>
      </c>
      <c r="X82" s="32">
        <v>0</v>
      </c>
      <c r="Y82" s="32">
        <v>0</v>
      </c>
      <c r="Z82" s="32">
        <v>0</v>
      </c>
      <c r="AA82" s="32">
        <v>0</v>
      </c>
      <c r="AB82" s="32">
        <v>0</v>
      </c>
      <c r="AC82" s="32"/>
      <c r="AD82" s="46">
        <v>134303000</v>
      </c>
      <c r="AE82" s="32">
        <v>0</v>
      </c>
      <c r="AF82" s="32">
        <v>0</v>
      </c>
      <c r="AG82" s="32">
        <v>0</v>
      </c>
      <c r="AH82" s="32">
        <v>0</v>
      </c>
      <c r="AI82" s="32">
        <v>0</v>
      </c>
      <c r="AJ82" s="32">
        <v>0</v>
      </c>
      <c r="AK82" s="32">
        <v>0</v>
      </c>
      <c r="AL82" s="32">
        <v>0</v>
      </c>
      <c r="AM82" s="32">
        <v>0</v>
      </c>
      <c r="AN82" s="32">
        <v>0</v>
      </c>
      <c r="AO82" s="32">
        <v>113808000</v>
      </c>
      <c r="AP82" s="32">
        <v>0</v>
      </c>
      <c r="AQ82" s="32">
        <v>0</v>
      </c>
      <c r="AR82" s="32">
        <v>0</v>
      </c>
      <c r="AS82" s="32">
        <v>0</v>
      </c>
      <c r="AT82" s="32">
        <v>0</v>
      </c>
      <c r="AU82" s="46">
        <v>113808000</v>
      </c>
      <c r="AV82" s="32">
        <v>15324000</v>
      </c>
      <c r="AW82" s="32">
        <v>133658000</v>
      </c>
      <c r="AX82" s="32">
        <v>0</v>
      </c>
      <c r="AY82" s="32">
        <v>0</v>
      </c>
      <c r="AZ82" s="32">
        <v>0</v>
      </c>
      <c r="BA82" s="32">
        <v>0</v>
      </c>
      <c r="BB82" s="32">
        <v>0</v>
      </c>
      <c r="BC82" s="32">
        <v>0</v>
      </c>
      <c r="BD82" s="32">
        <v>0</v>
      </c>
      <c r="BE82" s="32">
        <v>0</v>
      </c>
      <c r="BF82" s="32">
        <v>0</v>
      </c>
      <c r="BG82" s="32">
        <v>0</v>
      </c>
      <c r="BH82" s="32">
        <v>0</v>
      </c>
      <c r="BI82" s="32"/>
      <c r="BJ82" s="32">
        <v>0</v>
      </c>
      <c r="BK82" s="32">
        <v>0</v>
      </c>
      <c r="BL82" s="46">
        <v>148982000</v>
      </c>
      <c r="BM82" s="32">
        <v>1764000</v>
      </c>
      <c r="BN82" s="32">
        <v>875000</v>
      </c>
      <c r="BO82" s="32">
        <v>32416000</v>
      </c>
      <c r="BP82" s="32">
        <v>0</v>
      </c>
      <c r="BQ82" s="32">
        <v>0</v>
      </c>
      <c r="BR82" s="32">
        <v>0</v>
      </c>
      <c r="BS82" s="32">
        <v>0</v>
      </c>
      <c r="BT82" s="32">
        <v>0</v>
      </c>
      <c r="BU82" s="32">
        <v>0</v>
      </c>
      <c r="BV82" s="32">
        <v>17416000</v>
      </c>
      <c r="BW82" s="32">
        <v>0</v>
      </c>
      <c r="BX82" s="32">
        <v>0</v>
      </c>
      <c r="BY82" s="32">
        <v>0</v>
      </c>
      <c r="BZ82" s="32">
        <v>0</v>
      </c>
      <c r="CA82" s="32">
        <v>0</v>
      </c>
      <c r="CB82" s="32">
        <v>196000</v>
      </c>
      <c r="CC82" s="32">
        <v>0</v>
      </c>
      <c r="CD82" s="32">
        <v>26499000</v>
      </c>
      <c r="CE82" s="32">
        <v>0</v>
      </c>
      <c r="CF82" s="32">
        <v>5000</v>
      </c>
      <c r="CG82" s="32">
        <v>0</v>
      </c>
      <c r="CH82" s="32">
        <v>0</v>
      </c>
      <c r="CI82" s="32">
        <v>0</v>
      </c>
      <c r="CJ82" s="32">
        <v>0</v>
      </c>
      <c r="CK82" s="32">
        <v>0</v>
      </c>
      <c r="CL82" s="32"/>
      <c r="CM82" s="46">
        <v>79171000</v>
      </c>
      <c r="CN82" s="32">
        <v>0</v>
      </c>
      <c r="CO82" s="32">
        <v>1511000</v>
      </c>
      <c r="CP82" s="32">
        <v>13685000</v>
      </c>
      <c r="CQ82" s="32">
        <v>0</v>
      </c>
      <c r="CR82" s="32">
        <v>0</v>
      </c>
      <c r="CS82" s="32">
        <v>0</v>
      </c>
      <c r="CT82" s="32">
        <v>0</v>
      </c>
      <c r="CU82" s="32">
        <v>0</v>
      </c>
      <c r="CV82" s="32">
        <v>0</v>
      </c>
      <c r="CW82" s="32">
        <v>0</v>
      </c>
      <c r="CX82" s="32">
        <v>0</v>
      </c>
      <c r="CY82" s="32">
        <v>0</v>
      </c>
      <c r="CZ82" s="32">
        <v>0</v>
      </c>
      <c r="DA82" s="32"/>
      <c r="DB82" s="32">
        <v>0</v>
      </c>
      <c r="DC82" s="46">
        <v>15196000</v>
      </c>
      <c r="DD82" s="32">
        <v>1142000</v>
      </c>
      <c r="DE82" s="32">
        <v>828000</v>
      </c>
      <c r="DF82" s="32">
        <v>0</v>
      </c>
      <c r="DG82" s="32">
        <v>0</v>
      </c>
      <c r="DH82" s="32">
        <v>0</v>
      </c>
      <c r="DI82" s="46">
        <v>1970000</v>
      </c>
      <c r="DJ82" s="32">
        <v>18787000</v>
      </c>
      <c r="DK82" s="32">
        <v>4867000</v>
      </c>
      <c r="DL82" s="32">
        <v>0</v>
      </c>
      <c r="DM82" s="46">
        <v>23654000</v>
      </c>
      <c r="DN82" s="32">
        <v>0</v>
      </c>
      <c r="DO82" s="32">
        <v>0</v>
      </c>
      <c r="DP82" s="32">
        <v>0</v>
      </c>
      <c r="DQ82" s="32">
        <v>4910000</v>
      </c>
      <c r="DR82" s="32">
        <v>0</v>
      </c>
      <c r="DS82" s="32">
        <v>25890000</v>
      </c>
      <c r="DT82" s="32">
        <v>0</v>
      </c>
      <c r="DU82" s="32">
        <v>1524000</v>
      </c>
      <c r="DV82" s="32">
        <v>0</v>
      </c>
      <c r="DW82" s="32">
        <v>10837000</v>
      </c>
      <c r="DX82" s="32">
        <v>0</v>
      </c>
      <c r="DY82" s="32">
        <v>0</v>
      </c>
      <c r="DZ82" s="32">
        <v>0</v>
      </c>
      <c r="EA82" s="32">
        <v>0</v>
      </c>
      <c r="EB82" s="32">
        <v>0</v>
      </c>
      <c r="EC82" s="32">
        <v>0</v>
      </c>
      <c r="ED82" s="32">
        <v>0</v>
      </c>
      <c r="EE82" s="32"/>
      <c r="EF82" s="46">
        <v>43161000</v>
      </c>
      <c r="EG82" s="32">
        <v>0</v>
      </c>
      <c r="EH82" s="32">
        <v>0</v>
      </c>
      <c r="EI82" s="32">
        <v>0</v>
      </c>
      <c r="EJ82" s="32">
        <v>0</v>
      </c>
      <c r="EK82" s="32">
        <v>0</v>
      </c>
      <c r="EL82" s="32">
        <v>0</v>
      </c>
      <c r="EM82" s="32">
        <v>0</v>
      </c>
      <c r="EN82" s="32">
        <v>0</v>
      </c>
      <c r="EO82" s="32">
        <v>0</v>
      </c>
      <c r="EP82" s="32"/>
      <c r="EQ82" s="32">
        <v>0</v>
      </c>
      <c r="ER82" s="32">
        <v>0</v>
      </c>
      <c r="ES82" s="32">
        <v>0</v>
      </c>
      <c r="ET82" s="32">
        <v>0</v>
      </c>
      <c r="EU82" s="32"/>
      <c r="EV82" s="32">
        <v>0</v>
      </c>
      <c r="EW82" s="32">
        <v>0</v>
      </c>
      <c r="EX82" s="32">
        <v>0</v>
      </c>
      <c r="EY82" s="32">
        <v>0</v>
      </c>
      <c r="EZ82" s="32">
        <v>0</v>
      </c>
      <c r="FA82" s="32">
        <v>38934000</v>
      </c>
      <c r="FB82" s="32">
        <v>0</v>
      </c>
      <c r="FC82" s="32">
        <v>0</v>
      </c>
      <c r="FD82" s="32">
        <v>0</v>
      </c>
      <c r="FE82" s="32">
        <v>0</v>
      </c>
      <c r="FF82" s="32">
        <v>1000</v>
      </c>
      <c r="FG82" s="32">
        <v>0</v>
      </c>
      <c r="FH82" s="32">
        <v>0</v>
      </c>
      <c r="FI82" s="32">
        <v>9507000</v>
      </c>
      <c r="FJ82" s="32">
        <v>0</v>
      </c>
      <c r="FK82" s="32">
        <v>0</v>
      </c>
      <c r="FL82" s="32">
        <v>0</v>
      </c>
      <c r="FM82" s="32">
        <v>0</v>
      </c>
      <c r="FN82" s="32">
        <v>0</v>
      </c>
      <c r="FO82" s="32">
        <v>0</v>
      </c>
      <c r="FP82" s="32">
        <v>111750000</v>
      </c>
      <c r="FQ82" s="32">
        <v>0</v>
      </c>
      <c r="FR82" s="32">
        <v>0</v>
      </c>
      <c r="FS82" s="32">
        <v>0</v>
      </c>
      <c r="FT82" s="32">
        <v>0</v>
      </c>
      <c r="FU82" s="32">
        <v>0</v>
      </c>
      <c r="FV82" s="46">
        <v>160192000</v>
      </c>
      <c r="FW82" s="32">
        <v>24000</v>
      </c>
      <c r="FX82" s="32">
        <v>966000</v>
      </c>
      <c r="FY82" s="32">
        <v>237000</v>
      </c>
      <c r="FZ82" s="32">
        <v>46000</v>
      </c>
      <c r="GA82" s="32">
        <v>0</v>
      </c>
      <c r="GB82" s="32">
        <v>81000</v>
      </c>
      <c r="GC82" s="32">
        <v>0</v>
      </c>
      <c r="GD82" s="32">
        <v>627000</v>
      </c>
      <c r="GE82" s="32">
        <v>0</v>
      </c>
      <c r="GF82" s="32">
        <v>0</v>
      </c>
      <c r="GG82" s="32">
        <v>0</v>
      </c>
      <c r="GH82" s="32">
        <v>0</v>
      </c>
      <c r="GI82" s="46">
        <v>1981000</v>
      </c>
      <c r="GJ82" s="32">
        <v>358224000</v>
      </c>
      <c r="GK82" s="32">
        <v>0</v>
      </c>
      <c r="GL82" s="32">
        <v>0</v>
      </c>
      <c r="GM82" s="32">
        <v>0</v>
      </c>
      <c r="GN82" s="32">
        <v>0</v>
      </c>
      <c r="GO82" s="32">
        <v>0</v>
      </c>
      <c r="GP82" s="32">
        <v>0</v>
      </c>
      <c r="GQ82" s="32">
        <v>0</v>
      </c>
      <c r="GR82" s="32">
        <v>0</v>
      </c>
      <c r="GS82" s="32">
        <v>0</v>
      </c>
      <c r="GT82" s="32">
        <v>0</v>
      </c>
      <c r="GU82" s="32">
        <v>52025000</v>
      </c>
      <c r="GV82" s="32">
        <v>0</v>
      </c>
      <c r="GW82" s="32">
        <v>0</v>
      </c>
      <c r="GX82" s="32">
        <v>0</v>
      </c>
      <c r="GY82" s="32">
        <v>0</v>
      </c>
      <c r="GZ82" s="32">
        <v>0</v>
      </c>
      <c r="HA82" s="32">
        <v>0</v>
      </c>
      <c r="HB82" s="32">
        <v>0</v>
      </c>
      <c r="HC82" s="32">
        <v>0</v>
      </c>
      <c r="HD82" s="46">
        <v>410249000</v>
      </c>
      <c r="HE82" s="32">
        <v>0</v>
      </c>
      <c r="HF82" s="32">
        <v>0</v>
      </c>
      <c r="HG82" s="32">
        <v>0</v>
      </c>
      <c r="HH82" s="32">
        <v>0</v>
      </c>
      <c r="HI82" s="32">
        <v>0</v>
      </c>
      <c r="HJ82" s="32">
        <v>0</v>
      </c>
      <c r="HK82" s="32">
        <v>0</v>
      </c>
      <c r="HL82" s="32">
        <v>0</v>
      </c>
      <c r="HM82" s="32">
        <v>0</v>
      </c>
      <c r="HN82" s="32">
        <v>0</v>
      </c>
      <c r="HO82" s="32">
        <v>0</v>
      </c>
      <c r="HP82" s="32">
        <v>0</v>
      </c>
      <c r="HQ82" s="32">
        <v>0</v>
      </c>
      <c r="HR82" s="32">
        <v>0</v>
      </c>
      <c r="HS82" s="32">
        <v>0</v>
      </c>
      <c r="HT82" s="32">
        <v>0</v>
      </c>
      <c r="HU82" s="32">
        <v>0</v>
      </c>
      <c r="HV82" s="32">
        <v>0</v>
      </c>
      <c r="HW82" s="32">
        <v>0</v>
      </c>
      <c r="HX82" s="32">
        <v>0</v>
      </c>
      <c r="HY82" s="32">
        <v>0</v>
      </c>
      <c r="HZ82" s="32">
        <v>0</v>
      </c>
      <c r="IA82" s="32">
        <v>0</v>
      </c>
      <c r="IB82" s="32">
        <v>0</v>
      </c>
      <c r="IC82" s="32">
        <v>0</v>
      </c>
      <c r="ID82" s="32">
        <v>0</v>
      </c>
      <c r="IE82" s="32">
        <v>0</v>
      </c>
      <c r="IF82" s="32">
        <v>0</v>
      </c>
      <c r="IG82" s="32">
        <v>0</v>
      </c>
      <c r="IH82" s="32">
        <v>0</v>
      </c>
      <c r="II82" s="32">
        <v>0</v>
      </c>
      <c r="IJ82" s="32">
        <v>0</v>
      </c>
      <c r="IK82" s="32">
        <v>0</v>
      </c>
      <c r="IL82" s="32">
        <v>0</v>
      </c>
      <c r="IM82" s="32">
        <v>0</v>
      </c>
      <c r="IN82" s="46">
        <v>0</v>
      </c>
    </row>
    <row r="83" spans="1:248">
      <c r="A83" s="54">
        <v>2002</v>
      </c>
      <c r="B83" s="46">
        <v>2490561000</v>
      </c>
      <c r="C83" s="32">
        <v>0</v>
      </c>
      <c r="D83" s="32">
        <v>1182008000</v>
      </c>
      <c r="E83" s="32">
        <v>0</v>
      </c>
      <c r="F83" s="32">
        <v>0</v>
      </c>
      <c r="G83" s="32">
        <v>0</v>
      </c>
      <c r="H83" s="32">
        <v>0</v>
      </c>
      <c r="I83" s="32">
        <v>0</v>
      </c>
      <c r="J83" s="32"/>
      <c r="K83" s="32">
        <v>0</v>
      </c>
      <c r="L83" s="32">
        <v>0</v>
      </c>
      <c r="M83" s="46">
        <v>1182008000</v>
      </c>
      <c r="N83" s="32">
        <v>5782000</v>
      </c>
      <c r="O83" s="32">
        <v>70649000</v>
      </c>
      <c r="P83" s="32">
        <v>109528000</v>
      </c>
      <c r="Q83" s="32">
        <v>0</v>
      </c>
      <c r="R83" s="32">
        <v>0</v>
      </c>
      <c r="S83" s="32">
        <v>0</v>
      </c>
      <c r="T83" s="32">
        <v>0</v>
      </c>
      <c r="U83" s="32">
        <v>3779000</v>
      </c>
      <c r="V83" s="32">
        <v>0</v>
      </c>
      <c r="W83" s="32">
        <v>0</v>
      </c>
      <c r="X83" s="32">
        <v>0</v>
      </c>
      <c r="Y83" s="32">
        <v>0</v>
      </c>
      <c r="Z83" s="32">
        <v>0</v>
      </c>
      <c r="AA83" s="32">
        <v>0</v>
      </c>
      <c r="AB83" s="32">
        <v>0</v>
      </c>
      <c r="AC83" s="32"/>
      <c r="AD83" s="46">
        <v>189738000</v>
      </c>
      <c r="AE83" s="32">
        <v>0</v>
      </c>
      <c r="AF83" s="32">
        <v>0</v>
      </c>
      <c r="AG83" s="32">
        <v>0</v>
      </c>
      <c r="AH83" s="32">
        <v>0</v>
      </c>
      <c r="AI83" s="32">
        <v>0</v>
      </c>
      <c r="AJ83" s="32">
        <v>0</v>
      </c>
      <c r="AK83" s="32">
        <v>0</v>
      </c>
      <c r="AL83" s="32">
        <v>0</v>
      </c>
      <c r="AM83" s="32">
        <v>0</v>
      </c>
      <c r="AN83" s="32">
        <v>0</v>
      </c>
      <c r="AO83" s="32">
        <v>128513000</v>
      </c>
      <c r="AP83" s="32">
        <v>0</v>
      </c>
      <c r="AQ83" s="32">
        <v>0</v>
      </c>
      <c r="AR83" s="32">
        <v>0</v>
      </c>
      <c r="AS83" s="32">
        <v>0</v>
      </c>
      <c r="AT83" s="32">
        <v>0</v>
      </c>
      <c r="AU83" s="46">
        <v>128513000</v>
      </c>
      <c r="AV83" s="32">
        <v>0</v>
      </c>
      <c r="AW83" s="32">
        <v>112139000</v>
      </c>
      <c r="AX83" s="32">
        <v>0</v>
      </c>
      <c r="AY83" s="32">
        <v>0</v>
      </c>
      <c r="AZ83" s="32">
        <v>0</v>
      </c>
      <c r="BA83" s="32">
        <v>0</v>
      </c>
      <c r="BB83" s="32">
        <v>0</v>
      </c>
      <c r="BC83" s="32">
        <v>0</v>
      </c>
      <c r="BD83" s="32">
        <v>0</v>
      </c>
      <c r="BE83" s="32">
        <v>0</v>
      </c>
      <c r="BF83" s="32">
        <v>0</v>
      </c>
      <c r="BG83" s="32">
        <v>0</v>
      </c>
      <c r="BH83" s="32">
        <v>0</v>
      </c>
      <c r="BI83" s="32"/>
      <c r="BJ83" s="32">
        <v>0</v>
      </c>
      <c r="BK83" s="32">
        <v>0</v>
      </c>
      <c r="BL83" s="46">
        <v>112139000</v>
      </c>
      <c r="BM83" s="32">
        <v>2416000</v>
      </c>
      <c r="BN83" s="32">
        <v>1068000</v>
      </c>
      <c r="BO83" s="32">
        <v>34838000</v>
      </c>
      <c r="BP83" s="32">
        <v>0</v>
      </c>
      <c r="BQ83" s="32">
        <v>0</v>
      </c>
      <c r="BR83" s="32">
        <v>0</v>
      </c>
      <c r="BS83" s="32">
        <v>0</v>
      </c>
      <c r="BT83" s="32">
        <v>0</v>
      </c>
      <c r="BU83" s="32">
        <v>0</v>
      </c>
      <c r="BV83" s="32">
        <v>16769000</v>
      </c>
      <c r="BW83" s="32">
        <v>0</v>
      </c>
      <c r="BX83" s="32">
        <v>0</v>
      </c>
      <c r="BY83" s="32">
        <v>0</v>
      </c>
      <c r="BZ83" s="32">
        <v>0</v>
      </c>
      <c r="CA83" s="32">
        <v>0</v>
      </c>
      <c r="CB83" s="32">
        <v>215000</v>
      </c>
      <c r="CC83" s="32">
        <v>0</v>
      </c>
      <c r="CD83" s="32">
        <v>33275000</v>
      </c>
      <c r="CE83" s="32">
        <v>0</v>
      </c>
      <c r="CF83" s="32">
        <v>21000</v>
      </c>
      <c r="CG83" s="32">
        <v>0</v>
      </c>
      <c r="CH83" s="32">
        <v>0</v>
      </c>
      <c r="CI83" s="32">
        <v>0</v>
      </c>
      <c r="CJ83" s="32">
        <v>0</v>
      </c>
      <c r="CK83" s="32">
        <v>0</v>
      </c>
      <c r="CL83" s="32"/>
      <c r="CM83" s="46">
        <v>88602000</v>
      </c>
      <c r="CN83" s="32">
        <v>0</v>
      </c>
      <c r="CO83" s="32">
        <v>1706000</v>
      </c>
      <c r="CP83" s="32">
        <v>1918000</v>
      </c>
      <c r="CQ83" s="32">
        <v>0</v>
      </c>
      <c r="CR83" s="32">
        <v>0</v>
      </c>
      <c r="CS83" s="32">
        <v>0</v>
      </c>
      <c r="CT83" s="32">
        <v>0</v>
      </c>
      <c r="CU83" s="32">
        <v>0</v>
      </c>
      <c r="CV83" s="32">
        <v>0</v>
      </c>
      <c r="CW83" s="32">
        <v>0</v>
      </c>
      <c r="CX83" s="32">
        <v>0</v>
      </c>
      <c r="CY83" s="32">
        <v>0</v>
      </c>
      <c r="CZ83" s="32">
        <v>0</v>
      </c>
      <c r="DA83" s="32"/>
      <c r="DB83" s="32">
        <v>0</v>
      </c>
      <c r="DC83" s="46">
        <v>3624000</v>
      </c>
      <c r="DD83" s="32">
        <v>1506000</v>
      </c>
      <c r="DE83" s="32">
        <v>554000</v>
      </c>
      <c r="DF83" s="32">
        <v>0</v>
      </c>
      <c r="DG83" s="32">
        <v>0</v>
      </c>
      <c r="DH83" s="32">
        <v>0</v>
      </c>
      <c r="DI83" s="46">
        <v>2060000</v>
      </c>
      <c r="DJ83" s="32">
        <v>11619000</v>
      </c>
      <c r="DK83" s="32">
        <v>4909000</v>
      </c>
      <c r="DL83" s="32">
        <v>0</v>
      </c>
      <c r="DM83" s="46">
        <v>16528000</v>
      </c>
      <c r="DN83" s="32">
        <v>0</v>
      </c>
      <c r="DO83" s="32">
        <v>0</v>
      </c>
      <c r="DP83" s="32">
        <v>0</v>
      </c>
      <c r="DQ83" s="32">
        <v>6226000</v>
      </c>
      <c r="DR83" s="32">
        <v>0</v>
      </c>
      <c r="DS83" s="32">
        <v>28520000</v>
      </c>
      <c r="DT83" s="32">
        <v>0</v>
      </c>
      <c r="DU83" s="32">
        <v>1328000</v>
      </c>
      <c r="DV83" s="32">
        <v>0</v>
      </c>
      <c r="DW83" s="32">
        <v>7945000</v>
      </c>
      <c r="DX83" s="32">
        <v>0</v>
      </c>
      <c r="DY83" s="32">
        <v>0</v>
      </c>
      <c r="DZ83" s="32">
        <v>0</v>
      </c>
      <c r="EA83" s="32">
        <v>0</v>
      </c>
      <c r="EB83" s="32">
        <v>0</v>
      </c>
      <c r="EC83" s="32">
        <v>0</v>
      </c>
      <c r="ED83" s="32">
        <v>0</v>
      </c>
      <c r="EE83" s="32"/>
      <c r="EF83" s="46">
        <v>44019000</v>
      </c>
      <c r="EG83" s="32">
        <v>0</v>
      </c>
      <c r="EH83" s="32">
        <v>0</v>
      </c>
      <c r="EI83" s="32">
        <v>0</v>
      </c>
      <c r="EJ83" s="32">
        <v>22940000</v>
      </c>
      <c r="EK83" s="32">
        <v>0</v>
      </c>
      <c r="EL83" s="32">
        <v>0</v>
      </c>
      <c r="EM83" s="32">
        <v>0</v>
      </c>
      <c r="EN83" s="32">
        <v>0</v>
      </c>
      <c r="EO83" s="32">
        <v>0</v>
      </c>
      <c r="EP83" s="32"/>
      <c r="EQ83" s="32">
        <v>0</v>
      </c>
      <c r="ER83" s="32">
        <v>0</v>
      </c>
      <c r="ES83" s="32">
        <v>0</v>
      </c>
      <c r="ET83" s="32">
        <v>0</v>
      </c>
      <c r="EU83" s="32"/>
      <c r="EV83" s="32">
        <v>0</v>
      </c>
      <c r="EW83" s="32">
        <v>0</v>
      </c>
      <c r="EX83" s="32">
        <v>0</v>
      </c>
      <c r="EY83" s="32">
        <v>145223000</v>
      </c>
      <c r="EZ83" s="32">
        <v>0</v>
      </c>
      <c r="FA83" s="32">
        <v>34952000</v>
      </c>
      <c r="FB83" s="32">
        <v>0</v>
      </c>
      <c r="FC83" s="32">
        <v>0</v>
      </c>
      <c r="FD83" s="32">
        <v>0</v>
      </c>
      <c r="FE83" s="32">
        <v>0</v>
      </c>
      <c r="FF83" s="32">
        <v>635000</v>
      </c>
      <c r="FG83" s="32">
        <v>0</v>
      </c>
      <c r="FH83" s="32">
        <v>0</v>
      </c>
      <c r="FI83" s="32">
        <v>615000</v>
      </c>
      <c r="FJ83" s="32">
        <v>0</v>
      </c>
      <c r="FK83" s="32">
        <v>0</v>
      </c>
      <c r="FL83" s="32">
        <v>0</v>
      </c>
      <c r="FM83" s="32">
        <v>0</v>
      </c>
      <c r="FN83" s="32">
        <v>0</v>
      </c>
      <c r="FO83" s="32">
        <v>0</v>
      </c>
      <c r="FP83" s="32">
        <v>56140000</v>
      </c>
      <c r="FQ83" s="32">
        <v>0</v>
      </c>
      <c r="FR83" s="32">
        <v>0</v>
      </c>
      <c r="FS83" s="32">
        <v>0</v>
      </c>
      <c r="FT83" s="32">
        <v>0</v>
      </c>
      <c r="FU83" s="32">
        <v>0</v>
      </c>
      <c r="FV83" s="46">
        <v>260505000</v>
      </c>
      <c r="FW83" s="32">
        <v>1000</v>
      </c>
      <c r="FX83" s="32">
        <v>443000</v>
      </c>
      <c r="FY83" s="32">
        <v>480000</v>
      </c>
      <c r="FZ83" s="32">
        <v>87000</v>
      </c>
      <c r="GA83" s="32">
        <v>0</v>
      </c>
      <c r="GB83" s="32">
        <v>198000</v>
      </c>
      <c r="GC83" s="32">
        <v>0</v>
      </c>
      <c r="GD83" s="32">
        <v>458000</v>
      </c>
      <c r="GE83" s="32">
        <v>0</v>
      </c>
      <c r="GF83" s="32">
        <v>0</v>
      </c>
      <c r="GG83" s="32">
        <v>0</v>
      </c>
      <c r="GH83" s="32">
        <v>0</v>
      </c>
      <c r="GI83" s="46">
        <v>1667000</v>
      </c>
      <c r="GJ83" s="32">
        <v>461158000</v>
      </c>
      <c r="GK83" s="32">
        <v>0</v>
      </c>
      <c r="GL83" s="32">
        <v>0</v>
      </c>
      <c r="GM83" s="32">
        <v>0</v>
      </c>
      <c r="GN83" s="32">
        <v>0</v>
      </c>
      <c r="GO83" s="32">
        <v>0</v>
      </c>
      <c r="GP83" s="32">
        <v>0</v>
      </c>
      <c r="GQ83" s="32">
        <v>0</v>
      </c>
      <c r="GR83" s="32">
        <v>0</v>
      </c>
      <c r="GS83" s="32">
        <v>0</v>
      </c>
      <c r="GT83" s="32">
        <v>0</v>
      </c>
      <c r="GU83" s="32">
        <v>0</v>
      </c>
      <c r="GV83" s="32">
        <v>0</v>
      </c>
      <c r="GW83" s="32">
        <v>0</v>
      </c>
      <c r="GX83" s="32">
        <v>0</v>
      </c>
      <c r="GY83" s="32">
        <v>0</v>
      </c>
      <c r="GZ83" s="32">
        <v>0</v>
      </c>
      <c r="HA83" s="32">
        <v>0</v>
      </c>
      <c r="HB83" s="32">
        <v>0</v>
      </c>
      <c r="HC83" s="32">
        <v>0</v>
      </c>
      <c r="HD83" s="46">
        <v>461158000</v>
      </c>
      <c r="HE83" s="32">
        <v>0</v>
      </c>
      <c r="HF83" s="32">
        <v>0</v>
      </c>
      <c r="HG83" s="32">
        <v>0</v>
      </c>
      <c r="HH83" s="32">
        <v>0</v>
      </c>
      <c r="HI83" s="32">
        <v>0</v>
      </c>
      <c r="HJ83" s="32">
        <v>0</v>
      </c>
      <c r="HK83" s="32">
        <v>0</v>
      </c>
      <c r="HL83" s="32">
        <v>0</v>
      </c>
      <c r="HM83" s="32">
        <v>0</v>
      </c>
      <c r="HN83" s="32">
        <v>0</v>
      </c>
      <c r="HO83" s="32">
        <v>0</v>
      </c>
      <c r="HP83" s="32">
        <v>0</v>
      </c>
      <c r="HQ83" s="32">
        <v>0</v>
      </c>
      <c r="HR83" s="32">
        <v>0</v>
      </c>
      <c r="HS83" s="32">
        <v>0</v>
      </c>
      <c r="HT83" s="32">
        <v>0</v>
      </c>
      <c r="HU83" s="32">
        <v>0</v>
      </c>
      <c r="HV83" s="32">
        <v>0</v>
      </c>
      <c r="HW83" s="32">
        <v>0</v>
      </c>
      <c r="HX83" s="32">
        <v>0</v>
      </c>
      <c r="HY83" s="32">
        <v>0</v>
      </c>
      <c r="HZ83" s="32">
        <v>0</v>
      </c>
      <c r="IA83" s="32">
        <v>0</v>
      </c>
      <c r="IB83" s="32">
        <v>0</v>
      </c>
      <c r="IC83" s="32">
        <v>0</v>
      </c>
      <c r="ID83" s="32">
        <v>0</v>
      </c>
      <c r="IE83" s="32">
        <v>0</v>
      </c>
      <c r="IF83" s="32">
        <v>0</v>
      </c>
      <c r="IG83" s="32">
        <v>0</v>
      </c>
      <c r="IH83" s="32">
        <v>0</v>
      </c>
      <c r="II83" s="32">
        <v>0</v>
      </c>
      <c r="IJ83" s="32">
        <v>0</v>
      </c>
      <c r="IK83" s="32">
        <v>0</v>
      </c>
      <c r="IL83" s="32">
        <v>0</v>
      </c>
      <c r="IM83" s="32">
        <v>0</v>
      </c>
      <c r="IN83" s="46">
        <v>0</v>
      </c>
    </row>
    <row r="84" spans="1:248">
      <c r="A84" s="54">
        <v>2003</v>
      </c>
      <c r="B84" s="46">
        <v>2689572000</v>
      </c>
      <c r="C84" s="32">
        <v>0</v>
      </c>
      <c r="D84" s="32">
        <v>1347503000</v>
      </c>
      <c r="E84" s="32">
        <v>0</v>
      </c>
      <c r="F84" s="32">
        <v>0</v>
      </c>
      <c r="G84" s="32">
        <v>0</v>
      </c>
      <c r="H84" s="32">
        <v>0</v>
      </c>
      <c r="I84" s="32">
        <v>0</v>
      </c>
      <c r="J84" s="32"/>
      <c r="K84" s="32">
        <v>0</v>
      </c>
      <c r="L84" s="32">
        <v>0</v>
      </c>
      <c r="M84" s="46">
        <v>1347503000</v>
      </c>
      <c r="N84" s="32">
        <v>121389000</v>
      </c>
      <c r="O84" s="32">
        <v>29810000</v>
      </c>
      <c r="P84" s="32">
        <v>30440000</v>
      </c>
      <c r="Q84" s="32">
        <v>0</v>
      </c>
      <c r="R84" s="32">
        <v>0</v>
      </c>
      <c r="S84" s="32">
        <v>-647832000</v>
      </c>
      <c r="T84" s="32">
        <v>0</v>
      </c>
      <c r="U84" s="32">
        <v>647886000</v>
      </c>
      <c r="V84" s="32">
        <v>0</v>
      </c>
      <c r="W84" s="32">
        <v>0</v>
      </c>
      <c r="X84" s="32">
        <v>0</v>
      </c>
      <c r="Y84" s="32">
        <v>0</v>
      </c>
      <c r="Z84" s="32">
        <v>0</v>
      </c>
      <c r="AA84" s="32">
        <v>0</v>
      </c>
      <c r="AB84" s="32">
        <v>0</v>
      </c>
      <c r="AC84" s="32"/>
      <c r="AD84" s="46">
        <v>181693000</v>
      </c>
      <c r="AE84" s="32">
        <v>0</v>
      </c>
      <c r="AF84" s="32">
        <v>0</v>
      </c>
      <c r="AG84" s="32">
        <v>0</v>
      </c>
      <c r="AH84" s="32">
        <v>0</v>
      </c>
      <c r="AI84" s="32">
        <v>0</v>
      </c>
      <c r="AJ84" s="32">
        <v>0</v>
      </c>
      <c r="AK84" s="32">
        <v>0</v>
      </c>
      <c r="AL84" s="32">
        <v>0</v>
      </c>
      <c r="AM84" s="32">
        <v>0</v>
      </c>
      <c r="AN84" s="32">
        <v>0</v>
      </c>
      <c r="AO84" s="32">
        <v>133649000</v>
      </c>
      <c r="AP84" s="32">
        <v>0</v>
      </c>
      <c r="AQ84" s="32">
        <v>0</v>
      </c>
      <c r="AR84" s="32">
        <v>0</v>
      </c>
      <c r="AS84" s="32">
        <v>0</v>
      </c>
      <c r="AT84" s="32">
        <v>0</v>
      </c>
      <c r="AU84" s="46">
        <v>133649000</v>
      </c>
      <c r="AV84" s="32">
        <v>0</v>
      </c>
      <c r="AW84" s="32">
        <v>137655000</v>
      </c>
      <c r="AX84" s="32">
        <v>0</v>
      </c>
      <c r="AY84" s="32">
        <v>0</v>
      </c>
      <c r="AZ84" s="32">
        <v>0</v>
      </c>
      <c r="BA84" s="32">
        <v>0</v>
      </c>
      <c r="BB84" s="32">
        <v>0</v>
      </c>
      <c r="BC84" s="32">
        <v>0</v>
      </c>
      <c r="BD84" s="32">
        <v>0</v>
      </c>
      <c r="BE84" s="32">
        <v>0</v>
      </c>
      <c r="BF84" s="32">
        <v>0</v>
      </c>
      <c r="BG84" s="32">
        <v>0</v>
      </c>
      <c r="BH84" s="32">
        <v>0</v>
      </c>
      <c r="BI84" s="32"/>
      <c r="BJ84" s="32">
        <v>0</v>
      </c>
      <c r="BK84" s="32">
        <v>0</v>
      </c>
      <c r="BL84" s="46">
        <v>137655000</v>
      </c>
      <c r="BM84" s="32">
        <v>3559000</v>
      </c>
      <c r="BN84" s="32">
        <v>336000</v>
      </c>
      <c r="BO84" s="32">
        <v>34978000</v>
      </c>
      <c r="BP84" s="32">
        <v>0</v>
      </c>
      <c r="BQ84" s="32">
        <v>0</v>
      </c>
      <c r="BR84" s="32">
        <v>0</v>
      </c>
      <c r="BS84" s="32">
        <v>0</v>
      </c>
      <c r="BT84" s="32">
        <v>0</v>
      </c>
      <c r="BU84" s="32">
        <v>0</v>
      </c>
      <c r="BV84" s="32">
        <v>22009000</v>
      </c>
      <c r="BW84" s="32">
        <v>0</v>
      </c>
      <c r="BX84" s="32">
        <v>0</v>
      </c>
      <c r="BY84" s="32">
        <v>0</v>
      </c>
      <c r="BZ84" s="32">
        <v>0</v>
      </c>
      <c r="CA84" s="32">
        <v>0</v>
      </c>
      <c r="CB84" s="32">
        <v>173000</v>
      </c>
      <c r="CC84" s="32">
        <v>0</v>
      </c>
      <c r="CD84" s="32">
        <v>35730000</v>
      </c>
      <c r="CE84" s="32">
        <v>0</v>
      </c>
      <c r="CF84" s="32">
        <v>235000</v>
      </c>
      <c r="CG84" s="32">
        <v>0</v>
      </c>
      <c r="CH84" s="32">
        <v>0</v>
      </c>
      <c r="CI84" s="32">
        <v>0</v>
      </c>
      <c r="CJ84" s="32">
        <v>0</v>
      </c>
      <c r="CK84" s="32">
        <v>0</v>
      </c>
      <c r="CL84" s="32"/>
      <c r="CM84" s="46">
        <v>97020000</v>
      </c>
      <c r="CN84" s="32">
        <v>0</v>
      </c>
      <c r="CO84" s="32">
        <v>2270000</v>
      </c>
      <c r="CP84" s="32">
        <v>0</v>
      </c>
      <c r="CQ84" s="32">
        <v>0</v>
      </c>
      <c r="CR84" s="32">
        <v>0</v>
      </c>
      <c r="CS84" s="32">
        <v>0</v>
      </c>
      <c r="CT84" s="32">
        <v>0</v>
      </c>
      <c r="CU84" s="32">
        <v>0</v>
      </c>
      <c r="CV84" s="32">
        <v>0</v>
      </c>
      <c r="CW84" s="32">
        <v>0</v>
      </c>
      <c r="CX84" s="32">
        <v>0</v>
      </c>
      <c r="CY84" s="32">
        <v>0</v>
      </c>
      <c r="CZ84" s="32">
        <v>0</v>
      </c>
      <c r="DA84" s="32"/>
      <c r="DB84" s="32">
        <v>0</v>
      </c>
      <c r="DC84" s="46">
        <v>2270000</v>
      </c>
      <c r="DD84" s="32">
        <v>1665000</v>
      </c>
      <c r="DE84" s="32">
        <v>427000</v>
      </c>
      <c r="DF84" s="32">
        <v>0</v>
      </c>
      <c r="DG84" s="32">
        <v>0</v>
      </c>
      <c r="DH84" s="32">
        <v>0</v>
      </c>
      <c r="DI84" s="46">
        <v>2092000</v>
      </c>
      <c r="DJ84" s="32">
        <v>7944000</v>
      </c>
      <c r="DK84" s="32">
        <v>5010000</v>
      </c>
      <c r="DL84" s="32">
        <v>0</v>
      </c>
      <c r="DM84" s="46">
        <v>12954000</v>
      </c>
      <c r="DN84" s="32">
        <v>0</v>
      </c>
      <c r="DO84" s="32">
        <v>0</v>
      </c>
      <c r="DP84" s="32">
        <v>0</v>
      </c>
      <c r="DQ84" s="32">
        <v>21568000</v>
      </c>
      <c r="DR84" s="32">
        <v>0</v>
      </c>
      <c r="DS84" s="32">
        <v>31335000</v>
      </c>
      <c r="DT84" s="32">
        <v>0</v>
      </c>
      <c r="DU84" s="32">
        <v>1469000</v>
      </c>
      <c r="DV84" s="32">
        <v>0</v>
      </c>
      <c r="DW84" s="32">
        <v>15246000</v>
      </c>
      <c r="DX84" s="32">
        <v>0</v>
      </c>
      <c r="DY84" s="32">
        <v>0</v>
      </c>
      <c r="DZ84" s="32">
        <v>0</v>
      </c>
      <c r="EA84" s="32">
        <v>0</v>
      </c>
      <c r="EB84" s="32">
        <v>0</v>
      </c>
      <c r="EC84" s="32">
        <v>0</v>
      </c>
      <c r="ED84" s="32">
        <v>0</v>
      </c>
      <c r="EE84" s="32"/>
      <c r="EF84" s="46">
        <v>69618000</v>
      </c>
      <c r="EG84" s="32">
        <v>0</v>
      </c>
      <c r="EH84" s="32">
        <v>0</v>
      </c>
      <c r="EI84" s="32">
        <v>0</v>
      </c>
      <c r="EJ84" s="32">
        <v>25422000</v>
      </c>
      <c r="EK84" s="32">
        <v>0</v>
      </c>
      <c r="EL84" s="32">
        <v>0</v>
      </c>
      <c r="EM84" s="32">
        <v>0</v>
      </c>
      <c r="EN84" s="32">
        <v>0</v>
      </c>
      <c r="EO84" s="32">
        <v>0</v>
      </c>
      <c r="EP84" s="32"/>
      <c r="EQ84" s="32">
        <v>0</v>
      </c>
      <c r="ER84" s="32">
        <v>0</v>
      </c>
      <c r="ES84" s="32">
        <v>0</v>
      </c>
      <c r="ET84" s="32">
        <v>0</v>
      </c>
      <c r="EU84" s="32"/>
      <c r="EV84" s="32">
        <v>0</v>
      </c>
      <c r="EW84" s="32">
        <v>0</v>
      </c>
      <c r="EX84" s="32">
        <v>0</v>
      </c>
      <c r="EY84" s="32">
        <v>235117000</v>
      </c>
      <c r="EZ84" s="32">
        <v>0</v>
      </c>
      <c r="FA84" s="32">
        <v>34408000</v>
      </c>
      <c r="FB84" s="32">
        <v>0</v>
      </c>
      <c r="FC84" s="32">
        <v>0</v>
      </c>
      <c r="FD84" s="32">
        <v>0</v>
      </c>
      <c r="FE84" s="32">
        <v>0</v>
      </c>
      <c r="FF84" s="32">
        <v>2000</v>
      </c>
      <c r="FG84" s="32">
        <v>0</v>
      </c>
      <c r="FH84" s="32">
        <v>0</v>
      </c>
      <c r="FI84" s="32">
        <v>2407000</v>
      </c>
      <c r="FJ84" s="32">
        <v>0</v>
      </c>
      <c r="FK84" s="32">
        <v>0</v>
      </c>
      <c r="FL84" s="32">
        <v>0</v>
      </c>
      <c r="FM84" s="32">
        <v>0</v>
      </c>
      <c r="FN84" s="32">
        <v>0</v>
      </c>
      <c r="FO84" s="32">
        <v>0</v>
      </c>
      <c r="FP84" s="32">
        <v>7159000</v>
      </c>
      <c r="FQ84" s="32">
        <v>0</v>
      </c>
      <c r="FR84" s="32">
        <v>0</v>
      </c>
      <c r="FS84" s="32">
        <v>0</v>
      </c>
      <c r="FT84" s="32">
        <v>0</v>
      </c>
      <c r="FU84" s="32">
        <v>0</v>
      </c>
      <c r="FV84" s="46">
        <v>304515000</v>
      </c>
      <c r="FW84" s="32">
        <v>17000</v>
      </c>
      <c r="FX84" s="32">
        <v>1554000</v>
      </c>
      <c r="FY84" s="32">
        <v>803000</v>
      </c>
      <c r="FZ84" s="32">
        <v>88000</v>
      </c>
      <c r="GA84" s="32">
        <v>0</v>
      </c>
      <c r="GB84" s="32">
        <v>237000</v>
      </c>
      <c r="GC84" s="32">
        <v>0</v>
      </c>
      <c r="GD84" s="32">
        <v>431000</v>
      </c>
      <c r="GE84" s="32">
        <v>0</v>
      </c>
      <c r="GF84" s="32">
        <v>0</v>
      </c>
      <c r="GG84" s="32">
        <v>0</v>
      </c>
      <c r="GH84" s="32">
        <v>0</v>
      </c>
      <c r="GI84" s="46">
        <v>3130000</v>
      </c>
      <c r="GJ84" s="32">
        <v>397473000</v>
      </c>
      <c r="GK84" s="32">
        <v>0</v>
      </c>
      <c r="GL84" s="32">
        <v>0</v>
      </c>
      <c r="GM84" s="32">
        <v>0</v>
      </c>
      <c r="GN84" s="32">
        <v>0</v>
      </c>
      <c r="GO84" s="32">
        <v>0</v>
      </c>
      <c r="GP84" s="32">
        <v>0</v>
      </c>
      <c r="GQ84" s="32">
        <v>0</v>
      </c>
      <c r="GR84" s="32">
        <v>0</v>
      </c>
      <c r="GS84" s="32">
        <v>0</v>
      </c>
      <c r="GT84" s="32">
        <v>0</v>
      </c>
      <c r="GU84" s="32">
        <v>0</v>
      </c>
      <c r="GV84" s="32">
        <v>0</v>
      </c>
      <c r="GW84" s="32">
        <v>0</v>
      </c>
      <c r="GX84" s="32">
        <v>0</v>
      </c>
      <c r="GY84" s="32">
        <v>0</v>
      </c>
      <c r="GZ84" s="32">
        <v>0</v>
      </c>
      <c r="HA84" s="32">
        <v>0</v>
      </c>
      <c r="HB84" s="32">
        <v>0</v>
      </c>
      <c r="HC84" s="32">
        <v>0</v>
      </c>
      <c r="HD84" s="46">
        <v>397473000</v>
      </c>
      <c r="HE84" s="32">
        <v>0</v>
      </c>
      <c r="HF84" s="32">
        <v>0</v>
      </c>
      <c r="HG84" s="32">
        <v>0</v>
      </c>
      <c r="HH84" s="32">
        <v>0</v>
      </c>
      <c r="HI84" s="32">
        <v>0</v>
      </c>
      <c r="HJ84" s="32">
        <v>0</v>
      </c>
      <c r="HK84" s="32">
        <v>0</v>
      </c>
      <c r="HL84" s="32">
        <v>0</v>
      </c>
      <c r="HM84" s="32">
        <v>0</v>
      </c>
      <c r="HN84" s="32">
        <v>0</v>
      </c>
      <c r="HO84" s="32">
        <v>0</v>
      </c>
      <c r="HP84" s="32">
        <v>0</v>
      </c>
      <c r="HQ84" s="32">
        <v>0</v>
      </c>
      <c r="HR84" s="32">
        <v>0</v>
      </c>
      <c r="HS84" s="32">
        <v>0</v>
      </c>
      <c r="HT84" s="32">
        <v>0</v>
      </c>
      <c r="HU84" s="32">
        <v>0</v>
      </c>
      <c r="HV84" s="32">
        <v>0</v>
      </c>
      <c r="HW84" s="32">
        <v>0</v>
      </c>
      <c r="HX84" s="32">
        <v>0</v>
      </c>
      <c r="HY84" s="32">
        <v>0</v>
      </c>
      <c r="HZ84" s="32">
        <v>0</v>
      </c>
      <c r="IA84" s="32">
        <v>0</v>
      </c>
      <c r="IB84" s="32">
        <v>0</v>
      </c>
      <c r="IC84" s="32">
        <v>0</v>
      </c>
      <c r="ID84" s="32">
        <v>0</v>
      </c>
      <c r="IE84" s="32">
        <v>0</v>
      </c>
      <c r="IF84" s="32">
        <v>0</v>
      </c>
      <c r="IG84" s="32">
        <v>0</v>
      </c>
      <c r="IH84" s="32">
        <v>0</v>
      </c>
      <c r="II84" s="32">
        <v>0</v>
      </c>
      <c r="IJ84" s="32">
        <v>0</v>
      </c>
      <c r="IK84" s="32">
        <v>0</v>
      </c>
      <c r="IL84" s="32">
        <v>0</v>
      </c>
      <c r="IM84" s="32">
        <v>0</v>
      </c>
      <c r="IN84" s="46">
        <v>0</v>
      </c>
    </row>
    <row r="85" spans="1:248">
      <c r="A85" s="54">
        <v>2004</v>
      </c>
      <c r="B85" s="46">
        <v>3053378000</v>
      </c>
      <c r="C85" s="32">
        <v>0</v>
      </c>
      <c r="D85" s="32">
        <v>1475761000</v>
      </c>
      <c r="E85" s="32">
        <v>0</v>
      </c>
      <c r="F85" s="32">
        <v>0</v>
      </c>
      <c r="G85" s="32">
        <v>0</v>
      </c>
      <c r="H85" s="32">
        <v>0</v>
      </c>
      <c r="I85" s="32">
        <v>0</v>
      </c>
      <c r="J85" s="32"/>
      <c r="K85" s="32">
        <v>0</v>
      </c>
      <c r="L85" s="32">
        <v>0</v>
      </c>
      <c r="M85" s="46">
        <v>1475761000</v>
      </c>
      <c r="N85" s="32">
        <v>287639000</v>
      </c>
      <c r="O85" s="32">
        <v>0</v>
      </c>
      <c r="P85" s="32">
        <v>0</v>
      </c>
      <c r="Q85" s="32">
        <v>0</v>
      </c>
      <c r="R85" s="32">
        <v>0</v>
      </c>
      <c r="S85" s="32">
        <v>0</v>
      </c>
      <c r="T85" s="32">
        <v>0</v>
      </c>
      <c r="U85" s="32">
        <v>0</v>
      </c>
      <c r="V85" s="32">
        <v>0</v>
      </c>
      <c r="W85" s="32">
        <v>0</v>
      </c>
      <c r="X85" s="32">
        <v>0</v>
      </c>
      <c r="Y85" s="32">
        <v>0</v>
      </c>
      <c r="Z85" s="32">
        <v>0</v>
      </c>
      <c r="AA85" s="32">
        <v>0</v>
      </c>
      <c r="AB85" s="32">
        <v>0</v>
      </c>
      <c r="AC85" s="32"/>
      <c r="AD85" s="46">
        <v>287639000</v>
      </c>
      <c r="AE85" s="32">
        <v>0</v>
      </c>
      <c r="AF85" s="32">
        <v>0</v>
      </c>
      <c r="AG85" s="32">
        <v>0</v>
      </c>
      <c r="AH85" s="32">
        <v>0</v>
      </c>
      <c r="AI85" s="32">
        <v>0</v>
      </c>
      <c r="AJ85" s="32">
        <v>0</v>
      </c>
      <c r="AK85" s="32">
        <v>0</v>
      </c>
      <c r="AL85" s="32">
        <v>0</v>
      </c>
      <c r="AM85" s="32">
        <v>0</v>
      </c>
      <c r="AN85" s="32">
        <v>0</v>
      </c>
      <c r="AO85" s="32">
        <v>138751000</v>
      </c>
      <c r="AP85" s="32">
        <v>0</v>
      </c>
      <c r="AQ85" s="32">
        <v>0</v>
      </c>
      <c r="AR85" s="32">
        <v>0</v>
      </c>
      <c r="AS85" s="32">
        <v>0</v>
      </c>
      <c r="AT85" s="32">
        <v>0</v>
      </c>
      <c r="AU85" s="46">
        <v>138751000</v>
      </c>
      <c r="AV85" s="32">
        <v>0</v>
      </c>
      <c r="AW85" s="32">
        <v>111078000</v>
      </c>
      <c r="AX85" s="32">
        <v>0</v>
      </c>
      <c r="AY85" s="32">
        <v>0</v>
      </c>
      <c r="AZ85" s="32">
        <v>0</v>
      </c>
      <c r="BA85" s="32">
        <v>0</v>
      </c>
      <c r="BB85" s="32">
        <v>0</v>
      </c>
      <c r="BC85" s="32">
        <v>0</v>
      </c>
      <c r="BD85" s="32">
        <v>0</v>
      </c>
      <c r="BE85" s="32">
        <v>0</v>
      </c>
      <c r="BF85" s="32">
        <v>0</v>
      </c>
      <c r="BG85" s="32">
        <v>0</v>
      </c>
      <c r="BH85" s="32">
        <v>0</v>
      </c>
      <c r="BI85" s="32"/>
      <c r="BJ85" s="32">
        <v>0</v>
      </c>
      <c r="BK85" s="32">
        <v>0</v>
      </c>
      <c r="BL85" s="46">
        <v>111078000</v>
      </c>
      <c r="BM85" s="32">
        <v>5033000</v>
      </c>
      <c r="BN85" s="32">
        <v>1031000</v>
      </c>
      <c r="BO85" s="32">
        <v>38083000</v>
      </c>
      <c r="BP85" s="32">
        <v>0</v>
      </c>
      <c r="BQ85" s="32">
        <v>0</v>
      </c>
      <c r="BR85" s="32">
        <v>0</v>
      </c>
      <c r="BS85" s="32">
        <v>0</v>
      </c>
      <c r="BT85" s="32">
        <v>0</v>
      </c>
      <c r="BU85" s="32">
        <v>0</v>
      </c>
      <c r="BV85" s="32">
        <v>19997000</v>
      </c>
      <c r="BW85" s="32">
        <v>0</v>
      </c>
      <c r="BX85" s="32">
        <v>2000</v>
      </c>
      <c r="BY85" s="32">
        <v>0</v>
      </c>
      <c r="BZ85" s="32">
        <v>0</v>
      </c>
      <c r="CA85" s="32">
        <v>248000</v>
      </c>
      <c r="CB85" s="32">
        <v>197000</v>
      </c>
      <c r="CC85" s="32">
        <v>0</v>
      </c>
      <c r="CD85" s="32">
        <v>42901000</v>
      </c>
      <c r="CE85" s="32">
        <v>0</v>
      </c>
      <c r="CF85" s="32">
        <v>0</v>
      </c>
      <c r="CG85" s="32">
        <v>0</v>
      </c>
      <c r="CH85" s="32">
        <v>0</v>
      </c>
      <c r="CI85" s="32">
        <v>0</v>
      </c>
      <c r="CJ85" s="32">
        <v>0</v>
      </c>
      <c r="CK85" s="32">
        <v>0</v>
      </c>
      <c r="CL85" s="32"/>
      <c r="CM85" s="46">
        <v>107492000</v>
      </c>
      <c r="CN85" s="32">
        <v>0</v>
      </c>
      <c r="CO85" s="32">
        <v>2475000</v>
      </c>
      <c r="CP85" s="32">
        <v>0</v>
      </c>
      <c r="CQ85" s="32">
        <v>0</v>
      </c>
      <c r="CR85" s="32">
        <v>0</v>
      </c>
      <c r="CS85" s="32">
        <v>0</v>
      </c>
      <c r="CT85" s="32">
        <v>0</v>
      </c>
      <c r="CU85" s="32">
        <v>0</v>
      </c>
      <c r="CV85" s="32">
        <v>0</v>
      </c>
      <c r="CW85" s="32">
        <v>0</v>
      </c>
      <c r="CX85" s="32">
        <v>0</v>
      </c>
      <c r="CY85" s="32">
        <v>0</v>
      </c>
      <c r="CZ85" s="32">
        <v>0</v>
      </c>
      <c r="DA85" s="32"/>
      <c r="DB85" s="32">
        <v>0</v>
      </c>
      <c r="DC85" s="46">
        <v>2475000</v>
      </c>
      <c r="DD85" s="32">
        <v>38708000</v>
      </c>
      <c r="DE85" s="32">
        <v>388000</v>
      </c>
      <c r="DF85" s="32">
        <v>0</v>
      </c>
      <c r="DG85" s="32">
        <v>0</v>
      </c>
      <c r="DH85" s="32">
        <v>0</v>
      </c>
      <c r="DI85" s="46">
        <v>39096000</v>
      </c>
      <c r="DJ85" s="32">
        <v>37531000</v>
      </c>
      <c r="DK85" s="32">
        <v>5307000</v>
      </c>
      <c r="DL85" s="32">
        <v>0</v>
      </c>
      <c r="DM85" s="46">
        <v>42838000</v>
      </c>
      <c r="DN85" s="32">
        <v>0</v>
      </c>
      <c r="DO85" s="32">
        <v>0</v>
      </c>
      <c r="DP85" s="32">
        <v>0</v>
      </c>
      <c r="DQ85" s="32">
        <v>23656000</v>
      </c>
      <c r="DR85" s="32">
        <v>0</v>
      </c>
      <c r="DS85" s="32">
        <v>37549000</v>
      </c>
      <c r="DT85" s="32">
        <v>0</v>
      </c>
      <c r="DU85" s="32">
        <v>1258000</v>
      </c>
      <c r="DV85" s="32">
        <v>0</v>
      </c>
      <c r="DW85" s="32">
        <v>21063000</v>
      </c>
      <c r="DX85" s="32">
        <v>0</v>
      </c>
      <c r="DY85" s="32">
        <v>0</v>
      </c>
      <c r="DZ85" s="32">
        <v>0</v>
      </c>
      <c r="EA85" s="32">
        <v>0</v>
      </c>
      <c r="EB85" s="32">
        <v>0</v>
      </c>
      <c r="EC85" s="32">
        <v>0</v>
      </c>
      <c r="ED85" s="32">
        <v>0</v>
      </c>
      <c r="EE85" s="32"/>
      <c r="EF85" s="46">
        <v>83526000</v>
      </c>
      <c r="EG85" s="32">
        <v>0</v>
      </c>
      <c r="EH85" s="32">
        <v>0</v>
      </c>
      <c r="EI85" s="32">
        <v>0</v>
      </c>
      <c r="EJ85" s="32">
        <v>24156000</v>
      </c>
      <c r="EK85" s="32">
        <v>0</v>
      </c>
      <c r="EL85" s="32">
        <v>0</v>
      </c>
      <c r="EM85" s="32">
        <v>0</v>
      </c>
      <c r="EN85" s="32">
        <v>0</v>
      </c>
      <c r="EO85" s="32">
        <v>0</v>
      </c>
      <c r="EP85" s="32"/>
      <c r="EQ85" s="32">
        <v>0</v>
      </c>
      <c r="ER85" s="32">
        <v>0</v>
      </c>
      <c r="ES85" s="32">
        <v>0</v>
      </c>
      <c r="ET85" s="32">
        <v>0</v>
      </c>
      <c r="EU85" s="32"/>
      <c r="EV85" s="32">
        <v>0</v>
      </c>
      <c r="EW85" s="32">
        <v>0</v>
      </c>
      <c r="EX85" s="32">
        <v>0</v>
      </c>
      <c r="EY85" s="32">
        <v>194977000</v>
      </c>
      <c r="EZ85" s="32">
        <v>0</v>
      </c>
      <c r="FA85" s="32">
        <v>30271000</v>
      </c>
      <c r="FB85" s="32">
        <v>0</v>
      </c>
      <c r="FC85" s="32">
        <v>0</v>
      </c>
      <c r="FD85" s="32">
        <v>0</v>
      </c>
      <c r="FE85" s="32">
        <v>0</v>
      </c>
      <c r="FF85" s="32">
        <v>37000</v>
      </c>
      <c r="FG85" s="32">
        <v>0</v>
      </c>
      <c r="FH85" s="32">
        <v>0</v>
      </c>
      <c r="FI85" s="32">
        <v>3139000</v>
      </c>
      <c r="FJ85" s="32">
        <v>0</v>
      </c>
      <c r="FK85" s="32">
        <v>0</v>
      </c>
      <c r="FL85" s="32">
        <v>0</v>
      </c>
      <c r="FM85" s="32">
        <v>0</v>
      </c>
      <c r="FN85" s="32">
        <v>0</v>
      </c>
      <c r="FO85" s="32">
        <v>0</v>
      </c>
      <c r="FP85" s="32">
        <v>22988000</v>
      </c>
      <c r="FQ85" s="32">
        <v>0</v>
      </c>
      <c r="FR85" s="32">
        <v>0</v>
      </c>
      <c r="FS85" s="32">
        <v>0</v>
      </c>
      <c r="FT85" s="32">
        <v>0</v>
      </c>
      <c r="FU85" s="32">
        <v>0</v>
      </c>
      <c r="FV85" s="46">
        <v>275568000</v>
      </c>
      <c r="FW85" s="32">
        <v>14000</v>
      </c>
      <c r="FX85" s="32">
        <v>1854000</v>
      </c>
      <c r="FY85" s="32">
        <v>671000</v>
      </c>
      <c r="FZ85" s="32">
        <v>136000</v>
      </c>
      <c r="GA85" s="32">
        <v>0</v>
      </c>
      <c r="GB85" s="32">
        <v>258000</v>
      </c>
      <c r="GC85" s="32">
        <v>0</v>
      </c>
      <c r="GD85" s="32">
        <v>0</v>
      </c>
      <c r="GE85" s="32">
        <v>0</v>
      </c>
      <c r="GF85" s="32">
        <v>0</v>
      </c>
      <c r="GG85" s="32">
        <v>0</v>
      </c>
      <c r="GH85" s="32">
        <v>0</v>
      </c>
      <c r="GI85" s="46">
        <v>2933000</v>
      </c>
      <c r="GJ85" s="32">
        <v>486221000</v>
      </c>
      <c r="GK85" s="32">
        <v>0</v>
      </c>
      <c r="GL85" s="32">
        <v>0</v>
      </c>
      <c r="GM85" s="32">
        <v>0</v>
      </c>
      <c r="GN85" s="32">
        <v>0</v>
      </c>
      <c r="GO85" s="32">
        <v>0</v>
      </c>
      <c r="GP85" s="32">
        <v>0</v>
      </c>
      <c r="GQ85" s="32">
        <v>0</v>
      </c>
      <c r="GR85" s="32">
        <v>0</v>
      </c>
      <c r="GS85" s="32">
        <v>0</v>
      </c>
      <c r="GT85" s="32">
        <v>0</v>
      </c>
      <c r="GU85" s="32">
        <v>0</v>
      </c>
      <c r="GV85" s="32">
        <v>0</v>
      </c>
      <c r="GW85" s="32">
        <v>0</v>
      </c>
      <c r="GX85" s="32">
        <v>0</v>
      </c>
      <c r="GY85" s="32">
        <v>0</v>
      </c>
      <c r="GZ85" s="32">
        <v>0</v>
      </c>
      <c r="HA85" s="32">
        <v>0</v>
      </c>
      <c r="HB85" s="32">
        <v>0</v>
      </c>
      <c r="HC85" s="32">
        <v>0</v>
      </c>
      <c r="HD85" s="46">
        <v>486221000</v>
      </c>
      <c r="HE85" s="32">
        <v>0</v>
      </c>
      <c r="HF85" s="32">
        <v>0</v>
      </c>
      <c r="HG85" s="32">
        <v>0</v>
      </c>
      <c r="HH85" s="32">
        <v>0</v>
      </c>
      <c r="HI85" s="32">
        <v>0</v>
      </c>
      <c r="HJ85" s="32">
        <v>0</v>
      </c>
      <c r="HK85" s="32">
        <v>0</v>
      </c>
      <c r="HL85" s="32">
        <v>0</v>
      </c>
      <c r="HM85" s="32">
        <v>0</v>
      </c>
      <c r="HN85" s="32">
        <v>0</v>
      </c>
      <c r="HO85" s="32">
        <v>0</v>
      </c>
      <c r="HP85" s="32">
        <v>0</v>
      </c>
      <c r="HQ85" s="32">
        <v>0</v>
      </c>
      <c r="HR85" s="32">
        <v>0</v>
      </c>
      <c r="HS85" s="32">
        <v>0</v>
      </c>
      <c r="HT85" s="32">
        <v>0</v>
      </c>
      <c r="HU85" s="32">
        <v>0</v>
      </c>
      <c r="HV85" s="32">
        <v>0</v>
      </c>
      <c r="HW85" s="32">
        <v>0</v>
      </c>
      <c r="HX85" s="32">
        <v>0</v>
      </c>
      <c r="HY85" s="32">
        <v>0</v>
      </c>
      <c r="HZ85" s="32">
        <v>0</v>
      </c>
      <c r="IA85" s="32">
        <v>0</v>
      </c>
      <c r="IB85" s="32">
        <v>0</v>
      </c>
      <c r="IC85" s="32">
        <v>0</v>
      </c>
      <c r="ID85" s="32">
        <v>0</v>
      </c>
      <c r="IE85" s="32">
        <v>0</v>
      </c>
      <c r="IF85" s="32">
        <v>0</v>
      </c>
      <c r="IG85" s="32">
        <v>0</v>
      </c>
      <c r="IH85" s="32">
        <v>0</v>
      </c>
      <c r="II85" s="32">
        <v>0</v>
      </c>
      <c r="IJ85" s="32">
        <v>0</v>
      </c>
      <c r="IK85" s="32">
        <v>0</v>
      </c>
      <c r="IL85" s="32">
        <v>0</v>
      </c>
      <c r="IM85" s="32">
        <v>0</v>
      </c>
      <c r="IN85" s="46">
        <v>0</v>
      </c>
    </row>
    <row r="86" spans="1:248">
      <c r="A86" s="54">
        <v>2005</v>
      </c>
      <c r="B86" s="46">
        <v>3576868000</v>
      </c>
      <c r="C86" s="32">
        <v>0</v>
      </c>
      <c r="D86" s="32">
        <v>2177636000</v>
      </c>
      <c r="E86" s="32">
        <v>0</v>
      </c>
      <c r="F86" s="32">
        <v>0</v>
      </c>
      <c r="G86" s="32">
        <v>0</v>
      </c>
      <c r="H86" s="32">
        <v>0</v>
      </c>
      <c r="I86" s="32">
        <v>0</v>
      </c>
      <c r="J86" s="32"/>
      <c r="K86" s="32">
        <v>0</v>
      </c>
      <c r="L86" s="32">
        <v>0</v>
      </c>
      <c r="M86" s="46">
        <v>2177636000</v>
      </c>
      <c r="N86" s="32">
        <v>233143000</v>
      </c>
      <c r="O86" s="32">
        <v>0</v>
      </c>
      <c r="P86" s="32">
        <v>0</v>
      </c>
      <c r="Q86" s="32">
        <v>0</v>
      </c>
      <c r="R86" s="32">
        <v>0</v>
      </c>
      <c r="S86" s="32">
        <v>0</v>
      </c>
      <c r="T86" s="32">
        <v>0</v>
      </c>
      <c r="U86" s="32">
        <v>0</v>
      </c>
      <c r="V86" s="32">
        <v>0</v>
      </c>
      <c r="W86" s="32">
        <v>0</v>
      </c>
      <c r="X86" s="32">
        <v>0</v>
      </c>
      <c r="Y86" s="32">
        <v>0</v>
      </c>
      <c r="Z86" s="32">
        <v>0</v>
      </c>
      <c r="AA86" s="32">
        <v>0</v>
      </c>
      <c r="AB86" s="32">
        <v>0</v>
      </c>
      <c r="AC86" s="32"/>
      <c r="AD86" s="46">
        <v>233143000</v>
      </c>
      <c r="AE86" s="32">
        <v>0</v>
      </c>
      <c r="AF86" s="32">
        <v>0</v>
      </c>
      <c r="AG86" s="32">
        <v>0</v>
      </c>
      <c r="AH86" s="32">
        <v>0</v>
      </c>
      <c r="AI86" s="32">
        <v>0</v>
      </c>
      <c r="AJ86" s="32">
        <v>0</v>
      </c>
      <c r="AK86" s="32">
        <v>0</v>
      </c>
      <c r="AL86" s="32">
        <v>0</v>
      </c>
      <c r="AM86" s="32">
        <v>0</v>
      </c>
      <c r="AN86" s="32">
        <v>0</v>
      </c>
      <c r="AO86" s="32">
        <v>149324000</v>
      </c>
      <c r="AP86" s="32">
        <v>0</v>
      </c>
      <c r="AQ86" s="32">
        <v>0</v>
      </c>
      <c r="AR86" s="32">
        <v>0</v>
      </c>
      <c r="AS86" s="32">
        <v>0</v>
      </c>
      <c r="AT86" s="32">
        <v>0</v>
      </c>
      <c r="AU86" s="46">
        <v>149324000</v>
      </c>
      <c r="AV86" s="32">
        <v>0</v>
      </c>
      <c r="AW86" s="32">
        <v>79102000</v>
      </c>
      <c r="AX86" s="32">
        <v>0</v>
      </c>
      <c r="AY86" s="32">
        <v>0</v>
      </c>
      <c r="AZ86" s="32">
        <v>0</v>
      </c>
      <c r="BA86" s="32">
        <v>0</v>
      </c>
      <c r="BB86" s="32">
        <v>0</v>
      </c>
      <c r="BC86" s="32">
        <v>0</v>
      </c>
      <c r="BD86" s="32">
        <v>0</v>
      </c>
      <c r="BE86" s="32">
        <v>0</v>
      </c>
      <c r="BF86" s="32">
        <v>0</v>
      </c>
      <c r="BG86" s="32">
        <v>0</v>
      </c>
      <c r="BH86" s="32">
        <v>0</v>
      </c>
      <c r="BI86" s="32"/>
      <c r="BJ86" s="32">
        <v>0</v>
      </c>
      <c r="BK86" s="32">
        <v>0</v>
      </c>
      <c r="BL86" s="46">
        <v>79102000</v>
      </c>
      <c r="BM86" s="32">
        <v>4822000</v>
      </c>
      <c r="BN86" s="32">
        <v>9713000</v>
      </c>
      <c r="BO86" s="32">
        <v>40528000</v>
      </c>
      <c r="BP86" s="32">
        <v>0</v>
      </c>
      <c r="BQ86" s="32">
        <v>0</v>
      </c>
      <c r="BR86" s="32">
        <v>0</v>
      </c>
      <c r="BS86" s="32">
        <v>0</v>
      </c>
      <c r="BT86" s="32">
        <v>0</v>
      </c>
      <c r="BU86" s="32">
        <v>0</v>
      </c>
      <c r="BV86" s="32">
        <v>22619000</v>
      </c>
      <c r="BW86" s="32">
        <v>0</v>
      </c>
      <c r="BX86" s="32">
        <v>6000</v>
      </c>
      <c r="BY86" s="32">
        <v>0</v>
      </c>
      <c r="BZ86" s="32">
        <v>0</v>
      </c>
      <c r="CA86" s="32">
        <v>288000</v>
      </c>
      <c r="CB86" s="32">
        <v>192000</v>
      </c>
      <c r="CC86" s="32">
        <v>0</v>
      </c>
      <c r="CD86" s="32">
        <v>43651000</v>
      </c>
      <c r="CE86" s="32">
        <v>0</v>
      </c>
      <c r="CF86" s="32">
        <v>0</v>
      </c>
      <c r="CG86" s="32">
        <v>0</v>
      </c>
      <c r="CH86" s="32">
        <v>0</v>
      </c>
      <c r="CI86" s="32">
        <v>0</v>
      </c>
      <c r="CJ86" s="32">
        <v>0</v>
      </c>
      <c r="CK86" s="32">
        <v>0</v>
      </c>
      <c r="CL86" s="32"/>
      <c r="CM86" s="46">
        <v>121819000</v>
      </c>
      <c r="CN86" s="32">
        <v>0</v>
      </c>
      <c r="CO86" s="32">
        <v>1391000</v>
      </c>
      <c r="CP86" s="32">
        <v>0</v>
      </c>
      <c r="CQ86" s="32">
        <v>0</v>
      </c>
      <c r="CR86" s="32">
        <v>0</v>
      </c>
      <c r="CS86" s="32">
        <v>0</v>
      </c>
      <c r="CT86" s="32">
        <v>0</v>
      </c>
      <c r="CU86" s="32">
        <v>0</v>
      </c>
      <c r="CV86" s="32">
        <v>0</v>
      </c>
      <c r="CW86" s="32">
        <v>0</v>
      </c>
      <c r="CX86" s="32">
        <v>0</v>
      </c>
      <c r="CY86" s="32">
        <v>0</v>
      </c>
      <c r="CZ86" s="32">
        <v>0</v>
      </c>
      <c r="DA86" s="32"/>
      <c r="DB86" s="32">
        <v>0</v>
      </c>
      <c r="DC86" s="46">
        <v>1391000</v>
      </c>
      <c r="DD86" s="32">
        <v>42921000</v>
      </c>
      <c r="DE86" s="32">
        <v>1126000</v>
      </c>
      <c r="DF86" s="32">
        <v>0</v>
      </c>
      <c r="DG86" s="32">
        <v>0</v>
      </c>
      <c r="DH86" s="32">
        <v>0</v>
      </c>
      <c r="DI86" s="46">
        <v>44047000</v>
      </c>
      <c r="DJ86" s="32">
        <v>25917000</v>
      </c>
      <c r="DK86" s="32">
        <v>5685000</v>
      </c>
      <c r="DL86" s="32">
        <v>0</v>
      </c>
      <c r="DM86" s="46">
        <v>31602000</v>
      </c>
      <c r="DN86" s="32">
        <v>0</v>
      </c>
      <c r="DO86" s="32">
        <v>0</v>
      </c>
      <c r="DP86" s="32">
        <v>0</v>
      </c>
      <c r="DQ86" s="32">
        <v>38735000</v>
      </c>
      <c r="DR86" s="32">
        <v>0</v>
      </c>
      <c r="DS86" s="32">
        <v>38764000</v>
      </c>
      <c r="DT86" s="32">
        <v>0</v>
      </c>
      <c r="DU86" s="32">
        <v>6837000</v>
      </c>
      <c r="DV86" s="32">
        <v>0</v>
      </c>
      <c r="DW86" s="32">
        <v>25266000</v>
      </c>
      <c r="DX86" s="32">
        <v>0</v>
      </c>
      <c r="DY86" s="32">
        <v>0</v>
      </c>
      <c r="DZ86" s="32">
        <v>0</v>
      </c>
      <c r="EA86" s="32">
        <v>0</v>
      </c>
      <c r="EB86" s="32">
        <v>0</v>
      </c>
      <c r="EC86" s="32">
        <v>0</v>
      </c>
      <c r="ED86" s="32">
        <v>0</v>
      </c>
      <c r="EE86" s="32"/>
      <c r="EF86" s="46">
        <v>109602000</v>
      </c>
      <c r="EG86" s="32">
        <v>0</v>
      </c>
      <c r="EH86" s="32">
        <v>0</v>
      </c>
      <c r="EI86" s="32">
        <v>0</v>
      </c>
      <c r="EJ86" s="32">
        <v>-7162000</v>
      </c>
      <c r="EK86" s="32">
        <v>0</v>
      </c>
      <c r="EL86" s="32">
        <v>0</v>
      </c>
      <c r="EM86" s="32">
        <v>0</v>
      </c>
      <c r="EN86" s="32">
        <v>0</v>
      </c>
      <c r="EO86" s="32">
        <v>0</v>
      </c>
      <c r="EP86" s="32"/>
      <c r="EQ86" s="32">
        <v>0</v>
      </c>
      <c r="ER86" s="32">
        <v>0</v>
      </c>
      <c r="ES86" s="32">
        <v>0</v>
      </c>
      <c r="ET86" s="32">
        <v>0</v>
      </c>
      <c r="EU86" s="32"/>
      <c r="EV86" s="32">
        <v>0</v>
      </c>
      <c r="EW86" s="32">
        <v>0</v>
      </c>
      <c r="EX86" s="32">
        <v>0</v>
      </c>
      <c r="EY86" s="32">
        <v>223612000</v>
      </c>
      <c r="EZ86" s="32">
        <v>0</v>
      </c>
      <c r="FA86" s="32">
        <v>-42073000</v>
      </c>
      <c r="FB86" s="32">
        <v>0</v>
      </c>
      <c r="FC86" s="32">
        <v>0</v>
      </c>
      <c r="FD86" s="32">
        <v>0</v>
      </c>
      <c r="FE86" s="32">
        <v>0</v>
      </c>
      <c r="FF86" s="32">
        <v>11000</v>
      </c>
      <c r="FG86" s="32">
        <v>0</v>
      </c>
      <c r="FH86" s="32">
        <v>0</v>
      </c>
      <c r="FI86" s="32">
        <v>4942000</v>
      </c>
      <c r="FJ86" s="32">
        <v>0</v>
      </c>
      <c r="FK86" s="32">
        <v>0</v>
      </c>
      <c r="FL86" s="32">
        <v>20233000</v>
      </c>
      <c r="FM86" s="32">
        <v>0</v>
      </c>
      <c r="FN86" s="32">
        <v>0</v>
      </c>
      <c r="FO86" s="32">
        <v>0</v>
      </c>
      <c r="FP86" s="32">
        <v>0</v>
      </c>
      <c r="FQ86" s="32">
        <v>0</v>
      </c>
      <c r="FR86" s="32">
        <v>0</v>
      </c>
      <c r="FS86" s="32">
        <v>0</v>
      </c>
      <c r="FT86" s="32">
        <v>0</v>
      </c>
      <c r="FU86" s="32">
        <v>0</v>
      </c>
      <c r="FV86" s="46">
        <v>199563000</v>
      </c>
      <c r="FW86" s="32">
        <v>5000</v>
      </c>
      <c r="FX86" s="32">
        <v>2172000</v>
      </c>
      <c r="FY86" s="32">
        <v>404000</v>
      </c>
      <c r="FZ86" s="32">
        <v>14000</v>
      </c>
      <c r="GA86" s="32">
        <v>0</v>
      </c>
      <c r="GB86" s="32">
        <v>129000</v>
      </c>
      <c r="GC86" s="32">
        <v>0</v>
      </c>
      <c r="GD86" s="32">
        <v>0</v>
      </c>
      <c r="GE86" s="32">
        <v>0</v>
      </c>
      <c r="GF86" s="32">
        <v>0</v>
      </c>
      <c r="GG86" s="32">
        <v>0</v>
      </c>
      <c r="GH86" s="32">
        <v>0</v>
      </c>
      <c r="GI86" s="46">
        <v>2724000</v>
      </c>
      <c r="GJ86" s="32">
        <v>426915000</v>
      </c>
      <c r="GK86" s="32">
        <v>0</v>
      </c>
      <c r="GL86" s="32">
        <v>0</v>
      </c>
      <c r="GM86" s="32">
        <v>0</v>
      </c>
      <c r="GN86" s="32">
        <v>0</v>
      </c>
      <c r="GO86" s="32">
        <v>0</v>
      </c>
      <c r="GP86" s="32">
        <v>0</v>
      </c>
      <c r="GQ86" s="32">
        <v>0</v>
      </c>
      <c r="GR86" s="32">
        <v>0</v>
      </c>
      <c r="GS86" s="32">
        <v>0</v>
      </c>
      <c r="GT86" s="32">
        <v>0</v>
      </c>
      <c r="GU86" s="32">
        <v>0</v>
      </c>
      <c r="GV86" s="32">
        <v>0</v>
      </c>
      <c r="GW86" s="32">
        <v>0</v>
      </c>
      <c r="GX86" s="32">
        <v>0</v>
      </c>
      <c r="GY86" s="32">
        <v>0</v>
      </c>
      <c r="GZ86" s="32">
        <v>0</v>
      </c>
      <c r="HA86" s="32">
        <v>0</v>
      </c>
      <c r="HB86" s="32">
        <v>0</v>
      </c>
      <c r="HC86" s="32">
        <v>0</v>
      </c>
      <c r="HD86" s="46">
        <v>426915000</v>
      </c>
      <c r="HE86" s="32">
        <v>0</v>
      </c>
      <c r="HF86" s="32">
        <v>0</v>
      </c>
      <c r="HG86" s="32">
        <v>0</v>
      </c>
      <c r="HH86" s="32">
        <v>0</v>
      </c>
      <c r="HI86" s="32">
        <v>0</v>
      </c>
      <c r="HJ86" s="32">
        <v>0</v>
      </c>
      <c r="HK86" s="32">
        <v>0</v>
      </c>
      <c r="HL86" s="32">
        <v>0</v>
      </c>
      <c r="HM86" s="32">
        <v>0</v>
      </c>
      <c r="HN86" s="32">
        <v>0</v>
      </c>
      <c r="HO86" s="32">
        <v>0</v>
      </c>
      <c r="HP86" s="32">
        <v>0</v>
      </c>
      <c r="HQ86" s="32">
        <v>0</v>
      </c>
      <c r="HR86" s="32">
        <v>0</v>
      </c>
      <c r="HS86" s="32">
        <v>0</v>
      </c>
      <c r="HT86" s="32">
        <v>0</v>
      </c>
      <c r="HU86" s="32">
        <v>0</v>
      </c>
      <c r="HV86" s="32">
        <v>0</v>
      </c>
      <c r="HW86" s="32">
        <v>0</v>
      </c>
      <c r="HX86" s="32">
        <v>0</v>
      </c>
      <c r="HY86" s="32">
        <v>0</v>
      </c>
      <c r="HZ86" s="32">
        <v>0</v>
      </c>
      <c r="IA86" s="32">
        <v>0</v>
      </c>
      <c r="IB86" s="32">
        <v>0</v>
      </c>
      <c r="IC86" s="32">
        <v>0</v>
      </c>
      <c r="ID86" s="32">
        <v>0</v>
      </c>
      <c r="IE86" s="32">
        <v>0</v>
      </c>
      <c r="IF86" s="32">
        <v>0</v>
      </c>
      <c r="IG86" s="32">
        <v>0</v>
      </c>
      <c r="IH86" s="32">
        <v>0</v>
      </c>
      <c r="II86" s="32">
        <v>0</v>
      </c>
      <c r="IJ86" s="32">
        <v>0</v>
      </c>
      <c r="IK86" s="32">
        <v>0</v>
      </c>
      <c r="IL86" s="32">
        <v>0</v>
      </c>
      <c r="IM86" s="32">
        <v>0</v>
      </c>
      <c r="IN86" s="46">
        <v>0</v>
      </c>
    </row>
    <row r="87" spans="1:248">
      <c r="A87" s="54">
        <v>2006</v>
      </c>
      <c r="B87" s="46">
        <v>3749393000</v>
      </c>
      <c r="C87" s="32">
        <v>0</v>
      </c>
      <c r="D87" s="32">
        <v>2301367000</v>
      </c>
      <c r="E87" s="32">
        <v>0</v>
      </c>
      <c r="F87" s="32">
        <v>0</v>
      </c>
      <c r="G87" s="32">
        <v>0</v>
      </c>
      <c r="H87" s="32">
        <v>0</v>
      </c>
      <c r="I87" s="32">
        <v>0</v>
      </c>
      <c r="J87" s="32"/>
      <c r="K87" s="32">
        <v>6268000</v>
      </c>
      <c r="L87" s="32">
        <v>0</v>
      </c>
      <c r="M87" s="46">
        <v>2307635000</v>
      </c>
      <c r="N87" s="32">
        <v>282517000</v>
      </c>
      <c r="O87" s="32">
        <v>0</v>
      </c>
      <c r="P87" s="32">
        <v>0</v>
      </c>
      <c r="Q87" s="32">
        <v>0</v>
      </c>
      <c r="R87" s="32">
        <v>0</v>
      </c>
      <c r="S87" s="32">
        <v>0</v>
      </c>
      <c r="T87" s="32">
        <v>0</v>
      </c>
      <c r="U87" s="32">
        <v>0</v>
      </c>
      <c r="V87" s="32">
        <v>0</v>
      </c>
      <c r="W87" s="32">
        <v>0</v>
      </c>
      <c r="X87" s="32">
        <v>0</v>
      </c>
      <c r="Y87" s="32">
        <v>0</v>
      </c>
      <c r="Z87" s="32">
        <v>0</v>
      </c>
      <c r="AA87" s="32">
        <v>0</v>
      </c>
      <c r="AB87" s="32">
        <v>0</v>
      </c>
      <c r="AC87" s="32"/>
      <c r="AD87" s="46">
        <v>282517000</v>
      </c>
      <c r="AE87" s="32">
        <v>0</v>
      </c>
      <c r="AF87" s="32">
        <v>0</v>
      </c>
      <c r="AG87" s="32">
        <v>0</v>
      </c>
      <c r="AH87" s="32">
        <v>0</v>
      </c>
      <c r="AI87" s="32">
        <v>0</v>
      </c>
      <c r="AJ87" s="32">
        <v>0</v>
      </c>
      <c r="AK87" s="32">
        <v>0</v>
      </c>
      <c r="AL87" s="32">
        <v>0</v>
      </c>
      <c r="AM87" s="32">
        <v>0</v>
      </c>
      <c r="AN87" s="32">
        <v>0</v>
      </c>
      <c r="AO87" s="32">
        <v>161717000</v>
      </c>
      <c r="AP87" s="32">
        <v>0</v>
      </c>
      <c r="AQ87" s="32">
        <v>0</v>
      </c>
      <c r="AR87" s="32">
        <v>0</v>
      </c>
      <c r="AS87" s="32">
        <v>0</v>
      </c>
      <c r="AT87" s="32">
        <v>0</v>
      </c>
      <c r="AU87" s="46">
        <v>161717000</v>
      </c>
      <c r="AV87" s="32">
        <v>0</v>
      </c>
      <c r="AW87" s="32">
        <v>84501000</v>
      </c>
      <c r="AX87" s="32">
        <v>0</v>
      </c>
      <c r="AY87" s="32">
        <v>0</v>
      </c>
      <c r="AZ87" s="32">
        <v>0</v>
      </c>
      <c r="BA87" s="32">
        <v>0</v>
      </c>
      <c r="BB87" s="32">
        <v>0</v>
      </c>
      <c r="BC87" s="32">
        <v>0</v>
      </c>
      <c r="BD87" s="32">
        <v>0</v>
      </c>
      <c r="BE87" s="32">
        <v>0</v>
      </c>
      <c r="BF87" s="32">
        <v>0</v>
      </c>
      <c r="BG87" s="32">
        <v>0</v>
      </c>
      <c r="BH87" s="32">
        <v>0</v>
      </c>
      <c r="BI87" s="32"/>
      <c r="BJ87" s="32">
        <v>0</v>
      </c>
      <c r="BK87" s="32">
        <v>0</v>
      </c>
      <c r="BL87" s="46">
        <v>84501000</v>
      </c>
      <c r="BM87" s="32">
        <v>4262000</v>
      </c>
      <c r="BN87" s="32">
        <v>1253000</v>
      </c>
      <c r="BO87" s="32">
        <v>42297000</v>
      </c>
      <c r="BP87" s="32">
        <v>0</v>
      </c>
      <c r="BQ87" s="32">
        <v>0</v>
      </c>
      <c r="BR87" s="32">
        <v>0</v>
      </c>
      <c r="BS87" s="32">
        <v>0</v>
      </c>
      <c r="BT87" s="32">
        <v>0</v>
      </c>
      <c r="BU87" s="32">
        <v>0</v>
      </c>
      <c r="BV87" s="32">
        <v>1063000</v>
      </c>
      <c r="BW87" s="32">
        <v>0</v>
      </c>
      <c r="BX87" s="32">
        <v>7000</v>
      </c>
      <c r="BY87" s="32">
        <v>0</v>
      </c>
      <c r="BZ87" s="32">
        <v>0</v>
      </c>
      <c r="CA87" s="32">
        <v>402000</v>
      </c>
      <c r="CB87" s="32">
        <v>295000</v>
      </c>
      <c r="CC87" s="32">
        <v>0</v>
      </c>
      <c r="CD87" s="32">
        <v>64520000</v>
      </c>
      <c r="CE87" s="32">
        <v>0</v>
      </c>
      <c r="CF87" s="32">
        <v>0</v>
      </c>
      <c r="CG87" s="32">
        <v>0</v>
      </c>
      <c r="CH87" s="32">
        <v>0</v>
      </c>
      <c r="CI87" s="32">
        <v>0</v>
      </c>
      <c r="CJ87" s="32">
        <v>0</v>
      </c>
      <c r="CK87" s="32">
        <v>0</v>
      </c>
      <c r="CL87" s="32"/>
      <c r="CM87" s="46">
        <v>114099000</v>
      </c>
      <c r="CN87" s="32">
        <v>0</v>
      </c>
      <c r="CO87" s="32">
        <v>2872000</v>
      </c>
      <c r="CP87" s="32">
        <v>0</v>
      </c>
      <c r="CQ87" s="32">
        <v>0</v>
      </c>
      <c r="CR87" s="32">
        <v>0</v>
      </c>
      <c r="CS87" s="32">
        <v>0</v>
      </c>
      <c r="CT87" s="32">
        <v>0</v>
      </c>
      <c r="CU87" s="32">
        <v>0</v>
      </c>
      <c r="CV87" s="32">
        <v>0</v>
      </c>
      <c r="CW87" s="32">
        <v>0</v>
      </c>
      <c r="CX87" s="32">
        <v>0</v>
      </c>
      <c r="CY87" s="32">
        <v>0</v>
      </c>
      <c r="CZ87" s="32">
        <v>0</v>
      </c>
      <c r="DA87" s="32"/>
      <c r="DB87" s="32">
        <v>0</v>
      </c>
      <c r="DC87" s="46">
        <v>2872000</v>
      </c>
      <c r="DD87" s="32">
        <v>38608000</v>
      </c>
      <c r="DE87" s="32">
        <v>630000</v>
      </c>
      <c r="DF87" s="32">
        <v>0</v>
      </c>
      <c r="DG87" s="32">
        <v>0</v>
      </c>
      <c r="DH87" s="32">
        <v>0</v>
      </c>
      <c r="DI87" s="46">
        <v>39238000</v>
      </c>
      <c r="DJ87" s="32">
        <v>19596000</v>
      </c>
      <c r="DK87" s="32">
        <v>6159000</v>
      </c>
      <c r="DL87" s="32">
        <v>0</v>
      </c>
      <c r="DM87" s="46">
        <v>25755000</v>
      </c>
      <c r="DN87" s="32">
        <v>0</v>
      </c>
      <c r="DO87" s="32">
        <v>0</v>
      </c>
      <c r="DP87" s="32">
        <v>0</v>
      </c>
      <c r="DQ87" s="32">
        <v>33566000</v>
      </c>
      <c r="DR87" s="32">
        <v>0</v>
      </c>
      <c r="DS87" s="32">
        <v>41519000</v>
      </c>
      <c r="DT87" s="32">
        <v>0</v>
      </c>
      <c r="DU87" s="32">
        <v>862000</v>
      </c>
      <c r="DV87" s="32">
        <v>0</v>
      </c>
      <c r="DW87" s="32">
        <v>24077000</v>
      </c>
      <c r="DX87" s="32">
        <v>0</v>
      </c>
      <c r="DY87" s="32">
        <v>0</v>
      </c>
      <c r="DZ87" s="32">
        <v>0</v>
      </c>
      <c r="EA87" s="32">
        <v>0</v>
      </c>
      <c r="EB87" s="32">
        <v>0</v>
      </c>
      <c r="EC87" s="32">
        <v>0</v>
      </c>
      <c r="ED87" s="32">
        <v>0</v>
      </c>
      <c r="EE87" s="32"/>
      <c r="EF87" s="46">
        <v>100024000</v>
      </c>
      <c r="EG87" s="32">
        <v>0</v>
      </c>
      <c r="EH87" s="32">
        <v>0</v>
      </c>
      <c r="EI87" s="32">
        <v>0</v>
      </c>
      <c r="EJ87" s="32">
        <v>-58789000</v>
      </c>
      <c r="EK87" s="32">
        <v>0</v>
      </c>
      <c r="EL87" s="32">
        <v>0</v>
      </c>
      <c r="EM87" s="32">
        <v>0</v>
      </c>
      <c r="EN87" s="32">
        <v>0</v>
      </c>
      <c r="EO87" s="32">
        <v>0</v>
      </c>
      <c r="EP87" s="32"/>
      <c r="EQ87" s="32">
        <v>0</v>
      </c>
      <c r="ER87" s="32">
        <v>0</v>
      </c>
      <c r="ES87" s="32">
        <v>0</v>
      </c>
      <c r="ET87" s="32">
        <v>0</v>
      </c>
      <c r="EU87" s="32"/>
      <c r="EV87" s="32">
        <v>0</v>
      </c>
      <c r="EW87" s="32">
        <v>0</v>
      </c>
      <c r="EX87" s="32">
        <v>0</v>
      </c>
      <c r="EY87" s="32">
        <v>225237000</v>
      </c>
      <c r="EZ87" s="32">
        <v>0</v>
      </c>
      <c r="FA87" s="32">
        <v>-39110000</v>
      </c>
      <c r="FB87" s="32">
        <v>0</v>
      </c>
      <c r="FC87" s="32">
        <v>0</v>
      </c>
      <c r="FD87" s="32">
        <v>0</v>
      </c>
      <c r="FE87" s="32">
        <v>0</v>
      </c>
      <c r="FF87" s="32">
        <v>2000</v>
      </c>
      <c r="FG87" s="32">
        <v>0</v>
      </c>
      <c r="FH87" s="32">
        <v>0</v>
      </c>
      <c r="FI87" s="32">
        <v>-14644000</v>
      </c>
      <c r="FJ87" s="32">
        <v>0</v>
      </c>
      <c r="FK87" s="32">
        <v>0</v>
      </c>
      <c r="FL87" s="32">
        <v>36210000</v>
      </c>
      <c r="FM87" s="32">
        <v>0</v>
      </c>
      <c r="FN87" s="32">
        <v>0</v>
      </c>
      <c r="FO87" s="32">
        <v>0</v>
      </c>
      <c r="FP87" s="32">
        <v>0</v>
      </c>
      <c r="FQ87" s="32">
        <v>0</v>
      </c>
      <c r="FR87" s="32">
        <v>0</v>
      </c>
      <c r="FS87" s="32">
        <v>0</v>
      </c>
      <c r="FT87" s="32">
        <v>0</v>
      </c>
      <c r="FU87" s="32">
        <v>0</v>
      </c>
      <c r="FV87" s="46">
        <v>148906000</v>
      </c>
      <c r="FW87" s="32">
        <v>47000</v>
      </c>
      <c r="FX87" s="32">
        <v>1551000</v>
      </c>
      <c r="FY87" s="32">
        <v>525000</v>
      </c>
      <c r="FZ87" s="32">
        <v>215000</v>
      </c>
      <c r="GA87" s="32">
        <v>0</v>
      </c>
      <c r="GB87" s="32">
        <v>317000</v>
      </c>
      <c r="GC87" s="32">
        <v>0</v>
      </c>
      <c r="GD87" s="32">
        <v>0</v>
      </c>
      <c r="GE87" s="32">
        <v>0</v>
      </c>
      <c r="GF87" s="32">
        <v>0</v>
      </c>
      <c r="GG87" s="32">
        <v>0</v>
      </c>
      <c r="GH87" s="32">
        <v>0</v>
      </c>
      <c r="GI87" s="46">
        <v>2655000</v>
      </c>
      <c r="GJ87" s="32">
        <v>479473000</v>
      </c>
      <c r="GK87" s="32">
        <v>0</v>
      </c>
      <c r="GL87" s="32">
        <v>0</v>
      </c>
      <c r="GM87" s="32">
        <v>0</v>
      </c>
      <c r="GN87" s="32">
        <v>0</v>
      </c>
      <c r="GO87" s="32">
        <v>0</v>
      </c>
      <c r="GP87" s="32">
        <v>0</v>
      </c>
      <c r="GQ87" s="32">
        <v>0</v>
      </c>
      <c r="GR87" s="32">
        <v>0</v>
      </c>
      <c r="GS87" s="32">
        <v>0</v>
      </c>
      <c r="GT87" s="32">
        <v>0</v>
      </c>
      <c r="GU87" s="32">
        <v>0</v>
      </c>
      <c r="GV87" s="32">
        <v>0</v>
      </c>
      <c r="GW87" s="32">
        <v>0</v>
      </c>
      <c r="GX87" s="32">
        <v>0</v>
      </c>
      <c r="GY87" s="32">
        <v>0</v>
      </c>
      <c r="GZ87" s="32">
        <v>0</v>
      </c>
      <c r="HA87" s="32">
        <v>0</v>
      </c>
      <c r="HB87" s="32">
        <v>0</v>
      </c>
      <c r="HC87" s="32">
        <v>0</v>
      </c>
      <c r="HD87" s="46">
        <v>479473000</v>
      </c>
      <c r="HE87" s="32">
        <v>0</v>
      </c>
      <c r="HF87" s="32">
        <v>0</v>
      </c>
      <c r="HG87" s="32">
        <v>0</v>
      </c>
      <c r="HH87" s="32">
        <v>0</v>
      </c>
      <c r="HI87" s="32">
        <v>0</v>
      </c>
      <c r="HJ87" s="32">
        <v>1000</v>
      </c>
      <c r="HK87" s="32">
        <v>0</v>
      </c>
      <c r="HL87" s="32">
        <v>0</v>
      </c>
      <c r="HM87" s="32">
        <v>0</v>
      </c>
      <c r="HN87" s="32">
        <v>0</v>
      </c>
      <c r="HO87" s="32">
        <v>0</v>
      </c>
      <c r="HP87" s="32">
        <v>0</v>
      </c>
      <c r="HQ87" s="32">
        <v>0</v>
      </c>
      <c r="HR87" s="32">
        <v>0</v>
      </c>
      <c r="HS87" s="32">
        <v>0</v>
      </c>
      <c r="HT87" s="32">
        <v>0</v>
      </c>
      <c r="HU87" s="32">
        <v>0</v>
      </c>
      <c r="HV87" s="32">
        <v>0</v>
      </c>
      <c r="HW87" s="32">
        <v>0</v>
      </c>
      <c r="HX87" s="32">
        <v>0</v>
      </c>
      <c r="HY87" s="32">
        <v>0</v>
      </c>
      <c r="HZ87" s="32">
        <v>0</v>
      </c>
      <c r="IA87" s="32">
        <v>0</v>
      </c>
      <c r="IB87" s="32">
        <v>0</v>
      </c>
      <c r="IC87" s="32">
        <v>0</v>
      </c>
      <c r="ID87" s="32">
        <v>0</v>
      </c>
      <c r="IE87" s="32">
        <v>0</v>
      </c>
      <c r="IF87" s="32">
        <v>0</v>
      </c>
      <c r="IG87" s="32">
        <v>0</v>
      </c>
      <c r="IH87" s="32">
        <v>0</v>
      </c>
      <c r="II87" s="32">
        <v>0</v>
      </c>
      <c r="IJ87" s="32">
        <v>0</v>
      </c>
      <c r="IK87" s="32">
        <v>0</v>
      </c>
      <c r="IL87" s="32">
        <v>0</v>
      </c>
      <c r="IM87" s="32">
        <v>0</v>
      </c>
      <c r="IN87" s="46">
        <v>1000</v>
      </c>
    </row>
    <row r="88" spans="1:248">
      <c r="A88" s="54">
        <v>2007</v>
      </c>
      <c r="B88" s="46">
        <v>4084467000</v>
      </c>
      <c r="C88" s="32">
        <v>0</v>
      </c>
      <c r="D88" s="32">
        <v>2517112000</v>
      </c>
      <c r="E88" s="32">
        <v>0</v>
      </c>
      <c r="F88" s="32">
        <v>0</v>
      </c>
      <c r="G88" s="32">
        <v>0</v>
      </c>
      <c r="H88" s="32">
        <v>0</v>
      </c>
      <c r="I88" s="32">
        <v>0</v>
      </c>
      <c r="J88" s="32"/>
      <c r="K88" s="32">
        <v>24495000</v>
      </c>
      <c r="L88" s="32">
        <v>0</v>
      </c>
      <c r="M88" s="46">
        <v>2541607000</v>
      </c>
      <c r="N88" s="32">
        <v>227363000</v>
      </c>
      <c r="O88" s="32">
        <v>0</v>
      </c>
      <c r="P88" s="32">
        <v>0</v>
      </c>
      <c r="Q88" s="32">
        <v>0</v>
      </c>
      <c r="R88" s="32">
        <v>0</v>
      </c>
      <c r="S88" s="32">
        <v>0</v>
      </c>
      <c r="T88" s="32">
        <v>0</v>
      </c>
      <c r="U88" s="32">
        <v>0</v>
      </c>
      <c r="V88" s="32">
        <v>0</v>
      </c>
      <c r="W88" s="32">
        <v>0</v>
      </c>
      <c r="X88" s="32">
        <v>0</v>
      </c>
      <c r="Y88" s="32">
        <v>0</v>
      </c>
      <c r="Z88" s="32">
        <v>0</v>
      </c>
      <c r="AA88" s="32">
        <v>0</v>
      </c>
      <c r="AB88" s="32">
        <v>0</v>
      </c>
      <c r="AC88" s="32"/>
      <c r="AD88" s="46">
        <v>227363000</v>
      </c>
      <c r="AE88" s="32">
        <v>0</v>
      </c>
      <c r="AF88" s="32">
        <v>0</v>
      </c>
      <c r="AG88" s="32">
        <v>0</v>
      </c>
      <c r="AH88" s="32">
        <v>0</v>
      </c>
      <c r="AI88" s="32">
        <v>0</v>
      </c>
      <c r="AJ88" s="32">
        <v>0</v>
      </c>
      <c r="AK88" s="32">
        <v>0</v>
      </c>
      <c r="AL88" s="32">
        <v>0</v>
      </c>
      <c r="AM88" s="32">
        <v>0</v>
      </c>
      <c r="AN88" s="32">
        <v>0</v>
      </c>
      <c r="AO88" s="32">
        <v>169723000</v>
      </c>
      <c r="AP88" s="32">
        <v>0</v>
      </c>
      <c r="AQ88" s="32">
        <v>0</v>
      </c>
      <c r="AR88" s="32">
        <v>0</v>
      </c>
      <c r="AS88" s="32">
        <v>0</v>
      </c>
      <c r="AT88" s="32">
        <v>0</v>
      </c>
      <c r="AU88" s="46">
        <v>169723000</v>
      </c>
      <c r="AV88" s="32">
        <v>0</v>
      </c>
      <c r="AW88" s="32">
        <v>121310000</v>
      </c>
      <c r="AX88" s="32">
        <v>0</v>
      </c>
      <c r="AY88" s="32">
        <v>0</v>
      </c>
      <c r="AZ88" s="32">
        <v>0</v>
      </c>
      <c r="BA88" s="32">
        <v>0</v>
      </c>
      <c r="BB88" s="32">
        <v>0</v>
      </c>
      <c r="BC88" s="32">
        <v>0</v>
      </c>
      <c r="BD88" s="32">
        <v>0</v>
      </c>
      <c r="BE88" s="32">
        <v>0</v>
      </c>
      <c r="BF88" s="32">
        <v>0</v>
      </c>
      <c r="BG88" s="32">
        <v>0</v>
      </c>
      <c r="BH88" s="32">
        <v>0</v>
      </c>
      <c r="BI88" s="32"/>
      <c r="BJ88" s="32">
        <v>0</v>
      </c>
      <c r="BK88" s="32">
        <v>0</v>
      </c>
      <c r="BL88" s="46">
        <v>121310000</v>
      </c>
      <c r="BM88" s="32">
        <v>5584000</v>
      </c>
      <c r="BN88" s="32">
        <v>6992000</v>
      </c>
      <c r="BO88" s="32">
        <v>45457000</v>
      </c>
      <c r="BP88" s="32">
        <v>0</v>
      </c>
      <c r="BQ88" s="32">
        <v>0</v>
      </c>
      <c r="BR88" s="32">
        <v>0</v>
      </c>
      <c r="BS88" s="32">
        <v>0</v>
      </c>
      <c r="BT88" s="32">
        <v>0</v>
      </c>
      <c r="BU88" s="32">
        <v>0</v>
      </c>
      <c r="BV88" s="32">
        <v>-4727000</v>
      </c>
      <c r="BW88" s="32">
        <v>0</v>
      </c>
      <c r="BX88" s="32">
        <v>7000</v>
      </c>
      <c r="BY88" s="32">
        <v>0</v>
      </c>
      <c r="BZ88" s="32">
        <v>0</v>
      </c>
      <c r="CA88" s="32">
        <v>447000</v>
      </c>
      <c r="CB88" s="32">
        <v>374000</v>
      </c>
      <c r="CC88" s="32">
        <v>0</v>
      </c>
      <c r="CD88" s="32">
        <v>72856000</v>
      </c>
      <c r="CE88" s="32">
        <v>0</v>
      </c>
      <c r="CF88" s="32">
        <v>0</v>
      </c>
      <c r="CG88" s="32">
        <v>0</v>
      </c>
      <c r="CH88" s="32">
        <v>0</v>
      </c>
      <c r="CI88" s="32">
        <v>0</v>
      </c>
      <c r="CJ88" s="32">
        <v>0</v>
      </c>
      <c r="CK88" s="32">
        <v>0</v>
      </c>
      <c r="CL88" s="32"/>
      <c r="CM88" s="46">
        <v>126990000</v>
      </c>
      <c r="CN88" s="32">
        <v>0</v>
      </c>
      <c r="CO88" s="32">
        <v>1924000</v>
      </c>
      <c r="CP88" s="32">
        <v>0</v>
      </c>
      <c r="CQ88" s="32">
        <v>0</v>
      </c>
      <c r="CR88" s="32">
        <v>0</v>
      </c>
      <c r="CS88" s="32">
        <v>0</v>
      </c>
      <c r="CT88" s="32">
        <v>-500000</v>
      </c>
      <c r="CU88" s="32">
        <v>0</v>
      </c>
      <c r="CV88" s="32">
        <v>0</v>
      </c>
      <c r="CW88" s="32">
        <v>0</v>
      </c>
      <c r="CX88" s="32">
        <v>0</v>
      </c>
      <c r="CY88" s="32">
        <v>0</v>
      </c>
      <c r="CZ88" s="32">
        <v>0</v>
      </c>
      <c r="DA88" s="32"/>
      <c r="DB88" s="32">
        <v>0</v>
      </c>
      <c r="DC88" s="46">
        <v>1424000</v>
      </c>
      <c r="DD88" s="32">
        <v>38044000</v>
      </c>
      <c r="DE88" s="32">
        <v>774000</v>
      </c>
      <c r="DF88" s="32">
        <v>0</v>
      </c>
      <c r="DG88" s="32">
        <v>0</v>
      </c>
      <c r="DH88" s="32">
        <v>0</v>
      </c>
      <c r="DI88" s="46">
        <v>38818000</v>
      </c>
      <c r="DJ88" s="32">
        <v>18687000</v>
      </c>
      <c r="DK88" s="32">
        <v>6659000</v>
      </c>
      <c r="DL88" s="32">
        <v>0</v>
      </c>
      <c r="DM88" s="46">
        <v>25346000</v>
      </c>
      <c r="DN88" s="32">
        <v>0</v>
      </c>
      <c r="DO88" s="32">
        <v>0</v>
      </c>
      <c r="DP88" s="32">
        <v>0</v>
      </c>
      <c r="DQ88" s="32">
        <v>30232000</v>
      </c>
      <c r="DR88" s="32">
        <v>0</v>
      </c>
      <c r="DS88" s="32">
        <v>46657000</v>
      </c>
      <c r="DT88" s="32">
        <v>0</v>
      </c>
      <c r="DU88" s="32">
        <v>22449000</v>
      </c>
      <c r="DV88" s="32">
        <v>0</v>
      </c>
      <c r="DW88" s="32">
        <v>24980000</v>
      </c>
      <c r="DX88" s="32">
        <v>0</v>
      </c>
      <c r="DY88" s="32">
        <v>0</v>
      </c>
      <c r="DZ88" s="32">
        <v>0</v>
      </c>
      <c r="EA88" s="32">
        <v>0</v>
      </c>
      <c r="EB88" s="32">
        <v>0</v>
      </c>
      <c r="EC88" s="32">
        <v>0</v>
      </c>
      <c r="ED88" s="32">
        <v>0</v>
      </c>
      <c r="EE88" s="32"/>
      <c r="EF88" s="46">
        <v>124318000</v>
      </c>
      <c r="EG88" s="32">
        <v>0</v>
      </c>
      <c r="EH88" s="32">
        <v>0</v>
      </c>
      <c r="EI88" s="32">
        <v>0</v>
      </c>
      <c r="EJ88" s="32">
        <v>893000</v>
      </c>
      <c r="EK88" s="32">
        <v>0</v>
      </c>
      <c r="EL88" s="32">
        <v>0</v>
      </c>
      <c r="EM88" s="32">
        <v>0</v>
      </c>
      <c r="EN88" s="32">
        <v>0</v>
      </c>
      <c r="EO88" s="32">
        <v>0</v>
      </c>
      <c r="EP88" s="32"/>
      <c r="EQ88" s="32">
        <v>0</v>
      </c>
      <c r="ER88" s="32">
        <v>0</v>
      </c>
      <c r="ES88" s="32">
        <v>0</v>
      </c>
      <c r="ET88" s="32">
        <v>0</v>
      </c>
      <c r="EU88" s="32"/>
      <c r="EV88" s="32">
        <v>0</v>
      </c>
      <c r="EW88" s="32">
        <v>0</v>
      </c>
      <c r="EX88" s="32">
        <v>0</v>
      </c>
      <c r="EY88" s="32">
        <v>223554000</v>
      </c>
      <c r="EZ88" s="32">
        <v>0</v>
      </c>
      <c r="FA88" s="32">
        <v>18475000</v>
      </c>
      <c r="FB88" s="32">
        <v>0</v>
      </c>
      <c r="FC88" s="32">
        <v>0</v>
      </c>
      <c r="FD88" s="32">
        <v>0</v>
      </c>
      <c r="FE88" s="32">
        <v>0</v>
      </c>
      <c r="FF88" s="32">
        <v>19000</v>
      </c>
      <c r="FG88" s="32">
        <v>0</v>
      </c>
      <c r="FH88" s="32">
        <v>0</v>
      </c>
      <c r="FI88" s="32">
        <v>-18393000</v>
      </c>
      <c r="FJ88" s="32">
        <v>0</v>
      </c>
      <c r="FK88" s="32">
        <v>0</v>
      </c>
      <c r="FL88" s="32">
        <v>56430000</v>
      </c>
      <c r="FM88" s="32">
        <v>0</v>
      </c>
      <c r="FN88" s="32">
        <v>0</v>
      </c>
      <c r="FO88" s="32">
        <v>0</v>
      </c>
      <c r="FP88" s="32">
        <v>0</v>
      </c>
      <c r="FQ88" s="32">
        <v>0</v>
      </c>
      <c r="FR88" s="32">
        <v>0</v>
      </c>
      <c r="FS88" s="32">
        <v>0</v>
      </c>
      <c r="FT88" s="32">
        <v>0</v>
      </c>
      <c r="FU88" s="32">
        <v>0</v>
      </c>
      <c r="FV88" s="46">
        <v>280978000</v>
      </c>
      <c r="FW88" s="32">
        <v>38000</v>
      </c>
      <c r="FX88" s="32">
        <v>416000</v>
      </c>
      <c r="FY88" s="32">
        <v>1177000</v>
      </c>
      <c r="FZ88" s="32">
        <v>135000</v>
      </c>
      <c r="GA88" s="32">
        <v>0</v>
      </c>
      <c r="GB88" s="32">
        <v>164000</v>
      </c>
      <c r="GC88" s="32">
        <v>0</v>
      </c>
      <c r="GD88" s="32">
        <v>0</v>
      </c>
      <c r="GE88" s="32">
        <v>0</v>
      </c>
      <c r="GF88" s="32">
        <v>0</v>
      </c>
      <c r="GG88" s="32">
        <v>0</v>
      </c>
      <c r="GH88" s="32">
        <v>0</v>
      </c>
      <c r="GI88" s="46">
        <v>1930000</v>
      </c>
      <c r="GJ88" s="32">
        <v>424660000</v>
      </c>
      <c r="GK88" s="32">
        <v>0</v>
      </c>
      <c r="GL88" s="32">
        <v>0</v>
      </c>
      <c r="GM88" s="32">
        <v>0</v>
      </c>
      <c r="GN88" s="32">
        <v>0</v>
      </c>
      <c r="GO88" s="32">
        <v>0</v>
      </c>
      <c r="GP88" s="32">
        <v>0</v>
      </c>
      <c r="GQ88" s="32">
        <v>0</v>
      </c>
      <c r="GR88" s="32">
        <v>0</v>
      </c>
      <c r="GS88" s="32">
        <v>0</v>
      </c>
      <c r="GT88" s="32">
        <v>0</v>
      </c>
      <c r="GU88" s="32">
        <v>0</v>
      </c>
      <c r="GV88" s="32">
        <v>0</v>
      </c>
      <c r="GW88" s="32">
        <v>0</v>
      </c>
      <c r="GX88" s="32">
        <v>0</v>
      </c>
      <c r="GY88" s="32">
        <v>0</v>
      </c>
      <c r="GZ88" s="32">
        <v>0</v>
      </c>
      <c r="HA88" s="32">
        <v>0</v>
      </c>
      <c r="HB88" s="32">
        <v>0</v>
      </c>
      <c r="HC88" s="32">
        <v>0</v>
      </c>
      <c r="HD88" s="46">
        <v>424660000</v>
      </c>
      <c r="HE88" s="32">
        <v>0</v>
      </c>
      <c r="HF88" s="32">
        <v>0</v>
      </c>
      <c r="HG88" s="32">
        <v>0</v>
      </c>
      <c r="HH88" s="32">
        <v>0</v>
      </c>
      <c r="HI88" s="32">
        <v>0</v>
      </c>
      <c r="HJ88" s="32">
        <v>0</v>
      </c>
      <c r="HK88" s="32">
        <v>0</v>
      </c>
      <c r="HL88" s="32">
        <v>0</v>
      </c>
      <c r="HM88" s="32">
        <v>0</v>
      </c>
      <c r="HN88" s="32">
        <v>0</v>
      </c>
      <c r="HO88" s="32">
        <v>0</v>
      </c>
      <c r="HP88" s="32">
        <v>0</v>
      </c>
      <c r="HQ88" s="32">
        <v>0</v>
      </c>
      <c r="HR88" s="32">
        <v>0</v>
      </c>
      <c r="HS88" s="32">
        <v>0</v>
      </c>
      <c r="HT88" s="32">
        <v>0</v>
      </c>
      <c r="HU88" s="32">
        <v>0</v>
      </c>
      <c r="HV88" s="32">
        <v>0</v>
      </c>
      <c r="HW88" s="32">
        <v>0</v>
      </c>
      <c r="HX88" s="32">
        <v>0</v>
      </c>
      <c r="HY88" s="32">
        <v>0</v>
      </c>
      <c r="HZ88" s="32">
        <v>0</v>
      </c>
      <c r="IA88" s="32">
        <v>0</v>
      </c>
      <c r="IB88" s="32">
        <v>0</v>
      </c>
      <c r="IC88" s="32">
        <v>0</v>
      </c>
      <c r="ID88" s="32">
        <v>0</v>
      </c>
      <c r="IE88" s="32">
        <v>0</v>
      </c>
      <c r="IF88" s="32">
        <v>0</v>
      </c>
      <c r="IG88" s="32">
        <v>0</v>
      </c>
      <c r="IH88" s="32">
        <v>0</v>
      </c>
      <c r="II88" s="32">
        <v>0</v>
      </c>
      <c r="IJ88" s="32">
        <v>0</v>
      </c>
      <c r="IK88" s="32">
        <v>0</v>
      </c>
      <c r="IL88" s="32">
        <v>0</v>
      </c>
      <c r="IM88" s="32">
        <v>0</v>
      </c>
      <c r="IN88" s="46">
        <v>0</v>
      </c>
    </row>
    <row r="89" spans="1:248">
      <c r="A89" s="54">
        <v>2008</v>
      </c>
      <c r="B89" s="46">
        <v>4464298000</v>
      </c>
      <c r="C89" s="32">
        <v>0</v>
      </c>
      <c r="D89" s="32">
        <v>2226566000</v>
      </c>
      <c r="E89" s="32">
        <v>0</v>
      </c>
      <c r="F89" s="32">
        <v>0</v>
      </c>
      <c r="G89" s="32">
        <v>0</v>
      </c>
      <c r="H89" s="32">
        <v>0</v>
      </c>
      <c r="I89" s="32">
        <v>0</v>
      </c>
      <c r="J89" s="32"/>
      <c r="K89" s="32">
        <v>25291000</v>
      </c>
      <c r="L89" s="32">
        <v>0</v>
      </c>
      <c r="M89" s="46">
        <v>2251857000</v>
      </c>
      <c r="N89" s="32">
        <v>265364000</v>
      </c>
      <c r="O89" s="32">
        <v>0</v>
      </c>
      <c r="P89" s="32">
        <v>0</v>
      </c>
      <c r="Q89" s="32">
        <v>0</v>
      </c>
      <c r="R89" s="32">
        <v>0</v>
      </c>
      <c r="S89" s="32">
        <v>0</v>
      </c>
      <c r="T89" s="32">
        <v>0</v>
      </c>
      <c r="U89" s="32">
        <v>0</v>
      </c>
      <c r="V89" s="32">
        <v>0</v>
      </c>
      <c r="W89" s="32">
        <v>0</v>
      </c>
      <c r="X89" s="32">
        <v>0</v>
      </c>
      <c r="Y89" s="32">
        <v>0</v>
      </c>
      <c r="Z89" s="32">
        <v>0</v>
      </c>
      <c r="AA89" s="32">
        <v>0</v>
      </c>
      <c r="AB89" s="32">
        <v>0</v>
      </c>
      <c r="AC89" s="32"/>
      <c r="AD89" s="46">
        <v>265364000</v>
      </c>
      <c r="AE89" s="32">
        <v>0</v>
      </c>
      <c r="AF89" s="32">
        <v>0</v>
      </c>
      <c r="AG89" s="32">
        <v>0</v>
      </c>
      <c r="AH89" s="32">
        <v>0</v>
      </c>
      <c r="AI89" s="32">
        <v>0</v>
      </c>
      <c r="AJ89" s="32">
        <v>0</v>
      </c>
      <c r="AK89" s="32">
        <v>0</v>
      </c>
      <c r="AL89" s="32">
        <v>0</v>
      </c>
      <c r="AM89" s="32">
        <v>0</v>
      </c>
      <c r="AN89" s="32">
        <v>0</v>
      </c>
      <c r="AO89" s="32">
        <v>190051000</v>
      </c>
      <c r="AP89" s="32">
        <v>0</v>
      </c>
      <c r="AQ89" s="32">
        <v>0</v>
      </c>
      <c r="AR89" s="32">
        <v>0</v>
      </c>
      <c r="AS89" s="32">
        <v>0</v>
      </c>
      <c r="AT89" s="32">
        <v>0</v>
      </c>
      <c r="AU89" s="46">
        <v>190051000</v>
      </c>
      <c r="AV89" s="32">
        <v>0</v>
      </c>
      <c r="AW89" s="32">
        <v>79638000</v>
      </c>
      <c r="AX89" s="32">
        <v>0</v>
      </c>
      <c r="AY89" s="32">
        <v>0</v>
      </c>
      <c r="AZ89" s="32">
        <v>0</v>
      </c>
      <c r="BA89" s="32">
        <v>0</v>
      </c>
      <c r="BB89" s="32">
        <v>0</v>
      </c>
      <c r="BC89" s="32">
        <v>0</v>
      </c>
      <c r="BD89" s="32">
        <v>0</v>
      </c>
      <c r="BE89" s="32">
        <v>0</v>
      </c>
      <c r="BF89" s="32">
        <v>0</v>
      </c>
      <c r="BG89" s="32">
        <v>0</v>
      </c>
      <c r="BH89" s="32">
        <v>0</v>
      </c>
      <c r="BI89" s="32"/>
      <c r="BJ89" s="32">
        <v>0</v>
      </c>
      <c r="BK89" s="32">
        <v>0</v>
      </c>
      <c r="BL89" s="46">
        <v>79638000</v>
      </c>
      <c r="BM89" s="32">
        <v>5207000</v>
      </c>
      <c r="BN89" s="32">
        <v>8208000</v>
      </c>
      <c r="BO89" s="32">
        <v>49202000</v>
      </c>
      <c r="BP89" s="32">
        <v>0</v>
      </c>
      <c r="BQ89" s="32">
        <v>0</v>
      </c>
      <c r="BR89" s="32">
        <v>0</v>
      </c>
      <c r="BS89" s="32">
        <v>0</v>
      </c>
      <c r="BT89" s="32">
        <v>0</v>
      </c>
      <c r="BU89" s="32">
        <v>0</v>
      </c>
      <c r="BV89" s="32">
        <v>25528000</v>
      </c>
      <c r="BW89" s="32">
        <v>0</v>
      </c>
      <c r="BX89" s="32">
        <v>7000</v>
      </c>
      <c r="BY89" s="32">
        <v>0</v>
      </c>
      <c r="BZ89" s="32">
        <v>0</v>
      </c>
      <c r="CA89" s="32">
        <v>241000</v>
      </c>
      <c r="CB89" s="32">
        <v>525000</v>
      </c>
      <c r="CC89" s="32">
        <v>0</v>
      </c>
      <c r="CD89" s="32">
        <v>82533000</v>
      </c>
      <c r="CE89" s="32">
        <v>0</v>
      </c>
      <c r="CF89" s="32">
        <v>0</v>
      </c>
      <c r="CG89" s="32">
        <v>0</v>
      </c>
      <c r="CH89" s="32">
        <v>0</v>
      </c>
      <c r="CI89" s="32">
        <v>0</v>
      </c>
      <c r="CJ89" s="32">
        <v>0</v>
      </c>
      <c r="CK89" s="32">
        <v>0</v>
      </c>
      <c r="CL89" s="32"/>
      <c r="CM89" s="46">
        <v>171451000</v>
      </c>
      <c r="CN89" s="32">
        <v>0</v>
      </c>
      <c r="CO89" s="32">
        <v>2572000</v>
      </c>
      <c r="CP89" s="32">
        <v>0</v>
      </c>
      <c r="CQ89" s="32">
        <v>0</v>
      </c>
      <c r="CR89" s="32">
        <v>0</v>
      </c>
      <c r="CS89" s="32">
        <v>0</v>
      </c>
      <c r="CT89" s="32">
        <v>0</v>
      </c>
      <c r="CU89" s="32">
        <v>0</v>
      </c>
      <c r="CV89" s="32">
        <v>0</v>
      </c>
      <c r="CW89" s="32">
        <v>0</v>
      </c>
      <c r="CX89" s="32">
        <v>0</v>
      </c>
      <c r="CY89" s="32">
        <v>0</v>
      </c>
      <c r="CZ89" s="32">
        <v>0</v>
      </c>
      <c r="DA89" s="32"/>
      <c r="DB89" s="32">
        <v>0</v>
      </c>
      <c r="DC89" s="46">
        <v>2572000</v>
      </c>
      <c r="DD89" s="32">
        <v>38165000</v>
      </c>
      <c r="DE89" s="32">
        <v>997000</v>
      </c>
      <c r="DF89" s="32">
        <v>0</v>
      </c>
      <c r="DG89" s="32">
        <v>0</v>
      </c>
      <c r="DH89" s="32">
        <v>0</v>
      </c>
      <c r="DI89" s="46">
        <v>39162000</v>
      </c>
      <c r="DJ89" s="32">
        <v>14471000</v>
      </c>
      <c r="DK89" s="32">
        <v>6995000</v>
      </c>
      <c r="DL89" s="32">
        <v>0</v>
      </c>
      <c r="DM89" s="46">
        <v>21466000</v>
      </c>
      <c r="DN89" s="32">
        <v>0</v>
      </c>
      <c r="DO89" s="32">
        <v>0</v>
      </c>
      <c r="DP89" s="32">
        <v>0</v>
      </c>
      <c r="DQ89" s="32">
        <v>39018000</v>
      </c>
      <c r="DR89" s="32">
        <v>0</v>
      </c>
      <c r="DS89" s="32">
        <v>53726000</v>
      </c>
      <c r="DT89" s="32">
        <v>0</v>
      </c>
      <c r="DU89" s="32">
        <v>2057000</v>
      </c>
      <c r="DV89" s="32">
        <v>0</v>
      </c>
      <c r="DW89" s="32">
        <v>29174000</v>
      </c>
      <c r="DX89" s="32">
        <v>0</v>
      </c>
      <c r="DY89" s="32">
        <v>0</v>
      </c>
      <c r="DZ89" s="32">
        <v>0</v>
      </c>
      <c r="EA89" s="32">
        <v>0</v>
      </c>
      <c r="EB89" s="32">
        <v>0</v>
      </c>
      <c r="EC89" s="32">
        <v>0</v>
      </c>
      <c r="ED89" s="32">
        <v>0</v>
      </c>
      <c r="EE89" s="32"/>
      <c r="EF89" s="46">
        <v>123975000</v>
      </c>
      <c r="EG89" s="32">
        <v>0</v>
      </c>
      <c r="EH89" s="32">
        <v>0</v>
      </c>
      <c r="EI89" s="32">
        <v>0</v>
      </c>
      <c r="EJ89" s="32">
        <v>609587000</v>
      </c>
      <c r="EK89" s="32">
        <v>0</v>
      </c>
      <c r="EL89" s="32">
        <v>0</v>
      </c>
      <c r="EM89" s="32">
        <v>0</v>
      </c>
      <c r="EN89" s="32">
        <v>0</v>
      </c>
      <c r="EO89" s="32">
        <v>0</v>
      </c>
      <c r="EP89" s="32"/>
      <c r="EQ89" s="32">
        <v>0</v>
      </c>
      <c r="ER89" s="32">
        <v>0</v>
      </c>
      <c r="ES89" s="32">
        <v>0</v>
      </c>
      <c r="ET89" s="32">
        <v>0</v>
      </c>
      <c r="EU89" s="32"/>
      <c r="EV89" s="32">
        <v>0</v>
      </c>
      <c r="EW89" s="32">
        <v>0</v>
      </c>
      <c r="EX89" s="32">
        <v>0</v>
      </c>
      <c r="EY89" s="32">
        <v>0</v>
      </c>
      <c r="EZ89" s="32">
        <v>237245000</v>
      </c>
      <c r="FA89" s="32">
        <v>14217000</v>
      </c>
      <c r="FB89" s="32">
        <v>0</v>
      </c>
      <c r="FC89" s="32">
        <v>0</v>
      </c>
      <c r="FD89" s="32">
        <v>0</v>
      </c>
      <c r="FE89" s="32">
        <v>0</v>
      </c>
      <c r="FF89" s="32">
        <v>12000</v>
      </c>
      <c r="FG89" s="32">
        <v>0</v>
      </c>
      <c r="FH89" s="32">
        <v>0</v>
      </c>
      <c r="FI89" s="32">
        <v>1522000</v>
      </c>
      <c r="FJ89" s="32">
        <v>0</v>
      </c>
      <c r="FK89" s="32">
        <v>0</v>
      </c>
      <c r="FL89" s="32">
        <v>49941000</v>
      </c>
      <c r="FM89" s="32">
        <v>0</v>
      </c>
      <c r="FN89" s="32">
        <v>0</v>
      </c>
      <c r="FO89" s="32">
        <v>0</v>
      </c>
      <c r="FP89" s="32">
        <v>0</v>
      </c>
      <c r="FQ89" s="32">
        <v>0</v>
      </c>
      <c r="FR89" s="32">
        <v>0</v>
      </c>
      <c r="FS89" s="32">
        <v>0</v>
      </c>
      <c r="FT89" s="32">
        <v>0</v>
      </c>
      <c r="FU89" s="32">
        <v>0</v>
      </c>
      <c r="FV89" s="46">
        <v>912524000</v>
      </c>
      <c r="FW89" s="32">
        <v>4000</v>
      </c>
      <c r="FX89" s="32">
        <v>535000</v>
      </c>
      <c r="FY89" s="32">
        <v>708000</v>
      </c>
      <c r="FZ89" s="32">
        <v>117000</v>
      </c>
      <c r="GA89" s="32">
        <v>0</v>
      </c>
      <c r="GB89" s="32">
        <v>224000</v>
      </c>
      <c r="GC89" s="32">
        <v>0</v>
      </c>
      <c r="GD89" s="32">
        <v>0</v>
      </c>
      <c r="GE89" s="32">
        <v>0</v>
      </c>
      <c r="GF89" s="32">
        <v>0</v>
      </c>
      <c r="GG89" s="32">
        <v>0</v>
      </c>
      <c r="GH89" s="32">
        <v>0</v>
      </c>
      <c r="GI89" s="46">
        <v>1588000</v>
      </c>
      <c r="GJ89" s="32">
        <v>0</v>
      </c>
      <c r="GK89" s="32">
        <v>0</v>
      </c>
      <c r="GL89" s="32">
        <v>404650000</v>
      </c>
      <c r="GM89" s="32">
        <v>0</v>
      </c>
      <c r="GN89" s="32">
        <v>0</v>
      </c>
      <c r="GO89" s="32">
        <v>0</v>
      </c>
      <c r="GP89" s="32">
        <v>0</v>
      </c>
      <c r="GQ89" s="32">
        <v>0</v>
      </c>
      <c r="GR89" s="32">
        <v>0</v>
      </c>
      <c r="GS89" s="32">
        <v>0</v>
      </c>
      <c r="GT89" s="32">
        <v>0</v>
      </c>
      <c r="GU89" s="32">
        <v>0</v>
      </c>
      <c r="GV89" s="32">
        <v>0</v>
      </c>
      <c r="GW89" s="32">
        <v>0</v>
      </c>
      <c r="GX89" s="32">
        <v>0</v>
      </c>
      <c r="GY89" s="32">
        <v>0</v>
      </c>
      <c r="GZ89" s="32">
        <v>0</v>
      </c>
      <c r="HA89" s="32">
        <v>0</v>
      </c>
      <c r="HB89" s="32">
        <v>0</v>
      </c>
      <c r="HC89" s="32">
        <v>0</v>
      </c>
      <c r="HD89" s="46">
        <v>404650000</v>
      </c>
      <c r="HE89" s="32">
        <v>0</v>
      </c>
      <c r="HF89" s="32">
        <v>0</v>
      </c>
      <c r="HG89" s="32">
        <v>0</v>
      </c>
      <c r="HH89" s="32">
        <v>0</v>
      </c>
      <c r="HI89" s="32">
        <v>0</v>
      </c>
      <c r="HJ89" s="32">
        <v>0</v>
      </c>
      <c r="HK89" s="32">
        <v>0</v>
      </c>
      <c r="HL89" s="32">
        <v>0</v>
      </c>
      <c r="HM89" s="32">
        <v>0</v>
      </c>
      <c r="HN89" s="32">
        <v>0</v>
      </c>
      <c r="HO89" s="32">
        <v>0</v>
      </c>
      <c r="HP89" s="32">
        <v>0</v>
      </c>
      <c r="HQ89" s="32">
        <v>0</v>
      </c>
      <c r="HR89" s="32">
        <v>0</v>
      </c>
      <c r="HS89" s="32">
        <v>0</v>
      </c>
      <c r="HT89" s="32">
        <v>0</v>
      </c>
      <c r="HU89" s="32">
        <v>0</v>
      </c>
      <c r="HV89" s="32">
        <v>0</v>
      </c>
      <c r="HW89" s="32">
        <v>0</v>
      </c>
      <c r="HX89" s="32">
        <v>0</v>
      </c>
      <c r="HY89" s="32">
        <v>0</v>
      </c>
      <c r="HZ89" s="32">
        <v>0</v>
      </c>
      <c r="IA89" s="32">
        <v>0</v>
      </c>
      <c r="IB89" s="32">
        <v>0</v>
      </c>
      <c r="IC89" s="32">
        <v>0</v>
      </c>
      <c r="ID89" s="32">
        <v>0</v>
      </c>
      <c r="IE89" s="32">
        <v>0</v>
      </c>
      <c r="IF89" s="32">
        <v>0</v>
      </c>
      <c r="IG89" s="32">
        <v>0</v>
      </c>
      <c r="IH89" s="32">
        <v>0</v>
      </c>
      <c r="II89" s="32">
        <v>0</v>
      </c>
      <c r="IJ89" s="32">
        <v>0</v>
      </c>
      <c r="IK89" s="32">
        <v>0</v>
      </c>
      <c r="IL89" s="32">
        <v>0</v>
      </c>
      <c r="IM89" s="32">
        <v>0</v>
      </c>
      <c r="IN89" s="46">
        <v>0</v>
      </c>
    </row>
    <row r="90" spans="1:248">
      <c r="A90" s="54">
        <v>2009</v>
      </c>
      <c r="B90" s="46">
        <v>5915714000</v>
      </c>
      <c r="C90" s="32">
        <v>0</v>
      </c>
      <c r="D90" s="32">
        <v>3231104000</v>
      </c>
      <c r="E90" s="32">
        <v>0</v>
      </c>
      <c r="F90" s="32">
        <v>0</v>
      </c>
      <c r="G90" s="32">
        <v>0</v>
      </c>
      <c r="H90" s="32">
        <v>0</v>
      </c>
      <c r="I90" s="32">
        <v>0</v>
      </c>
      <c r="J90" s="32"/>
      <c r="K90" s="32">
        <v>5240000</v>
      </c>
      <c r="L90" s="32">
        <v>0</v>
      </c>
      <c r="M90" s="46">
        <v>3236344000</v>
      </c>
      <c r="N90" s="32">
        <v>579521000</v>
      </c>
      <c r="O90" s="32">
        <v>0</v>
      </c>
      <c r="P90" s="32">
        <v>0</v>
      </c>
      <c r="Q90" s="32">
        <v>0</v>
      </c>
      <c r="R90" s="32">
        <v>0</v>
      </c>
      <c r="S90" s="32">
        <v>0</v>
      </c>
      <c r="T90" s="32">
        <v>0</v>
      </c>
      <c r="U90" s="32">
        <v>0</v>
      </c>
      <c r="V90" s="32">
        <v>0</v>
      </c>
      <c r="W90" s="32">
        <v>0</v>
      </c>
      <c r="X90" s="32">
        <v>0</v>
      </c>
      <c r="Y90" s="32">
        <v>0</v>
      </c>
      <c r="Z90" s="32">
        <v>0</v>
      </c>
      <c r="AA90" s="32">
        <v>0</v>
      </c>
      <c r="AB90" s="32">
        <v>0</v>
      </c>
      <c r="AC90" s="32"/>
      <c r="AD90" s="46">
        <v>579521000</v>
      </c>
      <c r="AE90" s="32">
        <v>0</v>
      </c>
      <c r="AF90" s="32">
        <v>0</v>
      </c>
      <c r="AG90" s="32">
        <v>0</v>
      </c>
      <c r="AH90" s="32">
        <v>0</v>
      </c>
      <c r="AI90" s="32">
        <v>0</v>
      </c>
      <c r="AJ90" s="32">
        <v>0</v>
      </c>
      <c r="AK90" s="32">
        <v>0</v>
      </c>
      <c r="AL90" s="32">
        <v>0</v>
      </c>
      <c r="AM90" s="32">
        <v>0</v>
      </c>
      <c r="AN90" s="32">
        <v>0</v>
      </c>
      <c r="AO90" s="32">
        <v>219040000</v>
      </c>
      <c r="AP90" s="32">
        <v>0</v>
      </c>
      <c r="AQ90" s="32">
        <v>0</v>
      </c>
      <c r="AR90" s="32">
        <v>0</v>
      </c>
      <c r="AS90" s="32">
        <v>0</v>
      </c>
      <c r="AT90" s="32">
        <v>0</v>
      </c>
      <c r="AU90" s="46">
        <v>219040000</v>
      </c>
      <c r="AV90" s="32">
        <v>0</v>
      </c>
      <c r="AW90" s="32">
        <v>73253000</v>
      </c>
      <c r="AX90" s="32">
        <v>0</v>
      </c>
      <c r="AY90" s="32">
        <v>0</v>
      </c>
      <c r="AZ90" s="32">
        <v>0</v>
      </c>
      <c r="BA90" s="32">
        <v>0</v>
      </c>
      <c r="BB90" s="32">
        <v>0</v>
      </c>
      <c r="BC90" s="32">
        <v>0</v>
      </c>
      <c r="BD90" s="32">
        <v>0</v>
      </c>
      <c r="BE90" s="32">
        <v>0</v>
      </c>
      <c r="BF90" s="32">
        <v>0</v>
      </c>
      <c r="BG90" s="32">
        <v>0</v>
      </c>
      <c r="BH90" s="32">
        <v>0</v>
      </c>
      <c r="BI90" s="32"/>
      <c r="BJ90" s="32">
        <v>0</v>
      </c>
      <c r="BK90" s="32">
        <v>0</v>
      </c>
      <c r="BL90" s="46">
        <v>73253000</v>
      </c>
      <c r="BM90" s="32">
        <v>5508000</v>
      </c>
      <c r="BN90" s="32">
        <v>11086000</v>
      </c>
      <c r="BO90" s="32">
        <v>66987000</v>
      </c>
      <c r="BP90" s="32">
        <v>28000</v>
      </c>
      <c r="BQ90" s="32">
        <v>0</v>
      </c>
      <c r="BR90" s="32">
        <v>0</v>
      </c>
      <c r="BS90" s="32">
        <v>0</v>
      </c>
      <c r="BT90" s="32">
        <v>0</v>
      </c>
      <c r="BU90" s="32">
        <v>0</v>
      </c>
      <c r="BV90" s="32">
        <v>31447000</v>
      </c>
      <c r="BW90" s="32">
        <v>0</v>
      </c>
      <c r="BX90" s="32">
        <v>317000</v>
      </c>
      <c r="BY90" s="32">
        <v>0</v>
      </c>
      <c r="BZ90" s="32">
        <v>0</v>
      </c>
      <c r="CA90" s="32">
        <v>563000</v>
      </c>
      <c r="CB90" s="32">
        <v>832000</v>
      </c>
      <c r="CC90" s="32">
        <v>0</v>
      </c>
      <c r="CD90" s="32">
        <v>89926000</v>
      </c>
      <c r="CE90" s="32">
        <v>0</v>
      </c>
      <c r="CF90" s="32">
        <v>0</v>
      </c>
      <c r="CG90" s="32">
        <v>32000</v>
      </c>
      <c r="CH90" s="32">
        <v>0</v>
      </c>
      <c r="CI90" s="32">
        <v>0</v>
      </c>
      <c r="CJ90" s="32">
        <v>0</v>
      </c>
      <c r="CK90" s="32">
        <v>0</v>
      </c>
      <c r="CL90" s="32"/>
      <c r="CM90" s="46">
        <v>206726000</v>
      </c>
      <c r="CN90" s="32">
        <v>0</v>
      </c>
      <c r="CO90" s="32">
        <v>2788000</v>
      </c>
      <c r="CP90" s="32">
        <v>0</v>
      </c>
      <c r="CQ90" s="32">
        <v>0</v>
      </c>
      <c r="CR90" s="32">
        <v>0</v>
      </c>
      <c r="CS90" s="32">
        <v>0</v>
      </c>
      <c r="CT90" s="32">
        <v>1182000</v>
      </c>
      <c r="CU90" s="32">
        <v>0</v>
      </c>
      <c r="CV90" s="32">
        <v>0</v>
      </c>
      <c r="CW90" s="32">
        <v>0</v>
      </c>
      <c r="CX90" s="32">
        <v>0</v>
      </c>
      <c r="CY90" s="32">
        <v>0</v>
      </c>
      <c r="CZ90" s="32">
        <v>0</v>
      </c>
      <c r="DA90" s="32"/>
      <c r="DB90" s="32">
        <v>0</v>
      </c>
      <c r="DC90" s="46">
        <v>3970000</v>
      </c>
      <c r="DD90" s="32">
        <v>40481000</v>
      </c>
      <c r="DE90" s="32">
        <v>1790000</v>
      </c>
      <c r="DF90" s="32">
        <v>0</v>
      </c>
      <c r="DG90" s="32">
        <v>0</v>
      </c>
      <c r="DH90" s="32">
        <v>0</v>
      </c>
      <c r="DI90" s="46">
        <v>42271000</v>
      </c>
      <c r="DJ90" s="32">
        <v>39434000</v>
      </c>
      <c r="DK90" s="32">
        <v>5623000</v>
      </c>
      <c r="DL90" s="32">
        <v>0</v>
      </c>
      <c r="DM90" s="46">
        <v>45057000</v>
      </c>
      <c r="DN90" s="32">
        <v>0</v>
      </c>
      <c r="DO90" s="32">
        <v>0</v>
      </c>
      <c r="DP90" s="32">
        <v>0</v>
      </c>
      <c r="DQ90" s="32">
        <v>51358000</v>
      </c>
      <c r="DR90" s="32">
        <v>0</v>
      </c>
      <c r="DS90" s="32">
        <v>112226000</v>
      </c>
      <c r="DT90" s="32">
        <v>0</v>
      </c>
      <c r="DU90" s="32">
        <v>16293000</v>
      </c>
      <c r="DV90" s="32">
        <v>0</v>
      </c>
      <c r="DW90" s="32">
        <v>43653000</v>
      </c>
      <c r="DX90" s="32">
        <v>0</v>
      </c>
      <c r="DY90" s="32">
        <v>0</v>
      </c>
      <c r="DZ90" s="32">
        <v>0</v>
      </c>
      <c r="EA90" s="32">
        <v>0</v>
      </c>
      <c r="EB90" s="32">
        <v>0</v>
      </c>
      <c r="EC90" s="32">
        <v>0</v>
      </c>
      <c r="ED90" s="32">
        <v>0</v>
      </c>
      <c r="EE90" s="32"/>
      <c r="EF90" s="46">
        <v>223530000</v>
      </c>
      <c r="EG90" s="32">
        <v>0</v>
      </c>
      <c r="EH90" s="32">
        <v>0</v>
      </c>
      <c r="EI90" s="32">
        <v>0</v>
      </c>
      <c r="EJ90" s="32">
        <v>582987000</v>
      </c>
      <c r="EK90" s="32">
        <v>0</v>
      </c>
      <c r="EL90" s="32">
        <v>0</v>
      </c>
      <c r="EM90" s="32">
        <v>0</v>
      </c>
      <c r="EN90" s="32">
        <v>0</v>
      </c>
      <c r="EO90" s="32">
        <v>0</v>
      </c>
      <c r="EP90" s="32"/>
      <c r="EQ90" s="32">
        <v>0</v>
      </c>
      <c r="ER90" s="32">
        <v>0</v>
      </c>
      <c r="ES90" s="32">
        <v>0</v>
      </c>
      <c r="ET90" s="32">
        <v>0</v>
      </c>
      <c r="EU90" s="32"/>
      <c r="EV90" s="32">
        <v>0</v>
      </c>
      <c r="EW90" s="32">
        <v>0</v>
      </c>
      <c r="EX90" s="32">
        <v>0</v>
      </c>
      <c r="EY90" s="32">
        <v>0</v>
      </c>
      <c r="EZ90" s="32">
        <v>240699000</v>
      </c>
      <c r="FA90" s="32">
        <v>21688000</v>
      </c>
      <c r="FB90" s="32">
        <v>0</v>
      </c>
      <c r="FC90" s="32">
        <v>0</v>
      </c>
      <c r="FD90" s="32">
        <v>0</v>
      </c>
      <c r="FE90" s="32">
        <v>0</v>
      </c>
      <c r="FF90" s="32">
        <v>263000</v>
      </c>
      <c r="FG90" s="32">
        <v>0</v>
      </c>
      <c r="FH90" s="32">
        <v>0</v>
      </c>
      <c r="FI90" s="32">
        <v>4810000</v>
      </c>
      <c r="FJ90" s="32">
        <v>0</v>
      </c>
      <c r="FK90" s="32">
        <v>0</v>
      </c>
      <c r="FL90" s="32">
        <v>18234000</v>
      </c>
      <c r="FM90" s="32">
        <v>0</v>
      </c>
      <c r="FN90" s="32">
        <v>0</v>
      </c>
      <c r="FO90" s="32">
        <v>0</v>
      </c>
      <c r="FP90" s="32">
        <v>0</v>
      </c>
      <c r="FQ90" s="32">
        <v>0</v>
      </c>
      <c r="FR90" s="32">
        <v>0</v>
      </c>
      <c r="FS90" s="32">
        <v>0</v>
      </c>
      <c r="FT90" s="32">
        <v>0</v>
      </c>
      <c r="FU90" s="32">
        <v>0</v>
      </c>
      <c r="FV90" s="46">
        <v>868681000</v>
      </c>
      <c r="FW90" s="32">
        <v>670000</v>
      </c>
      <c r="FX90" s="32">
        <v>1911000</v>
      </c>
      <c r="FY90" s="32">
        <v>4708000</v>
      </c>
      <c r="FZ90" s="32">
        <v>901000</v>
      </c>
      <c r="GA90" s="32">
        <v>64000</v>
      </c>
      <c r="GB90" s="32">
        <v>914000</v>
      </c>
      <c r="GC90" s="32">
        <v>0</v>
      </c>
      <c r="GD90" s="32">
        <v>0</v>
      </c>
      <c r="GE90" s="32">
        <v>0</v>
      </c>
      <c r="GF90" s="32">
        <v>0</v>
      </c>
      <c r="GG90" s="32">
        <v>0</v>
      </c>
      <c r="GH90" s="32">
        <v>0</v>
      </c>
      <c r="GI90" s="46">
        <v>9168000</v>
      </c>
      <c r="GJ90" s="32">
        <v>0</v>
      </c>
      <c r="GK90" s="32">
        <v>0</v>
      </c>
      <c r="GL90" s="32">
        <v>408140000</v>
      </c>
      <c r="GM90" s="32">
        <v>0</v>
      </c>
      <c r="GN90" s="32">
        <v>0</v>
      </c>
      <c r="GO90" s="32">
        <v>0</v>
      </c>
      <c r="GP90" s="32">
        <v>0</v>
      </c>
      <c r="GQ90" s="32">
        <v>0</v>
      </c>
      <c r="GR90" s="32">
        <v>0</v>
      </c>
      <c r="GS90" s="32">
        <v>0</v>
      </c>
      <c r="GT90" s="32">
        <v>0</v>
      </c>
      <c r="GU90" s="32">
        <v>0</v>
      </c>
      <c r="GV90" s="32">
        <v>0</v>
      </c>
      <c r="GW90" s="32">
        <v>0</v>
      </c>
      <c r="GX90" s="32">
        <v>0</v>
      </c>
      <c r="GY90" s="32">
        <v>0</v>
      </c>
      <c r="GZ90" s="32">
        <v>0</v>
      </c>
      <c r="HA90" s="32">
        <v>0</v>
      </c>
      <c r="HB90" s="32">
        <v>0</v>
      </c>
      <c r="HC90" s="32">
        <v>0</v>
      </c>
      <c r="HD90" s="46">
        <v>408140000</v>
      </c>
      <c r="HE90" s="32">
        <v>0</v>
      </c>
      <c r="HF90" s="32">
        <v>0</v>
      </c>
      <c r="HG90" s="32">
        <v>0</v>
      </c>
      <c r="HH90" s="32">
        <v>0</v>
      </c>
      <c r="HI90" s="32">
        <v>0</v>
      </c>
      <c r="HJ90" s="32">
        <v>13000</v>
      </c>
      <c r="HK90" s="32">
        <v>0</v>
      </c>
      <c r="HL90" s="32">
        <v>0</v>
      </c>
      <c r="HM90" s="32">
        <v>0</v>
      </c>
      <c r="HN90" s="32">
        <v>0</v>
      </c>
      <c r="HO90" s="32">
        <v>0</v>
      </c>
      <c r="HP90" s="32">
        <v>0</v>
      </c>
      <c r="HQ90" s="32">
        <v>0</v>
      </c>
      <c r="HR90" s="32">
        <v>0</v>
      </c>
      <c r="HS90" s="32">
        <v>0</v>
      </c>
      <c r="HT90" s="32">
        <v>0</v>
      </c>
      <c r="HU90" s="32">
        <v>0</v>
      </c>
      <c r="HV90" s="32">
        <v>0</v>
      </c>
      <c r="HW90" s="32">
        <v>0</v>
      </c>
      <c r="HX90" s="32">
        <v>0</v>
      </c>
      <c r="HY90" s="32">
        <v>0</v>
      </c>
      <c r="HZ90" s="32">
        <v>0</v>
      </c>
      <c r="IA90" s="32">
        <v>0</v>
      </c>
      <c r="IB90" s="32">
        <v>0</v>
      </c>
      <c r="IC90" s="32">
        <v>0</v>
      </c>
      <c r="ID90" s="32">
        <v>0</v>
      </c>
      <c r="IE90" s="32">
        <v>0</v>
      </c>
      <c r="IF90" s="32">
        <v>0</v>
      </c>
      <c r="IG90" s="32">
        <v>0</v>
      </c>
      <c r="IH90" s="32">
        <v>0</v>
      </c>
      <c r="II90" s="32">
        <v>0</v>
      </c>
      <c r="IJ90" s="32">
        <v>0</v>
      </c>
      <c r="IK90" s="32">
        <v>0</v>
      </c>
      <c r="IL90" s="32">
        <v>0</v>
      </c>
      <c r="IM90" s="32">
        <v>0</v>
      </c>
      <c r="IN90" s="46">
        <v>13000</v>
      </c>
    </row>
    <row r="91" spans="1:248">
      <c r="A91" s="54">
        <v>2010</v>
      </c>
      <c r="B91" s="46">
        <v>6172381000</v>
      </c>
      <c r="C91" s="32">
        <v>0</v>
      </c>
      <c r="D91" s="32">
        <v>3529243000</v>
      </c>
      <c r="E91" s="32">
        <v>0</v>
      </c>
      <c r="F91" s="32">
        <v>0</v>
      </c>
      <c r="G91" s="32">
        <v>0</v>
      </c>
      <c r="H91" s="32">
        <v>0</v>
      </c>
      <c r="I91" s="32">
        <v>0</v>
      </c>
      <c r="J91" s="32"/>
      <c r="K91" s="32">
        <v>2966000</v>
      </c>
      <c r="L91" s="32">
        <v>0</v>
      </c>
      <c r="M91" s="46">
        <v>3532209000</v>
      </c>
      <c r="N91" s="32">
        <v>621868000</v>
      </c>
      <c r="O91" s="32">
        <v>0</v>
      </c>
      <c r="P91" s="32">
        <v>0</v>
      </c>
      <c r="Q91" s="32">
        <v>0</v>
      </c>
      <c r="R91" s="32">
        <v>0</v>
      </c>
      <c r="S91" s="32">
        <v>0</v>
      </c>
      <c r="T91" s="32">
        <v>0</v>
      </c>
      <c r="U91" s="32">
        <v>0</v>
      </c>
      <c r="V91" s="32">
        <v>0</v>
      </c>
      <c r="W91" s="32">
        <v>0</v>
      </c>
      <c r="X91" s="32">
        <v>0</v>
      </c>
      <c r="Y91" s="32">
        <v>0</v>
      </c>
      <c r="Z91" s="32">
        <v>0</v>
      </c>
      <c r="AA91" s="32">
        <v>0</v>
      </c>
      <c r="AB91" s="32">
        <v>0</v>
      </c>
      <c r="AC91" s="32"/>
      <c r="AD91" s="46">
        <v>621868000</v>
      </c>
      <c r="AE91" s="32">
        <v>0</v>
      </c>
      <c r="AF91" s="32">
        <v>0</v>
      </c>
      <c r="AG91" s="32">
        <v>0</v>
      </c>
      <c r="AH91" s="32">
        <v>0</v>
      </c>
      <c r="AI91" s="32">
        <v>0</v>
      </c>
      <c r="AJ91" s="32">
        <v>0</v>
      </c>
      <c r="AK91" s="32">
        <v>0</v>
      </c>
      <c r="AL91" s="32">
        <v>0</v>
      </c>
      <c r="AM91" s="32">
        <v>0</v>
      </c>
      <c r="AN91" s="32">
        <v>0</v>
      </c>
      <c r="AO91" s="32">
        <v>0</v>
      </c>
      <c r="AP91" s="32">
        <v>218132000</v>
      </c>
      <c r="AQ91" s="32">
        <v>0</v>
      </c>
      <c r="AR91" s="32">
        <v>0</v>
      </c>
      <c r="AS91" s="32">
        <v>0</v>
      </c>
      <c r="AT91" s="32">
        <v>0</v>
      </c>
      <c r="AU91" s="46">
        <v>218132000</v>
      </c>
      <c r="AV91" s="32">
        <v>0</v>
      </c>
      <c r="AW91" s="32">
        <v>0</v>
      </c>
      <c r="AX91" s="32">
        <v>0</v>
      </c>
      <c r="AY91" s="32">
        <v>0</v>
      </c>
      <c r="AZ91" s="32">
        <v>0</v>
      </c>
      <c r="BA91" s="32">
        <v>0</v>
      </c>
      <c r="BB91" s="32">
        <v>0</v>
      </c>
      <c r="BC91" s="32">
        <v>0</v>
      </c>
      <c r="BD91" s="32">
        <v>0</v>
      </c>
      <c r="BE91" s="32">
        <v>0</v>
      </c>
      <c r="BF91" s="32">
        <v>0</v>
      </c>
      <c r="BG91" s="32">
        <v>0</v>
      </c>
      <c r="BH91" s="32">
        <v>81724000</v>
      </c>
      <c r="BI91" s="32"/>
      <c r="BJ91" s="32">
        <v>0</v>
      </c>
      <c r="BK91" s="32">
        <v>0</v>
      </c>
      <c r="BL91" s="46">
        <v>81724000</v>
      </c>
      <c r="BM91" s="32">
        <v>5780000</v>
      </c>
      <c r="BN91" s="32">
        <v>7545000</v>
      </c>
      <c r="BO91" s="32">
        <v>72477000</v>
      </c>
      <c r="BP91" s="32">
        <v>32000</v>
      </c>
      <c r="BQ91" s="32">
        <v>0</v>
      </c>
      <c r="BR91" s="32">
        <v>0</v>
      </c>
      <c r="BS91" s="32">
        <v>0</v>
      </c>
      <c r="BT91" s="32">
        <v>0</v>
      </c>
      <c r="BU91" s="32">
        <v>0</v>
      </c>
      <c r="BV91" s="32">
        <v>27965000</v>
      </c>
      <c r="BW91" s="32">
        <v>0</v>
      </c>
      <c r="BX91" s="32">
        <v>372000</v>
      </c>
      <c r="BY91" s="32">
        <v>0</v>
      </c>
      <c r="BZ91" s="32">
        <v>0</v>
      </c>
      <c r="CA91" s="32">
        <v>460000</v>
      </c>
      <c r="CB91" s="32">
        <v>811000</v>
      </c>
      <c r="CC91" s="32">
        <v>0</v>
      </c>
      <c r="CD91" s="32">
        <v>83155000</v>
      </c>
      <c r="CE91" s="32">
        <v>0</v>
      </c>
      <c r="CF91" s="32">
        <v>0</v>
      </c>
      <c r="CG91" s="32">
        <v>28000</v>
      </c>
      <c r="CH91" s="32">
        <v>0</v>
      </c>
      <c r="CI91" s="32">
        <v>0</v>
      </c>
      <c r="CJ91" s="32">
        <v>0</v>
      </c>
      <c r="CK91" s="32">
        <v>0</v>
      </c>
      <c r="CL91" s="32"/>
      <c r="CM91" s="46">
        <v>198625000</v>
      </c>
      <c r="CN91" s="32">
        <v>0</v>
      </c>
      <c r="CO91" s="32">
        <v>2699000</v>
      </c>
      <c r="CP91" s="32">
        <v>0</v>
      </c>
      <c r="CQ91" s="32">
        <v>0</v>
      </c>
      <c r="CR91" s="32">
        <v>0</v>
      </c>
      <c r="CS91" s="32">
        <v>0</v>
      </c>
      <c r="CT91" s="32">
        <v>1402000</v>
      </c>
      <c r="CU91" s="32">
        <v>0</v>
      </c>
      <c r="CV91" s="32">
        <v>0</v>
      </c>
      <c r="CW91" s="32">
        <v>0</v>
      </c>
      <c r="CX91" s="32">
        <v>0</v>
      </c>
      <c r="CY91" s="32">
        <v>0</v>
      </c>
      <c r="CZ91" s="32">
        <v>0</v>
      </c>
      <c r="DA91" s="32"/>
      <c r="DB91" s="32">
        <v>0</v>
      </c>
      <c r="DC91" s="46">
        <v>4101000</v>
      </c>
      <c r="DD91" s="32">
        <v>42900000</v>
      </c>
      <c r="DE91" s="32">
        <v>1488000</v>
      </c>
      <c r="DF91" s="32">
        <v>0</v>
      </c>
      <c r="DG91" s="32">
        <v>0</v>
      </c>
      <c r="DH91" s="32">
        <v>0</v>
      </c>
      <c r="DI91" s="46">
        <v>44388000</v>
      </c>
      <c r="DJ91" s="32">
        <v>50149000</v>
      </c>
      <c r="DK91" s="32">
        <v>6230000</v>
      </c>
      <c r="DL91" s="32">
        <v>0</v>
      </c>
      <c r="DM91" s="46">
        <v>56379000</v>
      </c>
      <c r="DN91" s="32">
        <v>0</v>
      </c>
      <c r="DO91" s="32">
        <v>0</v>
      </c>
      <c r="DP91" s="32">
        <v>0</v>
      </c>
      <c r="DQ91" s="32">
        <v>50447000</v>
      </c>
      <c r="DR91" s="32">
        <v>0</v>
      </c>
      <c r="DS91" s="32">
        <v>133040000</v>
      </c>
      <c r="DT91" s="32">
        <v>0</v>
      </c>
      <c r="DU91" s="32">
        <v>18095000</v>
      </c>
      <c r="DV91" s="32">
        <v>0</v>
      </c>
      <c r="DW91" s="32">
        <v>48068000</v>
      </c>
      <c r="DX91" s="32">
        <v>0</v>
      </c>
      <c r="DY91" s="32">
        <v>0</v>
      </c>
      <c r="DZ91" s="32">
        <v>0</v>
      </c>
      <c r="EA91" s="32">
        <v>0</v>
      </c>
      <c r="EB91" s="32">
        <v>0</v>
      </c>
      <c r="EC91" s="32">
        <v>0</v>
      </c>
      <c r="ED91" s="32">
        <v>0</v>
      </c>
      <c r="EE91" s="32"/>
      <c r="EF91" s="46">
        <v>249650000</v>
      </c>
      <c r="EG91" s="32">
        <v>0</v>
      </c>
      <c r="EH91" s="32">
        <v>0</v>
      </c>
      <c r="EI91" s="32">
        <v>0</v>
      </c>
      <c r="EJ91" s="32">
        <v>441977000</v>
      </c>
      <c r="EK91" s="32">
        <v>0</v>
      </c>
      <c r="EL91" s="32">
        <v>0</v>
      </c>
      <c r="EM91" s="32">
        <v>0</v>
      </c>
      <c r="EN91" s="32">
        <v>0</v>
      </c>
      <c r="EO91" s="32">
        <v>0</v>
      </c>
      <c r="EP91" s="32"/>
      <c r="EQ91" s="32">
        <v>0</v>
      </c>
      <c r="ER91" s="32">
        <v>0</v>
      </c>
      <c r="ES91" s="32">
        <v>0</v>
      </c>
      <c r="ET91" s="32">
        <v>0</v>
      </c>
      <c r="EU91" s="32"/>
      <c r="EV91" s="32">
        <v>0</v>
      </c>
      <c r="EW91" s="32">
        <v>0</v>
      </c>
      <c r="EX91" s="32">
        <v>0</v>
      </c>
      <c r="EY91" s="32">
        <v>0</v>
      </c>
      <c r="EZ91" s="32">
        <v>244003000</v>
      </c>
      <c r="FA91" s="32">
        <v>30280000</v>
      </c>
      <c r="FB91" s="32">
        <v>0</v>
      </c>
      <c r="FC91" s="32">
        <v>0</v>
      </c>
      <c r="FD91" s="32">
        <v>0</v>
      </c>
      <c r="FE91" s="32">
        <v>0</v>
      </c>
      <c r="FF91" s="32">
        <v>322000</v>
      </c>
      <c r="FG91" s="32">
        <v>0</v>
      </c>
      <c r="FH91" s="32">
        <v>0</v>
      </c>
      <c r="FI91" s="32">
        <v>0</v>
      </c>
      <c r="FJ91" s="32">
        <v>4628000</v>
      </c>
      <c r="FK91" s="32">
        <v>0</v>
      </c>
      <c r="FL91" s="32">
        <v>0</v>
      </c>
      <c r="FM91" s="32">
        <v>0</v>
      </c>
      <c r="FN91" s="32">
        <v>0</v>
      </c>
      <c r="FO91" s="32">
        <v>0</v>
      </c>
      <c r="FP91" s="32">
        <v>0</v>
      </c>
      <c r="FQ91" s="32">
        <v>35171000</v>
      </c>
      <c r="FR91" s="32">
        <v>0</v>
      </c>
      <c r="FS91" s="32">
        <v>0</v>
      </c>
      <c r="FT91" s="32">
        <v>0</v>
      </c>
      <c r="FU91" s="32">
        <v>0</v>
      </c>
      <c r="FV91" s="46">
        <v>756381000</v>
      </c>
      <c r="FW91" s="32">
        <v>731000</v>
      </c>
      <c r="FX91" s="32">
        <v>2776000</v>
      </c>
      <c r="FY91" s="32">
        <v>1958000</v>
      </c>
      <c r="FZ91" s="32">
        <v>1031000</v>
      </c>
      <c r="GA91" s="32">
        <v>85000</v>
      </c>
      <c r="GB91" s="32">
        <v>955000</v>
      </c>
      <c r="GC91" s="32">
        <v>0</v>
      </c>
      <c r="GD91" s="32">
        <v>0</v>
      </c>
      <c r="GE91" s="32">
        <v>0</v>
      </c>
      <c r="GF91" s="32">
        <v>0</v>
      </c>
      <c r="GG91" s="32">
        <v>0</v>
      </c>
      <c r="GH91" s="32">
        <v>0</v>
      </c>
      <c r="GI91" s="46">
        <v>7536000</v>
      </c>
      <c r="GJ91" s="32">
        <v>0</v>
      </c>
      <c r="GK91" s="32">
        <v>0</v>
      </c>
      <c r="GL91" s="32">
        <v>401374000</v>
      </c>
      <c r="GM91" s="32">
        <v>0</v>
      </c>
      <c r="GN91" s="32">
        <v>0</v>
      </c>
      <c r="GO91" s="32">
        <v>0</v>
      </c>
      <c r="GP91" s="32">
        <v>0</v>
      </c>
      <c r="GQ91" s="32">
        <v>0</v>
      </c>
      <c r="GR91" s="32">
        <v>0</v>
      </c>
      <c r="GS91" s="32">
        <v>0</v>
      </c>
      <c r="GT91" s="32">
        <v>0</v>
      </c>
      <c r="GU91" s="32">
        <v>0</v>
      </c>
      <c r="GV91" s="32">
        <v>0</v>
      </c>
      <c r="GW91" s="32">
        <v>0</v>
      </c>
      <c r="GX91" s="32">
        <v>0</v>
      </c>
      <c r="GY91" s="32">
        <v>0</v>
      </c>
      <c r="GZ91" s="32">
        <v>0</v>
      </c>
      <c r="HA91" s="32">
        <v>0</v>
      </c>
      <c r="HB91" s="32">
        <v>0</v>
      </c>
      <c r="HC91" s="32">
        <v>0</v>
      </c>
      <c r="HD91" s="46">
        <v>401374000</v>
      </c>
      <c r="HE91" s="32">
        <v>0</v>
      </c>
      <c r="HF91" s="32">
        <v>0</v>
      </c>
      <c r="HG91" s="32">
        <v>0</v>
      </c>
      <c r="HH91" s="32">
        <v>0</v>
      </c>
      <c r="HI91" s="32">
        <v>0</v>
      </c>
      <c r="HJ91" s="32">
        <v>14000</v>
      </c>
      <c r="HK91" s="32">
        <v>0</v>
      </c>
      <c r="HL91" s="32">
        <v>0</v>
      </c>
      <c r="HM91" s="32">
        <v>0</v>
      </c>
      <c r="HN91" s="32">
        <v>0</v>
      </c>
      <c r="HO91" s="32">
        <v>0</v>
      </c>
      <c r="HP91" s="32">
        <v>0</v>
      </c>
      <c r="HQ91" s="32">
        <v>0</v>
      </c>
      <c r="HR91" s="32">
        <v>0</v>
      </c>
      <c r="HS91" s="32">
        <v>0</v>
      </c>
      <c r="HT91" s="32">
        <v>0</v>
      </c>
      <c r="HU91" s="32">
        <v>0</v>
      </c>
      <c r="HV91" s="32">
        <v>0</v>
      </c>
      <c r="HW91" s="32">
        <v>0</v>
      </c>
      <c r="HX91" s="32">
        <v>0</v>
      </c>
      <c r="HY91" s="32">
        <v>0</v>
      </c>
      <c r="HZ91" s="32">
        <v>0</v>
      </c>
      <c r="IA91" s="32">
        <v>0</v>
      </c>
      <c r="IB91" s="32">
        <v>0</v>
      </c>
      <c r="IC91" s="32">
        <v>0</v>
      </c>
      <c r="ID91" s="32">
        <v>0</v>
      </c>
      <c r="IE91" s="32">
        <v>0</v>
      </c>
      <c r="IF91" s="32">
        <v>0</v>
      </c>
      <c r="IG91" s="32">
        <v>0</v>
      </c>
      <c r="IH91" s="32">
        <v>0</v>
      </c>
      <c r="II91" s="32">
        <v>0</v>
      </c>
      <c r="IJ91" s="32">
        <v>0</v>
      </c>
      <c r="IK91" s="32">
        <v>0</v>
      </c>
      <c r="IL91" s="32">
        <v>0</v>
      </c>
      <c r="IM91" s="32">
        <v>0</v>
      </c>
      <c r="IN91" s="46">
        <v>14000</v>
      </c>
    </row>
    <row r="92" spans="1:248">
      <c r="A92" s="54">
        <v>2011</v>
      </c>
      <c r="B92" s="46">
        <v>5517347000</v>
      </c>
      <c r="C92" s="32">
        <v>0</v>
      </c>
      <c r="D92" s="32">
        <v>1463142000</v>
      </c>
      <c r="E92" s="32">
        <v>0</v>
      </c>
      <c r="F92" s="32">
        <v>0</v>
      </c>
      <c r="G92" s="32">
        <v>0</v>
      </c>
      <c r="H92" s="32">
        <v>0</v>
      </c>
      <c r="I92" s="32">
        <v>0</v>
      </c>
      <c r="J92" s="32"/>
      <c r="K92" s="32">
        <v>0</v>
      </c>
      <c r="L92" s="32">
        <v>4254000</v>
      </c>
      <c r="M92" s="46">
        <v>1467396000</v>
      </c>
      <c r="N92" s="32">
        <v>617483000</v>
      </c>
      <c r="O92" s="32">
        <v>0</v>
      </c>
      <c r="P92" s="32">
        <v>0</v>
      </c>
      <c r="Q92" s="32">
        <v>0</v>
      </c>
      <c r="R92" s="32">
        <v>0</v>
      </c>
      <c r="S92" s="32">
        <v>0</v>
      </c>
      <c r="T92" s="32">
        <v>0</v>
      </c>
      <c r="U92" s="32">
        <v>0</v>
      </c>
      <c r="V92" s="32">
        <v>0</v>
      </c>
      <c r="W92" s="32">
        <v>0</v>
      </c>
      <c r="X92" s="32">
        <v>0</v>
      </c>
      <c r="Y92" s="32">
        <v>0</v>
      </c>
      <c r="Z92" s="32">
        <v>0</v>
      </c>
      <c r="AA92" s="32">
        <v>0</v>
      </c>
      <c r="AB92" s="32">
        <v>0</v>
      </c>
      <c r="AC92" s="32"/>
      <c r="AD92" s="46">
        <v>617483000</v>
      </c>
      <c r="AE92" s="32">
        <v>0</v>
      </c>
      <c r="AF92" s="32">
        <v>0</v>
      </c>
      <c r="AG92" s="32">
        <v>0</v>
      </c>
      <c r="AH92" s="32">
        <v>0</v>
      </c>
      <c r="AI92" s="32">
        <v>0</v>
      </c>
      <c r="AJ92" s="32">
        <v>0</v>
      </c>
      <c r="AK92" s="32">
        <v>0</v>
      </c>
      <c r="AL92" s="32">
        <v>0</v>
      </c>
      <c r="AM92" s="32">
        <v>0</v>
      </c>
      <c r="AN92" s="32">
        <v>0</v>
      </c>
      <c r="AO92" s="32">
        <v>0</v>
      </c>
      <c r="AP92" s="32">
        <v>232753000</v>
      </c>
      <c r="AQ92" s="32">
        <v>0</v>
      </c>
      <c r="AR92" s="32">
        <v>0</v>
      </c>
      <c r="AS92" s="32">
        <v>0</v>
      </c>
      <c r="AT92" s="32">
        <v>0</v>
      </c>
      <c r="AU92" s="46">
        <v>232753000</v>
      </c>
      <c r="AV92" s="32">
        <v>0</v>
      </c>
      <c r="AW92" s="32">
        <v>0</v>
      </c>
      <c r="AX92" s="32">
        <v>0</v>
      </c>
      <c r="AY92" s="32">
        <v>0</v>
      </c>
      <c r="AZ92" s="32">
        <v>0</v>
      </c>
      <c r="BA92" s="32">
        <v>0</v>
      </c>
      <c r="BB92" s="32">
        <v>0</v>
      </c>
      <c r="BC92" s="32">
        <v>0</v>
      </c>
      <c r="BD92" s="32">
        <v>0</v>
      </c>
      <c r="BE92" s="32">
        <v>0</v>
      </c>
      <c r="BF92" s="32">
        <v>0</v>
      </c>
      <c r="BG92" s="32">
        <v>0</v>
      </c>
      <c r="BH92" s="32">
        <v>0</v>
      </c>
      <c r="BI92" s="32"/>
      <c r="BJ92" s="32">
        <v>56085000</v>
      </c>
      <c r="BK92" s="32">
        <v>0</v>
      </c>
      <c r="BL92" s="46">
        <v>56085000</v>
      </c>
      <c r="BM92" s="32">
        <v>7171000</v>
      </c>
      <c r="BN92" s="32">
        <v>1812000</v>
      </c>
      <c r="BO92" s="32">
        <v>74335000</v>
      </c>
      <c r="BP92" s="32">
        <v>32000</v>
      </c>
      <c r="BQ92" s="32">
        <v>0</v>
      </c>
      <c r="BR92" s="32">
        <v>0</v>
      </c>
      <c r="BS92" s="32">
        <v>0</v>
      </c>
      <c r="BT92" s="32">
        <v>0</v>
      </c>
      <c r="BU92" s="32">
        <v>5047000</v>
      </c>
      <c r="BV92" s="32">
        <v>26928000</v>
      </c>
      <c r="BW92" s="32">
        <v>0</v>
      </c>
      <c r="BX92" s="32">
        <v>368000</v>
      </c>
      <c r="BY92" s="32">
        <v>0</v>
      </c>
      <c r="BZ92" s="32">
        <v>0</v>
      </c>
      <c r="CA92" s="32">
        <v>520000</v>
      </c>
      <c r="CB92" s="32">
        <v>896000</v>
      </c>
      <c r="CC92" s="32">
        <v>0</v>
      </c>
      <c r="CD92" s="32">
        <v>87315000</v>
      </c>
      <c r="CE92" s="32">
        <v>0</v>
      </c>
      <c r="CF92" s="32">
        <v>0</v>
      </c>
      <c r="CG92" s="32">
        <v>31000</v>
      </c>
      <c r="CH92" s="32">
        <v>0</v>
      </c>
      <c r="CI92" s="32">
        <v>0</v>
      </c>
      <c r="CJ92" s="32">
        <v>0</v>
      </c>
      <c r="CK92" s="32">
        <v>0</v>
      </c>
      <c r="CL92" s="32"/>
      <c r="CM92" s="46">
        <v>204455000</v>
      </c>
      <c r="CN92" s="32">
        <v>0</v>
      </c>
      <c r="CO92" s="32">
        <v>2427000</v>
      </c>
      <c r="CP92" s="32">
        <v>0</v>
      </c>
      <c r="CQ92" s="32">
        <v>0</v>
      </c>
      <c r="CR92" s="32">
        <v>0</v>
      </c>
      <c r="CS92" s="32">
        <v>0</v>
      </c>
      <c r="CT92" s="32">
        <v>1355000</v>
      </c>
      <c r="CU92" s="32">
        <v>0</v>
      </c>
      <c r="CV92" s="32">
        <v>0</v>
      </c>
      <c r="CW92" s="32">
        <v>0</v>
      </c>
      <c r="CX92" s="32">
        <v>0</v>
      </c>
      <c r="CY92" s="32">
        <v>0</v>
      </c>
      <c r="CZ92" s="32">
        <v>0</v>
      </c>
      <c r="DA92" s="32"/>
      <c r="DB92" s="32">
        <v>0</v>
      </c>
      <c r="DC92" s="46">
        <v>3782000</v>
      </c>
      <c r="DD92" s="32">
        <v>0</v>
      </c>
      <c r="DE92" s="32">
        <v>1790000</v>
      </c>
      <c r="DF92" s="32">
        <v>0</v>
      </c>
      <c r="DG92" s="32">
        <v>0</v>
      </c>
      <c r="DH92" s="32">
        <v>44380000</v>
      </c>
      <c r="DI92" s="46">
        <v>46170000</v>
      </c>
      <c r="DJ92" s="32">
        <v>42509000</v>
      </c>
      <c r="DK92" s="32">
        <v>6125000</v>
      </c>
      <c r="DL92" s="32">
        <v>0</v>
      </c>
      <c r="DM92" s="46">
        <v>48634000</v>
      </c>
      <c r="DN92" s="32">
        <v>0</v>
      </c>
      <c r="DO92" s="32">
        <v>0</v>
      </c>
      <c r="DP92" s="32">
        <v>0</v>
      </c>
      <c r="DQ92" s="32">
        <v>50085000</v>
      </c>
      <c r="DR92" s="32">
        <v>0</v>
      </c>
      <c r="DS92" s="32">
        <v>133716000</v>
      </c>
      <c r="DT92" s="32">
        <v>0</v>
      </c>
      <c r="DU92" s="32">
        <v>18266000</v>
      </c>
      <c r="DV92" s="32">
        <v>0</v>
      </c>
      <c r="DW92" s="32">
        <v>50027000</v>
      </c>
      <c r="DX92" s="32">
        <v>0</v>
      </c>
      <c r="DY92" s="32">
        <v>0</v>
      </c>
      <c r="DZ92" s="32">
        <v>0</v>
      </c>
      <c r="EA92" s="32">
        <v>0</v>
      </c>
      <c r="EB92" s="32">
        <v>0</v>
      </c>
      <c r="EC92" s="32">
        <v>0</v>
      </c>
      <c r="ED92" s="32">
        <v>0</v>
      </c>
      <c r="EE92" s="32"/>
      <c r="EF92" s="46">
        <v>252094000</v>
      </c>
      <c r="EG92" s="32">
        <v>0</v>
      </c>
      <c r="EH92" s="32">
        <v>0</v>
      </c>
      <c r="EI92" s="32">
        <v>0</v>
      </c>
      <c r="EJ92" s="32">
        <v>0</v>
      </c>
      <c r="EK92" s="32">
        <v>0</v>
      </c>
      <c r="EL92" s="32">
        <v>0</v>
      </c>
      <c r="EM92" s="32">
        <v>0</v>
      </c>
      <c r="EN92" s="32">
        <v>0</v>
      </c>
      <c r="EO92" s="32">
        <v>0</v>
      </c>
      <c r="EP92" s="32"/>
      <c r="EQ92" s="32">
        <v>0</v>
      </c>
      <c r="ER92" s="32">
        <v>0</v>
      </c>
      <c r="ES92" s="32">
        <v>0</v>
      </c>
      <c r="ET92" s="32">
        <v>428319000</v>
      </c>
      <c r="EU92" s="32"/>
      <c r="EV92" s="32">
        <v>0</v>
      </c>
      <c r="EW92" s="32">
        <v>0</v>
      </c>
      <c r="EX92" s="32">
        <v>0</v>
      </c>
      <c r="EY92" s="32">
        <v>0</v>
      </c>
      <c r="EZ92" s="32">
        <v>239648000</v>
      </c>
      <c r="FA92" s="32">
        <v>0</v>
      </c>
      <c r="FB92" s="32">
        <v>0</v>
      </c>
      <c r="FC92" s="32">
        <v>47917000</v>
      </c>
      <c r="FD92" s="32">
        <v>0</v>
      </c>
      <c r="FE92" s="32">
        <v>0</v>
      </c>
      <c r="FF92" s="32">
        <v>283000</v>
      </c>
      <c r="FG92" s="32">
        <v>0</v>
      </c>
      <c r="FH92" s="32">
        <v>0</v>
      </c>
      <c r="FI92" s="32">
        <v>0</v>
      </c>
      <c r="FJ92" s="32">
        <v>0</v>
      </c>
      <c r="FK92" s="32">
        <v>0</v>
      </c>
      <c r="FL92" s="32">
        <v>0</v>
      </c>
      <c r="FM92" s="32">
        <v>0</v>
      </c>
      <c r="FN92" s="32">
        <v>0</v>
      </c>
      <c r="FO92" s="32">
        <v>0</v>
      </c>
      <c r="FP92" s="32">
        <v>0</v>
      </c>
      <c r="FQ92" s="32">
        <v>7898000</v>
      </c>
      <c r="FR92" s="32">
        <v>5614000</v>
      </c>
      <c r="FS92" s="32">
        <v>0</v>
      </c>
      <c r="FT92" s="32">
        <v>0</v>
      </c>
      <c r="FU92" s="32">
        <v>0</v>
      </c>
      <c r="FV92" s="46">
        <v>729679000</v>
      </c>
      <c r="FW92" s="32">
        <v>778000</v>
      </c>
      <c r="FX92" s="32">
        <v>2574000</v>
      </c>
      <c r="FY92" s="32">
        <v>2332000</v>
      </c>
      <c r="FZ92" s="32">
        <v>1043000</v>
      </c>
      <c r="GA92" s="32">
        <v>84000</v>
      </c>
      <c r="GB92" s="32">
        <v>837000</v>
      </c>
      <c r="GC92" s="32">
        <v>0</v>
      </c>
      <c r="GD92" s="32">
        <v>0</v>
      </c>
      <c r="GE92" s="32">
        <v>0</v>
      </c>
      <c r="GF92" s="32">
        <v>0</v>
      </c>
      <c r="GG92" s="32">
        <v>0</v>
      </c>
      <c r="GH92" s="32">
        <v>0</v>
      </c>
      <c r="GI92" s="46">
        <v>7648000</v>
      </c>
      <c r="GJ92" s="32">
        <v>0</v>
      </c>
      <c r="GK92" s="32">
        <v>0</v>
      </c>
      <c r="GL92" s="32">
        <v>1421280000</v>
      </c>
      <c r="GM92" s="32">
        <v>429883000</v>
      </c>
      <c r="GN92" s="32">
        <v>0</v>
      </c>
      <c r="GO92" s="32">
        <v>0</v>
      </c>
      <c r="GP92" s="32">
        <v>0</v>
      </c>
      <c r="GQ92" s="32">
        <v>0</v>
      </c>
      <c r="GR92" s="32">
        <v>0</v>
      </c>
      <c r="GS92" s="32">
        <v>0</v>
      </c>
      <c r="GT92" s="32">
        <v>0</v>
      </c>
      <c r="GU92" s="32">
        <v>0</v>
      </c>
      <c r="GV92" s="32">
        <v>0</v>
      </c>
      <c r="GW92" s="32">
        <v>0</v>
      </c>
      <c r="GX92" s="32">
        <v>0</v>
      </c>
      <c r="GY92" s="32">
        <v>0</v>
      </c>
      <c r="GZ92" s="32">
        <v>0</v>
      </c>
      <c r="HA92" s="32">
        <v>0</v>
      </c>
      <c r="HB92" s="32">
        <v>0</v>
      </c>
      <c r="HC92" s="32">
        <v>0</v>
      </c>
      <c r="HD92" s="46">
        <v>1851163000</v>
      </c>
      <c r="HE92" s="32">
        <v>0</v>
      </c>
      <c r="HF92" s="32">
        <v>0</v>
      </c>
      <c r="HG92" s="32">
        <v>0</v>
      </c>
      <c r="HH92" s="32">
        <v>0</v>
      </c>
      <c r="HI92" s="32">
        <v>0</v>
      </c>
      <c r="HJ92" s="32">
        <v>5000</v>
      </c>
      <c r="HK92" s="32">
        <v>0</v>
      </c>
      <c r="HL92" s="32">
        <v>0</v>
      </c>
      <c r="HM92" s="32">
        <v>0</v>
      </c>
      <c r="HN92" s="32">
        <v>0</v>
      </c>
      <c r="HO92" s="32">
        <v>0</v>
      </c>
      <c r="HP92" s="32">
        <v>0</v>
      </c>
      <c r="HQ92" s="32">
        <v>0</v>
      </c>
      <c r="HR92" s="32">
        <v>0</v>
      </c>
      <c r="HS92" s="32">
        <v>0</v>
      </c>
      <c r="HT92" s="32">
        <v>0</v>
      </c>
      <c r="HU92" s="32">
        <v>0</v>
      </c>
      <c r="HV92" s="32">
        <v>0</v>
      </c>
      <c r="HW92" s="32">
        <v>0</v>
      </c>
      <c r="HX92" s="32">
        <v>0</v>
      </c>
      <c r="HY92" s="32">
        <v>0</v>
      </c>
      <c r="HZ92" s="32">
        <v>0</v>
      </c>
      <c r="IA92" s="32">
        <v>0</v>
      </c>
      <c r="IB92" s="32">
        <v>0</v>
      </c>
      <c r="IC92" s="32">
        <v>0</v>
      </c>
      <c r="ID92" s="32">
        <v>0</v>
      </c>
      <c r="IE92" s="32">
        <v>0</v>
      </c>
      <c r="IF92" s="32">
        <v>0</v>
      </c>
      <c r="IG92" s="32">
        <v>0</v>
      </c>
      <c r="IH92" s="32">
        <v>0</v>
      </c>
      <c r="II92" s="32">
        <v>0</v>
      </c>
      <c r="IJ92" s="32">
        <v>0</v>
      </c>
      <c r="IK92" s="32">
        <v>0</v>
      </c>
      <c r="IL92" s="32">
        <v>0</v>
      </c>
      <c r="IM92" s="32">
        <v>0</v>
      </c>
      <c r="IN92" s="46">
        <v>5000</v>
      </c>
    </row>
    <row r="93" spans="1:248">
      <c r="A93" s="54">
        <v>2012</v>
      </c>
      <c r="B93" s="46">
        <v>4091530000</v>
      </c>
      <c r="C93" s="32">
        <v>0</v>
      </c>
      <c r="D93" s="32">
        <v>1494433000</v>
      </c>
      <c r="E93" s="32">
        <v>0</v>
      </c>
      <c r="F93" s="32">
        <v>0</v>
      </c>
      <c r="G93" s="32">
        <v>0</v>
      </c>
      <c r="H93" s="32">
        <v>0</v>
      </c>
      <c r="I93" s="32">
        <v>0</v>
      </c>
      <c r="J93" s="32"/>
      <c r="K93" s="32">
        <v>12387000</v>
      </c>
      <c r="L93" s="32">
        <v>0</v>
      </c>
      <c r="M93" s="46">
        <v>1506820000</v>
      </c>
      <c r="N93" s="32">
        <v>580513000</v>
      </c>
      <c r="O93" s="32">
        <v>0</v>
      </c>
      <c r="P93" s="32">
        <v>0</v>
      </c>
      <c r="Q93" s="32">
        <v>0</v>
      </c>
      <c r="R93" s="32">
        <v>0</v>
      </c>
      <c r="S93" s="32">
        <v>0</v>
      </c>
      <c r="T93" s="32">
        <v>0</v>
      </c>
      <c r="U93" s="32">
        <v>0</v>
      </c>
      <c r="V93" s="32">
        <v>0</v>
      </c>
      <c r="W93" s="32">
        <v>0</v>
      </c>
      <c r="X93" s="32">
        <v>0</v>
      </c>
      <c r="Y93" s="32">
        <v>0</v>
      </c>
      <c r="Z93" s="32">
        <v>0</v>
      </c>
      <c r="AA93" s="32">
        <v>0</v>
      </c>
      <c r="AB93" s="32">
        <v>0</v>
      </c>
      <c r="AC93" s="32"/>
      <c r="AD93" s="46">
        <v>580513000</v>
      </c>
      <c r="AE93" s="32">
        <v>0</v>
      </c>
      <c r="AF93" s="32">
        <v>0</v>
      </c>
      <c r="AG93" s="32">
        <v>0</v>
      </c>
      <c r="AH93" s="32">
        <v>0</v>
      </c>
      <c r="AI93" s="32">
        <v>0</v>
      </c>
      <c r="AJ93" s="32">
        <v>0</v>
      </c>
      <c r="AK93" s="32">
        <v>0</v>
      </c>
      <c r="AL93" s="32">
        <v>0</v>
      </c>
      <c r="AM93" s="32">
        <v>0</v>
      </c>
      <c r="AN93" s="32">
        <v>0</v>
      </c>
      <c r="AO93" s="32">
        <v>0</v>
      </c>
      <c r="AP93" s="32">
        <v>244824000</v>
      </c>
      <c r="AQ93" s="32">
        <v>0</v>
      </c>
      <c r="AR93" s="32">
        <v>0</v>
      </c>
      <c r="AS93" s="32">
        <v>0</v>
      </c>
      <c r="AT93" s="32">
        <v>0</v>
      </c>
      <c r="AU93" s="46">
        <v>244824000</v>
      </c>
      <c r="AV93" s="32">
        <v>0</v>
      </c>
      <c r="AW93" s="32">
        <v>0</v>
      </c>
      <c r="AX93" s="32">
        <v>0</v>
      </c>
      <c r="AY93" s="32">
        <v>0</v>
      </c>
      <c r="AZ93" s="32">
        <v>0</v>
      </c>
      <c r="BA93" s="32">
        <v>0</v>
      </c>
      <c r="BB93" s="32">
        <v>0</v>
      </c>
      <c r="BC93" s="32">
        <v>0</v>
      </c>
      <c r="BD93" s="32">
        <v>0</v>
      </c>
      <c r="BE93" s="32">
        <v>0</v>
      </c>
      <c r="BF93" s="32">
        <v>0</v>
      </c>
      <c r="BG93" s="32">
        <v>0</v>
      </c>
      <c r="BH93" s="32">
        <v>0</v>
      </c>
      <c r="BI93" s="32"/>
      <c r="BJ93" s="32">
        <v>50342000</v>
      </c>
      <c r="BK93" s="32">
        <v>0</v>
      </c>
      <c r="BL93" s="46">
        <v>50342000</v>
      </c>
      <c r="BM93" s="32">
        <v>5897000</v>
      </c>
      <c r="BN93" s="32">
        <v>1564000</v>
      </c>
      <c r="BO93" s="32">
        <v>73347000</v>
      </c>
      <c r="BP93" s="32">
        <v>33000</v>
      </c>
      <c r="BQ93" s="32">
        <v>0</v>
      </c>
      <c r="BR93" s="32">
        <v>0</v>
      </c>
      <c r="BS93" s="32">
        <v>0</v>
      </c>
      <c r="BT93" s="32">
        <v>0</v>
      </c>
      <c r="BU93" s="32">
        <v>5461000</v>
      </c>
      <c r="BV93" s="32">
        <v>26384000</v>
      </c>
      <c r="BW93" s="32">
        <v>0</v>
      </c>
      <c r="BX93" s="32">
        <v>360000</v>
      </c>
      <c r="BY93" s="32">
        <v>0</v>
      </c>
      <c r="BZ93" s="32">
        <v>0</v>
      </c>
      <c r="CA93" s="32">
        <v>370000</v>
      </c>
      <c r="CB93" s="32">
        <v>797000</v>
      </c>
      <c r="CC93" s="32">
        <v>0</v>
      </c>
      <c r="CD93" s="32">
        <v>87944000</v>
      </c>
      <c r="CE93" s="32">
        <v>0</v>
      </c>
      <c r="CF93" s="32">
        <v>0</v>
      </c>
      <c r="CG93" s="32">
        <v>28000</v>
      </c>
      <c r="CH93" s="32">
        <v>0</v>
      </c>
      <c r="CI93" s="32">
        <v>0</v>
      </c>
      <c r="CJ93" s="32">
        <v>0</v>
      </c>
      <c r="CK93" s="32">
        <v>0</v>
      </c>
      <c r="CL93" s="32"/>
      <c r="CM93" s="46">
        <v>202185000</v>
      </c>
      <c r="CN93" s="32">
        <v>0</v>
      </c>
      <c r="CO93" s="32">
        <v>1254000</v>
      </c>
      <c r="CP93" s="32">
        <v>0</v>
      </c>
      <c r="CQ93" s="32">
        <v>0</v>
      </c>
      <c r="CR93" s="32">
        <v>0</v>
      </c>
      <c r="CS93" s="32">
        <v>0</v>
      </c>
      <c r="CT93" s="32">
        <v>1313000</v>
      </c>
      <c r="CU93" s="32">
        <v>0</v>
      </c>
      <c r="CV93" s="32">
        <v>0</v>
      </c>
      <c r="CW93" s="32">
        <v>0</v>
      </c>
      <c r="CX93" s="32">
        <v>0</v>
      </c>
      <c r="CY93" s="32">
        <v>0</v>
      </c>
      <c r="CZ93" s="32">
        <v>0</v>
      </c>
      <c r="DA93" s="32"/>
      <c r="DB93" s="32">
        <v>0</v>
      </c>
      <c r="DC93" s="46">
        <v>2567000</v>
      </c>
      <c r="DD93" s="32">
        <v>0</v>
      </c>
      <c r="DE93" s="32">
        <v>1419000</v>
      </c>
      <c r="DF93" s="32">
        <v>0</v>
      </c>
      <c r="DG93" s="32">
        <v>0</v>
      </c>
      <c r="DH93" s="32">
        <v>47734000</v>
      </c>
      <c r="DI93" s="46">
        <v>49153000</v>
      </c>
      <c r="DJ93" s="32">
        <v>46140000</v>
      </c>
      <c r="DK93" s="32">
        <v>5940000</v>
      </c>
      <c r="DL93" s="32">
        <v>0</v>
      </c>
      <c r="DM93" s="46">
        <v>52080000</v>
      </c>
      <c r="DN93" s="32">
        <v>0</v>
      </c>
      <c r="DO93" s="32">
        <v>0</v>
      </c>
      <c r="DP93" s="32">
        <v>0</v>
      </c>
      <c r="DQ93" s="32">
        <v>48541000</v>
      </c>
      <c r="DR93" s="32">
        <v>0</v>
      </c>
      <c r="DS93" s="32">
        <v>133386000</v>
      </c>
      <c r="DT93" s="32">
        <v>0</v>
      </c>
      <c r="DU93" s="32">
        <v>17768000</v>
      </c>
      <c r="DV93" s="32">
        <v>0</v>
      </c>
      <c r="DW93" s="32">
        <v>51974000</v>
      </c>
      <c r="DX93" s="32">
        <v>0</v>
      </c>
      <c r="DY93" s="32">
        <v>0</v>
      </c>
      <c r="DZ93" s="32">
        <v>0</v>
      </c>
      <c r="EA93" s="32">
        <v>0</v>
      </c>
      <c r="EB93" s="32">
        <v>0</v>
      </c>
      <c r="EC93" s="32">
        <v>0</v>
      </c>
      <c r="ED93" s="32">
        <v>0</v>
      </c>
      <c r="EE93" s="32"/>
      <c r="EF93" s="46">
        <v>251669000</v>
      </c>
      <c r="EG93" s="32">
        <v>0</v>
      </c>
      <c r="EH93" s="32">
        <v>0</v>
      </c>
      <c r="EI93" s="32">
        <v>0</v>
      </c>
      <c r="EJ93" s="32">
        <v>0</v>
      </c>
      <c r="EK93" s="32">
        <v>0</v>
      </c>
      <c r="EL93" s="32">
        <v>0</v>
      </c>
      <c r="EM93" s="32">
        <v>0</v>
      </c>
      <c r="EN93" s="32">
        <v>0</v>
      </c>
      <c r="EO93" s="32">
        <v>0</v>
      </c>
      <c r="EP93" s="32"/>
      <c r="EQ93" s="32">
        <v>0</v>
      </c>
      <c r="ER93" s="32">
        <v>0</v>
      </c>
      <c r="ES93" s="32">
        <v>0</v>
      </c>
      <c r="ET93" s="32">
        <v>450541000</v>
      </c>
      <c r="EU93" s="32"/>
      <c r="EV93" s="32">
        <v>0</v>
      </c>
      <c r="EW93" s="32">
        <v>0</v>
      </c>
      <c r="EX93" s="32">
        <v>0</v>
      </c>
      <c r="EY93" s="32">
        <v>0</v>
      </c>
      <c r="EZ93" s="32">
        <v>237320000</v>
      </c>
      <c r="FA93" s="32">
        <v>0</v>
      </c>
      <c r="FB93" s="32">
        <v>0</v>
      </c>
      <c r="FC93" s="32">
        <v>70658000</v>
      </c>
      <c r="FD93" s="32">
        <v>0</v>
      </c>
      <c r="FE93" s="32">
        <v>0</v>
      </c>
      <c r="FF93" s="32">
        <v>307000</v>
      </c>
      <c r="FG93" s="32">
        <v>0</v>
      </c>
      <c r="FH93" s="32">
        <v>0</v>
      </c>
      <c r="FI93" s="32">
        <v>0</v>
      </c>
      <c r="FJ93" s="32">
        <v>0</v>
      </c>
      <c r="FK93" s="32">
        <v>0</v>
      </c>
      <c r="FL93" s="32">
        <v>0</v>
      </c>
      <c r="FM93" s="32">
        <v>0</v>
      </c>
      <c r="FN93" s="32">
        <v>0</v>
      </c>
      <c r="FO93" s="32">
        <v>0</v>
      </c>
      <c r="FP93" s="32">
        <v>0</v>
      </c>
      <c r="FQ93" s="32">
        <v>0</v>
      </c>
      <c r="FR93" s="32">
        <v>5938000</v>
      </c>
      <c r="FS93" s="32">
        <v>0</v>
      </c>
      <c r="FT93" s="32">
        <v>0</v>
      </c>
      <c r="FU93" s="32">
        <v>0</v>
      </c>
      <c r="FV93" s="46">
        <v>764764000</v>
      </c>
      <c r="FW93" s="32">
        <v>820000</v>
      </c>
      <c r="FX93" s="32">
        <v>3633000</v>
      </c>
      <c r="FY93" s="32">
        <v>1876000</v>
      </c>
      <c r="FZ93" s="32">
        <v>1043000</v>
      </c>
      <c r="GA93" s="32">
        <v>104000</v>
      </c>
      <c r="GB93" s="32">
        <v>881000</v>
      </c>
      <c r="GC93" s="32">
        <v>0</v>
      </c>
      <c r="GD93" s="32">
        <v>0</v>
      </c>
      <c r="GE93" s="32">
        <v>0</v>
      </c>
      <c r="GF93" s="32">
        <v>0</v>
      </c>
      <c r="GG93" s="32">
        <v>0</v>
      </c>
      <c r="GH93" s="32">
        <v>0</v>
      </c>
      <c r="GI93" s="46">
        <v>8357000</v>
      </c>
      <c r="GJ93" s="32">
        <v>0</v>
      </c>
      <c r="GK93" s="32">
        <v>0</v>
      </c>
      <c r="GL93" s="32">
        <v>0</v>
      </c>
      <c r="GM93" s="32">
        <v>378256000</v>
      </c>
      <c r="GN93" s="32">
        <v>0</v>
      </c>
      <c r="GO93" s="32">
        <v>0</v>
      </c>
      <c r="GP93" s="32">
        <v>0</v>
      </c>
      <c r="GQ93" s="32">
        <v>0</v>
      </c>
      <c r="GR93" s="32">
        <v>0</v>
      </c>
      <c r="GS93" s="32">
        <v>0</v>
      </c>
      <c r="GT93" s="32">
        <v>0</v>
      </c>
      <c r="GU93" s="32">
        <v>0</v>
      </c>
      <c r="GV93" s="32">
        <v>0</v>
      </c>
      <c r="GW93" s="32">
        <v>0</v>
      </c>
      <c r="GX93" s="32">
        <v>0</v>
      </c>
      <c r="GY93" s="32">
        <v>0</v>
      </c>
      <c r="GZ93" s="32">
        <v>0</v>
      </c>
      <c r="HA93" s="32">
        <v>0</v>
      </c>
      <c r="HB93" s="32">
        <v>0</v>
      </c>
      <c r="HC93" s="32">
        <v>0</v>
      </c>
      <c r="HD93" s="46">
        <v>378256000</v>
      </c>
      <c r="HE93" s="32">
        <v>0</v>
      </c>
      <c r="HF93" s="32">
        <v>0</v>
      </c>
      <c r="HG93" s="32">
        <v>0</v>
      </c>
      <c r="HH93" s="32">
        <v>0</v>
      </c>
      <c r="HI93" s="32">
        <v>0</v>
      </c>
      <c r="HJ93" s="32">
        <v>0</v>
      </c>
      <c r="HK93" s="32">
        <v>0</v>
      </c>
      <c r="HL93" s="32">
        <v>0</v>
      </c>
      <c r="HM93" s="32">
        <v>0</v>
      </c>
      <c r="HN93" s="32">
        <v>0</v>
      </c>
      <c r="HO93" s="32">
        <v>0</v>
      </c>
      <c r="HP93" s="32">
        <v>0</v>
      </c>
      <c r="HQ93" s="32">
        <v>0</v>
      </c>
      <c r="HR93" s="32">
        <v>0</v>
      </c>
      <c r="HS93" s="32">
        <v>0</v>
      </c>
      <c r="HT93" s="32">
        <v>0</v>
      </c>
      <c r="HU93" s="32">
        <v>0</v>
      </c>
      <c r="HV93" s="32">
        <v>0</v>
      </c>
      <c r="HW93" s="32">
        <v>0</v>
      </c>
      <c r="HX93" s="32">
        <v>0</v>
      </c>
      <c r="HY93" s="32">
        <v>0</v>
      </c>
      <c r="HZ93" s="32">
        <v>0</v>
      </c>
      <c r="IA93" s="32">
        <v>0</v>
      </c>
      <c r="IB93" s="32">
        <v>0</v>
      </c>
      <c r="IC93" s="32">
        <v>0</v>
      </c>
      <c r="ID93" s="32">
        <v>0</v>
      </c>
      <c r="IE93" s="32">
        <v>0</v>
      </c>
      <c r="IF93" s="32">
        <v>0</v>
      </c>
      <c r="IG93" s="32">
        <v>0</v>
      </c>
      <c r="IH93" s="32">
        <v>0</v>
      </c>
      <c r="II93" s="32">
        <v>0</v>
      </c>
      <c r="IJ93" s="32">
        <v>0</v>
      </c>
      <c r="IK93" s="32">
        <v>0</v>
      </c>
      <c r="IL93" s="32">
        <v>0</v>
      </c>
      <c r="IM93" s="32">
        <v>0</v>
      </c>
      <c r="IN93" s="46">
        <v>0</v>
      </c>
    </row>
    <row r="94" spans="1:248">
      <c r="A94" s="54">
        <v>2013</v>
      </c>
      <c r="B94" s="46">
        <v>3854529000</v>
      </c>
      <c r="C94" s="32">
        <v>0</v>
      </c>
      <c r="D94" s="32">
        <v>1377269000</v>
      </c>
      <c r="E94" s="32">
        <v>0</v>
      </c>
      <c r="F94" s="32">
        <v>0</v>
      </c>
      <c r="G94" s="32">
        <v>0</v>
      </c>
      <c r="H94" s="32">
        <v>0</v>
      </c>
      <c r="I94" s="32">
        <v>0</v>
      </c>
      <c r="J94" s="32"/>
      <c r="K94" s="32">
        <v>5351000</v>
      </c>
      <c r="L94" s="32">
        <v>0</v>
      </c>
      <c r="M94" s="46">
        <v>1382620000</v>
      </c>
      <c r="N94" s="32">
        <v>563985000</v>
      </c>
      <c r="O94" s="32">
        <v>0</v>
      </c>
      <c r="P94" s="32">
        <v>0</v>
      </c>
      <c r="Q94" s="32">
        <v>0</v>
      </c>
      <c r="R94" s="32">
        <v>0</v>
      </c>
      <c r="S94" s="32">
        <v>0</v>
      </c>
      <c r="T94" s="32">
        <v>0</v>
      </c>
      <c r="U94" s="32">
        <v>0</v>
      </c>
      <c r="V94" s="32">
        <v>0</v>
      </c>
      <c r="W94" s="32">
        <v>0</v>
      </c>
      <c r="X94" s="32">
        <v>0</v>
      </c>
      <c r="Y94" s="32">
        <v>0</v>
      </c>
      <c r="Z94" s="32">
        <v>0</v>
      </c>
      <c r="AA94" s="32">
        <v>0</v>
      </c>
      <c r="AB94" s="32">
        <v>0</v>
      </c>
      <c r="AC94" s="32"/>
      <c r="AD94" s="46">
        <v>563985000</v>
      </c>
      <c r="AE94" s="32">
        <v>0</v>
      </c>
      <c r="AF94" s="32">
        <v>0</v>
      </c>
      <c r="AG94" s="32">
        <v>0</v>
      </c>
      <c r="AH94" s="32">
        <v>0</v>
      </c>
      <c r="AI94" s="32">
        <v>0</v>
      </c>
      <c r="AJ94" s="32">
        <v>0</v>
      </c>
      <c r="AK94" s="32">
        <v>0</v>
      </c>
      <c r="AL94" s="32">
        <v>0</v>
      </c>
      <c r="AM94" s="32">
        <v>0</v>
      </c>
      <c r="AN94" s="32">
        <v>0</v>
      </c>
      <c r="AO94" s="32">
        <v>0</v>
      </c>
      <c r="AP94" s="32">
        <v>250003000</v>
      </c>
      <c r="AQ94" s="32">
        <v>0</v>
      </c>
      <c r="AR94" s="32">
        <v>0</v>
      </c>
      <c r="AS94" s="32">
        <v>0</v>
      </c>
      <c r="AT94" s="32">
        <v>0</v>
      </c>
      <c r="AU94" s="46">
        <v>250003000</v>
      </c>
      <c r="AV94" s="32">
        <v>0</v>
      </c>
      <c r="AW94" s="32">
        <v>0</v>
      </c>
      <c r="AX94" s="32">
        <v>0</v>
      </c>
      <c r="AY94" s="32">
        <v>0</v>
      </c>
      <c r="AZ94" s="32">
        <v>0</v>
      </c>
      <c r="BA94" s="32">
        <v>0</v>
      </c>
      <c r="BB94" s="32">
        <v>0</v>
      </c>
      <c r="BC94" s="32">
        <v>0</v>
      </c>
      <c r="BD94" s="32">
        <v>0</v>
      </c>
      <c r="BE94" s="32">
        <v>0</v>
      </c>
      <c r="BF94" s="32">
        <v>0</v>
      </c>
      <c r="BG94" s="32">
        <v>0</v>
      </c>
      <c r="BH94" s="32">
        <v>0</v>
      </c>
      <c r="BI94" s="32"/>
      <c r="BJ94" s="32">
        <v>51295000</v>
      </c>
      <c r="BK94" s="32">
        <v>0</v>
      </c>
      <c r="BL94" s="46">
        <v>51295000</v>
      </c>
      <c r="BM94" s="32">
        <v>5337000</v>
      </c>
      <c r="BN94" s="32">
        <v>2732000</v>
      </c>
      <c r="BO94" s="32">
        <v>78637000</v>
      </c>
      <c r="BP94" s="32">
        <v>32000</v>
      </c>
      <c r="BQ94" s="32">
        <v>0</v>
      </c>
      <c r="BR94" s="32">
        <v>0</v>
      </c>
      <c r="BS94" s="32">
        <v>0</v>
      </c>
      <c r="BT94" s="32">
        <v>282000</v>
      </c>
      <c r="BU94" s="32">
        <v>5777000</v>
      </c>
      <c r="BV94" s="32">
        <v>26041000</v>
      </c>
      <c r="BW94" s="32">
        <v>0</v>
      </c>
      <c r="BX94" s="32">
        <v>380000</v>
      </c>
      <c r="BY94" s="32">
        <v>0</v>
      </c>
      <c r="BZ94" s="32">
        <v>0</v>
      </c>
      <c r="CA94" s="32">
        <v>269000</v>
      </c>
      <c r="CB94" s="32">
        <v>944000</v>
      </c>
      <c r="CC94" s="32">
        <v>0</v>
      </c>
      <c r="CD94" s="32">
        <v>89224000</v>
      </c>
      <c r="CE94" s="32">
        <v>0</v>
      </c>
      <c r="CF94" s="32">
        <v>0</v>
      </c>
      <c r="CG94" s="32">
        <v>0</v>
      </c>
      <c r="CH94" s="32">
        <v>0</v>
      </c>
      <c r="CI94" s="32">
        <v>0</v>
      </c>
      <c r="CJ94" s="32">
        <v>0</v>
      </c>
      <c r="CK94" s="32">
        <v>0</v>
      </c>
      <c r="CL94" s="32"/>
      <c r="CM94" s="46">
        <v>209655000</v>
      </c>
      <c r="CN94" s="32">
        <v>0</v>
      </c>
      <c r="CO94" s="32">
        <v>1160000</v>
      </c>
      <c r="CP94" s="32">
        <v>0</v>
      </c>
      <c r="CQ94" s="32">
        <v>0</v>
      </c>
      <c r="CR94" s="32">
        <v>0</v>
      </c>
      <c r="CS94" s="32">
        <v>0</v>
      </c>
      <c r="CT94" s="32">
        <v>1276000</v>
      </c>
      <c r="CU94" s="32">
        <v>0</v>
      </c>
      <c r="CV94" s="32">
        <v>0</v>
      </c>
      <c r="CW94" s="32">
        <v>0</v>
      </c>
      <c r="CX94" s="32">
        <v>0</v>
      </c>
      <c r="CY94" s="32">
        <v>0</v>
      </c>
      <c r="CZ94" s="32">
        <v>0</v>
      </c>
      <c r="DA94" s="32"/>
      <c r="DB94" s="32">
        <v>0</v>
      </c>
      <c r="DC94" s="46">
        <v>2436000</v>
      </c>
      <c r="DD94" s="32">
        <v>0</v>
      </c>
      <c r="DE94" s="32">
        <v>1156000</v>
      </c>
      <c r="DF94" s="32">
        <v>0</v>
      </c>
      <c r="DG94" s="32">
        <v>0</v>
      </c>
      <c r="DH94" s="32">
        <v>47998000</v>
      </c>
      <c r="DI94" s="46">
        <v>49154000</v>
      </c>
      <c r="DJ94" s="32">
        <v>48436000</v>
      </c>
      <c r="DK94" s="32">
        <v>5657000</v>
      </c>
      <c r="DL94" s="32">
        <v>0</v>
      </c>
      <c r="DM94" s="46">
        <v>54093000</v>
      </c>
      <c r="DN94" s="32">
        <v>0</v>
      </c>
      <c r="DO94" s="32">
        <v>0</v>
      </c>
      <c r="DP94" s="32">
        <v>0</v>
      </c>
      <c r="DQ94" s="32">
        <v>46838000</v>
      </c>
      <c r="DR94" s="32">
        <v>0</v>
      </c>
      <c r="DS94" s="32">
        <v>136605000</v>
      </c>
      <c r="DT94" s="32">
        <v>0</v>
      </c>
      <c r="DU94" s="32">
        <v>16664000</v>
      </c>
      <c r="DV94" s="32">
        <v>0</v>
      </c>
      <c r="DW94" s="32">
        <v>63575000</v>
      </c>
      <c r="DX94" s="32">
        <v>0</v>
      </c>
      <c r="DY94" s="32">
        <v>0</v>
      </c>
      <c r="DZ94" s="32">
        <v>0</v>
      </c>
      <c r="EA94" s="32">
        <v>0</v>
      </c>
      <c r="EB94" s="32">
        <v>0</v>
      </c>
      <c r="EC94" s="32">
        <v>0</v>
      </c>
      <c r="ED94" s="32">
        <v>0</v>
      </c>
      <c r="EE94" s="32"/>
      <c r="EF94" s="46">
        <v>263682000</v>
      </c>
      <c r="EG94" s="32">
        <v>0</v>
      </c>
      <c r="EH94" s="32">
        <v>0</v>
      </c>
      <c r="EI94" s="32">
        <v>0</v>
      </c>
      <c r="EJ94" s="32">
        <v>0</v>
      </c>
      <c r="EK94" s="32">
        <v>0</v>
      </c>
      <c r="EL94" s="32">
        <v>0</v>
      </c>
      <c r="EM94" s="32">
        <v>0</v>
      </c>
      <c r="EN94" s="32">
        <v>0</v>
      </c>
      <c r="EO94" s="32">
        <v>0</v>
      </c>
      <c r="EP94" s="32"/>
      <c r="EQ94" s="32">
        <v>0</v>
      </c>
      <c r="ER94" s="32">
        <v>0</v>
      </c>
      <c r="ES94" s="32">
        <v>0</v>
      </c>
      <c r="ET94" s="32">
        <v>439637000</v>
      </c>
      <c r="EU94" s="32"/>
      <c r="EV94" s="32">
        <v>0</v>
      </c>
      <c r="EW94" s="32">
        <v>0</v>
      </c>
      <c r="EX94" s="32">
        <v>0</v>
      </c>
      <c r="EY94" s="32">
        <v>0</v>
      </c>
      <c r="EZ94" s="32">
        <v>237231000</v>
      </c>
      <c r="FA94" s="32">
        <v>0</v>
      </c>
      <c r="FB94" s="32">
        <v>0</v>
      </c>
      <c r="FC94" s="32">
        <v>95369000</v>
      </c>
      <c r="FD94" s="32">
        <v>0</v>
      </c>
      <c r="FE94" s="32">
        <v>0</v>
      </c>
      <c r="FF94" s="32">
        <v>256000</v>
      </c>
      <c r="FG94" s="32">
        <v>0</v>
      </c>
      <c r="FH94" s="32">
        <v>0</v>
      </c>
      <c r="FI94" s="32">
        <v>0</v>
      </c>
      <c r="FJ94" s="32">
        <v>0</v>
      </c>
      <c r="FK94" s="32">
        <v>0</v>
      </c>
      <c r="FL94" s="32">
        <v>0</v>
      </c>
      <c r="FM94" s="32">
        <v>0</v>
      </c>
      <c r="FN94" s="32">
        <v>0</v>
      </c>
      <c r="FO94" s="32">
        <v>0</v>
      </c>
      <c r="FP94" s="32">
        <v>0</v>
      </c>
      <c r="FQ94" s="32">
        <v>0</v>
      </c>
      <c r="FR94" s="32">
        <v>5778000</v>
      </c>
      <c r="FS94" s="32">
        <v>0</v>
      </c>
      <c r="FT94" s="32">
        <v>0</v>
      </c>
      <c r="FU94" s="32">
        <v>0</v>
      </c>
      <c r="FV94" s="46">
        <v>778271000</v>
      </c>
      <c r="FW94" s="32">
        <v>768000</v>
      </c>
      <c r="FX94" s="32">
        <v>3308000</v>
      </c>
      <c r="FY94" s="32">
        <v>1432000</v>
      </c>
      <c r="FZ94" s="32">
        <v>996000</v>
      </c>
      <c r="GA94" s="32">
        <v>123000</v>
      </c>
      <c r="GB94" s="32">
        <v>960000</v>
      </c>
      <c r="GC94" s="32">
        <v>0</v>
      </c>
      <c r="GD94" s="32">
        <v>0</v>
      </c>
      <c r="GE94" s="32">
        <v>0</v>
      </c>
      <c r="GF94" s="32">
        <v>0</v>
      </c>
      <c r="GG94" s="32">
        <v>0</v>
      </c>
      <c r="GH94" s="32">
        <v>0</v>
      </c>
      <c r="GI94" s="46">
        <v>7587000</v>
      </c>
      <c r="GJ94" s="32">
        <v>0</v>
      </c>
      <c r="GK94" s="32">
        <v>0</v>
      </c>
      <c r="GL94" s="32">
        <v>0</v>
      </c>
      <c r="GM94" s="32">
        <v>241748000</v>
      </c>
      <c r="GN94" s="32">
        <v>0</v>
      </c>
      <c r="GO94" s="32">
        <v>0</v>
      </c>
      <c r="GP94" s="32">
        <v>0</v>
      </c>
      <c r="GQ94" s="32">
        <v>0</v>
      </c>
      <c r="GR94" s="32">
        <v>0</v>
      </c>
      <c r="GS94" s="32">
        <v>0</v>
      </c>
      <c r="GT94" s="32">
        <v>0</v>
      </c>
      <c r="GU94" s="32">
        <v>0</v>
      </c>
      <c r="GV94" s="32">
        <v>0</v>
      </c>
      <c r="GW94" s="32">
        <v>0</v>
      </c>
      <c r="GX94" s="32">
        <v>0</v>
      </c>
      <c r="GY94" s="32">
        <v>0</v>
      </c>
      <c r="GZ94" s="32">
        <v>0</v>
      </c>
      <c r="HA94" s="32">
        <v>0</v>
      </c>
      <c r="HB94" s="32">
        <v>0</v>
      </c>
      <c r="HC94" s="32">
        <v>0</v>
      </c>
      <c r="HD94" s="46">
        <v>241748000</v>
      </c>
      <c r="HE94" s="32">
        <v>0</v>
      </c>
      <c r="HF94" s="32">
        <v>0</v>
      </c>
      <c r="HG94" s="32">
        <v>0</v>
      </c>
      <c r="HH94" s="32">
        <v>0</v>
      </c>
      <c r="HI94" s="32">
        <v>0</v>
      </c>
      <c r="HJ94" s="32">
        <v>0</v>
      </c>
      <c r="HK94" s="32">
        <v>0</v>
      </c>
      <c r="HL94" s="32">
        <v>0</v>
      </c>
      <c r="HM94" s="32">
        <v>0</v>
      </c>
      <c r="HN94" s="32">
        <v>0</v>
      </c>
      <c r="HO94" s="32">
        <v>0</v>
      </c>
      <c r="HP94" s="32">
        <v>0</v>
      </c>
      <c r="HQ94" s="32">
        <v>0</v>
      </c>
      <c r="HR94" s="32">
        <v>0</v>
      </c>
      <c r="HS94" s="32">
        <v>0</v>
      </c>
      <c r="HT94" s="32">
        <v>0</v>
      </c>
      <c r="HU94" s="32">
        <v>0</v>
      </c>
      <c r="HV94" s="32">
        <v>0</v>
      </c>
      <c r="HW94" s="32">
        <v>0</v>
      </c>
      <c r="HX94" s="32">
        <v>0</v>
      </c>
      <c r="HY94" s="32">
        <v>0</v>
      </c>
      <c r="HZ94" s="32">
        <v>0</v>
      </c>
      <c r="IA94" s="32">
        <v>0</v>
      </c>
      <c r="IB94" s="32">
        <v>0</v>
      </c>
      <c r="IC94" s="32">
        <v>0</v>
      </c>
      <c r="ID94" s="32">
        <v>0</v>
      </c>
      <c r="IE94" s="32">
        <v>0</v>
      </c>
      <c r="IF94" s="32">
        <v>0</v>
      </c>
      <c r="IG94" s="32">
        <v>0</v>
      </c>
      <c r="IH94" s="32">
        <v>0</v>
      </c>
      <c r="II94" s="32">
        <v>0</v>
      </c>
      <c r="IJ94" s="32">
        <v>0</v>
      </c>
      <c r="IK94" s="32">
        <v>0</v>
      </c>
      <c r="IL94" s="32">
        <v>0</v>
      </c>
      <c r="IM94" s="32">
        <v>0</v>
      </c>
      <c r="IN94" s="46">
        <v>0</v>
      </c>
    </row>
    <row r="95" spans="1:248">
      <c r="A95" s="54">
        <v>2014</v>
      </c>
      <c r="B95" s="46">
        <v>3605011000</v>
      </c>
      <c r="C95" s="32">
        <v>0</v>
      </c>
      <c r="D95" s="32">
        <v>1341887000</v>
      </c>
      <c r="E95" s="32">
        <v>0</v>
      </c>
      <c r="F95" s="32">
        <v>0</v>
      </c>
      <c r="G95" s="32">
        <v>0</v>
      </c>
      <c r="H95" s="32">
        <v>0</v>
      </c>
      <c r="I95" s="32">
        <v>0</v>
      </c>
      <c r="J95" s="32"/>
      <c r="K95" s="32">
        <v>22898000</v>
      </c>
      <c r="L95" s="32">
        <v>0</v>
      </c>
      <c r="M95" s="46">
        <v>1364785000</v>
      </c>
      <c r="N95" s="32">
        <v>558928000</v>
      </c>
      <c r="O95" s="32">
        <v>0</v>
      </c>
      <c r="P95" s="32">
        <v>0</v>
      </c>
      <c r="Q95" s="32">
        <v>0</v>
      </c>
      <c r="R95" s="32">
        <v>0</v>
      </c>
      <c r="S95" s="32">
        <v>0</v>
      </c>
      <c r="T95" s="32">
        <v>0</v>
      </c>
      <c r="U95" s="32">
        <v>0</v>
      </c>
      <c r="V95" s="32">
        <v>0</v>
      </c>
      <c r="W95" s="32">
        <v>0</v>
      </c>
      <c r="X95" s="32">
        <v>0</v>
      </c>
      <c r="Y95" s="32">
        <v>0</v>
      </c>
      <c r="Z95" s="32">
        <v>0</v>
      </c>
      <c r="AA95" s="32">
        <v>0</v>
      </c>
      <c r="AB95" s="32">
        <v>0</v>
      </c>
      <c r="AC95" s="32"/>
      <c r="AD95" s="46">
        <v>558928000</v>
      </c>
      <c r="AE95" s="32">
        <v>0</v>
      </c>
      <c r="AF95" s="32">
        <v>0</v>
      </c>
      <c r="AG95" s="32">
        <v>0</v>
      </c>
      <c r="AH95" s="32">
        <v>0</v>
      </c>
      <c r="AI95" s="32">
        <v>0</v>
      </c>
      <c r="AJ95" s="32">
        <v>0</v>
      </c>
      <c r="AK95" s="32">
        <v>0</v>
      </c>
      <c r="AL95" s="32">
        <v>0</v>
      </c>
      <c r="AM95" s="32">
        <v>0</v>
      </c>
      <c r="AN95" s="32">
        <v>0</v>
      </c>
      <c r="AO95" s="32">
        <v>0</v>
      </c>
      <c r="AP95" s="32">
        <v>252543000</v>
      </c>
      <c r="AQ95" s="32">
        <v>0</v>
      </c>
      <c r="AR95" s="32">
        <v>0</v>
      </c>
      <c r="AS95" s="32">
        <v>0</v>
      </c>
      <c r="AT95" s="32">
        <v>0</v>
      </c>
      <c r="AU95" s="46">
        <v>252543000</v>
      </c>
      <c r="AV95" s="32">
        <v>0</v>
      </c>
      <c r="AW95" s="32">
        <v>0</v>
      </c>
      <c r="AX95" s="32">
        <v>0</v>
      </c>
      <c r="AY95" s="32">
        <v>0</v>
      </c>
      <c r="AZ95" s="32">
        <v>0</v>
      </c>
      <c r="BA95" s="32">
        <v>0</v>
      </c>
      <c r="BB95" s="32">
        <v>0</v>
      </c>
      <c r="BC95" s="32">
        <v>0</v>
      </c>
      <c r="BD95" s="32">
        <v>0</v>
      </c>
      <c r="BE95" s="32">
        <v>0</v>
      </c>
      <c r="BF95" s="32">
        <v>0</v>
      </c>
      <c r="BG95" s="32">
        <v>0</v>
      </c>
      <c r="BH95" s="32">
        <v>0</v>
      </c>
      <c r="BI95" s="32"/>
      <c r="BJ95" s="32">
        <v>49248000</v>
      </c>
      <c r="BK95" s="32">
        <v>0</v>
      </c>
      <c r="BL95" s="46">
        <v>49248000</v>
      </c>
      <c r="BM95" s="32">
        <v>5801000</v>
      </c>
      <c r="BN95" s="32">
        <v>2248000</v>
      </c>
      <c r="BO95" s="32">
        <v>78061000</v>
      </c>
      <c r="BP95" s="32">
        <v>30000</v>
      </c>
      <c r="BQ95" s="32">
        <v>0</v>
      </c>
      <c r="BR95" s="32">
        <v>0</v>
      </c>
      <c r="BS95" s="32">
        <v>0</v>
      </c>
      <c r="BT95" s="32">
        <v>2955000</v>
      </c>
      <c r="BU95" s="32">
        <v>4748000</v>
      </c>
      <c r="BV95" s="32">
        <v>27227000</v>
      </c>
      <c r="BW95" s="32">
        <v>0</v>
      </c>
      <c r="BX95" s="32">
        <v>335000</v>
      </c>
      <c r="BY95" s="32">
        <v>225000</v>
      </c>
      <c r="BZ95" s="32">
        <v>0</v>
      </c>
      <c r="CA95" s="32">
        <v>337000</v>
      </c>
      <c r="CB95" s="32">
        <v>1085000</v>
      </c>
      <c r="CC95" s="32">
        <v>0</v>
      </c>
      <c r="CD95" s="32">
        <v>105129000</v>
      </c>
      <c r="CE95" s="32">
        <v>0</v>
      </c>
      <c r="CF95" s="32">
        <v>0</v>
      </c>
      <c r="CG95" s="32">
        <v>0</v>
      </c>
      <c r="CH95" s="32">
        <v>0</v>
      </c>
      <c r="CI95" s="32">
        <v>0</v>
      </c>
      <c r="CJ95" s="32">
        <v>0</v>
      </c>
      <c r="CK95" s="32">
        <v>0</v>
      </c>
      <c r="CL95" s="32"/>
      <c r="CM95" s="46">
        <v>228181000</v>
      </c>
      <c r="CN95" s="32">
        <v>0</v>
      </c>
      <c r="CO95" s="32">
        <v>1639000</v>
      </c>
      <c r="CP95" s="32">
        <v>0</v>
      </c>
      <c r="CQ95" s="32">
        <v>0</v>
      </c>
      <c r="CR95" s="32">
        <v>0</v>
      </c>
      <c r="CS95" s="32">
        <v>0</v>
      </c>
      <c r="CT95" s="32">
        <v>1177000</v>
      </c>
      <c r="CU95" s="32">
        <v>0</v>
      </c>
      <c r="CV95" s="32">
        <v>0</v>
      </c>
      <c r="CW95" s="32">
        <v>0</v>
      </c>
      <c r="CX95" s="32">
        <v>0</v>
      </c>
      <c r="CY95" s="32">
        <v>0</v>
      </c>
      <c r="CZ95" s="32">
        <v>0</v>
      </c>
      <c r="DA95" s="32"/>
      <c r="DB95" s="32">
        <v>0</v>
      </c>
      <c r="DC95" s="46">
        <v>2816000</v>
      </c>
      <c r="DD95" s="32">
        <v>0</v>
      </c>
      <c r="DE95" s="32">
        <v>1183000</v>
      </c>
      <c r="DF95" s="32">
        <v>0</v>
      </c>
      <c r="DG95" s="32">
        <v>0</v>
      </c>
      <c r="DH95" s="32">
        <v>48120000</v>
      </c>
      <c r="DI95" s="46">
        <v>49303000</v>
      </c>
      <c r="DJ95" s="32">
        <v>45345000</v>
      </c>
      <c r="DK95" s="32">
        <v>5503000</v>
      </c>
      <c r="DL95" s="32">
        <v>0</v>
      </c>
      <c r="DM95" s="46">
        <v>50848000</v>
      </c>
      <c r="DN95" s="32">
        <v>0</v>
      </c>
      <c r="DO95" s="32">
        <v>0</v>
      </c>
      <c r="DP95" s="32">
        <v>0</v>
      </c>
      <c r="DQ95" s="32">
        <v>48797000</v>
      </c>
      <c r="DR95" s="32">
        <v>0</v>
      </c>
      <c r="DS95" s="32">
        <v>126892000</v>
      </c>
      <c r="DT95" s="32">
        <v>0</v>
      </c>
      <c r="DU95" s="32">
        <v>16351000</v>
      </c>
      <c r="DV95" s="32">
        <v>0</v>
      </c>
      <c r="DW95" s="32">
        <v>63068000</v>
      </c>
      <c r="DX95" s="32">
        <v>0</v>
      </c>
      <c r="DY95" s="32">
        <v>0</v>
      </c>
      <c r="DZ95" s="32">
        <v>0</v>
      </c>
      <c r="EA95" s="32">
        <v>0</v>
      </c>
      <c r="EB95" s="32">
        <v>0</v>
      </c>
      <c r="EC95" s="32">
        <v>0</v>
      </c>
      <c r="ED95" s="32">
        <v>0</v>
      </c>
      <c r="EE95" s="32"/>
      <c r="EF95" s="46">
        <v>255108000</v>
      </c>
      <c r="EG95" s="32">
        <v>0</v>
      </c>
      <c r="EH95" s="32">
        <v>0</v>
      </c>
      <c r="EI95" s="32">
        <v>0</v>
      </c>
      <c r="EJ95" s="32">
        <v>0</v>
      </c>
      <c r="EK95" s="32">
        <v>0</v>
      </c>
      <c r="EL95" s="32">
        <v>0</v>
      </c>
      <c r="EM95" s="32">
        <v>0</v>
      </c>
      <c r="EN95" s="32">
        <v>0</v>
      </c>
      <c r="EO95" s="32">
        <v>0</v>
      </c>
      <c r="EP95" s="32"/>
      <c r="EQ95" s="32">
        <v>0</v>
      </c>
      <c r="ER95" s="32">
        <v>0</v>
      </c>
      <c r="ES95" s="32">
        <v>0</v>
      </c>
      <c r="ET95" s="32">
        <v>390277000</v>
      </c>
      <c r="EU95" s="32"/>
      <c r="EV95" s="32">
        <v>0</v>
      </c>
      <c r="EW95" s="32">
        <v>0</v>
      </c>
      <c r="EX95" s="32">
        <v>0</v>
      </c>
      <c r="EY95" s="32">
        <v>0</v>
      </c>
      <c r="EZ95" s="32">
        <v>230796000</v>
      </c>
      <c r="FA95" s="32">
        <v>0</v>
      </c>
      <c r="FB95" s="32">
        <v>0</v>
      </c>
      <c r="FC95" s="32">
        <v>85607000</v>
      </c>
      <c r="FD95" s="32">
        <v>0</v>
      </c>
      <c r="FE95" s="32">
        <v>0</v>
      </c>
      <c r="FF95" s="32">
        <v>3231000</v>
      </c>
      <c r="FG95" s="32">
        <v>0</v>
      </c>
      <c r="FH95" s="32">
        <v>0</v>
      </c>
      <c r="FI95" s="32">
        <v>0</v>
      </c>
      <c r="FJ95" s="32">
        <v>0</v>
      </c>
      <c r="FK95" s="32">
        <v>0</v>
      </c>
      <c r="FL95" s="32">
        <v>0</v>
      </c>
      <c r="FM95" s="32">
        <v>0</v>
      </c>
      <c r="FN95" s="32">
        <v>0</v>
      </c>
      <c r="FO95" s="32">
        <v>0</v>
      </c>
      <c r="FP95" s="32">
        <v>0</v>
      </c>
      <c r="FQ95" s="32">
        <v>0</v>
      </c>
      <c r="FR95" s="32">
        <v>5904000</v>
      </c>
      <c r="FS95" s="32">
        <v>0</v>
      </c>
      <c r="FT95" s="32">
        <v>0</v>
      </c>
      <c r="FU95" s="32">
        <v>0</v>
      </c>
      <c r="FV95" s="46">
        <v>715815000</v>
      </c>
      <c r="FW95" s="32">
        <v>834000</v>
      </c>
      <c r="FX95" s="32">
        <v>1866000</v>
      </c>
      <c r="FY95" s="32">
        <v>1514000</v>
      </c>
      <c r="FZ95" s="32">
        <v>973000</v>
      </c>
      <c r="GA95" s="32">
        <v>94000</v>
      </c>
      <c r="GB95" s="32">
        <v>935000</v>
      </c>
      <c r="GC95" s="32">
        <v>0</v>
      </c>
      <c r="GD95" s="32">
        <v>0</v>
      </c>
      <c r="GE95" s="32">
        <v>0</v>
      </c>
      <c r="GF95" s="32">
        <v>0</v>
      </c>
      <c r="GG95" s="32">
        <v>0</v>
      </c>
      <c r="GH95" s="32">
        <v>0</v>
      </c>
      <c r="GI95" s="46">
        <v>6216000</v>
      </c>
      <c r="GJ95" s="32">
        <v>0</v>
      </c>
      <c r="GK95" s="32">
        <v>0</v>
      </c>
      <c r="GL95" s="32">
        <v>0</v>
      </c>
      <c r="GM95" s="32">
        <v>71220000</v>
      </c>
      <c r="GN95" s="32">
        <v>0</v>
      </c>
      <c r="GO95" s="32">
        <v>0</v>
      </c>
      <c r="GP95" s="32">
        <v>0</v>
      </c>
      <c r="GQ95" s="32">
        <v>0</v>
      </c>
      <c r="GR95" s="32">
        <v>0</v>
      </c>
      <c r="GS95" s="32">
        <v>0</v>
      </c>
      <c r="GT95" s="32">
        <v>0</v>
      </c>
      <c r="GU95" s="32">
        <v>0</v>
      </c>
      <c r="GV95" s="32">
        <v>0</v>
      </c>
      <c r="GW95" s="32">
        <v>0</v>
      </c>
      <c r="GX95" s="32">
        <v>0</v>
      </c>
      <c r="GY95" s="32">
        <v>0</v>
      </c>
      <c r="GZ95" s="32">
        <v>0</v>
      </c>
      <c r="HA95" s="32">
        <v>0</v>
      </c>
      <c r="HB95" s="32">
        <v>0</v>
      </c>
      <c r="HC95" s="32">
        <v>0</v>
      </c>
      <c r="HD95" s="46">
        <v>71220000</v>
      </c>
      <c r="HE95" s="32">
        <v>0</v>
      </c>
      <c r="HF95" s="32">
        <v>0</v>
      </c>
      <c r="HG95" s="32">
        <v>0</v>
      </c>
      <c r="HH95" s="32">
        <v>0</v>
      </c>
      <c r="HI95" s="32">
        <v>0</v>
      </c>
      <c r="HJ95" s="32">
        <v>0</v>
      </c>
      <c r="HK95" s="32">
        <v>0</v>
      </c>
      <c r="HL95" s="32">
        <v>0</v>
      </c>
      <c r="HM95" s="32">
        <v>0</v>
      </c>
      <c r="HN95" s="32">
        <v>0</v>
      </c>
      <c r="HO95" s="32">
        <v>0</v>
      </c>
      <c r="HP95" s="32">
        <v>0</v>
      </c>
      <c r="HQ95" s="32">
        <v>0</v>
      </c>
      <c r="HR95" s="32">
        <v>0</v>
      </c>
      <c r="HS95" s="32">
        <v>0</v>
      </c>
      <c r="HT95" s="32">
        <v>0</v>
      </c>
      <c r="HU95" s="32">
        <v>0</v>
      </c>
      <c r="HV95" s="32">
        <v>0</v>
      </c>
      <c r="HW95" s="32">
        <v>0</v>
      </c>
      <c r="HX95" s="32">
        <v>0</v>
      </c>
      <c r="HY95" s="32">
        <v>0</v>
      </c>
      <c r="HZ95" s="32">
        <v>0</v>
      </c>
      <c r="IA95" s="32">
        <v>0</v>
      </c>
      <c r="IB95" s="32">
        <v>0</v>
      </c>
      <c r="IC95" s="32">
        <v>0</v>
      </c>
      <c r="ID95" s="32">
        <v>0</v>
      </c>
      <c r="IE95" s="32">
        <v>0</v>
      </c>
      <c r="IF95" s="32">
        <v>0</v>
      </c>
      <c r="IG95" s="32">
        <v>0</v>
      </c>
      <c r="IH95" s="32">
        <v>0</v>
      </c>
      <c r="II95" s="32">
        <v>0</v>
      </c>
      <c r="IJ95" s="32">
        <v>0</v>
      </c>
      <c r="IK95" s="32">
        <v>0</v>
      </c>
      <c r="IL95" s="32">
        <v>0</v>
      </c>
      <c r="IM95" s="32">
        <v>0</v>
      </c>
      <c r="IN95" s="46">
        <v>0</v>
      </c>
    </row>
    <row r="96" spans="1:248">
      <c r="A96" s="54">
        <v>2015</v>
      </c>
      <c r="B96" s="46">
        <v>3195061000</v>
      </c>
      <c r="C96" s="32">
        <v>0</v>
      </c>
      <c r="D96" s="32">
        <v>527975000</v>
      </c>
      <c r="E96" s="32">
        <v>0</v>
      </c>
      <c r="F96" s="32">
        <v>0</v>
      </c>
      <c r="G96" s="32">
        <v>0</v>
      </c>
      <c r="H96" s="32">
        <v>0</v>
      </c>
      <c r="I96" s="32">
        <v>0</v>
      </c>
      <c r="J96" s="32"/>
      <c r="K96" s="32">
        <v>24598000</v>
      </c>
      <c r="L96" s="32">
        <v>0</v>
      </c>
      <c r="M96" s="46">
        <v>552573000</v>
      </c>
      <c r="N96" s="32">
        <v>548816000</v>
      </c>
      <c r="O96" s="32">
        <v>0</v>
      </c>
      <c r="P96" s="32">
        <v>0</v>
      </c>
      <c r="Q96" s="32">
        <v>0</v>
      </c>
      <c r="R96" s="32">
        <v>0</v>
      </c>
      <c r="S96" s="32">
        <v>0</v>
      </c>
      <c r="T96" s="32">
        <v>0</v>
      </c>
      <c r="U96" s="32">
        <v>0</v>
      </c>
      <c r="V96" s="32">
        <v>0</v>
      </c>
      <c r="W96" s="32">
        <v>0</v>
      </c>
      <c r="X96" s="32">
        <v>0</v>
      </c>
      <c r="Y96" s="32">
        <v>0</v>
      </c>
      <c r="Z96" s="32">
        <v>0</v>
      </c>
      <c r="AA96" s="32">
        <v>0</v>
      </c>
      <c r="AB96" s="32">
        <v>0</v>
      </c>
      <c r="AC96" s="32"/>
      <c r="AD96" s="46">
        <v>548816000</v>
      </c>
      <c r="AE96" s="32">
        <v>0</v>
      </c>
      <c r="AF96" s="32">
        <v>0</v>
      </c>
      <c r="AG96" s="32">
        <v>0</v>
      </c>
      <c r="AH96" s="32">
        <v>0</v>
      </c>
      <c r="AI96" s="32">
        <v>0</v>
      </c>
      <c r="AJ96" s="32">
        <v>0</v>
      </c>
      <c r="AK96" s="32">
        <v>0</v>
      </c>
      <c r="AL96" s="32">
        <v>0</v>
      </c>
      <c r="AM96" s="32">
        <v>0</v>
      </c>
      <c r="AN96" s="32">
        <v>0</v>
      </c>
      <c r="AO96" s="32">
        <v>0</v>
      </c>
      <c r="AP96" s="32">
        <v>270552000</v>
      </c>
      <c r="AQ96" s="32">
        <v>0</v>
      </c>
      <c r="AR96" s="32">
        <v>0</v>
      </c>
      <c r="AS96" s="32">
        <v>0</v>
      </c>
      <c r="AT96" s="32">
        <v>0</v>
      </c>
      <c r="AU96" s="46">
        <v>270552000</v>
      </c>
      <c r="AV96" s="32">
        <v>0</v>
      </c>
      <c r="AW96" s="32">
        <v>0</v>
      </c>
      <c r="AX96" s="32">
        <v>0</v>
      </c>
      <c r="AY96" s="32">
        <v>0</v>
      </c>
      <c r="AZ96" s="32">
        <v>0</v>
      </c>
      <c r="BA96" s="32">
        <v>0</v>
      </c>
      <c r="BB96" s="32">
        <v>0</v>
      </c>
      <c r="BC96" s="32">
        <v>0</v>
      </c>
      <c r="BD96" s="32">
        <v>0</v>
      </c>
      <c r="BE96" s="32">
        <v>0</v>
      </c>
      <c r="BF96" s="32">
        <v>0</v>
      </c>
      <c r="BG96" s="32">
        <v>0</v>
      </c>
      <c r="BH96" s="32">
        <v>0</v>
      </c>
      <c r="BI96" s="32"/>
      <c r="BJ96" s="32">
        <v>51925000</v>
      </c>
      <c r="BK96" s="32">
        <v>0</v>
      </c>
      <c r="BL96" s="46">
        <v>51925000</v>
      </c>
      <c r="BM96" s="32">
        <v>6124000</v>
      </c>
      <c r="BN96" s="32">
        <v>1935000</v>
      </c>
      <c r="BO96" s="32">
        <v>82512000</v>
      </c>
      <c r="BP96" s="32">
        <v>32000</v>
      </c>
      <c r="BQ96" s="32">
        <v>0</v>
      </c>
      <c r="BR96" s="32">
        <v>0</v>
      </c>
      <c r="BS96" s="32">
        <v>0</v>
      </c>
      <c r="BT96" s="32">
        <v>4193000</v>
      </c>
      <c r="BU96" s="32">
        <v>4309000</v>
      </c>
      <c r="BV96" s="32">
        <v>30408000</v>
      </c>
      <c r="BW96" s="32">
        <v>0</v>
      </c>
      <c r="BX96" s="32">
        <v>362000</v>
      </c>
      <c r="BY96" s="32">
        <v>498000</v>
      </c>
      <c r="BZ96" s="32">
        <v>0</v>
      </c>
      <c r="CA96" s="32">
        <v>414000</v>
      </c>
      <c r="CB96" s="32">
        <v>888000</v>
      </c>
      <c r="CC96" s="32">
        <v>0</v>
      </c>
      <c r="CD96" s="32">
        <v>136404000</v>
      </c>
      <c r="CE96" s="32">
        <v>0</v>
      </c>
      <c r="CF96" s="32">
        <v>0</v>
      </c>
      <c r="CG96" s="32">
        <v>0</v>
      </c>
      <c r="CH96" s="32">
        <v>0</v>
      </c>
      <c r="CI96" s="32">
        <v>0</v>
      </c>
      <c r="CJ96" s="32">
        <v>0</v>
      </c>
      <c r="CK96" s="32">
        <v>0</v>
      </c>
      <c r="CL96" s="32"/>
      <c r="CM96" s="46">
        <v>268079000</v>
      </c>
      <c r="CN96" s="32">
        <v>0</v>
      </c>
      <c r="CO96" s="32">
        <v>1325000</v>
      </c>
      <c r="CP96" s="32">
        <v>0</v>
      </c>
      <c r="CQ96" s="32">
        <v>0</v>
      </c>
      <c r="CR96" s="32">
        <v>0</v>
      </c>
      <c r="CS96" s="32">
        <v>0</v>
      </c>
      <c r="CT96" s="32">
        <v>1125000</v>
      </c>
      <c r="CU96" s="32">
        <v>0</v>
      </c>
      <c r="CV96" s="32">
        <v>0</v>
      </c>
      <c r="CW96" s="32">
        <v>0</v>
      </c>
      <c r="CX96" s="32">
        <v>0</v>
      </c>
      <c r="CY96" s="32">
        <v>0</v>
      </c>
      <c r="CZ96" s="32">
        <v>0</v>
      </c>
      <c r="DA96" s="32"/>
      <c r="DB96" s="32">
        <v>0</v>
      </c>
      <c r="DC96" s="46">
        <v>2450000</v>
      </c>
      <c r="DD96" s="32">
        <v>0</v>
      </c>
      <c r="DE96" s="32">
        <v>1557000</v>
      </c>
      <c r="DF96" s="32">
        <v>0</v>
      </c>
      <c r="DG96" s="32">
        <v>0</v>
      </c>
      <c r="DH96" s="32">
        <v>51482000</v>
      </c>
      <c r="DI96" s="46">
        <v>53039000</v>
      </c>
      <c r="DJ96" s="32">
        <v>44819000</v>
      </c>
      <c r="DK96" s="32">
        <v>5376000</v>
      </c>
      <c r="DL96" s="32">
        <v>0</v>
      </c>
      <c r="DM96" s="46">
        <v>50195000</v>
      </c>
      <c r="DN96" s="32">
        <v>0</v>
      </c>
      <c r="DO96" s="32">
        <v>0</v>
      </c>
      <c r="DP96" s="32">
        <v>0</v>
      </c>
      <c r="DQ96" s="32">
        <v>48097000</v>
      </c>
      <c r="DR96" s="32">
        <v>0</v>
      </c>
      <c r="DS96" s="32">
        <v>128485000</v>
      </c>
      <c r="DT96" s="32">
        <v>0</v>
      </c>
      <c r="DU96" s="32">
        <v>15922000</v>
      </c>
      <c r="DV96" s="32">
        <v>0</v>
      </c>
      <c r="DW96" s="32">
        <v>64225000</v>
      </c>
      <c r="DX96" s="32">
        <v>0</v>
      </c>
      <c r="DY96" s="32">
        <v>0</v>
      </c>
      <c r="DZ96" s="32">
        <v>0</v>
      </c>
      <c r="EA96" s="32">
        <v>0</v>
      </c>
      <c r="EB96" s="32">
        <v>0</v>
      </c>
      <c r="EC96" s="32">
        <v>0</v>
      </c>
      <c r="ED96" s="32">
        <v>222000</v>
      </c>
      <c r="EE96" s="32"/>
      <c r="EF96" s="46">
        <v>256951000</v>
      </c>
      <c r="EG96" s="32">
        <v>0</v>
      </c>
      <c r="EH96" s="32">
        <v>0</v>
      </c>
      <c r="EI96" s="32">
        <v>0</v>
      </c>
      <c r="EJ96" s="32">
        <v>0</v>
      </c>
      <c r="EK96" s="32">
        <v>0</v>
      </c>
      <c r="EL96" s="32">
        <v>0</v>
      </c>
      <c r="EM96" s="32">
        <v>0</v>
      </c>
      <c r="EN96" s="32">
        <v>0</v>
      </c>
      <c r="EO96" s="32">
        <v>0</v>
      </c>
      <c r="EP96" s="32"/>
      <c r="EQ96" s="32">
        <v>0</v>
      </c>
      <c r="ER96" s="32">
        <v>0</v>
      </c>
      <c r="ES96" s="32">
        <v>0</v>
      </c>
      <c r="ET96" s="32">
        <v>405663000</v>
      </c>
      <c r="EU96" s="32"/>
      <c r="EV96" s="32">
        <v>0</v>
      </c>
      <c r="EW96" s="32">
        <v>0</v>
      </c>
      <c r="EX96" s="32">
        <v>0</v>
      </c>
      <c r="EY96" s="32">
        <v>0</v>
      </c>
      <c r="EZ96" s="32">
        <v>236652000</v>
      </c>
      <c r="FA96" s="32">
        <v>0</v>
      </c>
      <c r="FB96" s="32">
        <v>0</v>
      </c>
      <c r="FC96" s="32">
        <v>45920000</v>
      </c>
      <c r="FD96" s="32">
        <v>0</v>
      </c>
      <c r="FE96" s="32">
        <v>0</v>
      </c>
      <c r="FF96" s="32">
        <v>0</v>
      </c>
      <c r="FG96" s="32">
        <v>0</v>
      </c>
      <c r="FH96" s="32">
        <v>0</v>
      </c>
      <c r="FI96" s="32">
        <v>0</v>
      </c>
      <c r="FJ96" s="32">
        <v>0</v>
      </c>
      <c r="FK96" s="32">
        <v>0</v>
      </c>
      <c r="FL96" s="32">
        <v>0</v>
      </c>
      <c r="FM96" s="32">
        <v>0</v>
      </c>
      <c r="FN96" s="32">
        <v>0</v>
      </c>
      <c r="FO96" s="32">
        <v>0</v>
      </c>
      <c r="FP96" s="32">
        <v>0</v>
      </c>
      <c r="FQ96" s="32">
        <v>0</v>
      </c>
      <c r="FR96" s="32">
        <v>6788000</v>
      </c>
      <c r="FS96" s="32">
        <v>0</v>
      </c>
      <c r="FT96" s="32">
        <v>0</v>
      </c>
      <c r="FU96" s="32">
        <v>0</v>
      </c>
      <c r="FV96" s="46">
        <v>695023000</v>
      </c>
      <c r="FW96" s="32">
        <v>854000</v>
      </c>
      <c r="FX96" s="32">
        <v>2287000</v>
      </c>
      <c r="FY96" s="32">
        <v>1672000</v>
      </c>
      <c r="FZ96" s="32">
        <v>953000</v>
      </c>
      <c r="GA96" s="32">
        <v>100000</v>
      </c>
      <c r="GB96" s="32">
        <v>909000</v>
      </c>
      <c r="GC96" s="32">
        <v>0</v>
      </c>
      <c r="GD96" s="32">
        <v>0</v>
      </c>
      <c r="GE96" s="32">
        <v>0</v>
      </c>
      <c r="GF96" s="32">
        <v>0</v>
      </c>
      <c r="GG96" s="32">
        <v>0</v>
      </c>
      <c r="GH96" s="32">
        <v>0</v>
      </c>
      <c r="GI96" s="46">
        <v>6775000</v>
      </c>
      <c r="GJ96" s="32">
        <v>0</v>
      </c>
      <c r="GK96" s="32">
        <v>0</v>
      </c>
      <c r="GL96" s="32">
        <v>0</v>
      </c>
      <c r="GM96" s="32">
        <v>438683000</v>
      </c>
      <c r="GN96" s="32">
        <v>0</v>
      </c>
      <c r="GO96" s="32">
        <v>0</v>
      </c>
      <c r="GP96" s="32">
        <v>0</v>
      </c>
      <c r="GQ96" s="32">
        <v>0</v>
      </c>
      <c r="GR96" s="32">
        <v>0</v>
      </c>
      <c r="GS96" s="32">
        <v>0</v>
      </c>
      <c r="GT96" s="32">
        <v>0</v>
      </c>
      <c r="GU96" s="32">
        <v>0</v>
      </c>
      <c r="GV96" s="32">
        <v>0</v>
      </c>
      <c r="GW96" s="32">
        <v>0</v>
      </c>
      <c r="GX96" s="32">
        <v>0</v>
      </c>
      <c r="GY96" s="32">
        <v>0</v>
      </c>
      <c r="GZ96" s="32">
        <v>0</v>
      </c>
      <c r="HA96" s="32">
        <v>0</v>
      </c>
      <c r="HB96" s="32">
        <v>0</v>
      </c>
      <c r="HC96" s="32">
        <v>0</v>
      </c>
      <c r="HD96" s="46">
        <v>438683000</v>
      </c>
      <c r="HE96" s="32">
        <v>0</v>
      </c>
      <c r="HF96" s="32">
        <v>0</v>
      </c>
      <c r="HG96" s="32">
        <v>0</v>
      </c>
      <c r="HH96" s="32">
        <v>0</v>
      </c>
      <c r="HI96" s="32">
        <v>0</v>
      </c>
      <c r="HJ96" s="32">
        <v>0</v>
      </c>
      <c r="HK96" s="32">
        <v>0</v>
      </c>
      <c r="HL96" s="32">
        <v>0</v>
      </c>
      <c r="HM96" s="32">
        <v>0</v>
      </c>
      <c r="HN96" s="32">
        <v>0</v>
      </c>
      <c r="HO96" s="32">
        <v>0</v>
      </c>
      <c r="HP96" s="32">
        <v>0</v>
      </c>
      <c r="HQ96" s="32">
        <v>0</v>
      </c>
      <c r="HR96" s="32">
        <v>0</v>
      </c>
      <c r="HS96" s="32">
        <v>0</v>
      </c>
      <c r="HT96" s="32">
        <v>0</v>
      </c>
      <c r="HU96" s="32">
        <v>0</v>
      </c>
      <c r="HV96" s="32">
        <v>0</v>
      </c>
      <c r="HW96" s="32">
        <v>0</v>
      </c>
      <c r="HX96" s="32">
        <v>0</v>
      </c>
      <c r="HY96" s="32">
        <v>0</v>
      </c>
      <c r="HZ96" s="32">
        <v>0</v>
      </c>
      <c r="IA96" s="32">
        <v>0</v>
      </c>
      <c r="IB96" s="32">
        <v>0</v>
      </c>
      <c r="IC96" s="32">
        <v>0</v>
      </c>
      <c r="ID96" s="32">
        <v>0</v>
      </c>
      <c r="IE96" s="32">
        <v>0</v>
      </c>
      <c r="IF96" s="32">
        <v>0</v>
      </c>
      <c r="IG96" s="32">
        <v>0</v>
      </c>
      <c r="IH96" s="32">
        <v>0</v>
      </c>
      <c r="II96" s="32">
        <v>0</v>
      </c>
      <c r="IJ96" s="32">
        <v>0</v>
      </c>
      <c r="IK96" s="32">
        <v>0</v>
      </c>
      <c r="IL96" s="32">
        <v>0</v>
      </c>
      <c r="IM96" s="32">
        <v>0</v>
      </c>
      <c r="IN96" s="46">
        <v>0</v>
      </c>
    </row>
    <row r="97" spans="1:248">
      <c r="A97" s="54">
        <v>2016</v>
      </c>
      <c r="B97" s="46">
        <v>3034583000</v>
      </c>
      <c r="C97" s="32">
        <v>0</v>
      </c>
      <c r="D97" s="32">
        <v>460408000</v>
      </c>
      <c r="E97" s="32">
        <v>0</v>
      </c>
      <c r="F97" s="32">
        <v>0</v>
      </c>
      <c r="G97" s="32">
        <v>0</v>
      </c>
      <c r="H97" s="32">
        <v>0</v>
      </c>
      <c r="I97" s="32">
        <v>0</v>
      </c>
      <c r="J97" s="32"/>
      <c r="K97" s="32">
        <v>22007000</v>
      </c>
      <c r="L97" s="32">
        <v>0</v>
      </c>
      <c r="M97" s="46">
        <v>482415000</v>
      </c>
      <c r="N97" s="32">
        <v>487448000</v>
      </c>
      <c r="O97" s="32">
        <v>0</v>
      </c>
      <c r="P97" s="32">
        <v>0</v>
      </c>
      <c r="Q97" s="32">
        <v>0</v>
      </c>
      <c r="R97" s="32">
        <v>0</v>
      </c>
      <c r="S97" s="32">
        <v>0</v>
      </c>
      <c r="T97" s="32">
        <v>0</v>
      </c>
      <c r="U97" s="32">
        <v>0</v>
      </c>
      <c r="V97" s="32">
        <v>0</v>
      </c>
      <c r="W97" s="32">
        <v>0</v>
      </c>
      <c r="X97" s="32">
        <v>0</v>
      </c>
      <c r="Y97" s="32">
        <v>0</v>
      </c>
      <c r="Z97" s="32">
        <v>0</v>
      </c>
      <c r="AA97" s="32">
        <v>0</v>
      </c>
      <c r="AB97" s="32">
        <v>0</v>
      </c>
      <c r="AC97" s="32"/>
      <c r="AD97" s="46">
        <v>487448000</v>
      </c>
      <c r="AE97" s="32">
        <v>0</v>
      </c>
      <c r="AF97" s="32">
        <v>0</v>
      </c>
      <c r="AG97" s="32">
        <v>0</v>
      </c>
      <c r="AH97" s="32">
        <v>0</v>
      </c>
      <c r="AI97" s="32">
        <v>0</v>
      </c>
      <c r="AJ97" s="32">
        <v>0</v>
      </c>
      <c r="AK97" s="32">
        <v>0</v>
      </c>
      <c r="AL97" s="32">
        <v>0</v>
      </c>
      <c r="AM97" s="32">
        <v>0</v>
      </c>
      <c r="AN97" s="32">
        <v>0</v>
      </c>
      <c r="AO97" s="32">
        <v>0</v>
      </c>
      <c r="AP97" s="32">
        <v>272843000</v>
      </c>
      <c r="AQ97" s="32">
        <v>0</v>
      </c>
      <c r="AR97" s="32">
        <v>0</v>
      </c>
      <c r="AS97" s="32">
        <v>0</v>
      </c>
      <c r="AT97" s="32">
        <v>0</v>
      </c>
      <c r="AU97" s="46">
        <v>272843000</v>
      </c>
      <c r="AV97" s="32">
        <v>0</v>
      </c>
      <c r="AW97" s="32">
        <v>0</v>
      </c>
      <c r="AX97" s="32">
        <v>0</v>
      </c>
      <c r="AY97" s="32">
        <v>0</v>
      </c>
      <c r="AZ97" s="32">
        <v>0</v>
      </c>
      <c r="BA97" s="32">
        <v>0</v>
      </c>
      <c r="BB97" s="32">
        <v>0</v>
      </c>
      <c r="BC97" s="32">
        <v>0</v>
      </c>
      <c r="BD97" s="32">
        <v>0</v>
      </c>
      <c r="BE97" s="32">
        <v>0</v>
      </c>
      <c r="BF97" s="32">
        <v>0</v>
      </c>
      <c r="BG97" s="32">
        <v>0</v>
      </c>
      <c r="BH97" s="32">
        <v>0</v>
      </c>
      <c r="BI97" s="32"/>
      <c r="BJ97" s="32">
        <v>52680000</v>
      </c>
      <c r="BK97" s="32">
        <v>0</v>
      </c>
      <c r="BL97" s="46">
        <v>52680000</v>
      </c>
      <c r="BM97" s="32">
        <v>6514000</v>
      </c>
      <c r="BN97" s="32">
        <v>2271000</v>
      </c>
      <c r="BO97" s="32">
        <v>74696000</v>
      </c>
      <c r="BP97" s="32">
        <v>46000</v>
      </c>
      <c r="BQ97" s="32">
        <v>0</v>
      </c>
      <c r="BR97" s="32">
        <v>0</v>
      </c>
      <c r="BS97" s="32">
        <v>0</v>
      </c>
      <c r="BT97" s="32">
        <v>5338000</v>
      </c>
      <c r="BU97" s="32">
        <v>1965000</v>
      </c>
      <c r="BV97" s="32">
        <v>32685000</v>
      </c>
      <c r="BW97" s="32">
        <v>0</v>
      </c>
      <c r="BX97" s="32">
        <v>302000</v>
      </c>
      <c r="BY97" s="32">
        <v>429000</v>
      </c>
      <c r="BZ97" s="32">
        <v>0</v>
      </c>
      <c r="CA97" s="32">
        <v>275000</v>
      </c>
      <c r="CB97" s="32">
        <v>883000</v>
      </c>
      <c r="CC97" s="32">
        <v>0</v>
      </c>
      <c r="CD97" s="32">
        <v>158403000</v>
      </c>
      <c r="CE97" s="32">
        <v>0</v>
      </c>
      <c r="CF97" s="32">
        <v>0</v>
      </c>
      <c r="CG97" s="32">
        <v>0</v>
      </c>
      <c r="CH97" s="32">
        <v>0</v>
      </c>
      <c r="CI97" s="32">
        <v>0</v>
      </c>
      <c r="CJ97" s="32">
        <v>0</v>
      </c>
      <c r="CK97" s="32">
        <v>0</v>
      </c>
      <c r="CL97" s="32"/>
      <c r="CM97" s="46">
        <v>283807000</v>
      </c>
      <c r="CN97" s="32">
        <v>0</v>
      </c>
      <c r="CO97" s="32">
        <v>1139000</v>
      </c>
      <c r="CP97" s="32">
        <v>0</v>
      </c>
      <c r="CQ97" s="32">
        <v>0</v>
      </c>
      <c r="CR97" s="32">
        <v>0</v>
      </c>
      <c r="CS97" s="32">
        <v>0</v>
      </c>
      <c r="CT97" s="32">
        <v>750000</v>
      </c>
      <c r="CU97" s="32">
        <v>0</v>
      </c>
      <c r="CV97" s="32">
        <v>0</v>
      </c>
      <c r="CW97" s="32">
        <v>0</v>
      </c>
      <c r="CX97" s="32">
        <v>0</v>
      </c>
      <c r="CY97" s="32">
        <v>0</v>
      </c>
      <c r="CZ97" s="32">
        <v>19863000</v>
      </c>
      <c r="DA97" s="32"/>
      <c r="DB97" s="32">
        <v>0</v>
      </c>
      <c r="DC97" s="46">
        <v>21752000</v>
      </c>
      <c r="DD97" s="32">
        <v>0</v>
      </c>
      <c r="DE97" s="32">
        <v>1518000</v>
      </c>
      <c r="DF97" s="32">
        <v>0</v>
      </c>
      <c r="DG97" s="32">
        <v>0</v>
      </c>
      <c r="DH97" s="32">
        <v>56903000</v>
      </c>
      <c r="DI97" s="46">
        <v>58421000</v>
      </c>
      <c r="DJ97" s="32">
        <v>40667000</v>
      </c>
      <c r="DK97" s="32">
        <v>5437000</v>
      </c>
      <c r="DL97" s="32">
        <v>0</v>
      </c>
      <c r="DM97" s="46">
        <v>46104000</v>
      </c>
      <c r="DN97" s="32">
        <v>0</v>
      </c>
      <c r="DO97" s="32">
        <v>0</v>
      </c>
      <c r="DP97" s="32">
        <v>0</v>
      </c>
      <c r="DQ97" s="32">
        <v>47780000</v>
      </c>
      <c r="DR97" s="32">
        <v>0</v>
      </c>
      <c r="DS97" s="32">
        <v>123894000</v>
      </c>
      <c r="DT97" s="32">
        <v>31000</v>
      </c>
      <c r="DU97" s="32">
        <v>13440000</v>
      </c>
      <c r="DV97" s="32">
        <v>0</v>
      </c>
      <c r="DW97" s="32">
        <v>64949000</v>
      </c>
      <c r="DX97" s="32">
        <v>0</v>
      </c>
      <c r="DY97" s="32">
        <v>0</v>
      </c>
      <c r="DZ97" s="32">
        <v>0</v>
      </c>
      <c r="EA97" s="32">
        <v>0</v>
      </c>
      <c r="EB97" s="32">
        <v>0</v>
      </c>
      <c r="EC97" s="32">
        <v>0</v>
      </c>
      <c r="ED97" s="32">
        <v>153000</v>
      </c>
      <c r="EE97" s="32"/>
      <c r="EF97" s="46">
        <v>250247000</v>
      </c>
      <c r="EG97" s="32">
        <v>0</v>
      </c>
      <c r="EH97" s="32">
        <v>0</v>
      </c>
      <c r="EI97" s="32">
        <v>0</v>
      </c>
      <c r="EJ97" s="32">
        <v>0</v>
      </c>
      <c r="EK97" s="32">
        <v>0</v>
      </c>
      <c r="EL97" s="32">
        <v>0</v>
      </c>
      <c r="EM97" s="32">
        <v>0</v>
      </c>
      <c r="EN97" s="32">
        <v>0</v>
      </c>
      <c r="EO97" s="32">
        <v>0</v>
      </c>
      <c r="EP97" s="32"/>
      <c r="EQ97" s="32">
        <v>0</v>
      </c>
      <c r="ER97" s="32">
        <v>0</v>
      </c>
      <c r="ES97" s="32">
        <v>0</v>
      </c>
      <c r="ET97" s="32">
        <v>383627000</v>
      </c>
      <c r="EU97" s="32"/>
      <c r="EV97" s="32">
        <v>0</v>
      </c>
      <c r="EW97" s="32">
        <v>0</v>
      </c>
      <c r="EX97" s="32">
        <v>0</v>
      </c>
      <c r="EY97" s="32">
        <v>0</v>
      </c>
      <c r="EZ97" s="32">
        <v>0</v>
      </c>
      <c r="FA97" s="32">
        <v>0</v>
      </c>
      <c r="FB97" s="32">
        <v>0</v>
      </c>
      <c r="FC97" s="32">
        <v>0</v>
      </c>
      <c r="FD97" s="32">
        <v>228535000</v>
      </c>
      <c r="FE97" s="32">
        <v>0</v>
      </c>
      <c r="FF97" s="32">
        <v>0</v>
      </c>
      <c r="FG97" s="32">
        <v>0</v>
      </c>
      <c r="FH97" s="32">
        <v>0</v>
      </c>
      <c r="FI97" s="32">
        <v>0</v>
      </c>
      <c r="FJ97" s="32">
        <v>0</v>
      </c>
      <c r="FK97" s="32">
        <v>0</v>
      </c>
      <c r="FL97" s="32">
        <v>0</v>
      </c>
      <c r="FM97" s="32">
        <v>0</v>
      </c>
      <c r="FN97" s="32">
        <v>0</v>
      </c>
      <c r="FO97" s="32">
        <v>0</v>
      </c>
      <c r="FP97" s="32">
        <v>0</v>
      </c>
      <c r="FQ97" s="32">
        <v>0</v>
      </c>
      <c r="FR97" s="32">
        <v>0</v>
      </c>
      <c r="FS97" s="32">
        <v>8620000</v>
      </c>
      <c r="FT97" s="32">
        <v>0</v>
      </c>
      <c r="FU97" s="32">
        <v>0</v>
      </c>
      <c r="FV97" s="46">
        <v>620782000</v>
      </c>
      <c r="FW97" s="32">
        <v>743000</v>
      </c>
      <c r="FX97" s="32">
        <v>1442000</v>
      </c>
      <c r="FY97" s="32">
        <v>1114000</v>
      </c>
      <c r="FZ97" s="32">
        <v>791000</v>
      </c>
      <c r="GA97" s="32">
        <v>84000</v>
      </c>
      <c r="GB97" s="32">
        <v>763000</v>
      </c>
      <c r="GC97" s="32">
        <v>0</v>
      </c>
      <c r="GD97" s="32">
        <v>0</v>
      </c>
      <c r="GE97" s="32">
        <v>0</v>
      </c>
      <c r="GF97" s="32">
        <v>0</v>
      </c>
      <c r="GG97" s="32">
        <v>0</v>
      </c>
      <c r="GH97" s="32">
        <v>0</v>
      </c>
      <c r="GI97" s="46">
        <v>4937000</v>
      </c>
      <c r="GJ97" s="32">
        <v>0</v>
      </c>
      <c r="GK97" s="32">
        <v>0</v>
      </c>
      <c r="GL97" s="32">
        <v>0</v>
      </c>
      <c r="GM97" s="32">
        <v>453147000</v>
      </c>
      <c r="GN97" s="32">
        <v>0</v>
      </c>
      <c r="GO97" s="32">
        <v>0</v>
      </c>
      <c r="GP97" s="32">
        <v>0</v>
      </c>
      <c r="GQ97" s="32">
        <v>0</v>
      </c>
      <c r="GR97" s="32">
        <v>0</v>
      </c>
      <c r="GS97" s="32">
        <v>0</v>
      </c>
      <c r="GT97" s="32">
        <v>0</v>
      </c>
      <c r="GU97" s="32">
        <v>0</v>
      </c>
      <c r="GV97" s="32">
        <v>0</v>
      </c>
      <c r="GW97" s="32">
        <v>0</v>
      </c>
      <c r="GX97" s="32">
        <v>0</v>
      </c>
      <c r="GY97" s="32">
        <v>0</v>
      </c>
      <c r="GZ97" s="32">
        <v>0</v>
      </c>
      <c r="HA97" s="32">
        <v>0</v>
      </c>
      <c r="HB97" s="32">
        <v>0</v>
      </c>
      <c r="HC97" s="32">
        <v>0</v>
      </c>
      <c r="HD97" s="46">
        <v>453147000</v>
      </c>
      <c r="HE97" s="32">
        <v>0</v>
      </c>
      <c r="HF97" s="32">
        <v>0</v>
      </c>
      <c r="HG97" s="32">
        <v>0</v>
      </c>
      <c r="HH97" s="32">
        <v>0</v>
      </c>
      <c r="HI97" s="32">
        <v>0</v>
      </c>
      <c r="HJ97" s="32">
        <v>0</v>
      </c>
      <c r="HK97" s="32">
        <v>0</v>
      </c>
      <c r="HL97" s="32">
        <v>0</v>
      </c>
      <c r="HM97" s="32">
        <v>0</v>
      </c>
      <c r="HN97" s="32">
        <v>0</v>
      </c>
      <c r="HO97" s="32">
        <v>0</v>
      </c>
      <c r="HP97" s="32">
        <v>0</v>
      </c>
      <c r="HQ97" s="32">
        <v>0</v>
      </c>
      <c r="HR97" s="32">
        <v>0</v>
      </c>
      <c r="HS97" s="32">
        <v>0</v>
      </c>
      <c r="HT97" s="32">
        <v>0</v>
      </c>
      <c r="HU97" s="32">
        <v>0</v>
      </c>
      <c r="HV97" s="32">
        <v>0</v>
      </c>
      <c r="HW97" s="32">
        <v>0</v>
      </c>
      <c r="HX97" s="32">
        <v>0</v>
      </c>
      <c r="HY97" s="32">
        <v>0</v>
      </c>
      <c r="HZ97" s="32">
        <v>0</v>
      </c>
      <c r="IA97" s="32">
        <v>0</v>
      </c>
      <c r="IB97" s="32">
        <v>0</v>
      </c>
      <c r="IC97" s="32">
        <v>0</v>
      </c>
      <c r="ID97" s="32">
        <v>0</v>
      </c>
      <c r="IE97" s="32">
        <v>0</v>
      </c>
      <c r="IF97" s="32">
        <v>0</v>
      </c>
      <c r="IG97" s="32">
        <v>0</v>
      </c>
      <c r="IH97" s="32">
        <v>0</v>
      </c>
      <c r="II97" s="32">
        <v>0</v>
      </c>
      <c r="IJ97" s="32">
        <v>0</v>
      </c>
      <c r="IK97" s="32">
        <v>0</v>
      </c>
      <c r="IL97" s="32">
        <v>0</v>
      </c>
      <c r="IM97" s="32">
        <v>0</v>
      </c>
      <c r="IN97" s="46">
        <v>0</v>
      </c>
    </row>
    <row r="98" spans="1:248">
      <c r="A98" s="54">
        <v>2017</v>
      </c>
      <c r="B98" s="46">
        <v>2909977000</v>
      </c>
      <c r="C98" s="32">
        <v>0</v>
      </c>
      <c r="D98" s="32">
        <v>459376000</v>
      </c>
      <c r="E98" s="32">
        <v>0</v>
      </c>
      <c r="F98" s="32">
        <v>0</v>
      </c>
      <c r="G98" s="32">
        <v>0</v>
      </c>
      <c r="H98" s="32">
        <v>0</v>
      </c>
      <c r="I98" s="32">
        <v>0</v>
      </c>
      <c r="J98" s="32"/>
      <c r="K98" s="32">
        <v>21024000</v>
      </c>
      <c r="L98" s="32">
        <v>0</v>
      </c>
      <c r="M98" s="46">
        <v>480400000</v>
      </c>
      <c r="N98" s="32">
        <v>466588000</v>
      </c>
      <c r="O98" s="32">
        <v>0</v>
      </c>
      <c r="P98" s="32">
        <v>0</v>
      </c>
      <c r="Q98" s="32">
        <v>0</v>
      </c>
      <c r="R98" s="32">
        <v>0</v>
      </c>
      <c r="S98" s="32">
        <v>0</v>
      </c>
      <c r="T98" s="32">
        <v>0</v>
      </c>
      <c r="U98" s="32">
        <v>0</v>
      </c>
      <c r="V98" s="32">
        <v>0</v>
      </c>
      <c r="W98" s="32">
        <v>0</v>
      </c>
      <c r="X98" s="32">
        <v>0</v>
      </c>
      <c r="Y98" s="32">
        <v>0</v>
      </c>
      <c r="Z98" s="32">
        <v>0</v>
      </c>
      <c r="AA98" s="32">
        <v>0</v>
      </c>
      <c r="AB98" s="32">
        <v>0</v>
      </c>
      <c r="AC98" s="32"/>
      <c r="AD98" s="46">
        <v>466588000</v>
      </c>
      <c r="AE98" s="32">
        <v>0</v>
      </c>
      <c r="AF98" s="32">
        <v>0</v>
      </c>
      <c r="AG98" s="32">
        <v>0</v>
      </c>
      <c r="AH98" s="32">
        <v>0</v>
      </c>
      <c r="AI98" s="32">
        <v>0</v>
      </c>
      <c r="AJ98" s="32">
        <v>0</v>
      </c>
      <c r="AK98" s="32">
        <v>0</v>
      </c>
      <c r="AL98" s="32">
        <v>0</v>
      </c>
      <c r="AM98" s="32">
        <v>0</v>
      </c>
      <c r="AN98" s="32">
        <v>0</v>
      </c>
      <c r="AO98" s="32">
        <v>0</v>
      </c>
      <c r="AP98" s="32">
        <v>0</v>
      </c>
      <c r="AQ98" s="32">
        <v>264787000</v>
      </c>
      <c r="AR98" s="32">
        <v>0</v>
      </c>
      <c r="AS98" s="32">
        <v>0</v>
      </c>
      <c r="AT98" s="32">
        <v>0</v>
      </c>
      <c r="AU98" s="46">
        <v>264787000</v>
      </c>
      <c r="AV98" s="32">
        <v>0</v>
      </c>
      <c r="AW98" s="32">
        <v>0</v>
      </c>
      <c r="AX98" s="32">
        <v>0</v>
      </c>
      <c r="AY98" s="32">
        <v>0</v>
      </c>
      <c r="AZ98" s="32">
        <v>0</v>
      </c>
      <c r="BA98" s="32">
        <v>0</v>
      </c>
      <c r="BB98" s="32">
        <v>0</v>
      </c>
      <c r="BC98" s="32">
        <v>0</v>
      </c>
      <c r="BD98" s="32">
        <v>0</v>
      </c>
      <c r="BE98" s="32">
        <v>0</v>
      </c>
      <c r="BF98" s="32">
        <v>0</v>
      </c>
      <c r="BG98" s="32">
        <v>0</v>
      </c>
      <c r="BH98" s="32">
        <v>0</v>
      </c>
      <c r="BI98" s="32"/>
      <c r="BJ98" s="32">
        <v>0</v>
      </c>
      <c r="BK98" s="32">
        <v>52542000</v>
      </c>
      <c r="BL98" s="46">
        <v>52542000</v>
      </c>
      <c r="BM98" s="32">
        <v>5986000</v>
      </c>
      <c r="BN98" s="32">
        <v>1440000</v>
      </c>
      <c r="BO98" s="32">
        <v>71153000</v>
      </c>
      <c r="BP98" s="32">
        <v>45000</v>
      </c>
      <c r="BQ98" s="32">
        <v>0</v>
      </c>
      <c r="BR98" s="32">
        <v>0</v>
      </c>
      <c r="BS98" s="32">
        <v>0</v>
      </c>
      <c r="BT98" s="32">
        <v>5463000</v>
      </c>
      <c r="BU98" s="32">
        <v>1897000</v>
      </c>
      <c r="BV98" s="32">
        <v>33847000</v>
      </c>
      <c r="BW98" s="32">
        <v>0</v>
      </c>
      <c r="BX98" s="32">
        <v>414000</v>
      </c>
      <c r="BY98" s="32">
        <v>448000</v>
      </c>
      <c r="BZ98" s="32">
        <v>0</v>
      </c>
      <c r="CA98" s="32">
        <v>303000</v>
      </c>
      <c r="CB98" s="32">
        <v>1023000</v>
      </c>
      <c r="CC98" s="32">
        <v>0</v>
      </c>
      <c r="CD98" s="32">
        <v>202555000</v>
      </c>
      <c r="CE98" s="32">
        <v>0</v>
      </c>
      <c r="CF98" s="32">
        <v>0</v>
      </c>
      <c r="CG98" s="32">
        <v>0</v>
      </c>
      <c r="CH98" s="32">
        <v>0</v>
      </c>
      <c r="CI98" s="32">
        <v>0</v>
      </c>
      <c r="CJ98" s="32">
        <v>0</v>
      </c>
      <c r="CK98" s="32">
        <v>0</v>
      </c>
      <c r="CL98" s="32"/>
      <c r="CM98" s="46">
        <v>324574000</v>
      </c>
      <c r="CN98" s="32">
        <v>0</v>
      </c>
      <c r="CO98" s="32">
        <v>1307000</v>
      </c>
      <c r="CP98" s="32">
        <v>0</v>
      </c>
      <c r="CQ98" s="32">
        <v>0</v>
      </c>
      <c r="CR98" s="32">
        <v>0</v>
      </c>
      <c r="CS98" s="32">
        <v>0</v>
      </c>
      <c r="CT98" s="32">
        <v>688000</v>
      </c>
      <c r="CU98" s="32">
        <v>0</v>
      </c>
      <c r="CV98" s="32">
        <v>0</v>
      </c>
      <c r="CW98" s="32">
        <v>0</v>
      </c>
      <c r="CX98" s="32">
        <v>0</v>
      </c>
      <c r="CY98" s="32">
        <v>0</v>
      </c>
      <c r="CZ98" s="32">
        <v>0</v>
      </c>
      <c r="DA98" s="32"/>
      <c r="DB98" s="32">
        <v>64129000</v>
      </c>
      <c r="DC98" s="46">
        <v>66124000</v>
      </c>
      <c r="DD98" s="32">
        <v>0</v>
      </c>
      <c r="DE98" s="32">
        <v>1340000</v>
      </c>
      <c r="DF98" s="32">
        <v>0</v>
      </c>
      <c r="DG98" s="32">
        <v>0</v>
      </c>
      <c r="DH98" s="32">
        <v>63222000</v>
      </c>
      <c r="DI98" s="46">
        <v>64562000</v>
      </c>
      <c r="DJ98" s="32">
        <v>30824000</v>
      </c>
      <c r="DK98" s="32">
        <v>5265000</v>
      </c>
      <c r="DL98" s="32">
        <v>0</v>
      </c>
      <c r="DM98" s="46">
        <v>36089000</v>
      </c>
      <c r="DN98" s="32">
        <v>0</v>
      </c>
      <c r="DO98" s="32">
        <v>0</v>
      </c>
      <c r="DP98" s="32">
        <v>0</v>
      </c>
      <c r="DQ98" s="32">
        <v>49093000</v>
      </c>
      <c r="DR98" s="32">
        <v>0</v>
      </c>
      <c r="DS98" s="32">
        <v>123251000</v>
      </c>
      <c r="DT98" s="32">
        <v>51000</v>
      </c>
      <c r="DU98" s="32">
        <v>13056000</v>
      </c>
      <c r="DV98" s="32">
        <v>0</v>
      </c>
      <c r="DW98" s="32">
        <v>66118000</v>
      </c>
      <c r="DX98" s="32">
        <v>0</v>
      </c>
      <c r="DY98" s="32">
        <v>0</v>
      </c>
      <c r="DZ98" s="32">
        <v>0</v>
      </c>
      <c r="EA98" s="32">
        <v>0</v>
      </c>
      <c r="EB98" s="32">
        <v>0</v>
      </c>
      <c r="EC98" s="32">
        <v>0</v>
      </c>
      <c r="ED98" s="32">
        <v>83000</v>
      </c>
      <c r="EE98" s="32"/>
      <c r="EF98" s="46">
        <v>251652000</v>
      </c>
      <c r="EG98" s="32">
        <v>0</v>
      </c>
      <c r="EH98" s="32">
        <v>0</v>
      </c>
      <c r="EI98" s="32">
        <v>0</v>
      </c>
      <c r="EJ98" s="32">
        <v>0</v>
      </c>
      <c r="EK98" s="32">
        <v>0</v>
      </c>
      <c r="EL98" s="32">
        <v>0</v>
      </c>
      <c r="EM98" s="32">
        <v>0</v>
      </c>
      <c r="EN98" s="32">
        <v>0</v>
      </c>
      <c r="EO98" s="32">
        <v>0</v>
      </c>
      <c r="EP98" s="32"/>
      <c r="EQ98" s="32">
        <v>0</v>
      </c>
      <c r="ER98" s="32">
        <v>0</v>
      </c>
      <c r="ES98" s="32">
        <v>0</v>
      </c>
      <c r="ET98" s="32">
        <v>379243000</v>
      </c>
      <c r="EU98" s="32"/>
      <c r="EV98" s="32">
        <v>0</v>
      </c>
      <c r="EW98" s="32">
        <v>0</v>
      </c>
      <c r="EX98" s="32">
        <v>0</v>
      </c>
      <c r="EY98" s="32">
        <v>0</v>
      </c>
      <c r="EZ98" s="32">
        <v>0</v>
      </c>
      <c r="FA98" s="32">
        <v>0</v>
      </c>
      <c r="FB98" s="32">
        <v>0</v>
      </c>
      <c r="FC98" s="32">
        <v>0</v>
      </c>
      <c r="FD98" s="32">
        <v>232412000</v>
      </c>
      <c r="FE98" s="32">
        <v>0</v>
      </c>
      <c r="FF98" s="32">
        <v>0</v>
      </c>
      <c r="FG98" s="32">
        <v>0</v>
      </c>
      <c r="FH98" s="32">
        <v>0</v>
      </c>
      <c r="FI98" s="32">
        <v>0</v>
      </c>
      <c r="FJ98" s="32">
        <v>0</v>
      </c>
      <c r="FK98" s="32">
        <v>0</v>
      </c>
      <c r="FL98" s="32">
        <v>0</v>
      </c>
      <c r="FM98" s="32">
        <v>0</v>
      </c>
      <c r="FN98" s="32">
        <v>0</v>
      </c>
      <c r="FO98" s="32">
        <v>0</v>
      </c>
      <c r="FP98" s="32">
        <v>0</v>
      </c>
      <c r="FQ98" s="32">
        <v>0</v>
      </c>
      <c r="FR98" s="32">
        <v>0</v>
      </c>
      <c r="FS98" s="32">
        <v>0</v>
      </c>
      <c r="FT98" s="32">
        <v>5468000</v>
      </c>
      <c r="FU98" s="32">
        <v>21662000</v>
      </c>
      <c r="FV98" s="46">
        <v>638785000</v>
      </c>
      <c r="FW98" s="32">
        <v>668000</v>
      </c>
      <c r="FX98" s="32">
        <v>1542000</v>
      </c>
      <c r="FY98" s="32">
        <v>1141000</v>
      </c>
      <c r="FZ98" s="32">
        <v>778000</v>
      </c>
      <c r="GA98" s="32">
        <v>83000</v>
      </c>
      <c r="GB98" s="32">
        <v>757000</v>
      </c>
      <c r="GC98" s="32">
        <v>0</v>
      </c>
      <c r="GD98" s="32">
        <v>0</v>
      </c>
      <c r="GE98" s="32">
        <v>0</v>
      </c>
      <c r="GF98" s="32">
        <v>0</v>
      </c>
      <c r="GG98" s="32">
        <v>0</v>
      </c>
      <c r="GH98" s="32">
        <v>0</v>
      </c>
      <c r="GI98" s="46">
        <v>4969000</v>
      </c>
      <c r="GJ98" s="32">
        <v>0</v>
      </c>
      <c r="GK98" s="32">
        <v>0</v>
      </c>
      <c r="GL98" s="32">
        <v>0</v>
      </c>
      <c r="GM98" s="32">
        <v>258905000</v>
      </c>
      <c r="GN98" s="32">
        <v>0</v>
      </c>
      <c r="GO98" s="32">
        <v>0</v>
      </c>
      <c r="GP98" s="32">
        <v>0</v>
      </c>
      <c r="GQ98" s="32">
        <v>0</v>
      </c>
      <c r="GR98" s="32">
        <v>0</v>
      </c>
      <c r="GS98" s="32">
        <v>0</v>
      </c>
      <c r="GT98" s="32">
        <v>0</v>
      </c>
      <c r="GU98" s="32">
        <v>0</v>
      </c>
      <c r="GV98" s="32">
        <v>0</v>
      </c>
      <c r="GW98" s="32">
        <v>0</v>
      </c>
      <c r="GX98" s="32">
        <v>0</v>
      </c>
      <c r="GY98" s="32">
        <v>0</v>
      </c>
      <c r="GZ98" s="32">
        <v>0</v>
      </c>
      <c r="HA98" s="32">
        <v>0</v>
      </c>
      <c r="HB98" s="32">
        <v>0</v>
      </c>
      <c r="HC98" s="32">
        <v>0</v>
      </c>
      <c r="HD98" s="46">
        <v>258905000</v>
      </c>
      <c r="HE98" s="32">
        <v>0</v>
      </c>
      <c r="HF98" s="32">
        <v>0</v>
      </c>
      <c r="HG98" s="32">
        <v>0</v>
      </c>
      <c r="HH98" s="32">
        <v>0</v>
      </c>
      <c r="HI98" s="32">
        <v>0</v>
      </c>
      <c r="HJ98" s="32">
        <v>0</v>
      </c>
      <c r="HK98" s="32">
        <v>0</v>
      </c>
      <c r="HL98" s="32">
        <v>0</v>
      </c>
      <c r="HM98" s="32">
        <v>0</v>
      </c>
      <c r="HN98" s="32">
        <v>0</v>
      </c>
      <c r="HO98" s="32">
        <v>0</v>
      </c>
      <c r="HP98" s="32">
        <v>0</v>
      </c>
      <c r="HQ98" s="32">
        <v>0</v>
      </c>
      <c r="HR98" s="32">
        <v>0</v>
      </c>
      <c r="HS98" s="32">
        <v>0</v>
      </c>
      <c r="HT98" s="32">
        <v>0</v>
      </c>
      <c r="HU98" s="32">
        <v>0</v>
      </c>
      <c r="HV98" s="32">
        <v>0</v>
      </c>
      <c r="HW98" s="32">
        <v>0</v>
      </c>
      <c r="HX98" s="32">
        <v>0</v>
      </c>
      <c r="HY98" s="32">
        <v>0</v>
      </c>
      <c r="HZ98" s="32">
        <v>0</v>
      </c>
      <c r="IA98" s="32">
        <v>0</v>
      </c>
      <c r="IB98" s="32">
        <v>0</v>
      </c>
      <c r="IC98" s="32">
        <v>0</v>
      </c>
      <c r="ID98" s="32">
        <v>0</v>
      </c>
      <c r="IE98" s="32">
        <v>0</v>
      </c>
      <c r="IF98" s="32">
        <v>0</v>
      </c>
      <c r="IG98" s="32">
        <v>0</v>
      </c>
      <c r="IH98" s="32">
        <v>0</v>
      </c>
      <c r="II98" s="32">
        <v>0</v>
      </c>
      <c r="IJ98" s="32">
        <v>0</v>
      </c>
      <c r="IK98" s="32">
        <v>0</v>
      </c>
      <c r="IL98" s="32">
        <v>0</v>
      </c>
      <c r="IM98" s="32">
        <v>0</v>
      </c>
      <c r="IN98" s="46">
        <v>0</v>
      </c>
    </row>
    <row r="99" spans="1:248">
      <c r="A99" s="54">
        <v>2018</v>
      </c>
      <c r="B99" s="46">
        <v>2922290000</v>
      </c>
      <c r="C99" s="32">
        <v>0</v>
      </c>
      <c r="D99" s="32">
        <v>452348000</v>
      </c>
      <c r="E99" s="32">
        <v>0</v>
      </c>
      <c r="F99" s="32">
        <v>0</v>
      </c>
      <c r="G99" s="32">
        <v>0</v>
      </c>
      <c r="H99" s="32">
        <v>0</v>
      </c>
      <c r="I99" s="32">
        <v>0</v>
      </c>
      <c r="J99" s="32"/>
      <c r="K99" s="32">
        <v>23946000</v>
      </c>
      <c r="L99" s="32">
        <v>0</v>
      </c>
      <c r="M99" s="46">
        <v>476294000</v>
      </c>
      <c r="N99" s="32">
        <v>586860000</v>
      </c>
      <c r="O99" s="32">
        <v>0</v>
      </c>
      <c r="P99" s="32">
        <v>0</v>
      </c>
      <c r="Q99" s="32">
        <v>0</v>
      </c>
      <c r="R99" s="32">
        <v>0</v>
      </c>
      <c r="S99" s="32">
        <v>0</v>
      </c>
      <c r="T99" s="32">
        <v>0</v>
      </c>
      <c r="U99" s="32">
        <v>0</v>
      </c>
      <c r="V99" s="32">
        <v>0</v>
      </c>
      <c r="W99" s="32">
        <v>0</v>
      </c>
      <c r="X99" s="32">
        <v>0</v>
      </c>
      <c r="Y99" s="32">
        <v>0</v>
      </c>
      <c r="Z99" s="32">
        <v>0</v>
      </c>
      <c r="AA99" s="32">
        <v>0</v>
      </c>
      <c r="AB99" s="32">
        <v>0</v>
      </c>
      <c r="AC99" s="32"/>
      <c r="AD99" s="46">
        <v>586860000</v>
      </c>
      <c r="AE99" s="32">
        <v>0</v>
      </c>
      <c r="AF99" s="32">
        <v>0</v>
      </c>
      <c r="AG99" s="32">
        <v>0</v>
      </c>
      <c r="AH99" s="32">
        <v>0</v>
      </c>
      <c r="AI99" s="32">
        <v>0</v>
      </c>
      <c r="AJ99" s="32">
        <v>0</v>
      </c>
      <c r="AK99" s="32">
        <v>0</v>
      </c>
      <c r="AL99" s="32">
        <v>0</v>
      </c>
      <c r="AM99" s="32">
        <v>0</v>
      </c>
      <c r="AN99" s="32">
        <v>0</v>
      </c>
      <c r="AO99" s="32">
        <v>0</v>
      </c>
      <c r="AP99" s="32">
        <v>0</v>
      </c>
      <c r="AQ99" s="32">
        <v>207009000</v>
      </c>
      <c r="AR99" s="32">
        <v>0</v>
      </c>
      <c r="AS99" s="32">
        <v>0</v>
      </c>
      <c r="AT99" s="32">
        <v>0</v>
      </c>
      <c r="AU99" s="46">
        <v>207009000</v>
      </c>
      <c r="AV99" s="32">
        <v>0</v>
      </c>
      <c r="AW99" s="32">
        <v>0</v>
      </c>
      <c r="AX99" s="32">
        <v>0</v>
      </c>
      <c r="AY99" s="32">
        <v>0</v>
      </c>
      <c r="AZ99" s="32">
        <v>0</v>
      </c>
      <c r="BA99" s="32">
        <v>0</v>
      </c>
      <c r="BB99" s="32">
        <v>0</v>
      </c>
      <c r="BC99" s="32">
        <v>0</v>
      </c>
      <c r="BD99" s="32">
        <v>0</v>
      </c>
      <c r="BE99" s="32">
        <v>0</v>
      </c>
      <c r="BF99" s="32">
        <v>0</v>
      </c>
      <c r="BG99" s="32">
        <v>0</v>
      </c>
      <c r="BH99" s="32">
        <v>0</v>
      </c>
      <c r="BI99" s="32"/>
      <c r="BJ99" s="32">
        <v>0</v>
      </c>
      <c r="BK99" s="32">
        <v>57725000</v>
      </c>
      <c r="BL99" s="46">
        <v>57725000</v>
      </c>
      <c r="BM99" s="32">
        <v>6728000</v>
      </c>
      <c r="BN99" s="32">
        <v>1854000</v>
      </c>
      <c r="BO99" s="32">
        <v>71611000</v>
      </c>
      <c r="BP99" s="32">
        <v>60000</v>
      </c>
      <c r="BQ99" s="32">
        <v>0</v>
      </c>
      <c r="BR99" s="32">
        <v>0</v>
      </c>
      <c r="BS99" s="32">
        <v>0</v>
      </c>
      <c r="BT99" s="32">
        <v>5275000</v>
      </c>
      <c r="BU99" s="32">
        <v>4036000</v>
      </c>
      <c r="BV99" s="32">
        <v>26240000</v>
      </c>
      <c r="BW99" s="32">
        <v>0</v>
      </c>
      <c r="BX99" s="32">
        <v>426000</v>
      </c>
      <c r="BY99" s="32">
        <v>500000</v>
      </c>
      <c r="BZ99" s="32">
        <v>0</v>
      </c>
      <c r="CA99" s="32">
        <v>314000</v>
      </c>
      <c r="CB99" s="32">
        <v>972000</v>
      </c>
      <c r="CC99" s="32">
        <v>0</v>
      </c>
      <c r="CD99" s="32">
        <v>252128000</v>
      </c>
      <c r="CE99" s="32">
        <v>0</v>
      </c>
      <c r="CF99" s="32">
        <v>0</v>
      </c>
      <c r="CG99" s="32">
        <v>0</v>
      </c>
      <c r="CH99" s="32">
        <v>0</v>
      </c>
      <c r="CI99" s="32">
        <v>0</v>
      </c>
      <c r="CJ99" s="32">
        <v>0</v>
      </c>
      <c r="CK99" s="32">
        <v>0</v>
      </c>
      <c r="CL99" s="32"/>
      <c r="CM99" s="46">
        <v>370144000</v>
      </c>
      <c r="CN99" s="32">
        <v>0</v>
      </c>
      <c r="CO99" s="32">
        <v>1788000</v>
      </c>
      <c r="CP99" s="32">
        <v>0</v>
      </c>
      <c r="CQ99" s="32">
        <v>0</v>
      </c>
      <c r="CR99" s="32">
        <v>0</v>
      </c>
      <c r="CS99" s="32">
        <v>0</v>
      </c>
      <c r="CT99" s="32">
        <v>759000</v>
      </c>
      <c r="CU99" s="32">
        <v>0</v>
      </c>
      <c r="CV99" s="32">
        <v>0</v>
      </c>
      <c r="CW99" s="32">
        <v>0</v>
      </c>
      <c r="CX99" s="32">
        <v>0</v>
      </c>
      <c r="CY99" s="32">
        <v>0</v>
      </c>
      <c r="CZ99" s="32">
        <v>0</v>
      </c>
      <c r="DA99" s="32"/>
      <c r="DB99" s="32">
        <v>69726000</v>
      </c>
      <c r="DC99" s="46">
        <v>72273000</v>
      </c>
      <c r="DD99" s="32">
        <v>0</v>
      </c>
      <c r="DE99" s="32">
        <v>1240000</v>
      </c>
      <c r="DF99" s="32">
        <v>0</v>
      </c>
      <c r="DG99" s="32">
        <v>0</v>
      </c>
      <c r="DH99" s="32">
        <v>65685000</v>
      </c>
      <c r="DI99" s="46">
        <v>66925000</v>
      </c>
      <c r="DJ99" s="32">
        <v>31658000</v>
      </c>
      <c r="DK99" s="32">
        <v>5167000</v>
      </c>
      <c r="DL99" s="32">
        <v>0</v>
      </c>
      <c r="DM99" s="46">
        <v>36825000</v>
      </c>
      <c r="DN99" s="32">
        <v>0</v>
      </c>
      <c r="DO99" s="32">
        <v>0</v>
      </c>
      <c r="DP99" s="32">
        <v>0</v>
      </c>
      <c r="DQ99" s="32">
        <v>49508000</v>
      </c>
      <c r="DR99" s="32">
        <v>0</v>
      </c>
      <c r="DS99" s="32">
        <v>125787000</v>
      </c>
      <c r="DT99" s="32">
        <v>66000</v>
      </c>
      <c r="DU99" s="32">
        <v>14610000</v>
      </c>
      <c r="DV99" s="32">
        <v>0</v>
      </c>
      <c r="DW99" s="32">
        <v>85027000</v>
      </c>
      <c r="DX99" s="32">
        <v>0</v>
      </c>
      <c r="DY99" s="32">
        <v>0</v>
      </c>
      <c r="DZ99" s="32">
        <v>0</v>
      </c>
      <c r="EA99" s="32">
        <v>0</v>
      </c>
      <c r="EB99" s="32">
        <v>0</v>
      </c>
      <c r="EC99" s="32">
        <v>0</v>
      </c>
      <c r="ED99" s="32">
        <v>92000</v>
      </c>
      <c r="EE99" s="32"/>
      <c r="EF99" s="46">
        <v>275090000</v>
      </c>
      <c r="EG99" s="32">
        <v>0</v>
      </c>
      <c r="EH99" s="32">
        <v>0</v>
      </c>
      <c r="EI99" s="32">
        <v>0</v>
      </c>
      <c r="EJ99" s="32">
        <v>0</v>
      </c>
      <c r="EK99" s="32">
        <v>0</v>
      </c>
      <c r="EL99" s="32">
        <v>0</v>
      </c>
      <c r="EM99" s="32">
        <v>0</v>
      </c>
      <c r="EN99" s="32">
        <v>0</v>
      </c>
      <c r="EO99" s="32">
        <v>0</v>
      </c>
      <c r="EP99" s="32"/>
      <c r="EQ99" s="32">
        <v>0</v>
      </c>
      <c r="ER99" s="32">
        <v>0</v>
      </c>
      <c r="ES99" s="32">
        <v>0</v>
      </c>
      <c r="ET99" s="32">
        <v>26347000</v>
      </c>
      <c r="EU99" s="32"/>
      <c r="EV99" s="32">
        <v>0</v>
      </c>
      <c r="EW99" s="32">
        <v>0</v>
      </c>
      <c r="EX99" s="32">
        <v>0</v>
      </c>
      <c r="EY99" s="32">
        <v>0</v>
      </c>
      <c r="EZ99" s="32">
        <v>0</v>
      </c>
      <c r="FA99" s="32">
        <v>0</v>
      </c>
      <c r="FB99" s="32">
        <v>0</v>
      </c>
      <c r="FC99" s="32">
        <v>0</v>
      </c>
      <c r="FD99" s="32">
        <v>237297000</v>
      </c>
      <c r="FE99" s="32">
        <v>0</v>
      </c>
      <c r="FF99" s="32">
        <v>0</v>
      </c>
      <c r="FG99" s="32">
        <v>0</v>
      </c>
      <c r="FH99" s="32">
        <v>0</v>
      </c>
      <c r="FI99" s="32">
        <v>0</v>
      </c>
      <c r="FJ99" s="32">
        <v>0</v>
      </c>
      <c r="FK99" s="32">
        <v>0</v>
      </c>
      <c r="FL99" s="32">
        <v>0</v>
      </c>
      <c r="FM99" s="32">
        <v>0</v>
      </c>
      <c r="FN99" s="32">
        <v>0</v>
      </c>
      <c r="FO99" s="32">
        <v>0</v>
      </c>
      <c r="FP99" s="32">
        <v>0</v>
      </c>
      <c r="FQ99" s="32">
        <v>0</v>
      </c>
      <c r="FR99" s="32">
        <v>0</v>
      </c>
      <c r="FS99" s="32">
        <v>0</v>
      </c>
      <c r="FT99" s="32">
        <v>5654000</v>
      </c>
      <c r="FU99" s="32">
        <v>26893000</v>
      </c>
      <c r="FV99" s="46">
        <v>296191000</v>
      </c>
      <c r="FW99" s="32">
        <v>649000</v>
      </c>
      <c r="FX99" s="32">
        <v>1427000</v>
      </c>
      <c r="FY99" s="32">
        <v>1374000</v>
      </c>
      <c r="FZ99" s="32">
        <v>830000</v>
      </c>
      <c r="GA99" s="32">
        <v>90000</v>
      </c>
      <c r="GB99" s="32">
        <v>801000</v>
      </c>
      <c r="GC99" s="32">
        <v>0</v>
      </c>
      <c r="GD99" s="32">
        <v>0</v>
      </c>
      <c r="GE99" s="32">
        <v>0</v>
      </c>
      <c r="GF99" s="32">
        <v>0</v>
      </c>
      <c r="GG99" s="32">
        <v>0</v>
      </c>
      <c r="GH99" s="32">
        <v>0</v>
      </c>
      <c r="GI99" s="46">
        <v>5171000</v>
      </c>
      <c r="GJ99" s="32">
        <v>0</v>
      </c>
      <c r="GK99" s="32">
        <v>0</v>
      </c>
      <c r="GL99" s="32">
        <v>0</v>
      </c>
      <c r="GM99" s="32">
        <v>471783000</v>
      </c>
      <c r="GN99" s="32">
        <v>0</v>
      </c>
      <c r="GO99" s="32">
        <v>0</v>
      </c>
      <c r="GP99" s="32">
        <v>0</v>
      </c>
      <c r="GQ99" s="32">
        <v>0</v>
      </c>
      <c r="GR99" s="32">
        <v>0</v>
      </c>
      <c r="GS99" s="32">
        <v>0</v>
      </c>
      <c r="GT99" s="32">
        <v>0</v>
      </c>
      <c r="GU99" s="32">
        <v>0</v>
      </c>
      <c r="GV99" s="32">
        <v>0</v>
      </c>
      <c r="GW99" s="32">
        <v>0</v>
      </c>
      <c r="GX99" s="32">
        <v>0</v>
      </c>
      <c r="GY99" s="32">
        <v>0</v>
      </c>
      <c r="GZ99" s="32">
        <v>0</v>
      </c>
      <c r="HA99" s="32">
        <v>0</v>
      </c>
      <c r="HB99" s="32">
        <v>0</v>
      </c>
      <c r="HC99" s="32">
        <v>0</v>
      </c>
      <c r="HD99" s="46">
        <v>471783000</v>
      </c>
      <c r="HE99" s="32">
        <v>0</v>
      </c>
      <c r="HF99" s="32">
        <v>0</v>
      </c>
      <c r="HG99" s="32">
        <v>0</v>
      </c>
      <c r="HH99" s="32">
        <v>0</v>
      </c>
      <c r="HI99" s="32">
        <v>0</v>
      </c>
      <c r="HJ99" s="32">
        <v>0</v>
      </c>
      <c r="HK99" s="32">
        <v>0</v>
      </c>
      <c r="HL99" s="32">
        <v>0</v>
      </c>
      <c r="HM99" s="32">
        <v>0</v>
      </c>
      <c r="HN99" s="32">
        <v>0</v>
      </c>
      <c r="HO99" s="32">
        <v>0</v>
      </c>
      <c r="HP99" s="32">
        <v>0</v>
      </c>
      <c r="HQ99" s="32">
        <v>0</v>
      </c>
      <c r="HR99" s="32">
        <v>0</v>
      </c>
      <c r="HS99" s="32">
        <v>0</v>
      </c>
      <c r="HT99" s="32">
        <v>0</v>
      </c>
      <c r="HU99" s="32">
        <v>0</v>
      </c>
      <c r="HV99" s="32">
        <v>0</v>
      </c>
      <c r="HW99" s="32">
        <v>0</v>
      </c>
      <c r="HX99" s="32">
        <v>0</v>
      </c>
      <c r="HY99" s="32">
        <v>0</v>
      </c>
      <c r="HZ99" s="32">
        <v>0</v>
      </c>
      <c r="IA99" s="32">
        <v>0</v>
      </c>
      <c r="IB99" s="32">
        <v>0</v>
      </c>
      <c r="IC99" s="32">
        <v>0</v>
      </c>
      <c r="ID99" s="32">
        <v>0</v>
      </c>
      <c r="IE99" s="32">
        <v>0</v>
      </c>
      <c r="IF99" s="32">
        <v>0</v>
      </c>
      <c r="IG99" s="32">
        <v>0</v>
      </c>
      <c r="IH99" s="32">
        <v>0</v>
      </c>
      <c r="II99" s="32">
        <v>0</v>
      </c>
      <c r="IJ99" s="32">
        <v>0</v>
      </c>
      <c r="IK99" s="32">
        <v>0</v>
      </c>
      <c r="IL99" s="32">
        <v>0</v>
      </c>
      <c r="IM99" s="32">
        <v>0</v>
      </c>
      <c r="IN99" s="46">
        <v>0</v>
      </c>
    </row>
    <row r="100" spans="1:248" s="25" customFormat="1">
      <c r="A100" s="54">
        <v>2019</v>
      </c>
      <c r="B100" s="46">
        <v>2881461000</v>
      </c>
      <c r="C100" s="32"/>
      <c r="D100" s="32">
        <v>463858000</v>
      </c>
      <c r="E100" s="32"/>
      <c r="F100" s="32"/>
      <c r="G100" s="32"/>
      <c r="H100" s="32"/>
      <c r="I100" s="32"/>
      <c r="J100" s="32"/>
      <c r="K100" s="32">
        <v>27064000</v>
      </c>
      <c r="L100" s="32"/>
      <c r="M100" s="46">
        <v>490922000</v>
      </c>
      <c r="N100" s="32">
        <v>511021000</v>
      </c>
      <c r="O100" s="32"/>
      <c r="P100" s="32"/>
      <c r="Q100" s="32"/>
      <c r="R100" s="32"/>
      <c r="S100" s="32"/>
      <c r="T100" s="32"/>
      <c r="U100" s="32"/>
      <c r="V100" s="32"/>
      <c r="W100" s="32"/>
      <c r="X100" s="32"/>
      <c r="Y100" s="32"/>
      <c r="Z100" s="32"/>
      <c r="AA100" s="32"/>
      <c r="AB100" s="32"/>
      <c r="AC100" s="32"/>
      <c r="AD100" s="46">
        <v>511021000</v>
      </c>
      <c r="AE100" s="32"/>
      <c r="AF100" s="32"/>
      <c r="AG100" s="32"/>
      <c r="AH100" s="32"/>
      <c r="AI100" s="32"/>
      <c r="AJ100" s="32"/>
      <c r="AK100" s="32"/>
      <c r="AL100" s="32"/>
      <c r="AM100" s="32"/>
      <c r="AN100" s="32"/>
      <c r="AO100" s="32"/>
      <c r="AP100" s="32"/>
      <c r="AQ100" s="32">
        <v>223035000</v>
      </c>
      <c r="AR100" s="32"/>
      <c r="AS100" s="32"/>
      <c r="AT100" s="32"/>
      <c r="AU100" s="46">
        <v>223035000</v>
      </c>
      <c r="AV100" s="32"/>
      <c r="AW100" s="32"/>
      <c r="AX100" s="32"/>
      <c r="AY100" s="32"/>
      <c r="AZ100" s="32"/>
      <c r="BA100" s="32"/>
      <c r="BB100" s="32"/>
      <c r="BC100" s="32"/>
      <c r="BD100" s="32"/>
      <c r="BE100" s="32"/>
      <c r="BF100" s="32"/>
      <c r="BG100" s="32"/>
      <c r="BH100" s="32"/>
      <c r="BI100" s="32"/>
      <c r="BJ100" s="32"/>
      <c r="BK100" s="32">
        <v>58977000</v>
      </c>
      <c r="BL100" s="46">
        <v>58977000</v>
      </c>
      <c r="BM100" s="32">
        <v>7764000</v>
      </c>
      <c r="BN100" s="32">
        <v>1333000</v>
      </c>
      <c r="BO100" s="32">
        <v>70541000</v>
      </c>
      <c r="BP100" s="32">
        <v>49000</v>
      </c>
      <c r="BQ100" s="32"/>
      <c r="BR100" s="32"/>
      <c r="BS100" s="32"/>
      <c r="BT100" s="32">
        <v>5833000</v>
      </c>
      <c r="BU100" s="32">
        <v>2676000</v>
      </c>
      <c r="BV100" s="32">
        <v>24314000</v>
      </c>
      <c r="BW100" s="32"/>
      <c r="BX100" s="32">
        <v>416000</v>
      </c>
      <c r="BY100" s="32">
        <v>492000</v>
      </c>
      <c r="BZ100" s="32"/>
      <c r="CA100" s="32">
        <v>253000</v>
      </c>
      <c r="CB100" s="32">
        <v>1623000</v>
      </c>
      <c r="CC100" s="32"/>
      <c r="CD100" s="32">
        <v>337680000</v>
      </c>
      <c r="CE100" s="32"/>
      <c r="CF100" s="32"/>
      <c r="CG100" s="32"/>
      <c r="CH100" s="32"/>
      <c r="CI100" s="32"/>
      <c r="CJ100" s="32"/>
      <c r="CK100" s="32"/>
      <c r="CL100" s="32"/>
      <c r="CM100" s="46">
        <v>452974000</v>
      </c>
      <c r="CN100" s="32"/>
      <c r="CO100" s="32">
        <v>1486000</v>
      </c>
      <c r="CP100" s="32"/>
      <c r="CQ100" s="32"/>
      <c r="CR100" s="32"/>
      <c r="CS100" s="32"/>
      <c r="CT100" s="32">
        <v>639000</v>
      </c>
      <c r="CU100" s="32"/>
      <c r="CV100" s="32"/>
      <c r="CW100" s="32"/>
      <c r="CX100" s="32"/>
      <c r="CY100" s="32"/>
      <c r="CZ100" s="32"/>
      <c r="DA100" s="32"/>
      <c r="DB100" s="32">
        <v>63231000</v>
      </c>
      <c r="DC100" s="46">
        <v>65356000</v>
      </c>
      <c r="DD100" s="32"/>
      <c r="DE100" s="32">
        <v>1186000</v>
      </c>
      <c r="DF100" s="32"/>
      <c r="DG100" s="32"/>
      <c r="DH100" s="32">
        <v>69213000</v>
      </c>
      <c r="DI100" s="46">
        <v>70399000</v>
      </c>
      <c r="DJ100" s="32">
        <v>32154000</v>
      </c>
      <c r="DK100" s="32">
        <v>5081000</v>
      </c>
      <c r="DL100" s="32"/>
      <c r="DM100" s="46">
        <v>37235000</v>
      </c>
      <c r="DN100" s="32"/>
      <c r="DO100" s="32"/>
      <c r="DP100" s="32"/>
      <c r="DQ100" s="32">
        <v>47084000</v>
      </c>
      <c r="DR100" s="32"/>
      <c r="DS100" s="32">
        <v>121288000</v>
      </c>
      <c r="DT100" s="32">
        <v>65000</v>
      </c>
      <c r="DU100" s="32">
        <v>10284000</v>
      </c>
      <c r="DV100" s="32"/>
      <c r="DW100" s="32">
        <v>91105000</v>
      </c>
      <c r="DX100" s="32"/>
      <c r="DY100" s="32"/>
      <c r="DZ100" s="32"/>
      <c r="EA100" s="32"/>
      <c r="EB100" s="32"/>
      <c r="EC100" s="32"/>
      <c r="ED100" s="32">
        <v>92000</v>
      </c>
      <c r="EE100" s="32"/>
      <c r="EF100" s="46">
        <v>269918000</v>
      </c>
      <c r="EG100" s="32"/>
      <c r="EH100" s="32"/>
      <c r="EI100" s="32"/>
      <c r="EJ100" s="32"/>
      <c r="EK100" s="32"/>
      <c r="EL100" s="32"/>
      <c r="EM100" s="32"/>
      <c r="EN100" s="32"/>
      <c r="EO100" s="32"/>
      <c r="EP100" s="32"/>
      <c r="EQ100" s="32"/>
      <c r="ER100" s="32"/>
      <c r="ES100" s="32"/>
      <c r="ET100" s="32">
        <v>25791000</v>
      </c>
      <c r="EU100" s="32"/>
      <c r="EV100" s="32"/>
      <c r="EW100" s="32"/>
      <c r="EX100" s="32"/>
      <c r="EY100" s="32"/>
      <c r="EZ100" s="32"/>
      <c r="FA100" s="32"/>
      <c r="FB100" s="32"/>
      <c r="FC100" s="32"/>
      <c r="FD100" s="32">
        <v>236493000</v>
      </c>
      <c r="FE100" s="32"/>
      <c r="FF100" s="32"/>
      <c r="FG100" s="32"/>
      <c r="FH100" s="32"/>
      <c r="FI100" s="32"/>
      <c r="FJ100" s="32"/>
      <c r="FK100" s="32"/>
      <c r="FL100" s="32"/>
      <c r="FM100" s="32"/>
      <c r="FN100" s="32"/>
      <c r="FO100" s="32"/>
      <c r="FP100" s="32"/>
      <c r="FQ100" s="32"/>
      <c r="FR100" s="32"/>
      <c r="FS100" s="32"/>
      <c r="FT100" s="32">
        <v>5046000</v>
      </c>
      <c r="FU100" s="32">
        <v>40305000</v>
      </c>
      <c r="FV100" s="46">
        <v>307635000</v>
      </c>
      <c r="FW100" s="32">
        <v>580000</v>
      </c>
      <c r="FX100" s="32">
        <v>2298000</v>
      </c>
      <c r="FY100" s="32">
        <v>988000</v>
      </c>
      <c r="FZ100" s="32">
        <v>895000</v>
      </c>
      <c r="GA100" s="32">
        <v>78000</v>
      </c>
      <c r="GB100" s="32">
        <v>707000</v>
      </c>
      <c r="GC100" s="32"/>
      <c r="GD100" s="32"/>
      <c r="GE100" s="32"/>
      <c r="GF100" s="32"/>
      <c r="GG100" s="32"/>
      <c r="GH100" s="32"/>
      <c r="GI100" s="46">
        <v>5546000</v>
      </c>
      <c r="GJ100" s="32"/>
      <c r="GK100" s="32"/>
      <c r="GL100" s="32"/>
      <c r="GM100" s="32">
        <v>388443000</v>
      </c>
      <c r="GN100" s="32"/>
      <c r="GO100" s="32"/>
      <c r="GP100" s="32"/>
      <c r="GQ100" s="32"/>
      <c r="GR100" s="32"/>
      <c r="GS100" s="32"/>
      <c r="GT100" s="32"/>
      <c r="GU100" s="32"/>
      <c r="GV100" s="32"/>
      <c r="GW100" s="32"/>
      <c r="GX100" s="32"/>
      <c r="GY100" s="32"/>
      <c r="GZ100" s="32"/>
      <c r="HA100" s="32"/>
      <c r="HB100" s="32"/>
      <c r="HC100" s="32"/>
      <c r="HD100" s="46">
        <v>388443000</v>
      </c>
      <c r="HE100" s="32"/>
      <c r="HF100" s="32"/>
      <c r="HG100" s="32"/>
      <c r="HH100" s="32"/>
      <c r="HI100" s="32"/>
      <c r="HJ100" s="32"/>
      <c r="HK100" s="32"/>
      <c r="HL100" s="32"/>
      <c r="HM100" s="32"/>
      <c r="HN100" s="32"/>
      <c r="HO100" s="32"/>
      <c r="HP100" s="32"/>
      <c r="HQ100" s="32"/>
      <c r="HR100" s="32"/>
      <c r="HS100" s="32"/>
      <c r="HT100" s="32"/>
      <c r="HU100" s="32"/>
      <c r="HV100" s="32"/>
      <c r="HW100" s="32"/>
      <c r="HX100" s="32"/>
      <c r="HY100" s="32"/>
      <c r="HZ100" s="32"/>
      <c r="IA100" s="32"/>
      <c r="IB100" s="32"/>
      <c r="IC100" s="32"/>
      <c r="ID100" s="32"/>
      <c r="IE100" s="32"/>
      <c r="IF100" s="32"/>
      <c r="IG100" s="32"/>
      <c r="IH100" s="32"/>
      <c r="II100" s="32"/>
      <c r="IJ100" s="32"/>
      <c r="IK100" s="32"/>
      <c r="IL100" s="32"/>
      <c r="IM100" s="32"/>
      <c r="IN100" s="46"/>
    </row>
    <row r="101" spans="1:248" s="25" customFormat="1">
      <c r="A101" s="54">
        <v>2020</v>
      </c>
      <c r="B101" s="46">
        <v>2799942000</v>
      </c>
      <c r="C101" s="32"/>
      <c r="D101" s="32">
        <v>487723000</v>
      </c>
      <c r="E101" s="32"/>
      <c r="F101" s="32"/>
      <c r="G101" s="32"/>
      <c r="H101" s="32"/>
      <c r="I101" s="32"/>
      <c r="J101" s="32">
        <v>35646000</v>
      </c>
      <c r="K101" s="32"/>
      <c r="L101" s="32"/>
      <c r="M101" s="46">
        <v>523369000</v>
      </c>
      <c r="N101" s="32">
        <v>354947000</v>
      </c>
      <c r="O101" s="32"/>
      <c r="P101" s="32"/>
      <c r="Q101" s="32"/>
      <c r="R101" s="32"/>
      <c r="S101" s="32"/>
      <c r="T101" s="32"/>
      <c r="U101" s="32"/>
      <c r="V101" s="32"/>
      <c r="W101" s="32"/>
      <c r="X101" s="32"/>
      <c r="Y101" s="32"/>
      <c r="Z101" s="32"/>
      <c r="AA101" s="32"/>
      <c r="AB101" s="32"/>
      <c r="AC101" s="32">
        <v>105710000</v>
      </c>
      <c r="AD101" s="46">
        <v>460657000</v>
      </c>
      <c r="AE101" s="32"/>
      <c r="AF101" s="32"/>
      <c r="AG101" s="32"/>
      <c r="AH101" s="32"/>
      <c r="AI101" s="32"/>
      <c r="AJ101" s="32"/>
      <c r="AK101" s="32"/>
      <c r="AL101" s="32"/>
      <c r="AM101" s="32"/>
      <c r="AN101" s="32"/>
      <c r="AO101" s="32"/>
      <c r="AP101" s="32">
        <v>201541000</v>
      </c>
      <c r="AQ101" s="32"/>
      <c r="AR101" s="32"/>
      <c r="AS101" s="32"/>
      <c r="AT101" s="32"/>
      <c r="AU101" s="46">
        <v>201541000</v>
      </c>
      <c r="AV101" s="32"/>
      <c r="AW101" s="32"/>
      <c r="AX101" s="32"/>
      <c r="AY101" s="32"/>
      <c r="AZ101" s="32"/>
      <c r="BA101" s="32"/>
      <c r="BB101" s="32"/>
      <c r="BC101" s="32"/>
      <c r="BD101" s="32"/>
      <c r="BE101" s="32"/>
      <c r="BF101" s="32"/>
      <c r="BG101" s="32"/>
      <c r="BH101" s="32"/>
      <c r="BI101" s="32">
        <v>49781000</v>
      </c>
      <c r="BJ101" s="32"/>
      <c r="BK101" s="32"/>
      <c r="BL101" s="46">
        <v>49781000</v>
      </c>
      <c r="BM101" s="32">
        <v>6616000</v>
      </c>
      <c r="BN101" s="32">
        <v>753000</v>
      </c>
      <c r="BO101" s="32">
        <v>60278000</v>
      </c>
      <c r="BP101" s="32">
        <v>63000</v>
      </c>
      <c r="BQ101" s="32"/>
      <c r="BR101" s="32"/>
      <c r="BS101" s="32"/>
      <c r="BT101" s="32">
        <v>5911000</v>
      </c>
      <c r="BU101" s="32">
        <v>3062000</v>
      </c>
      <c r="BV101" s="32">
        <v>12113000</v>
      </c>
      <c r="BW101" s="32"/>
      <c r="BX101" s="32">
        <v>383000</v>
      </c>
      <c r="BY101" s="32">
        <v>453000</v>
      </c>
      <c r="BZ101" s="32"/>
      <c r="CA101" s="32">
        <v>312000</v>
      </c>
      <c r="CB101" s="32">
        <v>1028000</v>
      </c>
      <c r="CC101" s="32"/>
      <c r="CD101" s="32">
        <v>366104000</v>
      </c>
      <c r="CE101" s="32"/>
      <c r="CF101" s="32"/>
      <c r="CG101" s="32"/>
      <c r="CH101" s="32"/>
      <c r="CI101" s="32"/>
      <c r="CJ101" s="32"/>
      <c r="CK101" s="32"/>
      <c r="CL101" s="32">
        <v>143000</v>
      </c>
      <c r="CM101" s="46">
        <v>457219000</v>
      </c>
      <c r="CN101" s="32"/>
      <c r="CO101" s="32">
        <v>895000</v>
      </c>
      <c r="CP101" s="32"/>
      <c r="CQ101" s="32"/>
      <c r="CR101" s="32"/>
      <c r="CS101" s="32"/>
      <c r="CT101" s="32">
        <v>607000</v>
      </c>
      <c r="CU101" s="32"/>
      <c r="CV101" s="32"/>
      <c r="CW101" s="32"/>
      <c r="CX101" s="32"/>
      <c r="CY101" s="32"/>
      <c r="CZ101" s="32"/>
      <c r="DA101" s="32">
        <v>55318000</v>
      </c>
      <c r="DB101" s="32"/>
      <c r="DC101" s="46">
        <v>56820000</v>
      </c>
      <c r="DD101" s="32"/>
      <c r="DE101" s="32">
        <v>1046000</v>
      </c>
      <c r="DF101" s="32"/>
      <c r="DG101" s="32"/>
      <c r="DH101" s="32">
        <v>38264000</v>
      </c>
      <c r="DI101" s="46">
        <v>39310000</v>
      </c>
      <c r="DJ101" s="32">
        <v>30210000</v>
      </c>
      <c r="DK101" s="32">
        <v>4986000</v>
      </c>
      <c r="DL101" s="32"/>
      <c r="DM101" s="46">
        <v>35196000</v>
      </c>
      <c r="DN101" s="32"/>
      <c r="DO101" s="32"/>
      <c r="DP101" s="32"/>
      <c r="DQ101" s="32">
        <v>32634000</v>
      </c>
      <c r="DR101" s="32"/>
      <c r="DS101" s="32">
        <v>117237000</v>
      </c>
      <c r="DT101" s="32">
        <v>66000</v>
      </c>
      <c r="DU101" s="32">
        <v>10825000</v>
      </c>
      <c r="DV101" s="32"/>
      <c r="DW101" s="32">
        <v>72192000</v>
      </c>
      <c r="DX101" s="32"/>
      <c r="DY101" s="32"/>
      <c r="DZ101" s="32"/>
      <c r="EA101" s="32"/>
      <c r="EB101" s="32"/>
      <c r="EC101" s="32"/>
      <c r="ED101" s="32">
        <v>70000</v>
      </c>
      <c r="EE101" s="32">
        <v>155000</v>
      </c>
      <c r="EF101" s="46">
        <v>233179000</v>
      </c>
      <c r="EG101" s="32"/>
      <c r="EH101" s="32"/>
      <c r="EI101" s="32"/>
      <c r="EJ101" s="32"/>
      <c r="EK101" s="32"/>
      <c r="EL101" s="32"/>
      <c r="EM101" s="32"/>
      <c r="EN101" s="32"/>
      <c r="EO101" s="32"/>
      <c r="EP101" s="32">
        <v>234462000</v>
      </c>
      <c r="EQ101" s="32"/>
      <c r="ER101" s="32"/>
      <c r="ES101" s="32"/>
      <c r="ET101" s="32"/>
      <c r="EU101" s="32">
        <v>17800000</v>
      </c>
      <c r="EV101" s="32"/>
      <c r="EW101" s="32"/>
      <c r="EX101" s="32"/>
      <c r="EY101" s="32"/>
      <c r="EZ101" s="32"/>
      <c r="FA101" s="32"/>
      <c r="FB101" s="32"/>
      <c r="FC101" s="32"/>
      <c r="FD101" s="32">
        <v>13120000</v>
      </c>
      <c r="FE101" s="32"/>
      <c r="FF101" s="32"/>
      <c r="FG101" s="32"/>
      <c r="FH101" s="32"/>
      <c r="FI101" s="32"/>
      <c r="FJ101" s="32"/>
      <c r="FK101" s="32"/>
      <c r="FL101" s="32"/>
      <c r="FM101" s="32"/>
      <c r="FN101" s="32"/>
      <c r="FO101" s="32"/>
      <c r="FP101" s="32"/>
      <c r="FQ101" s="32"/>
      <c r="FR101" s="32"/>
      <c r="FS101" s="32"/>
      <c r="FT101" s="32"/>
      <c r="FU101" s="32">
        <v>84677000</v>
      </c>
      <c r="FV101" s="46">
        <v>350059000</v>
      </c>
      <c r="FW101" s="32">
        <v>542000</v>
      </c>
      <c r="FX101" s="32">
        <v>1469000</v>
      </c>
      <c r="FY101" s="32">
        <v>904000</v>
      </c>
      <c r="FZ101" s="32">
        <v>701000</v>
      </c>
      <c r="GA101" s="32">
        <v>81000</v>
      </c>
      <c r="GB101" s="32">
        <v>626000</v>
      </c>
      <c r="GC101" s="32"/>
      <c r="GD101" s="32"/>
      <c r="GE101" s="32"/>
      <c r="GF101" s="32"/>
      <c r="GG101" s="32"/>
      <c r="GH101" s="32"/>
      <c r="GI101" s="46">
        <v>4323000</v>
      </c>
      <c r="GJ101" s="32"/>
      <c r="GK101" s="32"/>
      <c r="GL101" s="32"/>
      <c r="GM101" s="32">
        <v>388488000</v>
      </c>
      <c r="GN101" s="32"/>
      <c r="GO101" s="32"/>
      <c r="GP101" s="32"/>
      <c r="GQ101" s="32"/>
      <c r="GR101" s="32"/>
      <c r="GS101" s="32"/>
      <c r="GT101" s="32"/>
      <c r="GU101" s="32"/>
      <c r="GV101" s="32"/>
      <c r="GW101" s="32"/>
      <c r="GX101" s="32"/>
      <c r="GY101" s="32"/>
      <c r="GZ101" s="32"/>
      <c r="HA101" s="32"/>
      <c r="HB101" s="32"/>
      <c r="HC101" s="32"/>
      <c r="HD101" s="46">
        <v>388488000</v>
      </c>
      <c r="HE101" s="32"/>
      <c r="HF101" s="32"/>
      <c r="HG101" s="32"/>
      <c r="HH101" s="32"/>
      <c r="HI101" s="32"/>
      <c r="HJ101" s="32"/>
      <c r="HK101" s="32"/>
      <c r="HL101" s="32"/>
      <c r="HM101" s="32"/>
      <c r="HN101" s="32"/>
      <c r="HO101" s="32"/>
      <c r="HP101" s="32"/>
      <c r="HQ101" s="32"/>
      <c r="HR101" s="32"/>
      <c r="HS101" s="32"/>
      <c r="HT101" s="32"/>
      <c r="HU101" s="32"/>
      <c r="HV101" s="32"/>
      <c r="HW101" s="32"/>
      <c r="HX101" s="32"/>
      <c r="HY101" s="32"/>
      <c r="HZ101" s="32"/>
      <c r="IA101" s="32"/>
      <c r="IB101" s="32"/>
      <c r="IC101" s="32"/>
      <c r="ID101" s="32"/>
      <c r="IE101" s="32"/>
      <c r="IF101" s="32"/>
      <c r="IG101" s="32"/>
      <c r="IH101" s="32"/>
      <c r="II101" s="32"/>
      <c r="IJ101" s="32"/>
      <c r="IK101" s="32"/>
      <c r="IL101" s="32"/>
      <c r="IM101" s="32"/>
      <c r="IN101" s="46"/>
    </row>
    <row r="102" spans="1:248">
      <c r="B102" s="14"/>
    </row>
    <row r="103" spans="1:248">
      <c r="B103" s="63"/>
    </row>
    <row r="104" spans="1:248">
      <c r="B104" s="63"/>
    </row>
    <row r="105" spans="1:248">
      <c r="B105" s="63"/>
    </row>
    <row r="106" spans="1:248">
      <c r="B106" s="63"/>
    </row>
  </sheetData>
  <mergeCells count="13">
    <mergeCell ref="CN1:DC1"/>
    <mergeCell ref="C1:M1"/>
    <mergeCell ref="N1:AD1"/>
    <mergeCell ref="AE1:AU1"/>
    <mergeCell ref="AV1:BL1"/>
    <mergeCell ref="BM1:CM1"/>
    <mergeCell ref="HE1:IN1"/>
    <mergeCell ref="DD1:DI1"/>
    <mergeCell ref="DJ1:DM1"/>
    <mergeCell ref="DN1:EF1"/>
    <mergeCell ref="EG1:FV1"/>
    <mergeCell ref="FW1:GI1"/>
    <mergeCell ref="GJ1:HD1"/>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C1434-F0B5-4C8C-ACFA-28A10F4DB4DB}">
  <dimension ref="A1:JA863"/>
  <sheetViews>
    <sheetView workbookViewId="0">
      <pane xSplit="1" ySplit="2" topLeftCell="B78" activePane="bottomRight" state="frozen"/>
      <selection pane="topRight" activeCell="B1" sqref="B1"/>
      <selection pane="bottomLeft" activeCell="A4" sqref="A4"/>
      <selection pane="bottomRight" activeCell="D81" sqref="D81"/>
    </sheetView>
  </sheetViews>
  <sheetFormatPr defaultRowHeight="14.5"/>
  <cols>
    <col min="1" max="1" width="10.54296875" style="53" customWidth="1"/>
    <col min="2" max="2" width="11.7265625" style="5" bestFit="1" customWidth="1"/>
    <col min="3" max="3" width="11.7265625" style="13" customWidth="1"/>
    <col min="4" max="4" width="13.81640625" style="13" bestFit="1" customWidth="1"/>
    <col min="5" max="5" width="11.7265625" style="3" customWidth="1"/>
    <col min="6" max="9" width="9.1796875" style="3"/>
    <col min="10" max="10" width="9" style="3" bestFit="1" customWidth="1"/>
    <col min="11" max="11" width="12" style="3" customWidth="1"/>
    <col min="12" max="12" width="12" style="7" customWidth="1"/>
    <col min="13" max="13" width="12" style="5" customWidth="1"/>
    <col min="14" max="15" width="12" style="13" customWidth="1"/>
    <col min="16" max="16" width="12.7265625" style="3" bestFit="1" customWidth="1"/>
    <col min="17" max="18" width="10.81640625" style="3" bestFit="1" customWidth="1"/>
    <col min="19" max="20" width="9.1796875" style="3"/>
    <col min="21" max="21" width="10.81640625" style="3" bestFit="1" customWidth="1"/>
    <col min="22" max="23" width="10.81640625" style="3" customWidth="1"/>
    <col min="24" max="24" width="9.1796875" style="3"/>
    <col min="25" max="26" width="9.54296875" style="3" bestFit="1" customWidth="1"/>
    <col min="27" max="29" width="9.1796875" style="3"/>
    <col min="30" max="31" width="9.54296875" style="3" customWidth="1"/>
    <col min="32" max="32" width="11.7265625" style="5" customWidth="1"/>
    <col min="33" max="42" width="9.1796875" style="3"/>
    <col min="43" max="43" width="11.7265625" style="3" bestFit="1" customWidth="1"/>
    <col min="44" max="45" width="11.7265625" style="7" customWidth="1"/>
    <col min="46" max="48" width="9.1796875" style="3"/>
    <col min="49" max="49" width="11.7265625" style="5" customWidth="1"/>
    <col min="50" max="50" width="9.54296875" style="3" customWidth="1"/>
    <col min="51" max="51" width="12.7265625" style="3" bestFit="1" customWidth="1"/>
    <col min="52" max="52" width="11" style="3" bestFit="1" customWidth="1"/>
    <col min="53" max="53" width="9.54296875" style="3" customWidth="1"/>
    <col min="54" max="54" width="9.1796875" style="3"/>
    <col min="55" max="55" width="9.54296875" style="3" bestFit="1" customWidth="1"/>
    <col min="56" max="56" width="9.54296875" style="3" customWidth="1"/>
    <col min="57" max="57" width="10" style="3" customWidth="1"/>
    <col min="58" max="58" width="9.54296875" style="3" bestFit="1" customWidth="1"/>
    <col min="59" max="60" width="9.1796875" style="3"/>
    <col min="61" max="61" width="9.54296875" style="3" customWidth="1"/>
    <col min="62" max="65" width="12.7265625" style="7" customWidth="1"/>
    <col min="66" max="66" width="11.26953125" style="5" customWidth="1"/>
    <col min="67" max="68" width="10.1796875" style="3" bestFit="1" customWidth="1"/>
    <col min="69" max="69" width="11.1796875" style="3" bestFit="1" customWidth="1"/>
    <col min="70" max="70" width="9.54296875" style="3" customWidth="1"/>
    <col min="71" max="73" width="9.1796875" style="3"/>
    <col min="74" max="74" width="9.1796875" style="7"/>
    <col min="75" max="75" width="11.81640625" style="7" bestFit="1" customWidth="1"/>
    <col min="76" max="76" width="11.1796875" style="7" bestFit="1" customWidth="1"/>
    <col min="77" max="77" width="10" style="7" bestFit="1" customWidth="1"/>
    <col min="78" max="79" width="9.1796875" style="7"/>
    <col min="80" max="80" width="9.54296875" style="3" bestFit="1" customWidth="1"/>
    <col min="81" max="82" width="10.1796875" style="3" bestFit="1" customWidth="1"/>
    <col min="83" max="83" width="9.1796875" style="3"/>
    <col min="84" max="84" width="11.1796875" style="3" bestFit="1" customWidth="1"/>
    <col min="85" max="87" width="9.1796875" style="3"/>
    <col min="88" max="88" width="9.54296875" style="3" customWidth="1"/>
    <col min="89" max="89" width="9.1796875" style="3"/>
    <col min="90" max="90" width="9.54296875" style="3" bestFit="1" customWidth="1"/>
    <col min="91" max="91" width="9.1796875" style="3"/>
    <col min="92" max="92" width="8.7265625" style="3"/>
    <col min="93" max="93" width="11" style="5" customWidth="1"/>
    <col min="94" max="94" width="9.1796875" style="3"/>
    <col min="95" max="95" width="10.1796875" style="3" bestFit="1" customWidth="1"/>
    <col min="96" max="99" width="9.1796875" style="3"/>
    <col min="100" max="100" width="10.1796875" style="3" bestFit="1" customWidth="1"/>
    <col min="101" max="101" width="9.1796875" style="3"/>
    <col min="102" max="102" width="10" style="3" bestFit="1" customWidth="1"/>
    <col min="103" max="104" width="9.54296875" style="3" customWidth="1"/>
    <col min="105" max="105" width="9.1796875" style="3"/>
    <col min="106" max="108" width="12.7265625" style="8" customWidth="1"/>
    <col min="109" max="109" width="10.7265625" style="5" customWidth="1"/>
    <col min="110" max="110" width="11.453125" style="13" customWidth="1"/>
    <col min="111" max="111" width="10.7265625" style="13" customWidth="1"/>
    <col min="112" max="112" width="10" style="3" customWidth="1"/>
    <col min="113" max="113" width="11.1796875" style="3" bestFit="1" customWidth="1"/>
    <col min="114" max="115" width="9.1796875" style="3"/>
    <col min="116" max="116" width="9.54296875" style="7" customWidth="1"/>
    <col min="117" max="117" width="11" style="5" customWidth="1"/>
    <col min="118" max="119" width="11.1796875" style="3" bestFit="1" customWidth="1"/>
    <col min="120" max="120" width="9.1796875" style="3"/>
    <col min="121" max="121" width="10.7265625" style="5" customWidth="1"/>
    <col min="122" max="124" width="9.1796875" style="3"/>
    <col min="125" max="125" width="11.1796875" style="3" bestFit="1" customWidth="1"/>
    <col min="126" max="126" width="9.1796875" style="3"/>
    <col min="127" max="127" width="12.7265625" style="3" bestFit="1" customWidth="1"/>
    <col min="128" max="128" width="12.7265625" style="7" customWidth="1"/>
    <col min="129" max="129" width="11.1796875" style="3" bestFit="1" customWidth="1"/>
    <col min="130" max="130" width="9.54296875" style="3" customWidth="1"/>
    <col min="131" max="131" width="11.1796875" style="3" bestFit="1" customWidth="1"/>
    <col min="132" max="132" width="9.54296875" style="3" customWidth="1"/>
    <col min="133" max="137" width="9.1796875" style="3"/>
    <col min="138" max="139" width="9.54296875" style="7" customWidth="1"/>
    <col min="140" max="140" width="11.26953125" style="5" customWidth="1"/>
    <col min="141" max="142" width="9.54296875" style="3" customWidth="1"/>
    <col min="143" max="143" width="9.1796875" style="3"/>
    <col min="144" max="144" width="12.7265625" style="3" bestFit="1" customWidth="1"/>
    <col min="145" max="145" width="10.81640625" style="3" customWidth="1"/>
    <col min="146" max="149" width="9.1796875" style="3"/>
    <col min="150" max="150" width="8.7265625" style="3"/>
    <col min="151" max="151" width="10" style="3" bestFit="1" customWidth="1"/>
    <col min="152" max="153" width="10" style="3" customWidth="1"/>
    <col min="154" max="155" width="12.7265625" style="7" customWidth="1"/>
    <col min="156" max="156" width="9.54296875" style="3" bestFit="1" customWidth="1"/>
    <col min="157" max="157" width="9.1796875" style="3"/>
    <col min="158" max="158" width="9.54296875" style="3" customWidth="1"/>
    <col min="159" max="160" width="10" style="3" customWidth="1"/>
    <col min="161" max="161" width="12.7265625" style="3" bestFit="1" customWidth="1"/>
    <col min="162" max="162" width="9.54296875" style="3" customWidth="1"/>
    <col min="163" max="164" width="12.7265625" style="8" customWidth="1"/>
    <col min="165" max="165" width="9.1796875" style="3"/>
    <col min="166" max="166" width="10.1796875" style="3" bestFit="1" customWidth="1"/>
    <col min="167" max="168" width="9.54296875" style="3" customWidth="1"/>
    <col min="169" max="169" width="10" style="3" customWidth="1"/>
    <col min="170" max="170" width="10" style="7" customWidth="1"/>
    <col min="171" max="171" width="9.1796875" style="3"/>
    <col min="172" max="172" width="10" style="3" customWidth="1"/>
    <col min="173" max="175" width="9.1796875" style="3"/>
    <col min="176" max="176" width="10" style="3" bestFit="1" customWidth="1"/>
    <col min="177" max="177" width="11.1796875" style="7" bestFit="1" customWidth="1"/>
    <col min="178" max="181" width="11.1796875" style="7" customWidth="1"/>
    <col min="182" max="182" width="11.7265625" style="6" customWidth="1"/>
    <col min="183" max="184" width="11.7265625" style="19" customWidth="1"/>
    <col min="185" max="188" width="10.1796875" style="3" bestFit="1" customWidth="1"/>
    <col min="189" max="189" width="10.81640625" style="3" bestFit="1" customWidth="1"/>
    <col min="190" max="190" width="11" style="3" bestFit="1" customWidth="1"/>
    <col min="191" max="191" width="11" style="3" customWidth="1"/>
    <col min="192" max="192" width="9.54296875" style="3" bestFit="1" customWidth="1"/>
    <col min="193" max="193" width="9.1796875" style="3"/>
    <col min="194" max="194" width="10.1796875" style="3" bestFit="1" customWidth="1"/>
    <col min="195" max="196" width="9.1796875" style="3"/>
    <col min="197" max="197" width="11" style="6" customWidth="1"/>
    <col min="198" max="198" width="10.81640625" style="3" bestFit="1" customWidth="1"/>
    <col min="199" max="199" width="9.54296875" style="3" customWidth="1"/>
    <col min="200" max="200" width="10.81640625" style="3" customWidth="1"/>
    <col min="201" max="201" width="10.81640625" style="7" customWidth="1"/>
    <col min="202" max="208" width="9.1796875" style="3"/>
    <col min="209" max="209" width="10" style="3" bestFit="1" customWidth="1"/>
    <col min="210" max="212" width="9.54296875" style="3" bestFit="1" customWidth="1"/>
    <col min="213" max="216" width="9.1796875" style="3"/>
    <col min="217" max="217" width="9.54296875" style="3" customWidth="1"/>
    <col min="218" max="218" width="11" style="6" customWidth="1"/>
    <col min="219" max="219" width="9.54296875" style="3" customWidth="1"/>
    <col min="220" max="225" width="9.1796875" style="3"/>
    <col min="226" max="226" width="9.54296875" style="3" customWidth="1"/>
    <col min="227" max="228" width="9.1796875" style="3"/>
    <col min="229" max="230" width="9.54296875" style="3" customWidth="1"/>
    <col min="231" max="233" width="9.1796875" style="3"/>
    <col min="234" max="253" width="9.54296875" style="3" customWidth="1"/>
    <col min="254" max="254" width="9.54296875" style="5" customWidth="1"/>
    <col min="256" max="256" width="9" bestFit="1" customWidth="1"/>
    <col min="258" max="258" width="9" bestFit="1" customWidth="1"/>
  </cols>
  <sheetData>
    <row r="1" spans="1:258" s="53" customFormat="1" ht="59.25" customHeight="1">
      <c r="A1" s="45" t="s">
        <v>622</v>
      </c>
      <c r="B1" s="47"/>
      <c r="C1" s="70" t="s">
        <v>96</v>
      </c>
      <c r="D1" s="71"/>
      <c r="E1" s="71"/>
      <c r="F1" s="71"/>
      <c r="G1" s="71"/>
      <c r="H1" s="71"/>
      <c r="I1" s="71"/>
      <c r="J1" s="71"/>
      <c r="K1" s="71"/>
      <c r="L1" s="71"/>
      <c r="M1" s="71"/>
      <c r="N1" s="71"/>
      <c r="O1" s="72"/>
      <c r="P1" s="67" t="s">
        <v>224</v>
      </c>
      <c r="Q1" s="68"/>
      <c r="R1" s="68"/>
      <c r="S1" s="68"/>
      <c r="T1" s="68"/>
      <c r="U1" s="68"/>
      <c r="V1" s="68"/>
      <c r="W1" s="68"/>
      <c r="X1" s="68"/>
      <c r="Y1" s="68"/>
      <c r="Z1" s="68"/>
      <c r="AA1" s="68"/>
      <c r="AB1" s="68"/>
      <c r="AC1" s="68"/>
      <c r="AD1" s="68"/>
      <c r="AE1" s="68"/>
      <c r="AF1" s="69"/>
      <c r="AG1" s="67" t="s">
        <v>225</v>
      </c>
      <c r="AH1" s="68"/>
      <c r="AI1" s="68"/>
      <c r="AJ1" s="68"/>
      <c r="AK1" s="68"/>
      <c r="AL1" s="68"/>
      <c r="AM1" s="68"/>
      <c r="AN1" s="68"/>
      <c r="AO1" s="68"/>
      <c r="AP1" s="68"/>
      <c r="AQ1" s="68"/>
      <c r="AR1" s="68"/>
      <c r="AS1" s="68"/>
      <c r="AT1" s="68"/>
      <c r="AU1" s="68"/>
      <c r="AV1" s="68"/>
      <c r="AW1" s="69"/>
      <c r="AX1" s="67" t="s">
        <v>226</v>
      </c>
      <c r="AY1" s="68"/>
      <c r="AZ1" s="68"/>
      <c r="BA1" s="68"/>
      <c r="BB1" s="68"/>
      <c r="BC1" s="68"/>
      <c r="BD1" s="68"/>
      <c r="BE1" s="68"/>
      <c r="BF1" s="68"/>
      <c r="BG1" s="68"/>
      <c r="BH1" s="68"/>
      <c r="BI1" s="68"/>
      <c r="BJ1" s="68"/>
      <c r="BK1" s="68"/>
      <c r="BL1" s="68"/>
      <c r="BM1" s="68"/>
      <c r="BN1" s="69"/>
      <c r="BO1" s="70" t="s">
        <v>227</v>
      </c>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2"/>
      <c r="CP1" s="67" t="s">
        <v>269</v>
      </c>
      <c r="CQ1" s="68"/>
      <c r="CR1" s="68"/>
      <c r="CS1" s="68"/>
      <c r="CT1" s="68"/>
      <c r="CU1" s="68"/>
      <c r="CV1" s="68"/>
      <c r="CW1" s="68"/>
      <c r="CX1" s="68"/>
      <c r="CY1" s="68"/>
      <c r="CZ1" s="68"/>
      <c r="DA1" s="68"/>
      <c r="DB1" s="68"/>
      <c r="DC1" s="68"/>
      <c r="DD1" s="68"/>
      <c r="DE1" s="68"/>
      <c r="DF1" s="68"/>
      <c r="DG1" s="69"/>
      <c r="DH1" s="68" t="s">
        <v>229</v>
      </c>
      <c r="DI1" s="68"/>
      <c r="DJ1" s="68"/>
      <c r="DK1" s="68"/>
      <c r="DL1" s="68"/>
      <c r="DM1" s="69"/>
      <c r="DN1" s="67" t="s">
        <v>230</v>
      </c>
      <c r="DO1" s="68"/>
      <c r="DP1" s="68"/>
      <c r="DQ1" s="69"/>
      <c r="DR1" s="67" t="s">
        <v>231</v>
      </c>
      <c r="DS1" s="68"/>
      <c r="DT1" s="68"/>
      <c r="DU1" s="68"/>
      <c r="DV1" s="68"/>
      <c r="DW1" s="68"/>
      <c r="DX1" s="68"/>
      <c r="DY1" s="68"/>
      <c r="DZ1" s="68"/>
      <c r="EA1" s="68"/>
      <c r="EB1" s="68"/>
      <c r="EC1" s="68"/>
      <c r="ED1" s="68"/>
      <c r="EE1" s="68"/>
      <c r="EF1" s="68"/>
      <c r="EG1" s="68"/>
      <c r="EH1" s="68"/>
      <c r="EI1" s="68"/>
      <c r="EJ1" s="69"/>
      <c r="EK1" s="67" t="s">
        <v>232</v>
      </c>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9"/>
      <c r="GC1" s="67" t="s">
        <v>233</v>
      </c>
      <c r="GD1" s="68"/>
      <c r="GE1" s="68"/>
      <c r="GF1" s="68"/>
      <c r="GG1" s="68"/>
      <c r="GH1" s="68"/>
      <c r="GI1" s="68"/>
      <c r="GJ1" s="68"/>
      <c r="GK1" s="68"/>
      <c r="GL1" s="68"/>
      <c r="GM1" s="68"/>
      <c r="GN1" s="68"/>
      <c r="GO1" s="69"/>
      <c r="GP1" s="67" t="s">
        <v>234</v>
      </c>
      <c r="GQ1" s="68"/>
      <c r="GR1" s="68"/>
      <c r="GS1" s="68"/>
      <c r="GT1" s="68"/>
      <c r="GU1" s="68"/>
      <c r="GV1" s="68"/>
      <c r="GW1" s="68"/>
      <c r="GX1" s="68"/>
      <c r="GY1" s="68"/>
      <c r="GZ1" s="68"/>
      <c r="HA1" s="68"/>
      <c r="HB1" s="68"/>
      <c r="HC1" s="68"/>
      <c r="HD1" s="68"/>
      <c r="HE1" s="68"/>
      <c r="HF1" s="68"/>
      <c r="HG1" s="68"/>
      <c r="HH1" s="68"/>
      <c r="HI1" s="68"/>
      <c r="HJ1" s="69"/>
      <c r="HK1" s="76" t="s">
        <v>235</v>
      </c>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7"/>
      <c r="IU1" s="67" t="s">
        <v>247</v>
      </c>
      <c r="IV1" s="68"/>
      <c r="IW1" s="68"/>
      <c r="IX1" s="69"/>
    </row>
    <row r="2" spans="1:258" s="53" customFormat="1" ht="107.25" customHeight="1">
      <c r="A2" s="45" t="s">
        <v>1</v>
      </c>
      <c r="B2" s="45" t="s">
        <v>0</v>
      </c>
      <c r="C2" s="45" t="s">
        <v>244</v>
      </c>
      <c r="D2" s="45" t="s">
        <v>96</v>
      </c>
      <c r="E2" s="51" t="s">
        <v>236</v>
      </c>
      <c r="F2" s="45" t="s">
        <v>237</v>
      </c>
      <c r="G2" s="45" t="s">
        <v>49</v>
      </c>
      <c r="H2" s="45" t="s">
        <v>48</v>
      </c>
      <c r="I2" s="45" t="s">
        <v>106</v>
      </c>
      <c r="J2" s="61" t="s">
        <v>632</v>
      </c>
      <c r="K2" s="45" t="s">
        <v>148</v>
      </c>
      <c r="L2" s="45" t="s">
        <v>220</v>
      </c>
      <c r="M2" s="45" t="s">
        <v>0</v>
      </c>
      <c r="N2" s="45" t="s">
        <v>267</v>
      </c>
      <c r="O2" s="45" t="s">
        <v>266</v>
      </c>
      <c r="P2" s="45" t="s">
        <v>50</v>
      </c>
      <c r="Q2" s="45" t="s">
        <v>51</v>
      </c>
      <c r="R2" s="45" t="s">
        <v>52</v>
      </c>
      <c r="S2" s="45" t="s">
        <v>33</v>
      </c>
      <c r="T2" s="45" t="s">
        <v>77</v>
      </c>
      <c r="U2" s="45" t="s">
        <v>240</v>
      </c>
      <c r="V2" s="45" t="s">
        <v>238</v>
      </c>
      <c r="W2" s="45" t="s">
        <v>239</v>
      </c>
      <c r="X2" s="45" t="s">
        <v>53</v>
      </c>
      <c r="Y2" s="45" t="s">
        <v>107</v>
      </c>
      <c r="Z2" s="45" t="s">
        <v>112</v>
      </c>
      <c r="AA2" s="45" t="s">
        <v>126</v>
      </c>
      <c r="AB2" s="47" t="s">
        <v>55</v>
      </c>
      <c r="AC2" s="45" t="s">
        <v>54</v>
      </c>
      <c r="AD2" s="51" t="s">
        <v>166</v>
      </c>
      <c r="AE2" s="62" t="s">
        <v>635</v>
      </c>
      <c r="AF2" s="45" t="s">
        <v>0</v>
      </c>
      <c r="AG2" s="45" t="s">
        <v>61</v>
      </c>
      <c r="AH2" s="45" t="s">
        <v>66</v>
      </c>
      <c r="AI2" s="45" t="s">
        <v>74</v>
      </c>
      <c r="AJ2" s="45" t="s">
        <v>118</v>
      </c>
      <c r="AK2" s="45" t="s">
        <v>5</v>
      </c>
      <c r="AL2" s="45" t="s">
        <v>70</v>
      </c>
      <c r="AM2" s="45" t="s">
        <v>81</v>
      </c>
      <c r="AN2" s="45" t="s">
        <v>87</v>
      </c>
      <c r="AO2" s="45" t="s">
        <v>99</v>
      </c>
      <c r="AP2" s="45" t="s">
        <v>80</v>
      </c>
      <c r="AQ2" s="45" t="s">
        <v>108</v>
      </c>
      <c r="AR2" s="45" t="s">
        <v>199</v>
      </c>
      <c r="AS2" s="45" t="s">
        <v>219</v>
      </c>
      <c r="AT2" s="47" t="s">
        <v>79</v>
      </c>
      <c r="AU2" s="45" t="s">
        <v>92</v>
      </c>
      <c r="AV2" s="51" t="s">
        <v>95</v>
      </c>
      <c r="AW2" s="45" t="s">
        <v>0</v>
      </c>
      <c r="AX2" s="45" t="s">
        <v>140</v>
      </c>
      <c r="AY2" s="45" t="s">
        <v>135</v>
      </c>
      <c r="AZ2" s="45" t="s">
        <v>128</v>
      </c>
      <c r="BA2" s="45" t="s">
        <v>242</v>
      </c>
      <c r="BB2" s="45" t="s">
        <v>119</v>
      </c>
      <c r="BC2" s="45" t="s">
        <v>121</v>
      </c>
      <c r="BD2" s="45" t="s">
        <v>241</v>
      </c>
      <c r="BE2" s="45" t="s">
        <v>156</v>
      </c>
      <c r="BF2" s="45" t="s">
        <v>110</v>
      </c>
      <c r="BG2" s="45" t="s">
        <v>88</v>
      </c>
      <c r="BH2" s="45" t="s">
        <v>116</v>
      </c>
      <c r="BI2" s="45" t="s">
        <v>164</v>
      </c>
      <c r="BJ2" s="47" t="s">
        <v>210</v>
      </c>
      <c r="BK2" s="62" t="s">
        <v>636</v>
      </c>
      <c r="BL2" s="45" t="s">
        <v>211</v>
      </c>
      <c r="BM2" s="51" t="s">
        <v>212</v>
      </c>
      <c r="BN2" s="45" t="s">
        <v>0</v>
      </c>
      <c r="BO2" s="45" t="s">
        <v>4</v>
      </c>
      <c r="BP2" s="45" t="s">
        <v>20</v>
      </c>
      <c r="BQ2" s="45" t="s">
        <v>21</v>
      </c>
      <c r="BR2" s="45" t="s">
        <v>144</v>
      </c>
      <c r="BS2" s="45" t="s">
        <v>190</v>
      </c>
      <c r="BT2" s="45" t="s">
        <v>150</v>
      </c>
      <c r="BU2" s="45" t="s">
        <v>24</v>
      </c>
      <c r="BV2" s="45" t="s">
        <v>203</v>
      </c>
      <c r="BW2" s="45" t="s">
        <v>204</v>
      </c>
      <c r="BX2" s="45" t="s">
        <v>8</v>
      </c>
      <c r="BY2" s="45" t="s">
        <v>9</v>
      </c>
      <c r="BZ2" s="45" t="s">
        <v>120</v>
      </c>
      <c r="CA2" s="45" t="s">
        <v>202</v>
      </c>
      <c r="CB2" s="45" t="s">
        <v>111</v>
      </c>
      <c r="CC2" s="45" t="s">
        <v>145</v>
      </c>
      <c r="CD2" s="45" t="s">
        <v>10</v>
      </c>
      <c r="CE2" s="45" t="s">
        <v>23</v>
      </c>
      <c r="CF2" s="45" t="s">
        <v>14</v>
      </c>
      <c r="CG2" s="45" t="s">
        <v>6</v>
      </c>
      <c r="CH2" s="45" t="s">
        <v>11</v>
      </c>
      <c r="CI2" s="45" t="s">
        <v>146</v>
      </c>
      <c r="CJ2" s="45" t="s">
        <v>129</v>
      </c>
      <c r="CK2" s="47" t="s">
        <v>103</v>
      </c>
      <c r="CL2" s="45" t="s">
        <v>124</v>
      </c>
      <c r="CM2" s="45" t="s">
        <v>102</v>
      </c>
      <c r="CN2" s="62" t="s">
        <v>633</v>
      </c>
      <c r="CO2" s="45" t="s">
        <v>0</v>
      </c>
      <c r="CP2" s="45" t="s">
        <v>22</v>
      </c>
      <c r="CQ2" s="45" t="s">
        <v>28</v>
      </c>
      <c r="CR2" s="45" t="s">
        <v>29</v>
      </c>
      <c r="CS2" s="45" t="s">
        <v>104</v>
      </c>
      <c r="CT2" s="45" t="s">
        <v>35</v>
      </c>
      <c r="CU2" s="45" t="s">
        <v>42</v>
      </c>
      <c r="CV2" s="45" t="s">
        <v>149</v>
      </c>
      <c r="CW2" s="45" t="s">
        <v>245</v>
      </c>
      <c r="CX2" s="45" t="s">
        <v>62</v>
      </c>
      <c r="CY2" s="47" t="s">
        <v>163</v>
      </c>
      <c r="CZ2" s="45" t="s">
        <v>170</v>
      </c>
      <c r="DA2" s="45" t="s">
        <v>12</v>
      </c>
      <c r="DB2" s="45" t="s">
        <v>206</v>
      </c>
      <c r="DC2" s="61" t="s">
        <v>630</v>
      </c>
      <c r="DD2" s="51" t="s">
        <v>207</v>
      </c>
      <c r="DE2" s="45" t="s">
        <v>0</v>
      </c>
      <c r="DF2" s="45" t="s">
        <v>268</v>
      </c>
      <c r="DG2" s="45" t="s">
        <v>266</v>
      </c>
      <c r="DH2" s="47" t="s">
        <v>158</v>
      </c>
      <c r="DI2" s="45" t="s">
        <v>83</v>
      </c>
      <c r="DJ2" s="45" t="s">
        <v>78</v>
      </c>
      <c r="DK2" s="45" t="s">
        <v>65</v>
      </c>
      <c r="DL2" s="47" t="s">
        <v>201</v>
      </c>
      <c r="DM2" s="45" t="s">
        <v>0</v>
      </c>
      <c r="DN2" s="45" t="s">
        <v>109</v>
      </c>
      <c r="DO2" s="45" t="s">
        <v>18</v>
      </c>
      <c r="DP2" s="45" t="s">
        <v>91</v>
      </c>
      <c r="DQ2" s="45" t="s">
        <v>0</v>
      </c>
      <c r="DR2" s="45" t="s">
        <v>40</v>
      </c>
      <c r="DS2" s="45" t="s">
        <v>43</v>
      </c>
      <c r="DT2" s="45" t="s">
        <v>41</v>
      </c>
      <c r="DU2" s="45" t="s">
        <v>105</v>
      </c>
      <c r="DV2" s="45" t="s">
        <v>31</v>
      </c>
      <c r="DW2" s="45" t="s">
        <v>38</v>
      </c>
      <c r="DX2" s="45" t="s">
        <v>221</v>
      </c>
      <c r="DY2" s="45" t="s">
        <v>39</v>
      </c>
      <c r="DZ2" s="45" t="s">
        <v>167</v>
      </c>
      <c r="EA2" s="45" t="s">
        <v>37</v>
      </c>
      <c r="EB2" s="45" t="s">
        <v>134</v>
      </c>
      <c r="EC2" s="47" t="s">
        <v>151</v>
      </c>
      <c r="ED2" s="45" t="s">
        <v>25</v>
      </c>
      <c r="EE2" s="45" t="s">
        <v>44</v>
      </c>
      <c r="EF2" s="51" t="s">
        <v>13</v>
      </c>
      <c r="EG2" s="45" t="s">
        <v>7</v>
      </c>
      <c r="EH2" s="45" t="s">
        <v>209</v>
      </c>
      <c r="EI2" s="61" t="s">
        <v>634</v>
      </c>
      <c r="EJ2" s="45" t="s">
        <v>0</v>
      </c>
      <c r="EK2" s="45" t="s">
        <v>154</v>
      </c>
      <c r="EL2" s="45" t="s">
        <v>153</v>
      </c>
      <c r="EM2" s="45" t="s">
        <v>59</v>
      </c>
      <c r="EN2" s="45" t="s">
        <v>58</v>
      </c>
      <c r="EO2" s="45" t="s">
        <v>195</v>
      </c>
      <c r="EP2" s="45" t="s">
        <v>157</v>
      </c>
      <c r="EQ2" s="45" t="s">
        <v>194</v>
      </c>
      <c r="ER2" s="45" t="s">
        <v>98</v>
      </c>
      <c r="ES2" s="45" t="s">
        <v>101</v>
      </c>
      <c r="ET2" s="61" t="s">
        <v>629</v>
      </c>
      <c r="EU2" s="45" t="s">
        <v>117</v>
      </c>
      <c r="EV2" s="45" t="s">
        <v>131</v>
      </c>
      <c r="EW2" s="45" t="s">
        <v>133</v>
      </c>
      <c r="EX2" s="45" t="s">
        <v>217</v>
      </c>
      <c r="EY2" s="61" t="s">
        <v>626</v>
      </c>
      <c r="EZ2" s="45" t="s">
        <v>63</v>
      </c>
      <c r="FA2" s="45" t="s">
        <v>64</v>
      </c>
      <c r="FB2" s="45" t="s">
        <v>125</v>
      </c>
      <c r="FC2" s="45" t="s">
        <v>143</v>
      </c>
      <c r="FD2" s="45" t="s">
        <v>197</v>
      </c>
      <c r="FE2" s="45" t="s">
        <v>115</v>
      </c>
      <c r="FF2" s="45" t="s">
        <v>137</v>
      </c>
      <c r="FG2" s="45" t="s">
        <v>200</v>
      </c>
      <c r="FH2" s="45" t="s">
        <v>205</v>
      </c>
      <c r="FI2" s="45" t="s">
        <v>82</v>
      </c>
      <c r="FJ2" s="45" t="s">
        <v>56</v>
      </c>
      <c r="FK2" s="45" t="s">
        <v>161</v>
      </c>
      <c r="FL2" s="45" t="s">
        <v>175</v>
      </c>
      <c r="FM2" s="45" t="s">
        <v>155</v>
      </c>
      <c r="FN2" s="45" t="s">
        <v>218</v>
      </c>
      <c r="FO2" s="45" t="s">
        <v>76</v>
      </c>
      <c r="FP2" s="45" t="s">
        <v>147</v>
      </c>
      <c r="FQ2" s="45" t="s">
        <v>57</v>
      </c>
      <c r="FR2" s="45" t="s">
        <v>85</v>
      </c>
      <c r="FS2" s="45" t="s">
        <v>100</v>
      </c>
      <c r="FT2" s="45" t="s">
        <v>136</v>
      </c>
      <c r="FU2" s="47" t="s">
        <v>198</v>
      </c>
      <c r="FV2" s="45" t="s">
        <v>213</v>
      </c>
      <c r="FW2" s="51" t="s">
        <v>214</v>
      </c>
      <c r="FX2" s="45" t="s">
        <v>215</v>
      </c>
      <c r="FY2" s="45" t="s">
        <v>216</v>
      </c>
      <c r="FZ2" s="45" t="s">
        <v>0</v>
      </c>
      <c r="GA2" s="45" t="s">
        <v>268</v>
      </c>
      <c r="GB2" s="45" t="s">
        <v>266</v>
      </c>
      <c r="GC2" s="45" t="s">
        <v>113</v>
      </c>
      <c r="GD2" s="45" t="s">
        <v>75</v>
      </c>
      <c r="GE2" s="45" t="s">
        <v>139</v>
      </c>
      <c r="GF2" s="45" t="s">
        <v>114</v>
      </c>
      <c r="GG2" s="45" t="s">
        <v>19</v>
      </c>
      <c r="GH2" s="47" t="s">
        <v>72</v>
      </c>
      <c r="GI2" s="45" t="s">
        <v>132</v>
      </c>
      <c r="GJ2" s="45" t="s">
        <v>3</v>
      </c>
      <c r="GK2" s="45" t="s">
        <v>192</v>
      </c>
      <c r="GL2" s="45" t="s">
        <v>2</v>
      </c>
      <c r="GM2" s="45" t="s">
        <v>68</v>
      </c>
      <c r="GN2" s="45" t="s">
        <v>89</v>
      </c>
      <c r="GO2" s="45" t="s">
        <v>0</v>
      </c>
      <c r="GP2" s="45" t="s">
        <v>142</v>
      </c>
      <c r="GQ2" s="45" t="s">
        <v>138</v>
      </c>
      <c r="GR2" s="45" t="s">
        <v>196</v>
      </c>
      <c r="GS2" s="45" t="s">
        <v>208</v>
      </c>
      <c r="GT2" s="45" t="s">
        <v>15</v>
      </c>
      <c r="GU2" s="45" t="s">
        <v>152</v>
      </c>
      <c r="GV2" s="45" t="s">
        <v>97</v>
      </c>
      <c r="GW2" s="45" t="s">
        <v>73</v>
      </c>
      <c r="GX2" s="45" t="s">
        <v>30</v>
      </c>
      <c r="GY2" s="45" t="s">
        <v>90</v>
      </c>
      <c r="GZ2" s="45" t="s">
        <v>127</v>
      </c>
      <c r="HA2" s="45" t="s">
        <v>60</v>
      </c>
      <c r="HB2" s="45" t="s">
        <v>32</v>
      </c>
      <c r="HC2" s="47" t="s">
        <v>16</v>
      </c>
      <c r="HD2" s="45" t="s">
        <v>17</v>
      </c>
      <c r="HE2" s="51" t="s">
        <v>168</v>
      </c>
      <c r="HF2" s="45" t="s">
        <v>84</v>
      </c>
      <c r="HG2" s="45" t="s">
        <v>67</v>
      </c>
      <c r="HH2" s="45" t="s">
        <v>69</v>
      </c>
      <c r="HI2" s="45" t="s">
        <v>177</v>
      </c>
      <c r="HJ2" s="45" t="s">
        <v>0</v>
      </c>
      <c r="HK2" s="45" t="s">
        <v>179</v>
      </c>
      <c r="HL2" s="45" t="s">
        <v>26</v>
      </c>
      <c r="HM2" s="45" t="s">
        <v>191</v>
      </c>
      <c r="HN2" s="45" t="s">
        <v>27</v>
      </c>
      <c r="HO2" s="45" t="s">
        <v>47</v>
      </c>
      <c r="HP2" s="45" t="s">
        <v>45</v>
      </c>
      <c r="HQ2" s="45" t="s">
        <v>34</v>
      </c>
      <c r="HR2" s="45" t="s">
        <v>141</v>
      </c>
      <c r="HS2" s="45" t="s">
        <v>36</v>
      </c>
      <c r="HT2" s="45" t="s">
        <v>71</v>
      </c>
      <c r="HU2" s="45" t="s">
        <v>165</v>
      </c>
      <c r="HV2" s="45" t="s">
        <v>169</v>
      </c>
      <c r="HW2" s="45" t="s">
        <v>93</v>
      </c>
      <c r="HX2" s="45" t="s">
        <v>94</v>
      </c>
      <c r="HY2" s="45" t="s">
        <v>86</v>
      </c>
      <c r="HZ2" s="45" t="s">
        <v>159</v>
      </c>
      <c r="IA2" s="45" t="s">
        <v>162</v>
      </c>
      <c r="IB2" s="45" t="s">
        <v>160</v>
      </c>
      <c r="IC2" s="45" t="s">
        <v>171</v>
      </c>
      <c r="ID2" s="45" t="s">
        <v>172</v>
      </c>
      <c r="IE2" s="45" t="s">
        <v>173</v>
      </c>
      <c r="IF2" s="45" t="s">
        <v>174</v>
      </c>
      <c r="IG2" s="45" t="s">
        <v>176</v>
      </c>
      <c r="IH2" s="45" t="s">
        <v>178</v>
      </c>
      <c r="II2" s="45" t="s">
        <v>193</v>
      </c>
      <c r="IJ2" s="45" t="s">
        <v>181</v>
      </c>
      <c r="IK2" s="45" t="s">
        <v>180</v>
      </c>
      <c r="IL2" s="45" t="s">
        <v>182</v>
      </c>
      <c r="IM2" s="47" t="s">
        <v>183</v>
      </c>
      <c r="IN2" s="45" t="s">
        <v>184</v>
      </c>
      <c r="IO2" s="45" t="s">
        <v>185</v>
      </c>
      <c r="IP2" s="45" t="s">
        <v>186</v>
      </c>
      <c r="IQ2" s="45" t="s">
        <v>187</v>
      </c>
      <c r="IR2" s="45" t="s">
        <v>188</v>
      </c>
      <c r="IS2" s="45" t="s">
        <v>189</v>
      </c>
      <c r="IT2" s="45" t="s">
        <v>0</v>
      </c>
      <c r="IU2" s="45" t="s">
        <v>618</v>
      </c>
      <c r="IV2" s="45" t="s">
        <v>619</v>
      </c>
      <c r="IW2" s="45" t="s">
        <v>620</v>
      </c>
      <c r="IX2" s="60" t="s">
        <v>0</v>
      </c>
    </row>
    <row r="3" spans="1:258">
      <c r="A3" s="54">
        <v>1922</v>
      </c>
      <c r="B3" s="46">
        <v>34149928.12128181</v>
      </c>
      <c r="C3" s="32">
        <v>564564.91135921807</v>
      </c>
      <c r="D3" s="30">
        <v>0</v>
      </c>
      <c r="E3" s="32">
        <v>21252.875949564001</v>
      </c>
      <c r="F3" s="32">
        <v>0</v>
      </c>
      <c r="G3" s="32">
        <v>401392.140693516</v>
      </c>
      <c r="H3" s="32">
        <v>22494.679789848</v>
      </c>
      <c r="I3" s="32">
        <v>0</v>
      </c>
      <c r="J3" s="32"/>
      <c r="K3" s="32">
        <v>0</v>
      </c>
      <c r="L3" s="32">
        <v>0</v>
      </c>
      <c r="M3" s="46">
        <v>1009704.6077921462</v>
      </c>
      <c r="N3" s="46">
        <v>564564.91135921807</v>
      </c>
      <c r="O3" s="46">
        <v>445139.69643292809</v>
      </c>
      <c r="P3" s="32">
        <v>0</v>
      </c>
      <c r="Q3" s="32">
        <v>4961959.915231158</v>
      </c>
      <c r="R3" s="32">
        <v>169125.302775366</v>
      </c>
      <c r="S3" s="32">
        <v>140686.97904239999</v>
      </c>
      <c r="T3" s="32">
        <v>0</v>
      </c>
      <c r="U3" s="32">
        <v>0</v>
      </c>
      <c r="V3" s="32">
        <v>0</v>
      </c>
      <c r="W3" s="32">
        <v>0</v>
      </c>
      <c r="X3" s="32">
        <v>0</v>
      </c>
      <c r="Y3" s="32">
        <v>0</v>
      </c>
      <c r="Z3" s="32">
        <v>0</v>
      </c>
      <c r="AA3" s="32">
        <v>0</v>
      </c>
      <c r="AB3" s="32">
        <v>123517.580751684</v>
      </c>
      <c r="AC3" s="32">
        <v>218869.831457172</v>
      </c>
      <c r="AD3" s="32">
        <v>0</v>
      </c>
      <c r="AE3" s="32"/>
      <c r="AF3" s="46">
        <v>5614159.6092577791</v>
      </c>
      <c r="AG3" s="32">
        <v>0</v>
      </c>
      <c r="AH3" s="32">
        <v>431263.99871654401</v>
      </c>
      <c r="AI3" s="32">
        <v>0</v>
      </c>
      <c r="AJ3" s="32">
        <v>0</v>
      </c>
      <c r="AK3" s="32">
        <v>4125697.7196795782</v>
      </c>
      <c r="AL3" s="32">
        <v>0</v>
      </c>
      <c r="AM3" s="32">
        <v>0</v>
      </c>
      <c r="AN3" s="32">
        <v>0</v>
      </c>
      <c r="AO3" s="32">
        <v>0</v>
      </c>
      <c r="AP3" s="32">
        <v>0</v>
      </c>
      <c r="AQ3" s="32">
        <v>0</v>
      </c>
      <c r="AR3" s="32">
        <v>0</v>
      </c>
      <c r="AS3" s="32">
        <v>0</v>
      </c>
      <c r="AT3" s="32">
        <v>0</v>
      </c>
      <c r="AU3" s="32">
        <v>0</v>
      </c>
      <c r="AV3" s="32">
        <v>0</v>
      </c>
      <c r="AW3" s="46">
        <v>4556961.7183961226</v>
      </c>
      <c r="AX3" s="32">
        <v>0</v>
      </c>
      <c r="AY3" s="32">
        <v>0</v>
      </c>
      <c r="AZ3" s="32">
        <v>430533.89932169404</v>
      </c>
      <c r="BA3" s="32">
        <v>0</v>
      </c>
      <c r="BB3" s="32">
        <v>0</v>
      </c>
      <c r="BC3" s="32">
        <v>0</v>
      </c>
      <c r="BD3" s="32">
        <v>0</v>
      </c>
      <c r="BE3" s="32">
        <v>0</v>
      </c>
      <c r="BF3" s="32">
        <v>0</v>
      </c>
      <c r="BG3" s="32">
        <v>202523.22344100001</v>
      </c>
      <c r="BH3" s="32">
        <v>0</v>
      </c>
      <c r="BI3" s="32">
        <v>0</v>
      </c>
      <c r="BJ3" s="32">
        <v>0</v>
      </c>
      <c r="BK3" s="32"/>
      <c r="BL3" s="32">
        <v>0</v>
      </c>
      <c r="BM3" s="32">
        <v>0</v>
      </c>
      <c r="BN3" s="46">
        <v>633057.12276269402</v>
      </c>
      <c r="BO3" s="32">
        <v>8107.2776280300004</v>
      </c>
      <c r="BP3" s="32">
        <v>51423.122420922002</v>
      </c>
      <c r="BQ3" s="32">
        <v>225350.57460728401</v>
      </c>
      <c r="BR3" s="32">
        <v>0</v>
      </c>
      <c r="BS3" s="32">
        <v>278876.38328537403</v>
      </c>
      <c r="BT3" s="32">
        <v>429697.141928292</v>
      </c>
      <c r="BU3" s="32">
        <v>0</v>
      </c>
      <c r="BV3" s="32">
        <v>0</v>
      </c>
      <c r="BW3" s="32">
        <v>0</v>
      </c>
      <c r="BX3" s="32">
        <v>96747.692853209999</v>
      </c>
      <c r="BY3" s="32">
        <v>836579.63007108006</v>
      </c>
      <c r="BZ3" s="32">
        <v>0</v>
      </c>
      <c r="CA3" s="32">
        <v>0</v>
      </c>
      <c r="CB3" s="32">
        <v>0</v>
      </c>
      <c r="CC3" s="32">
        <v>0</v>
      </c>
      <c r="CD3" s="32">
        <v>0</v>
      </c>
      <c r="CE3" s="32">
        <v>150796.633619436</v>
      </c>
      <c r="CF3" s="32">
        <v>1754600.2604650802</v>
      </c>
      <c r="CG3" s="32">
        <v>587173.86757608608</v>
      </c>
      <c r="CH3" s="32">
        <v>0</v>
      </c>
      <c r="CI3" s="32">
        <v>0</v>
      </c>
      <c r="CJ3" s="32">
        <v>0</v>
      </c>
      <c r="CK3" s="32">
        <v>0</v>
      </c>
      <c r="CL3" s="32">
        <v>0</v>
      </c>
      <c r="CM3" s="32">
        <v>0</v>
      </c>
      <c r="CN3" s="32"/>
      <c r="CO3" s="46">
        <v>4419352.5844547944</v>
      </c>
      <c r="CP3" s="32">
        <v>106294.85346169201</v>
      </c>
      <c r="CQ3" s="32">
        <v>53975.295957702001</v>
      </c>
      <c r="CR3" s="32">
        <v>60962.664600936005</v>
      </c>
      <c r="CS3" s="32">
        <v>0</v>
      </c>
      <c r="CT3" s="32">
        <v>0</v>
      </c>
      <c r="CU3" s="32">
        <v>198283.56799855802</v>
      </c>
      <c r="CV3" s="32">
        <v>0</v>
      </c>
      <c r="CW3" s="32">
        <v>0</v>
      </c>
      <c r="CX3" s="32">
        <v>0</v>
      </c>
      <c r="CY3" s="32">
        <v>0</v>
      </c>
      <c r="CZ3" s="32">
        <v>0</v>
      </c>
      <c r="DA3" s="32">
        <v>1390756.81421418</v>
      </c>
      <c r="DB3" s="32">
        <v>0</v>
      </c>
      <c r="DC3" s="32"/>
      <c r="DD3" s="32">
        <v>0</v>
      </c>
      <c r="DE3" s="46">
        <v>1810273.1962330681</v>
      </c>
      <c r="DF3" s="46"/>
      <c r="DG3" s="46">
        <v>1810273.1962330681</v>
      </c>
      <c r="DH3" s="32">
        <v>10693.734092916</v>
      </c>
      <c r="DI3" s="32">
        <v>0</v>
      </c>
      <c r="DJ3" s="32">
        <v>0</v>
      </c>
      <c r="DK3" s="32">
        <v>0</v>
      </c>
      <c r="DL3" s="32">
        <v>0</v>
      </c>
      <c r="DM3" s="46">
        <v>10693.734092916</v>
      </c>
      <c r="DN3" s="32">
        <v>9478239.2256081607</v>
      </c>
      <c r="DO3" s="32">
        <v>0</v>
      </c>
      <c r="DP3" s="32">
        <v>0</v>
      </c>
      <c r="DQ3" s="46">
        <v>9478239.2256081607</v>
      </c>
      <c r="DR3" s="32">
        <v>17489.372286372</v>
      </c>
      <c r="DS3" s="32">
        <v>111979.47083689801</v>
      </c>
      <c r="DT3" s="32">
        <v>167348.939204244</v>
      </c>
      <c r="DU3" s="32">
        <v>0</v>
      </c>
      <c r="DV3" s="32">
        <v>44872.543676519999</v>
      </c>
      <c r="DW3" s="32">
        <v>1002622.0087930621</v>
      </c>
      <c r="DX3" s="32">
        <v>0</v>
      </c>
      <c r="DY3" s="32">
        <v>258648.185964756</v>
      </c>
      <c r="DZ3" s="32">
        <v>19578.091424681999</v>
      </c>
      <c r="EA3" s="32">
        <v>0</v>
      </c>
      <c r="EB3" s="32">
        <v>0</v>
      </c>
      <c r="EC3" s="32">
        <v>1356.080267304</v>
      </c>
      <c r="ED3" s="32">
        <v>0</v>
      </c>
      <c r="EE3" s="32">
        <v>13445.256507942</v>
      </c>
      <c r="EF3" s="32">
        <v>14878.790798004</v>
      </c>
      <c r="EG3" s="32">
        <v>5951.262371586</v>
      </c>
      <c r="EH3" s="32">
        <v>0</v>
      </c>
      <c r="EI3" s="32"/>
      <c r="EJ3" s="46">
        <v>1658170.0021313699</v>
      </c>
      <c r="EK3" s="32">
        <v>36697.969930356005</v>
      </c>
      <c r="EL3" s="32">
        <v>59597.696167086004</v>
      </c>
      <c r="EM3" s="32">
        <v>0</v>
      </c>
      <c r="EN3" s="32">
        <v>0</v>
      </c>
      <c r="EO3" s="32">
        <v>0</v>
      </c>
      <c r="EP3" s="32">
        <v>0</v>
      </c>
      <c r="EQ3" s="32">
        <v>0</v>
      </c>
      <c r="ER3" s="32">
        <v>0</v>
      </c>
      <c r="ES3" s="32">
        <v>0</v>
      </c>
      <c r="ET3" s="32"/>
      <c r="EU3" s="32">
        <v>0</v>
      </c>
      <c r="EV3" s="32">
        <v>0</v>
      </c>
      <c r="EW3" s="32">
        <v>0</v>
      </c>
      <c r="EX3" s="32">
        <v>0</v>
      </c>
      <c r="EY3" s="32"/>
      <c r="EZ3" s="32">
        <v>3574947.5586089999</v>
      </c>
      <c r="FA3" s="32">
        <v>0</v>
      </c>
      <c r="FB3" s="32">
        <v>0</v>
      </c>
      <c r="FC3" s="32">
        <v>0</v>
      </c>
      <c r="FD3" s="32">
        <v>0</v>
      </c>
      <c r="FE3" s="32">
        <v>0</v>
      </c>
      <c r="FF3" s="32">
        <v>0</v>
      </c>
      <c r="FG3" s="32">
        <v>0</v>
      </c>
      <c r="FH3" s="32">
        <v>0</v>
      </c>
      <c r="FI3" s="32">
        <v>0</v>
      </c>
      <c r="FJ3" s="32">
        <v>6625.4932910040006</v>
      </c>
      <c r="FK3" s="32">
        <v>12697.380780000001</v>
      </c>
      <c r="FL3" s="32">
        <v>0</v>
      </c>
      <c r="FM3" s="32">
        <v>0</v>
      </c>
      <c r="FN3" s="32">
        <v>0</v>
      </c>
      <c r="FO3" s="32">
        <v>0</v>
      </c>
      <c r="FP3" s="32">
        <v>0</v>
      </c>
      <c r="FQ3" s="32">
        <v>0</v>
      </c>
      <c r="FR3" s="32">
        <v>0</v>
      </c>
      <c r="FS3" s="32">
        <v>0</v>
      </c>
      <c r="FT3" s="32">
        <v>0</v>
      </c>
      <c r="FU3" s="32">
        <v>0</v>
      </c>
      <c r="FV3" s="32">
        <v>0</v>
      </c>
      <c r="FW3" s="32">
        <v>0</v>
      </c>
      <c r="FX3" s="32">
        <v>0</v>
      </c>
      <c r="FY3" s="32">
        <v>0</v>
      </c>
      <c r="FZ3" s="46">
        <v>3690566.098777446</v>
      </c>
      <c r="GA3" s="46"/>
      <c r="GB3" s="46">
        <v>3690566.098777446</v>
      </c>
      <c r="GC3" s="32">
        <v>0</v>
      </c>
      <c r="GD3" s="32">
        <v>0</v>
      </c>
      <c r="GE3" s="32">
        <v>0</v>
      </c>
      <c r="GF3" s="32">
        <v>0</v>
      </c>
      <c r="GG3" s="32">
        <v>0</v>
      </c>
      <c r="GH3" s="32">
        <v>0</v>
      </c>
      <c r="GI3" s="32">
        <v>0</v>
      </c>
      <c r="GJ3" s="32">
        <v>0</v>
      </c>
      <c r="GK3" s="32">
        <v>9106.561495416001</v>
      </c>
      <c r="GL3" s="32">
        <v>6502.3286974379998</v>
      </c>
      <c r="GM3" s="32">
        <v>36758.9173581</v>
      </c>
      <c r="GN3" s="35">
        <v>12854.828301672</v>
      </c>
      <c r="GO3" s="46">
        <v>65222.635852626001</v>
      </c>
      <c r="GP3" s="32">
        <v>494406.80359740602</v>
      </c>
      <c r="GQ3" s="32">
        <v>0</v>
      </c>
      <c r="GR3" s="32">
        <v>0</v>
      </c>
      <c r="GS3" s="32">
        <v>0</v>
      </c>
      <c r="GT3" s="32">
        <v>0</v>
      </c>
      <c r="GU3" s="32">
        <v>0</v>
      </c>
      <c r="GV3" s="32">
        <v>0</v>
      </c>
      <c r="GW3" s="32">
        <v>0</v>
      </c>
      <c r="GX3" s="32">
        <v>0</v>
      </c>
      <c r="GY3" s="32">
        <v>0</v>
      </c>
      <c r="GZ3" s="32">
        <v>0</v>
      </c>
      <c r="HA3" s="32">
        <v>9971.2531265340003</v>
      </c>
      <c r="HB3" s="32">
        <v>0</v>
      </c>
      <c r="HC3" s="32">
        <v>0</v>
      </c>
      <c r="HD3" s="32">
        <v>40206.256239870003</v>
      </c>
      <c r="HE3" s="32">
        <v>0</v>
      </c>
      <c r="HF3" s="32">
        <v>0</v>
      </c>
      <c r="HG3" s="32">
        <v>0</v>
      </c>
      <c r="HH3" s="32">
        <v>0</v>
      </c>
      <c r="HI3" s="32">
        <v>0</v>
      </c>
      <c r="HJ3" s="46">
        <v>544584.31296381005</v>
      </c>
      <c r="HK3" s="32">
        <v>0</v>
      </c>
      <c r="HL3" s="32">
        <v>10825.786853028001</v>
      </c>
      <c r="HM3" s="32">
        <v>90448.522248252004</v>
      </c>
      <c r="HN3" s="32">
        <v>208270.057982028</v>
      </c>
      <c r="HO3" s="32">
        <v>26020.742432454001</v>
      </c>
      <c r="HP3" s="32">
        <v>3663.1943550300002</v>
      </c>
      <c r="HQ3" s="32">
        <v>0</v>
      </c>
      <c r="HR3" s="32">
        <v>0</v>
      </c>
      <c r="HS3" s="32">
        <v>0</v>
      </c>
      <c r="HT3" s="32">
        <v>0</v>
      </c>
      <c r="HU3" s="32">
        <v>0</v>
      </c>
      <c r="HV3" s="32">
        <v>0</v>
      </c>
      <c r="HW3" s="32">
        <v>0</v>
      </c>
      <c r="HX3" s="32">
        <v>0</v>
      </c>
      <c r="HY3" s="32">
        <v>0</v>
      </c>
      <c r="HZ3" s="32">
        <v>215538.03874050002</v>
      </c>
      <c r="IA3" s="32">
        <v>20491.033102764002</v>
      </c>
      <c r="IB3" s="32">
        <v>31625.366308746001</v>
      </c>
      <c r="IC3" s="32">
        <v>0</v>
      </c>
      <c r="ID3" s="32">
        <v>0</v>
      </c>
      <c r="IE3" s="32">
        <v>0</v>
      </c>
      <c r="IF3" s="32">
        <v>0</v>
      </c>
      <c r="IG3" s="32">
        <v>0</v>
      </c>
      <c r="IH3" s="32">
        <v>0</v>
      </c>
      <c r="II3" s="32">
        <v>0</v>
      </c>
      <c r="IJ3" s="32">
        <v>0</v>
      </c>
      <c r="IK3" s="32">
        <v>0</v>
      </c>
      <c r="IL3" s="32">
        <v>0</v>
      </c>
      <c r="IM3" s="32">
        <v>0</v>
      </c>
      <c r="IN3" s="32">
        <v>0</v>
      </c>
      <c r="IO3" s="32">
        <v>0</v>
      </c>
      <c r="IP3" s="32">
        <v>0</v>
      </c>
      <c r="IQ3" s="32">
        <v>0</v>
      </c>
      <c r="IR3" s="32">
        <v>0</v>
      </c>
      <c r="IS3" s="32">
        <v>0</v>
      </c>
      <c r="IT3" s="46">
        <v>606882.74202280212</v>
      </c>
      <c r="IU3" s="32">
        <v>564564.91135921807</v>
      </c>
      <c r="IV3" s="32">
        <v>0</v>
      </c>
      <c r="IW3" s="32">
        <v>0</v>
      </c>
      <c r="IX3" s="46">
        <v>564564.91135921807</v>
      </c>
    </row>
    <row r="4" spans="1:258">
      <c r="A4" s="54">
        <v>1923</v>
      </c>
      <c r="B4" s="46">
        <v>45320526.316509575</v>
      </c>
      <c r="C4" s="32">
        <v>843575.88688086008</v>
      </c>
      <c r="D4" s="30">
        <v>0</v>
      </c>
      <c r="E4" s="32">
        <v>21252.875949564001</v>
      </c>
      <c r="F4" s="32">
        <v>0</v>
      </c>
      <c r="G4" s="32">
        <v>378026.42058216</v>
      </c>
      <c r="H4" s="32">
        <v>23247.634470102003</v>
      </c>
      <c r="I4" s="32">
        <v>0</v>
      </c>
      <c r="J4" s="32"/>
      <c r="K4" s="32">
        <v>0</v>
      </c>
      <c r="L4" s="32">
        <v>0</v>
      </c>
      <c r="M4" s="46">
        <v>1266102.8178826859</v>
      </c>
      <c r="N4" s="46">
        <v>843575.88688086008</v>
      </c>
      <c r="O4" s="46">
        <v>422526.93100182584</v>
      </c>
      <c r="P4" s="32">
        <v>0</v>
      </c>
      <c r="Q4" s="32">
        <v>4846460.7304420443</v>
      </c>
      <c r="R4" s="32">
        <v>161675.74947174001</v>
      </c>
      <c r="S4" s="32">
        <v>143226.45519840001</v>
      </c>
      <c r="T4" s="32">
        <v>0</v>
      </c>
      <c r="U4" s="32">
        <v>0</v>
      </c>
      <c r="V4" s="32">
        <v>0</v>
      </c>
      <c r="W4" s="32">
        <v>0</v>
      </c>
      <c r="X4" s="32">
        <v>0</v>
      </c>
      <c r="Y4" s="32">
        <v>0</v>
      </c>
      <c r="Z4" s="32">
        <v>0</v>
      </c>
      <c r="AA4" s="32">
        <v>0</v>
      </c>
      <c r="AB4" s="32">
        <v>121397.118161424</v>
      </c>
      <c r="AC4" s="32">
        <v>204892.55469454802</v>
      </c>
      <c r="AD4" s="32">
        <v>13173.532559250001</v>
      </c>
      <c r="AE4" s="32"/>
      <c r="AF4" s="46">
        <v>5490826.1405274058</v>
      </c>
      <c r="AG4" s="32">
        <v>0</v>
      </c>
      <c r="AH4" s="32">
        <v>0</v>
      </c>
      <c r="AI4" s="32">
        <v>0</v>
      </c>
      <c r="AJ4" s="32">
        <v>0</v>
      </c>
      <c r="AK4" s="32">
        <v>4048300.8351350883</v>
      </c>
      <c r="AL4" s="32">
        <v>0</v>
      </c>
      <c r="AM4" s="32">
        <v>0</v>
      </c>
      <c r="AN4" s="32">
        <v>0</v>
      </c>
      <c r="AO4" s="32">
        <v>0</v>
      </c>
      <c r="AP4" s="32">
        <v>0</v>
      </c>
      <c r="AQ4" s="32">
        <v>0</v>
      </c>
      <c r="AR4" s="32">
        <v>0</v>
      </c>
      <c r="AS4" s="32">
        <v>0</v>
      </c>
      <c r="AT4" s="32">
        <v>0</v>
      </c>
      <c r="AU4" s="32">
        <v>0</v>
      </c>
      <c r="AV4" s="32">
        <v>0</v>
      </c>
      <c r="AW4" s="46">
        <v>4048300.8351350883</v>
      </c>
      <c r="AX4" s="32">
        <v>0</v>
      </c>
      <c r="AY4" s="32">
        <v>0</v>
      </c>
      <c r="AZ4" s="32">
        <v>502441.70615499001</v>
      </c>
      <c r="BA4" s="32">
        <v>0</v>
      </c>
      <c r="BB4" s="32">
        <v>0</v>
      </c>
      <c r="BC4" s="32">
        <v>0</v>
      </c>
      <c r="BD4" s="32">
        <v>0</v>
      </c>
      <c r="BE4" s="32">
        <v>0</v>
      </c>
      <c r="BF4" s="32">
        <v>0</v>
      </c>
      <c r="BG4" s="32">
        <v>80416.321693974009</v>
      </c>
      <c r="BH4" s="32">
        <v>0</v>
      </c>
      <c r="BI4" s="32">
        <v>52059.261198</v>
      </c>
      <c r="BJ4" s="32">
        <v>0</v>
      </c>
      <c r="BK4" s="32"/>
      <c r="BL4" s="32">
        <v>0</v>
      </c>
      <c r="BM4" s="32">
        <v>0</v>
      </c>
      <c r="BN4" s="46">
        <v>634917.28904696403</v>
      </c>
      <c r="BO4" s="32">
        <v>15420.96895731</v>
      </c>
      <c r="BP4" s="32">
        <v>66416.189645945997</v>
      </c>
      <c r="BQ4" s="32">
        <v>755424.32081571</v>
      </c>
      <c r="BR4" s="32">
        <v>0</v>
      </c>
      <c r="BS4" s="32">
        <v>0</v>
      </c>
      <c r="BT4" s="32">
        <v>0</v>
      </c>
      <c r="BU4" s="32">
        <v>0</v>
      </c>
      <c r="BV4" s="32">
        <v>0</v>
      </c>
      <c r="BW4" s="32">
        <v>0</v>
      </c>
      <c r="BX4" s="32">
        <v>110782.10782934401</v>
      </c>
      <c r="BY4" s="32">
        <v>1555327.5665037602</v>
      </c>
      <c r="BZ4" s="32">
        <v>0</v>
      </c>
      <c r="CA4" s="32">
        <v>0</v>
      </c>
      <c r="CB4" s="32">
        <v>0</v>
      </c>
      <c r="CC4" s="32">
        <v>0</v>
      </c>
      <c r="CD4" s="32">
        <v>0</v>
      </c>
      <c r="CE4" s="32">
        <v>49819.443228408003</v>
      </c>
      <c r="CF4" s="32">
        <v>1854880.364651286</v>
      </c>
      <c r="CG4" s="32">
        <v>895165.34499000001</v>
      </c>
      <c r="CH4" s="32">
        <v>1654.4687156340001</v>
      </c>
      <c r="CI4" s="32">
        <v>0</v>
      </c>
      <c r="CJ4" s="32">
        <v>0</v>
      </c>
      <c r="CK4" s="32">
        <v>0</v>
      </c>
      <c r="CL4" s="32">
        <v>0</v>
      </c>
      <c r="CM4" s="32">
        <v>0</v>
      </c>
      <c r="CN4" s="32"/>
      <c r="CO4" s="46">
        <v>5304890.7753373981</v>
      </c>
      <c r="CP4" s="32">
        <v>150325.560792498</v>
      </c>
      <c r="CQ4" s="32">
        <v>51578.030466438002</v>
      </c>
      <c r="CR4" s="32">
        <v>55944.659716680006</v>
      </c>
      <c r="CS4" s="32">
        <v>0</v>
      </c>
      <c r="CT4" s="32">
        <v>0</v>
      </c>
      <c r="CU4" s="32">
        <v>590476.456316964</v>
      </c>
      <c r="CV4" s="32">
        <v>0</v>
      </c>
      <c r="CW4" s="32">
        <v>0</v>
      </c>
      <c r="CX4" s="32">
        <v>0</v>
      </c>
      <c r="CY4" s="32">
        <v>1543620.5814246</v>
      </c>
      <c r="CZ4" s="32">
        <v>0</v>
      </c>
      <c r="DA4" s="32">
        <v>5119021.4365274459</v>
      </c>
      <c r="DB4" s="32">
        <v>0</v>
      </c>
      <c r="DC4" s="32"/>
      <c r="DD4" s="32">
        <v>0</v>
      </c>
      <c r="DE4" s="46">
        <v>7510966.7252446264</v>
      </c>
      <c r="DF4" s="46"/>
      <c r="DG4" s="46">
        <v>7510966.7252446264</v>
      </c>
      <c r="DH4" s="32">
        <v>50699.371716462003</v>
      </c>
      <c r="DI4" s="32">
        <v>0</v>
      </c>
      <c r="DJ4" s="32">
        <v>0</v>
      </c>
      <c r="DK4" s="32">
        <v>3612.4048319100002</v>
      </c>
      <c r="DL4" s="32">
        <v>0</v>
      </c>
      <c r="DM4" s="46">
        <v>54311.776548372</v>
      </c>
      <c r="DN4" s="32">
        <v>13320911.057963461</v>
      </c>
      <c r="DO4" s="32">
        <v>2916.5883651660001</v>
      </c>
      <c r="DP4" s="32">
        <v>0</v>
      </c>
      <c r="DQ4" s="46">
        <v>13323827.646328626</v>
      </c>
      <c r="DR4" s="32">
        <v>48641.126292024004</v>
      </c>
      <c r="DS4" s="32">
        <v>93528.906825480008</v>
      </c>
      <c r="DT4" s="32">
        <v>164268.55462701601</v>
      </c>
      <c r="DU4" s="32">
        <v>0</v>
      </c>
      <c r="DV4" s="32">
        <v>73921.611425003997</v>
      </c>
      <c r="DW4" s="32">
        <v>1806417.0016901821</v>
      </c>
      <c r="DX4" s="32">
        <v>0</v>
      </c>
      <c r="DY4" s="32">
        <v>252265.21264665</v>
      </c>
      <c r="DZ4" s="32">
        <v>43279.022388630001</v>
      </c>
      <c r="EA4" s="32">
        <v>0</v>
      </c>
      <c r="EB4" s="32">
        <v>0</v>
      </c>
      <c r="EC4" s="32">
        <v>14811.49467987</v>
      </c>
      <c r="ED4" s="32">
        <v>0</v>
      </c>
      <c r="EE4" s="32">
        <v>9586.5224889000001</v>
      </c>
      <c r="EF4" s="32">
        <v>508334.56057498802</v>
      </c>
      <c r="EG4" s="32">
        <v>20131.697226690001</v>
      </c>
      <c r="EH4" s="32">
        <v>0</v>
      </c>
      <c r="EI4" s="32"/>
      <c r="EJ4" s="46">
        <v>3035185.7108654343</v>
      </c>
      <c r="EK4" s="32">
        <v>10540.095785478001</v>
      </c>
      <c r="EL4" s="32">
        <v>69704.811267965997</v>
      </c>
      <c r="EM4" s="32">
        <v>0</v>
      </c>
      <c r="EN4" s="32">
        <v>0</v>
      </c>
      <c r="EO4" s="32">
        <v>0</v>
      </c>
      <c r="EP4" s="32">
        <v>0</v>
      </c>
      <c r="EQ4" s="32">
        <v>0</v>
      </c>
      <c r="ER4" s="32">
        <v>0</v>
      </c>
      <c r="ES4" s="32">
        <v>0</v>
      </c>
      <c r="ET4" s="32"/>
      <c r="EU4" s="32">
        <v>0</v>
      </c>
      <c r="EV4" s="32">
        <v>0</v>
      </c>
      <c r="EW4" s="32">
        <v>0</v>
      </c>
      <c r="EX4" s="32">
        <v>0</v>
      </c>
      <c r="EY4" s="32"/>
      <c r="EZ4" s="32">
        <v>3445045.7348011322</v>
      </c>
      <c r="FA4" s="32">
        <v>0</v>
      </c>
      <c r="FB4" s="32">
        <v>0</v>
      </c>
      <c r="FC4" s="32">
        <v>0</v>
      </c>
      <c r="FD4" s="32">
        <v>0</v>
      </c>
      <c r="FE4" s="32">
        <v>0</v>
      </c>
      <c r="FF4" s="32">
        <v>0</v>
      </c>
      <c r="FG4" s="32">
        <v>0</v>
      </c>
      <c r="FH4" s="32">
        <v>0</v>
      </c>
      <c r="FI4" s="32">
        <v>0</v>
      </c>
      <c r="FJ4" s="32">
        <v>4601.5307946720004</v>
      </c>
      <c r="FK4" s="32">
        <v>0</v>
      </c>
      <c r="FL4" s="32">
        <v>0</v>
      </c>
      <c r="FM4" s="32">
        <v>0</v>
      </c>
      <c r="FN4" s="32">
        <v>0</v>
      </c>
      <c r="FO4" s="32">
        <v>0</v>
      </c>
      <c r="FP4" s="32">
        <v>0</v>
      </c>
      <c r="FQ4" s="32">
        <v>0</v>
      </c>
      <c r="FR4" s="32">
        <v>0</v>
      </c>
      <c r="FS4" s="32">
        <v>0</v>
      </c>
      <c r="FT4" s="32">
        <v>0</v>
      </c>
      <c r="FU4" s="32">
        <v>0</v>
      </c>
      <c r="FV4" s="32">
        <v>0</v>
      </c>
      <c r="FW4" s="32">
        <v>0</v>
      </c>
      <c r="FX4" s="32">
        <v>0</v>
      </c>
      <c r="FY4" s="32">
        <v>0</v>
      </c>
      <c r="FZ4" s="46">
        <v>3529892.1726492485</v>
      </c>
      <c r="GA4" s="46"/>
      <c r="GB4" s="46">
        <v>3529892.1726492485</v>
      </c>
      <c r="GC4" s="32">
        <v>0</v>
      </c>
      <c r="GD4" s="32">
        <v>0</v>
      </c>
      <c r="GE4" s="32">
        <v>0</v>
      </c>
      <c r="GF4" s="32">
        <v>0</v>
      </c>
      <c r="GG4" s="32">
        <v>18153.445301166001</v>
      </c>
      <c r="GH4" s="32">
        <v>0</v>
      </c>
      <c r="GI4" s="32">
        <v>0</v>
      </c>
      <c r="GJ4" s="32">
        <v>103746.489139146</v>
      </c>
      <c r="GK4" s="32">
        <v>0</v>
      </c>
      <c r="GL4" s="32">
        <v>14097.901880034</v>
      </c>
      <c r="GM4" s="32">
        <v>0</v>
      </c>
      <c r="GN4" s="32">
        <v>28048.514143020002</v>
      </c>
      <c r="GO4" s="46">
        <v>164046.35046336602</v>
      </c>
      <c r="GP4" s="32">
        <v>427382.409412098</v>
      </c>
      <c r="GQ4" s="32">
        <v>0</v>
      </c>
      <c r="GR4" s="32">
        <v>0</v>
      </c>
      <c r="GS4" s="32">
        <v>0</v>
      </c>
      <c r="GT4" s="32">
        <v>106160.26122542401</v>
      </c>
      <c r="GU4" s="32">
        <v>0</v>
      </c>
      <c r="GV4" s="32">
        <v>0</v>
      </c>
      <c r="GW4" s="32">
        <v>0</v>
      </c>
      <c r="GX4" s="32">
        <v>0</v>
      </c>
      <c r="GY4" s="32">
        <v>0</v>
      </c>
      <c r="GZ4" s="32">
        <v>0</v>
      </c>
      <c r="HA4" s="32">
        <v>17936.320089828001</v>
      </c>
      <c r="HB4" s="32">
        <v>46361.946442013999</v>
      </c>
      <c r="HC4" s="32">
        <v>0</v>
      </c>
      <c r="HD4" s="32">
        <v>23902.819318350001</v>
      </c>
      <c r="HE4" s="32">
        <v>0</v>
      </c>
      <c r="HF4" s="32">
        <v>0</v>
      </c>
      <c r="HG4" s="32">
        <v>0</v>
      </c>
      <c r="HH4" s="32">
        <v>0</v>
      </c>
      <c r="HI4" s="32">
        <v>0</v>
      </c>
      <c r="HJ4" s="46">
        <v>621743.75648771401</v>
      </c>
      <c r="HK4" s="32">
        <v>0</v>
      </c>
      <c r="HL4" s="32">
        <v>7844.441845884</v>
      </c>
      <c r="HM4" s="32">
        <v>0</v>
      </c>
      <c r="HN4" s="32">
        <v>274301.51699034002</v>
      </c>
      <c r="HO4" s="32">
        <v>23246.364732024002</v>
      </c>
      <c r="HP4" s="32">
        <v>3701.2864973700002</v>
      </c>
      <c r="HQ4" s="32">
        <v>0</v>
      </c>
      <c r="HR4" s="32">
        <v>0</v>
      </c>
      <c r="HS4" s="32">
        <v>0</v>
      </c>
      <c r="HT4" s="32">
        <v>1028.48784318</v>
      </c>
      <c r="HU4" s="32">
        <v>25394.761560000003</v>
      </c>
      <c r="HV4" s="32">
        <v>0</v>
      </c>
      <c r="HW4" s="32">
        <v>0</v>
      </c>
      <c r="HX4" s="32">
        <v>0</v>
      </c>
      <c r="HY4" s="32">
        <v>0</v>
      </c>
      <c r="HZ4" s="32">
        <v>0</v>
      </c>
      <c r="IA4" s="32">
        <v>0</v>
      </c>
      <c r="IB4" s="32">
        <v>0</v>
      </c>
      <c r="IC4" s="32">
        <v>0</v>
      </c>
      <c r="ID4" s="32">
        <v>0</v>
      </c>
      <c r="IE4" s="32">
        <v>0</v>
      </c>
      <c r="IF4" s="32">
        <v>0</v>
      </c>
      <c r="IG4" s="32">
        <v>0</v>
      </c>
      <c r="IH4" s="32">
        <v>0</v>
      </c>
      <c r="II4" s="32">
        <v>0</v>
      </c>
      <c r="IJ4" s="32">
        <v>0</v>
      </c>
      <c r="IK4" s="32">
        <v>0</v>
      </c>
      <c r="IL4" s="32">
        <v>0</v>
      </c>
      <c r="IM4" s="32">
        <v>0</v>
      </c>
      <c r="IN4" s="32">
        <v>0</v>
      </c>
      <c r="IO4" s="32">
        <v>0</v>
      </c>
      <c r="IP4" s="32">
        <v>0</v>
      </c>
      <c r="IQ4" s="32">
        <v>0</v>
      </c>
      <c r="IR4" s="32">
        <v>0</v>
      </c>
      <c r="IS4" s="32">
        <v>0</v>
      </c>
      <c r="IT4" s="46">
        <v>335516.85946879809</v>
      </c>
      <c r="IU4" s="32">
        <v>843575.88688086008</v>
      </c>
      <c r="IV4" s="32">
        <v>0</v>
      </c>
      <c r="IW4" s="32">
        <v>0</v>
      </c>
      <c r="IX4" s="46">
        <v>843575.88688086008</v>
      </c>
    </row>
    <row r="5" spans="1:258">
      <c r="A5" s="54">
        <v>1924</v>
      </c>
      <c r="B5" s="46">
        <v>32299664.524282135</v>
      </c>
      <c r="C5" s="32">
        <v>686645.14860660606</v>
      </c>
      <c r="D5" s="30">
        <v>0</v>
      </c>
      <c r="E5" s="32">
        <v>21240.178568784002</v>
      </c>
      <c r="F5" s="32">
        <v>0</v>
      </c>
      <c r="G5" s="32">
        <v>344656.43415424199</v>
      </c>
      <c r="H5" s="32">
        <v>22153.120246866001</v>
      </c>
      <c r="I5" s="32">
        <v>0</v>
      </c>
      <c r="J5" s="32"/>
      <c r="K5" s="32">
        <v>0</v>
      </c>
      <c r="L5" s="32">
        <v>0</v>
      </c>
      <c r="M5" s="46">
        <v>1074694.881576498</v>
      </c>
      <c r="N5" s="46">
        <v>686645.14860660606</v>
      </c>
      <c r="O5" s="46">
        <v>388049.73296989198</v>
      </c>
      <c r="P5" s="32">
        <v>0</v>
      </c>
      <c r="Q5" s="32">
        <v>4515931.4021436302</v>
      </c>
      <c r="R5" s="32">
        <v>214574.307539298</v>
      </c>
      <c r="S5" s="32">
        <v>136877.76480840001</v>
      </c>
      <c r="T5" s="32">
        <v>0</v>
      </c>
      <c r="U5" s="32">
        <v>0</v>
      </c>
      <c r="V5" s="32">
        <v>0</v>
      </c>
      <c r="W5" s="32">
        <v>0</v>
      </c>
      <c r="X5" s="32">
        <v>296995.54565843398</v>
      </c>
      <c r="Y5" s="32">
        <v>0</v>
      </c>
      <c r="Z5" s="32">
        <v>0</v>
      </c>
      <c r="AA5" s="32">
        <v>0</v>
      </c>
      <c r="AB5" s="32">
        <v>127053.80129891401</v>
      </c>
      <c r="AC5" s="32">
        <v>77201.344880478006</v>
      </c>
      <c r="AD5" s="32">
        <v>0</v>
      </c>
      <c r="AE5" s="32"/>
      <c r="AF5" s="46">
        <v>5368634.1663291547</v>
      </c>
      <c r="AG5" s="32">
        <v>0</v>
      </c>
      <c r="AH5" s="32">
        <v>634869.03899999999</v>
      </c>
      <c r="AI5" s="32">
        <v>0</v>
      </c>
      <c r="AJ5" s="32">
        <v>0</v>
      </c>
      <c r="AK5" s="32">
        <v>3516069.8039321401</v>
      </c>
      <c r="AL5" s="32">
        <v>0</v>
      </c>
      <c r="AM5" s="32">
        <v>0</v>
      </c>
      <c r="AN5" s="32">
        <v>0</v>
      </c>
      <c r="AO5" s="32">
        <v>0</v>
      </c>
      <c r="AP5" s="32">
        <v>0</v>
      </c>
      <c r="AQ5" s="32">
        <v>0</v>
      </c>
      <c r="AR5" s="32">
        <v>0</v>
      </c>
      <c r="AS5" s="32">
        <v>0</v>
      </c>
      <c r="AT5" s="32">
        <v>0</v>
      </c>
      <c r="AU5" s="32">
        <v>0</v>
      </c>
      <c r="AV5" s="32">
        <v>0</v>
      </c>
      <c r="AW5" s="46">
        <v>4150938.84293214</v>
      </c>
      <c r="AX5" s="32">
        <v>0</v>
      </c>
      <c r="AY5" s="32">
        <v>0</v>
      </c>
      <c r="AZ5" s="32">
        <v>657434.82412221597</v>
      </c>
      <c r="BA5" s="32">
        <v>0</v>
      </c>
      <c r="BB5" s="32">
        <v>0</v>
      </c>
      <c r="BC5" s="32">
        <v>0</v>
      </c>
      <c r="BD5" s="32">
        <v>0</v>
      </c>
      <c r="BE5" s="32">
        <v>0</v>
      </c>
      <c r="BF5" s="32">
        <v>0</v>
      </c>
      <c r="BG5" s="32">
        <v>0</v>
      </c>
      <c r="BH5" s="32">
        <v>0</v>
      </c>
      <c r="BI5" s="32">
        <v>0</v>
      </c>
      <c r="BJ5" s="32">
        <v>0</v>
      </c>
      <c r="BK5" s="32"/>
      <c r="BL5" s="32">
        <v>0</v>
      </c>
      <c r="BM5" s="32">
        <v>0</v>
      </c>
      <c r="BN5" s="46">
        <v>657434.82412221597</v>
      </c>
      <c r="BO5" s="32">
        <v>18870.847315236002</v>
      </c>
      <c r="BP5" s="32">
        <v>69989.232597438007</v>
      </c>
      <c r="BQ5" s="32">
        <v>812058.448308744</v>
      </c>
      <c r="BR5" s="32">
        <v>0</v>
      </c>
      <c r="BS5" s="32">
        <v>0</v>
      </c>
      <c r="BT5" s="32">
        <v>0</v>
      </c>
      <c r="BU5" s="32">
        <v>0</v>
      </c>
      <c r="BV5" s="32">
        <v>0</v>
      </c>
      <c r="BW5" s="32">
        <v>0</v>
      </c>
      <c r="BX5" s="32">
        <v>112971.13627581601</v>
      </c>
      <c r="BY5" s="32">
        <v>813743.39073824999</v>
      </c>
      <c r="BZ5" s="32">
        <v>0</v>
      </c>
      <c r="CA5" s="32">
        <v>0</v>
      </c>
      <c r="CB5" s="32">
        <v>0</v>
      </c>
      <c r="CC5" s="32">
        <v>0</v>
      </c>
      <c r="CD5" s="32">
        <v>7806.3497035440005</v>
      </c>
      <c r="CE5" s="32">
        <v>24969.399303869999</v>
      </c>
      <c r="CF5" s="32">
        <v>2170575.3429844263</v>
      </c>
      <c r="CG5" s="32">
        <v>1208790.650256</v>
      </c>
      <c r="CH5" s="32">
        <v>7471.1388509520002</v>
      </c>
      <c r="CI5" s="32">
        <v>0</v>
      </c>
      <c r="CJ5" s="32">
        <v>0</v>
      </c>
      <c r="CK5" s="32">
        <v>0</v>
      </c>
      <c r="CL5" s="32">
        <v>0</v>
      </c>
      <c r="CM5" s="32">
        <v>0</v>
      </c>
      <c r="CN5" s="32"/>
      <c r="CO5" s="46">
        <v>5247245.9363342766</v>
      </c>
      <c r="CP5" s="32">
        <v>134932.526072904</v>
      </c>
      <c r="CQ5" s="32">
        <v>53447.084917254004</v>
      </c>
      <c r="CR5" s="32">
        <v>61890.843135954005</v>
      </c>
      <c r="CS5" s="32">
        <v>0</v>
      </c>
      <c r="CT5" s="32">
        <v>0</v>
      </c>
      <c r="CU5" s="32">
        <v>982247.79159347399</v>
      </c>
      <c r="CV5" s="32">
        <v>0</v>
      </c>
      <c r="CW5" s="32">
        <v>0</v>
      </c>
      <c r="CX5" s="32">
        <v>0</v>
      </c>
      <c r="CY5" s="32">
        <v>0</v>
      </c>
      <c r="CZ5" s="32">
        <v>380921.42340000003</v>
      </c>
      <c r="DA5" s="32">
        <v>2878990.1509383423</v>
      </c>
      <c r="DB5" s="32">
        <v>0</v>
      </c>
      <c r="DC5" s="32"/>
      <c r="DD5" s="32">
        <v>0</v>
      </c>
      <c r="DE5" s="46">
        <v>4492429.8200579286</v>
      </c>
      <c r="DF5" s="46"/>
      <c r="DG5" s="46">
        <v>4492429.8200579286</v>
      </c>
      <c r="DH5" s="32">
        <v>51619.931823012004</v>
      </c>
      <c r="DI5" s="32">
        <v>0</v>
      </c>
      <c r="DJ5" s="32">
        <v>0</v>
      </c>
      <c r="DK5" s="32">
        <v>11426.372963922</v>
      </c>
      <c r="DL5" s="32">
        <v>0</v>
      </c>
      <c r="DM5" s="46">
        <v>63046.304786934008</v>
      </c>
      <c r="DN5" s="32">
        <v>3937247.0033570523</v>
      </c>
      <c r="DO5" s="32">
        <v>187461.590359764</v>
      </c>
      <c r="DP5" s="32">
        <v>0</v>
      </c>
      <c r="DQ5" s="46">
        <v>4124708.5937168165</v>
      </c>
      <c r="DR5" s="32">
        <v>47495.822545668001</v>
      </c>
      <c r="DS5" s="32">
        <v>92737.860002886009</v>
      </c>
      <c r="DT5" s="32">
        <v>154386.183165942</v>
      </c>
      <c r="DU5" s="32">
        <v>0</v>
      </c>
      <c r="DV5" s="32">
        <v>81788.908556292008</v>
      </c>
      <c r="DW5" s="32">
        <v>1892213.203620642</v>
      </c>
      <c r="DX5" s="32">
        <v>0</v>
      </c>
      <c r="DY5" s="32">
        <v>186636.26060906402</v>
      </c>
      <c r="DZ5" s="32">
        <v>0</v>
      </c>
      <c r="EA5" s="32">
        <v>39683.124151734002</v>
      </c>
      <c r="EB5" s="32">
        <v>0</v>
      </c>
      <c r="EC5" s="32">
        <v>0</v>
      </c>
      <c r="ED5" s="32">
        <v>33740.749946693999</v>
      </c>
      <c r="EE5" s="32">
        <v>8575.810978812</v>
      </c>
      <c r="EF5" s="32">
        <v>397334.05779622804</v>
      </c>
      <c r="EG5" s="32">
        <v>33561.716877696002</v>
      </c>
      <c r="EH5" s="32">
        <v>0</v>
      </c>
      <c r="EI5" s="32"/>
      <c r="EJ5" s="46">
        <v>2968153.6982516581</v>
      </c>
      <c r="EK5" s="32">
        <v>0</v>
      </c>
      <c r="EL5" s="32">
        <v>79291.333756866006</v>
      </c>
      <c r="EM5" s="32">
        <v>4875.7942195200003</v>
      </c>
      <c r="EN5" s="32">
        <v>0</v>
      </c>
      <c r="EO5" s="32">
        <v>0</v>
      </c>
      <c r="EP5" s="32">
        <v>0</v>
      </c>
      <c r="EQ5" s="32">
        <v>0</v>
      </c>
      <c r="ER5" s="32">
        <v>0</v>
      </c>
      <c r="ES5" s="32">
        <v>0</v>
      </c>
      <c r="ET5" s="32"/>
      <c r="EU5" s="32">
        <v>0</v>
      </c>
      <c r="EV5" s="32">
        <v>0</v>
      </c>
      <c r="EW5" s="32">
        <v>0</v>
      </c>
      <c r="EX5" s="32">
        <v>0</v>
      </c>
      <c r="EY5" s="32"/>
      <c r="EZ5" s="32">
        <v>3178845.146748432</v>
      </c>
      <c r="FA5" s="32">
        <v>0</v>
      </c>
      <c r="FB5" s="32">
        <v>0</v>
      </c>
      <c r="FC5" s="32">
        <v>0</v>
      </c>
      <c r="FD5" s="32">
        <v>0</v>
      </c>
      <c r="FE5" s="32">
        <v>0</v>
      </c>
      <c r="FF5" s="32">
        <v>0</v>
      </c>
      <c r="FG5" s="32">
        <v>0</v>
      </c>
      <c r="FH5" s="32">
        <v>0</v>
      </c>
      <c r="FI5" s="32">
        <v>0</v>
      </c>
      <c r="FJ5" s="32">
        <v>5271.952499856</v>
      </c>
      <c r="FK5" s="32">
        <v>9523.0355849999996</v>
      </c>
      <c r="FL5" s="32">
        <v>0</v>
      </c>
      <c r="FM5" s="32">
        <v>0</v>
      </c>
      <c r="FN5" s="32">
        <v>0</v>
      </c>
      <c r="FO5" s="32">
        <v>0</v>
      </c>
      <c r="FP5" s="32">
        <v>0</v>
      </c>
      <c r="FQ5" s="32">
        <v>0</v>
      </c>
      <c r="FR5" s="32">
        <v>0</v>
      </c>
      <c r="FS5" s="32">
        <v>0</v>
      </c>
      <c r="FT5" s="32">
        <v>0</v>
      </c>
      <c r="FU5" s="32">
        <v>0</v>
      </c>
      <c r="FV5" s="32">
        <v>0</v>
      </c>
      <c r="FW5" s="32">
        <v>0</v>
      </c>
      <c r="FX5" s="32">
        <v>0</v>
      </c>
      <c r="FY5" s="32">
        <v>0</v>
      </c>
      <c r="FZ5" s="46">
        <v>3277807.2628096738</v>
      </c>
      <c r="GA5" s="46"/>
      <c r="GB5" s="46">
        <v>3277807.2628096738</v>
      </c>
      <c r="GC5" s="32">
        <v>0</v>
      </c>
      <c r="GD5" s="32">
        <v>0</v>
      </c>
      <c r="GE5" s="32">
        <v>0</v>
      </c>
      <c r="GF5" s="32">
        <v>0</v>
      </c>
      <c r="GG5" s="32">
        <v>17023.378411746002</v>
      </c>
      <c r="GH5" s="32">
        <v>0</v>
      </c>
      <c r="GI5" s="32">
        <v>0</v>
      </c>
      <c r="GJ5" s="32">
        <v>119567.42559102601</v>
      </c>
      <c r="GK5" s="32">
        <v>0</v>
      </c>
      <c r="GL5" s="32">
        <v>9580.1737985100008</v>
      </c>
      <c r="GM5" s="32">
        <v>0</v>
      </c>
      <c r="GN5" s="32">
        <v>0</v>
      </c>
      <c r="GO5" s="46">
        <v>146170.97780128202</v>
      </c>
      <c r="GP5" s="32">
        <v>341694.13521826803</v>
      </c>
      <c r="GQ5" s="32">
        <v>0</v>
      </c>
      <c r="GR5" s="32">
        <v>0</v>
      </c>
      <c r="GS5" s="32">
        <v>0</v>
      </c>
      <c r="GT5" s="32">
        <v>114171.03875952601</v>
      </c>
      <c r="GU5" s="32">
        <v>0</v>
      </c>
      <c r="GV5" s="32">
        <v>0</v>
      </c>
      <c r="GW5" s="32">
        <v>0</v>
      </c>
      <c r="GX5" s="32">
        <v>0</v>
      </c>
      <c r="GY5" s="32">
        <v>0</v>
      </c>
      <c r="GZ5" s="32">
        <v>0</v>
      </c>
      <c r="HA5" s="32">
        <v>16482.469990518002</v>
      </c>
      <c r="HB5" s="32">
        <v>14720.073538254001</v>
      </c>
      <c r="HC5" s="32">
        <v>0</v>
      </c>
      <c r="HD5" s="32">
        <v>28979.232154194</v>
      </c>
      <c r="HE5" s="32">
        <v>0</v>
      </c>
      <c r="HF5" s="32">
        <v>0</v>
      </c>
      <c r="HG5" s="32">
        <v>0</v>
      </c>
      <c r="HH5" s="32">
        <v>0</v>
      </c>
      <c r="HI5" s="32">
        <v>0</v>
      </c>
      <c r="HJ5" s="46">
        <v>516046.94966076</v>
      </c>
      <c r="HK5" s="32">
        <v>0</v>
      </c>
      <c r="HL5" s="32">
        <v>9497.6408234400005</v>
      </c>
      <c r="HM5" s="32">
        <v>0</v>
      </c>
      <c r="HN5" s="32">
        <v>239539.89762893401</v>
      </c>
      <c r="HO5" s="32">
        <v>23328.897707094002</v>
      </c>
      <c r="HP5" s="32">
        <v>3767.3128774260003</v>
      </c>
      <c r="HQ5" s="32">
        <v>0</v>
      </c>
      <c r="HR5" s="32">
        <v>0</v>
      </c>
      <c r="HS5" s="32">
        <v>0</v>
      </c>
      <c r="HT5" s="32">
        <v>1486.863289338</v>
      </c>
      <c r="HU5" s="32">
        <v>0</v>
      </c>
      <c r="HV5" s="32">
        <v>86342.189304</v>
      </c>
      <c r="HW5" s="32">
        <v>0</v>
      </c>
      <c r="HX5" s="32">
        <v>0</v>
      </c>
      <c r="HY5" s="32">
        <v>0</v>
      </c>
      <c r="HZ5" s="32">
        <v>0</v>
      </c>
      <c r="IA5" s="32">
        <v>0</v>
      </c>
      <c r="IB5" s="32">
        <v>0</v>
      </c>
      <c r="IC5" s="32">
        <v>0</v>
      </c>
      <c r="ID5" s="32">
        <v>0</v>
      </c>
      <c r="IE5" s="32">
        <v>0</v>
      </c>
      <c r="IF5" s="32">
        <v>0</v>
      </c>
      <c r="IG5" s="32">
        <v>0</v>
      </c>
      <c r="IH5" s="32">
        <v>0</v>
      </c>
      <c r="II5" s="32">
        <v>0</v>
      </c>
      <c r="IJ5" s="32">
        <v>0</v>
      </c>
      <c r="IK5" s="32">
        <v>0</v>
      </c>
      <c r="IL5" s="32">
        <v>0</v>
      </c>
      <c r="IM5" s="32">
        <v>0</v>
      </c>
      <c r="IN5" s="32">
        <v>0</v>
      </c>
      <c r="IO5" s="32">
        <v>0</v>
      </c>
      <c r="IP5" s="32">
        <v>0</v>
      </c>
      <c r="IQ5" s="32">
        <v>0</v>
      </c>
      <c r="IR5" s="32">
        <v>0</v>
      </c>
      <c r="IS5" s="32">
        <v>0</v>
      </c>
      <c r="IT5" s="46">
        <v>363962.80163023202</v>
      </c>
      <c r="IU5" s="32">
        <v>686645.14860660606</v>
      </c>
      <c r="IV5" s="32">
        <v>0</v>
      </c>
      <c r="IW5" s="32">
        <v>0</v>
      </c>
      <c r="IX5" s="46">
        <v>686645.14860660606</v>
      </c>
    </row>
    <row r="6" spans="1:258">
      <c r="A6" s="54">
        <v>1925</v>
      </c>
      <c r="B6" s="46">
        <v>31191614.893134654</v>
      </c>
      <c r="C6" s="32">
        <v>672512.96379846602</v>
      </c>
      <c r="D6" s="30">
        <v>0</v>
      </c>
      <c r="E6" s="32">
        <v>21240.178568784002</v>
      </c>
      <c r="F6" s="32">
        <v>0</v>
      </c>
      <c r="G6" s="32">
        <v>329036.11631868599</v>
      </c>
      <c r="H6" s="32">
        <v>22685.140501548001</v>
      </c>
      <c r="I6" s="32">
        <v>0</v>
      </c>
      <c r="J6" s="32"/>
      <c r="K6" s="32">
        <v>0</v>
      </c>
      <c r="L6" s="32">
        <v>0</v>
      </c>
      <c r="M6" s="46">
        <v>1045474.3991874839</v>
      </c>
      <c r="N6" s="46">
        <v>672512.96379846602</v>
      </c>
      <c r="O6" s="46">
        <v>372961.43538901792</v>
      </c>
      <c r="P6" s="32">
        <v>213062.04948840002</v>
      </c>
      <c r="Q6" s="32">
        <v>4403945.5826163422</v>
      </c>
      <c r="R6" s="32">
        <v>380598.90992818802</v>
      </c>
      <c r="S6" s="32">
        <v>136877.76480840001</v>
      </c>
      <c r="T6" s="32">
        <v>0</v>
      </c>
      <c r="U6" s="32">
        <v>0</v>
      </c>
      <c r="V6" s="32">
        <v>0</v>
      </c>
      <c r="W6" s="32">
        <v>0</v>
      </c>
      <c r="X6" s="32">
        <v>229350.24955298399</v>
      </c>
      <c r="Y6" s="32">
        <v>0</v>
      </c>
      <c r="Z6" s="32">
        <v>0</v>
      </c>
      <c r="AA6" s="32">
        <v>0</v>
      </c>
      <c r="AB6" s="32">
        <v>132822.22138726801</v>
      </c>
      <c r="AC6" s="32">
        <v>76001.442396768005</v>
      </c>
      <c r="AD6" s="32">
        <v>0</v>
      </c>
      <c r="AE6" s="32"/>
      <c r="AF6" s="46">
        <v>5572658.2201783499</v>
      </c>
      <c r="AG6" s="32">
        <v>0</v>
      </c>
      <c r="AH6" s="32">
        <v>465313.29501619202</v>
      </c>
      <c r="AI6" s="32">
        <v>0</v>
      </c>
      <c r="AJ6" s="32">
        <v>0</v>
      </c>
      <c r="AK6" s="32">
        <v>3273198.1135865343</v>
      </c>
      <c r="AL6" s="32">
        <v>0</v>
      </c>
      <c r="AM6" s="32">
        <v>0</v>
      </c>
      <c r="AN6" s="32">
        <v>0</v>
      </c>
      <c r="AO6" s="32">
        <v>0</v>
      </c>
      <c r="AP6" s="32">
        <v>0</v>
      </c>
      <c r="AQ6" s="32">
        <v>0</v>
      </c>
      <c r="AR6" s="32">
        <v>0</v>
      </c>
      <c r="AS6" s="32">
        <v>0</v>
      </c>
      <c r="AT6" s="32">
        <v>0</v>
      </c>
      <c r="AU6" s="32">
        <v>0</v>
      </c>
      <c r="AV6" s="32">
        <v>0</v>
      </c>
      <c r="AW6" s="46">
        <v>3738511.4086027262</v>
      </c>
      <c r="AX6" s="32">
        <v>0</v>
      </c>
      <c r="AY6" s="32">
        <v>0</v>
      </c>
      <c r="AZ6" s="32">
        <v>572248.09646919603</v>
      </c>
      <c r="BA6" s="32">
        <v>0</v>
      </c>
      <c r="BB6" s="32">
        <v>0</v>
      </c>
      <c r="BC6" s="32">
        <v>0</v>
      </c>
      <c r="BD6" s="32">
        <v>0</v>
      </c>
      <c r="BE6" s="32">
        <v>0</v>
      </c>
      <c r="BF6" s="32">
        <v>0</v>
      </c>
      <c r="BG6" s="32">
        <v>0</v>
      </c>
      <c r="BH6" s="32">
        <v>0</v>
      </c>
      <c r="BI6" s="32">
        <v>0</v>
      </c>
      <c r="BJ6" s="32">
        <v>0</v>
      </c>
      <c r="BK6" s="32"/>
      <c r="BL6" s="32">
        <v>0</v>
      </c>
      <c r="BM6" s="32">
        <v>0</v>
      </c>
      <c r="BN6" s="46">
        <v>572248.09646919603</v>
      </c>
      <c r="BO6" s="32">
        <v>20620.546386720001</v>
      </c>
      <c r="BP6" s="32">
        <v>75797.014566209997</v>
      </c>
      <c r="BQ6" s="32">
        <v>871482.19035914401</v>
      </c>
      <c r="BR6" s="32">
        <v>0</v>
      </c>
      <c r="BS6" s="32">
        <v>0</v>
      </c>
      <c r="BT6" s="32">
        <v>0</v>
      </c>
      <c r="BU6" s="32">
        <v>0</v>
      </c>
      <c r="BV6" s="32">
        <v>0</v>
      </c>
      <c r="BW6" s="32">
        <v>0</v>
      </c>
      <c r="BX6" s="32">
        <v>126050.708217294</v>
      </c>
      <c r="BY6" s="32">
        <v>1023081.2984438761</v>
      </c>
      <c r="BZ6" s="32">
        <v>0</v>
      </c>
      <c r="CA6" s="32">
        <v>0</v>
      </c>
      <c r="CB6" s="32">
        <v>0</v>
      </c>
      <c r="CC6" s="32">
        <v>0</v>
      </c>
      <c r="CD6" s="32">
        <v>8526.291193770001</v>
      </c>
      <c r="CE6" s="32">
        <v>11421.29401161</v>
      </c>
      <c r="CF6" s="32">
        <v>2224136.7043287</v>
      </c>
      <c r="CG6" s="32">
        <v>1010711.510088</v>
      </c>
      <c r="CH6" s="32">
        <v>9197.9826370320006</v>
      </c>
      <c r="CI6" s="32">
        <v>0</v>
      </c>
      <c r="CJ6" s="32">
        <v>0</v>
      </c>
      <c r="CK6" s="32">
        <v>0</v>
      </c>
      <c r="CL6" s="32">
        <v>0</v>
      </c>
      <c r="CM6" s="32">
        <v>0</v>
      </c>
      <c r="CN6" s="32"/>
      <c r="CO6" s="46">
        <v>5381025.5402323557</v>
      </c>
      <c r="CP6" s="32">
        <v>119058.26062174801</v>
      </c>
      <c r="CQ6" s="32">
        <v>51873.879438611999</v>
      </c>
      <c r="CR6" s="32">
        <v>60923.302720518004</v>
      </c>
      <c r="CS6" s="32">
        <v>0</v>
      </c>
      <c r="CT6" s="32">
        <v>0</v>
      </c>
      <c r="CU6" s="32">
        <v>818972.17214345408</v>
      </c>
      <c r="CV6" s="32">
        <v>0</v>
      </c>
      <c r="CW6" s="32">
        <v>0</v>
      </c>
      <c r="CX6" s="32">
        <v>0</v>
      </c>
      <c r="CY6" s="32">
        <v>0</v>
      </c>
      <c r="CZ6" s="32">
        <v>73684.170404418008</v>
      </c>
      <c r="DA6" s="32">
        <v>2146816.0040688901</v>
      </c>
      <c r="DB6" s="32">
        <v>0</v>
      </c>
      <c r="DC6" s="32"/>
      <c r="DD6" s="32">
        <v>0</v>
      </c>
      <c r="DE6" s="46">
        <v>3271327.7893976402</v>
      </c>
      <c r="DF6" s="46"/>
      <c r="DG6" s="46">
        <v>3271327.7893976402</v>
      </c>
      <c r="DH6" s="32">
        <v>51984.346651398002</v>
      </c>
      <c r="DI6" s="32">
        <v>0</v>
      </c>
      <c r="DJ6" s="32">
        <v>0</v>
      </c>
      <c r="DK6" s="32">
        <v>5862.3807061260004</v>
      </c>
      <c r="DL6" s="32">
        <v>0</v>
      </c>
      <c r="DM6" s="46">
        <v>57846.727357524003</v>
      </c>
      <c r="DN6" s="32">
        <v>3667366.7143543083</v>
      </c>
      <c r="DO6" s="32">
        <v>173782.70204547001</v>
      </c>
      <c r="DP6" s="32">
        <v>0</v>
      </c>
      <c r="DQ6" s="46">
        <v>3841149.4163997783</v>
      </c>
      <c r="DR6" s="32">
        <v>56300.186378520004</v>
      </c>
      <c r="DS6" s="32">
        <v>97889.187385331999</v>
      </c>
      <c r="DT6" s="32">
        <v>155859.079336422</v>
      </c>
      <c r="DU6" s="32">
        <v>0</v>
      </c>
      <c r="DV6" s="32">
        <v>84595.029708672009</v>
      </c>
      <c r="DW6" s="32">
        <v>1863340.629465</v>
      </c>
      <c r="DX6" s="32">
        <v>0</v>
      </c>
      <c r="DY6" s="32">
        <v>168503.131117146</v>
      </c>
      <c r="DZ6" s="32">
        <v>0</v>
      </c>
      <c r="EA6" s="32">
        <v>35451.087137759998</v>
      </c>
      <c r="EB6" s="32">
        <v>0</v>
      </c>
      <c r="EC6" s="32">
        <v>0</v>
      </c>
      <c r="ED6" s="32">
        <v>27097.480322597999</v>
      </c>
      <c r="EE6" s="32">
        <v>8070.455223768</v>
      </c>
      <c r="EF6" s="32">
        <v>22211.528198454002</v>
      </c>
      <c r="EG6" s="32">
        <v>32837.966173236004</v>
      </c>
      <c r="EH6" s="32">
        <v>0</v>
      </c>
      <c r="EI6" s="32"/>
      <c r="EJ6" s="46">
        <v>2552155.760446908</v>
      </c>
      <c r="EK6" s="32">
        <v>0</v>
      </c>
      <c r="EL6" s="32">
        <v>126628.43904278401</v>
      </c>
      <c r="EM6" s="32">
        <v>10048.707149292</v>
      </c>
      <c r="EN6" s="32">
        <v>0</v>
      </c>
      <c r="EO6" s="32">
        <v>0</v>
      </c>
      <c r="EP6" s="32">
        <v>0</v>
      </c>
      <c r="EQ6" s="32">
        <v>0</v>
      </c>
      <c r="ER6" s="32">
        <v>0</v>
      </c>
      <c r="ES6" s="32">
        <v>0</v>
      </c>
      <c r="ET6" s="32"/>
      <c r="EU6" s="32">
        <v>0</v>
      </c>
      <c r="EV6" s="32">
        <v>0</v>
      </c>
      <c r="EW6" s="32">
        <v>0</v>
      </c>
      <c r="EX6" s="32">
        <v>0</v>
      </c>
      <c r="EY6" s="32"/>
      <c r="EZ6" s="32">
        <v>3101660.3084629681</v>
      </c>
      <c r="FA6" s="32">
        <v>10730.556497178</v>
      </c>
      <c r="FB6" s="32">
        <v>0</v>
      </c>
      <c r="FC6" s="32">
        <v>0</v>
      </c>
      <c r="FD6" s="32">
        <v>0</v>
      </c>
      <c r="FE6" s="32">
        <v>0</v>
      </c>
      <c r="FF6" s="32">
        <v>0</v>
      </c>
      <c r="FG6" s="32">
        <v>0</v>
      </c>
      <c r="FH6" s="32">
        <v>0</v>
      </c>
      <c r="FI6" s="32">
        <v>0</v>
      </c>
      <c r="FJ6" s="32">
        <v>5416.7026407479998</v>
      </c>
      <c r="FK6" s="32">
        <v>0</v>
      </c>
      <c r="FL6" s="32">
        <v>0</v>
      </c>
      <c r="FM6" s="32">
        <v>0</v>
      </c>
      <c r="FN6" s="32">
        <v>0</v>
      </c>
      <c r="FO6" s="32">
        <v>0</v>
      </c>
      <c r="FP6" s="32">
        <v>0</v>
      </c>
      <c r="FQ6" s="32">
        <v>0</v>
      </c>
      <c r="FR6" s="32">
        <v>0</v>
      </c>
      <c r="FS6" s="32">
        <v>0</v>
      </c>
      <c r="FT6" s="32">
        <v>0</v>
      </c>
      <c r="FU6" s="32">
        <v>0</v>
      </c>
      <c r="FV6" s="32">
        <v>0</v>
      </c>
      <c r="FW6" s="32">
        <v>0</v>
      </c>
      <c r="FX6" s="32">
        <v>0</v>
      </c>
      <c r="FY6" s="32">
        <v>0</v>
      </c>
      <c r="FZ6" s="46">
        <v>3254484.7137929704</v>
      </c>
      <c r="GA6" s="46"/>
      <c r="GB6" s="46">
        <v>3254484.7137929704</v>
      </c>
      <c r="GC6" s="32">
        <v>0</v>
      </c>
      <c r="GD6" s="32">
        <v>0</v>
      </c>
      <c r="GE6" s="32">
        <v>0</v>
      </c>
      <c r="GF6" s="32">
        <v>0</v>
      </c>
      <c r="GG6" s="32">
        <v>16559.924013276002</v>
      </c>
      <c r="GH6" s="32">
        <v>0</v>
      </c>
      <c r="GI6" s="32">
        <v>0</v>
      </c>
      <c r="GJ6" s="32">
        <v>121807.24356061801</v>
      </c>
      <c r="GK6" s="32">
        <v>0</v>
      </c>
      <c r="GL6" s="32">
        <v>8616.4425973079997</v>
      </c>
      <c r="GM6" s="32">
        <v>0</v>
      </c>
      <c r="GN6" s="32">
        <v>0</v>
      </c>
      <c r="GO6" s="46">
        <v>146983.61017120202</v>
      </c>
      <c r="GP6" s="32">
        <v>553266.78194117406</v>
      </c>
      <c r="GQ6" s="32">
        <v>0</v>
      </c>
      <c r="GR6" s="32">
        <v>0</v>
      </c>
      <c r="GS6" s="32">
        <v>0</v>
      </c>
      <c r="GT6" s="32">
        <v>104901.95079012601</v>
      </c>
      <c r="GU6" s="32">
        <v>0</v>
      </c>
      <c r="GV6" s="32">
        <v>36903.667498991999</v>
      </c>
      <c r="GW6" s="32">
        <v>0</v>
      </c>
      <c r="GX6" s="32">
        <v>760587.07584085804</v>
      </c>
      <c r="GY6" s="32">
        <v>0</v>
      </c>
      <c r="GZ6" s="32">
        <v>0</v>
      </c>
      <c r="HA6" s="32">
        <v>15619.048097478</v>
      </c>
      <c r="HB6" s="32">
        <v>18482.307463368001</v>
      </c>
      <c r="HC6" s="32">
        <v>0</v>
      </c>
      <c r="HD6" s="32">
        <v>39035.557731954003</v>
      </c>
      <c r="HE6" s="32">
        <v>0</v>
      </c>
      <c r="HF6" s="32">
        <v>0</v>
      </c>
      <c r="HG6" s="32">
        <v>0</v>
      </c>
      <c r="HH6" s="32">
        <v>0</v>
      </c>
      <c r="HI6" s="32">
        <v>0</v>
      </c>
      <c r="HJ6" s="46">
        <v>1528796.3893639499</v>
      </c>
      <c r="HK6" s="32">
        <v>0</v>
      </c>
      <c r="HL6" s="32">
        <v>9542.0816561700012</v>
      </c>
      <c r="HM6" s="32">
        <v>0</v>
      </c>
      <c r="HN6" s="32">
        <v>213778.18176439201</v>
      </c>
      <c r="HO6" s="32">
        <v>26166.762311424001</v>
      </c>
      <c r="HP6" s="32">
        <v>3915.8722325520002</v>
      </c>
      <c r="HQ6" s="32">
        <v>0</v>
      </c>
      <c r="HR6" s="32">
        <v>0</v>
      </c>
      <c r="HS6" s="32">
        <v>14557.54706427</v>
      </c>
      <c r="HT6" s="32">
        <v>327.59242412399999</v>
      </c>
      <c r="HU6" s="32">
        <v>0</v>
      </c>
      <c r="HV6" s="32">
        <v>0</v>
      </c>
      <c r="HW6" s="32">
        <v>0</v>
      </c>
      <c r="HX6" s="32">
        <v>0</v>
      </c>
      <c r="HY6" s="32">
        <v>0</v>
      </c>
      <c r="HZ6" s="32">
        <v>0</v>
      </c>
      <c r="IA6" s="32">
        <v>0</v>
      </c>
      <c r="IB6" s="32">
        <v>0</v>
      </c>
      <c r="IC6" s="32">
        <v>0</v>
      </c>
      <c r="ID6" s="32">
        <v>0</v>
      </c>
      <c r="IE6" s="32">
        <v>0</v>
      </c>
      <c r="IF6" s="32">
        <v>0</v>
      </c>
      <c r="IG6" s="32">
        <v>0</v>
      </c>
      <c r="IH6" s="32">
        <v>0</v>
      </c>
      <c r="II6" s="32">
        <v>0</v>
      </c>
      <c r="IJ6" s="32">
        <v>0</v>
      </c>
      <c r="IK6" s="32">
        <v>0</v>
      </c>
      <c r="IL6" s="32">
        <v>0</v>
      </c>
      <c r="IM6" s="32">
        <v>0</v>
      </c>
      <c r="IN6" s="32">
        <v>0</v>
      </c>
      <c r="IO6" s="32">
        <v>0</v>
      </c>
      <c r="IP6" s="32">
        <v>0</v>
      </c>
      <c r="IQ6" s="32">
        <v>0</v>
      </c>
      <c r="IR6" s="32">
        <v>0</v>
      </c>
      <c r="IS6" s="32">
        <v>0</v>
      </c>
      <c r="IT6" s="46">
        <v>268288.03745293204</v>
      </c>
      <c r="IU6" s="32">
        <v>672512.96379846602</v>
      </c>
      <c r="IV6" s="32">
        <v>0</v>
      </c>
      <c r="IW6" s="32">
        <v>0</v>
      </c>
      <c r="IX6" s="46">
        <v>672512.96379846602</v>
      </c>
    </row>
    <row r="7" spans="1:258">
      <c r="A7" s="54">
        <v>1926</v>
      </c>
      <c r="B7" s="46">
        <v>31876032.92115245</v>
      </c>
      <c r="C7" s="32">
        <v>594637.38799856999</v>
      </c>
      <c r="D7" s="30">
        <v>0</v>
      </c>
      <c r="E7" s="32">
        <v>21240.178568784002</v>
      </c>
      <c r="F7" s="32">
        <v>0</v>
      </c>
      <c r="G7" s="32">
        <v>348557.06952985801</v>
      </c>
      <c r="H7" s="32">
        <v>22082.014914498002</v>
      </c>
      <c r="I7" s="32">
        <v>0</v>
      </c>
      <c r="J7" s="32"/>
      <c r="K7" s="32">
        <v>0</v>
      </c>
      <c r="L7" s="32">
        <v>0</v>
      </c>
      <c r="M7" s="46">
        <v>986516.65101171006</v>
      </c>
      <c r="N7" s="46">
        <v>594637.38799856999</v>
      </c>
      <c r="O7" s="46">
        <v>391879.26301314007</v>
      </c>
      <c r="P7" s="32">
        <v>213846.747620604</v>
      </c>
      <c r="Q7" s="32">
        <v>4468813.9615452066</v>
      </c>
      <c r="R7" s="32">
        <v>351999.32945931604</v>
      </c>
      <c r="S7" s="32">
        <v>222585.0850734</v>
      </c>
      <c r="T7" s="32">
        <v>0</v>
      </c>
      <c r="U7" s="32">
        <v>0</v>
      </c>
      <c r="V7" s="32">
        <v>0</v>
      </c>
      <c r="W7" s="32">
        <v>0</v>
      </c>
      <c r="X7" s="32">
        <v>243624.64502586002</v>
      </c>
      <c r="Y7" s="32">
        <v>0</v>
      </c>
      <c r="Z7" s="32">
        <v>0</v>
      </c>
      <c r="AA7" s="32">
        <v>0</v>
      </c>
      <c r="AB7" s="32">
        <v>141458.97979382399</v>
      </c>
      <c r="AC7" s="32">
        <v>58192.096114740001</v>
      </c>
      <c r="AD7" s="32">
        <v>0</v>
      </c>
      <c r="AE7" s="32"/>
      <c r="AF7" s="46">
        <v>5700520.8446329506</v>
      </c>
      <c r="AG7" s="32">
        <v>0</v>
      </c>
      <c r="AH7" s="32">
        <v>38660.984998944004</v>
      </c>
      <c r="AI7" s="32">
        <v>0</v>
      </c>
      <c r="AJ7" s="32">
        <v>0</v>
      </c>
      <c r="AK7" s="32">
        <v>3238667.586555324</v>
      </c>
      <c r="AL7" s="32">
        <v>0</v>
      </c>
      <c r="AM7" s="32">
        <v>0</v>
      </c>
      <c r="AN7" s="32">
        <v>0</v>
      </c>
      <c r="AO7" s="32">
        <v>0</v>
      </c>
      <c r="AP7" s="32">
        <v>0</v>
      </c>
      <c r="AQ7" s="32">
        <v>0</v>
      </c>
      <c r="AR7" s="32">
        <v>0</v>
      </c>
      <c r="AS7" s="32">
        <v>0</v>
      </c>
      <c r="AT7" s="32">
        <v>0</v>
      </c>
      <c r="AU7" s="32">
        <v>0</v>
      </c>
      <c r="AV7" s="32">
        <v>0</v>
      </c>
      <c r="AW7" s="46">
        <v>3277328.5715542682</v>
      </c>
      <c r="AX7" s="32">
        <v>0</v>
      </c>
      <c r="AY7" s="32">
        <v>0</v>
      </c>
      <c r="AZ7" s="32">
        <v>565556.576798136</v>
      </c>
      <c r="BA7" s="32">
        <v>0</v>
      </c>
      <c r="BB7" s="32">
        <v>0</v>
      </c>
      <c r="BC7" s="32">
        <v>0</v>
      </c>
      <c r="BD7" s="32">
        <v>0</v>
      </c>
      <c r="BE7" s="32">
        <v>0</v>
      </c>
      <c r="BF7" s="32">
        <v>0</v>
      </c>
      <c r="BG7" s="32">
        <v>0</v>
      </c>
      <c r="BH7" s="32">
        <v>0</v>
      </c>
      <c r="BI7" s="32">
        <v>0</v>
      </c>
      <c r="BJ7" s="32">
        <v>0</v>
      </c>
      <c r="BK7" s="32"/>
      <c r="BL7" s="32">
        <v>0</v>
      </c>
      <c r="BM7" s="32">
        <v>0</v>
      </c>
      <c r="BN7" s="46">
        <v>565556.576798136</v>
      </c>
      <c r="BO7" s="32">
        <v>21250.336473408002</v>
      </c>
      <c r="BP7" s="32">
        <v>71153.582414963996</v>
      </c>
      <c r="BQ7" s="32">
        <v>890128.29403457406</v>
      </c>
      <c r="BR7" s="32">
        <v>0</v>
      </c>
      <c r="BS7" s="32">
        <v>0</v>
      </c>
      <c r="BT7" s="32">
        <v>0</v>
      </c>
      <c r="BU7" s="32">
        <v>74.914546602000001</v>
      </c>
      <c r="BV7" s="32">
        <v>0</v>
      </c>
      <c r="BW7" s="32">
        <v>0</v>
      </c>
      <c r="BX7" s="32">
        <v>145744.34580707402</v>
      </c>
      <c r="BY7" s="32">
        <v>1252382.0282118181</v>
      </c>
      <c r="BZ7" s="32">
        <v>0</v>
      </c>
      <c r="CA7" s="32">
        <v>0</v>
      </c>
      <c r="CB7" s="32">
        <v>0</v>
      </c>
      <c r="CC7" s="32">
        <v>0</v>
      </c>
      <c r="CD7" s="32">
        <v>8059.0275810660005</v>
      </c>
      <c r="CE7" s="32">
        <v>3771.12209166</v>
      </c>
      <c r="CF7" s="32">
        <v>2238475.8564435542</v>
      </c>
      <c r="CG7" s="32">
        <v>1396711.8858</v>
      </c>
      <c r="CH7" s="32">
        <v>9079.8969957780009</v>
      </c>
      <c r="CI7" s="32">
        <v>0</v>
      </c>
      <c r="CJ7" s="32">
        <v>0</v>
      </c>
      <c r="CK7" s="32">
        <v>0</v>
      </c>
      <c r="CL7" s="32">
        <v>0</v>
      </c>
      <c r="CM7" s="32">
        <v>0</v>
      </c>
      <c r="CN7" s="32"/>
      <c r="CO7" s="46">
        <v>6036831.2904004985</v>
      </c>
      <c r="CP7" s="32">
        <v>110314.84421664001</v>
      </c>
      <c r="CQ7" s="32">
        <v>50916.496927799999</v>
      </c>
      <c r="CR7" s="32">
        <v>61347.395238570003</v>
      </c>
      <c r="CS7" s="32">
        <v>0</v>
      </c>
      <c r="CT7" s="32">
        <v>5193.2287390199999</v>
      </c>
      <c r="CU7" s="32">
        <v>63076.778500806002</v>
      </c>
      <c r="CV7" s="32">
        <v>0</v>
      </c>
      <c r="CW7" s="32">
        <v>0</v>
      </c>
      <c r="CX7" s="32">
        <v>0</v>
      </c>
      <c r="CY7" s="32">
        <v>0</v>
      </c>
      <c r="CZ7" s="32">
        <v>0</v>
      </c>
      <c r="DA7" s="32">
        <v>2133233.615848524</v>
      </c>
      <c r="DB7" s="32">
        <v>0</v>
      </c>
      <c r="DC7" s="32"/>
      <c r="DD7" s="32">
        <v>0</v>
      </c>
      <c r="DE7" s="46">
        <v>2424082.3594713602</v>
      </c>
      <c r="DF7" s="46"/>
      <c r="DG7" s="46">
        <v>2424082.3594713602</v>
      </c>
      <c r="DH7" s="32">
        <v>52746.189498198</v>
      </c>
      <c r="DI7" s="32">
        <v>0</v>
      </c>
      <c r="DJ7" s="32">
        <v>0</v>
      </c>
      <c r="DK7" s="32">
        <v>9383.36439642</v>
      </c>
      <c r="DL7" s="32">
        <v>0</v>
      </c>
      <c r="DM7" s="46">
        <v>62129.553894618002</v>
      </c>
      <c r="DN7" s="32">
        <v>3013836.3348219423</v>
      </c>
      <c r="DO7" s="32">
        <v>254432.65554579601</v>
      </c>
      <c r="DP7" s="32">
        <v>0</v>
      </c>
      <c r="DQ7" s="46">
        <v>3268268.9903677381</v>
      </c>
      <c r="DR7" s="32">
        <v>59079.643031262</v>
      </c>
      <c r="DS7" s="32">
        <v>99017.984536674005</v>
      </c>
      <c r="DT7" s="32">
        <v>82276.487978243997</v>
      </c>
      <c r="DU7" s="32">
        <v>0</v>
      </c>
      <c r="DV7" s="32">
        <v>104157.884276418</v>
      </c>
      <c r="DW7" s="32">
        <v>1946443.716932022</v>
      </c>
      <c r="DX7" s="32">
        <v>0</v>
      </c>
      <c r="DY7" s="32">
        <v>168164.11105032</v>
      </c>
      <c r="DZ7" s="32">
        <v>0</v>
      </c>
      <c r="EA7" s="32">
        <v>34487.355936558</v>
      </c>
      <c r="EB7" s="32">
        <v>0</v>
      </c>
      <c r="EC7" s="32">
        <v>0</v>
      </c>
      <c r="ED7" s="32">
        <v>36517.66712328</v>
      </c>
      <c r="EE7" s="32">
        <v>7332.7374004500007</v>
      </c>
      <c r="EF7" s="32">
        <v>5496.696139662</v>
      </c>
      <c r="EG7" s="32">
        <v>26028.360860922003</v>
      </c>
      <c r="EH7" s="32">
        <v>0</v>
      </c>
      <c r="EI7" s="32"/>
      <c r="EJ7" s="46">
        <v>2569002.6452658116</v>
      </c>
      <c r="EK7" s="32">
        <v>0</v>
      </c>
      <c r="EL7" s="32">
        <v>112897.491467292</v>
      </c>
      <c r="EM7" s="32">
        <v>9144.6536377560005</v>
      </c>
      <c r="EN7" s="32">
        <v>0</v>
      </c>
      <c r="EO7" s="32">
        <v>0</v>
      </c>
      <c r="EP7" s="32">
        <v>0</v>
      </c>
      <c r="EQ7" s="32">
        <v>0</v>
      </c>
      <c r="ER7" s="32">
        <v>0</v>
      </c>
      <c r="ES7" s="32">
        <v>0</v>
      </c>
      <c r="ET7" s="32"/>
      <c r="EU7" s="32">
        <v>0</v>
      </c>
      <c r="EV7" s="32">
        <v>0</v>
      </c>
      <c r="EW7" s="32">
        <v>0</v>
      </c>
      <c r="EX7" s="32">
        <v>0</v>
      </c>
      <c r="EY7" s="32"/>
      <c r="EZ7" s="32">
        <v>3049077.9151768321</v>
      </c>
      <c r="FA7" s="32">
        <v>24460.234334592002</v>
      </c>
      <c r="FB7" s="32">
        <v>0</v>
      </c>
      <c r="FC7" s="32">
        <v>0</v>
      </c>
      <c r="FD7" s="32">
        <v>0</v>
      </c>
      <c r="FE7" s="32">
        <v>0</v>
      </c>
      <c r="FF7" s="32">
        <v>0</v>
      </c>
      <c r="FG7" s="32">
        <v>0</v>
      </c>
      <c r="FH7" s="32">
        <v>0</v>
      </c>
      <c r="FI7" s="32">
        <v>0</v>
      </c>
      <c r="FJ7" s="32">
        <v>5274.4919760120001</v>
      </c>
      <c r="FK7" s="32">
        <v>0</v>
      </c>
      <c r="FL7" s="32">
        <v>0</v>
      </c>
      <c r="FM7" s="32">
        <v>0</v>
      </c>
      <c r="FN7" s="32">
        <v>0</v>
      </c>
      <c r="FO7" s="32">
        <v>0</v>
      </c>
      <c r="FP7" s="32">
        <v>0</v>
      </c>
      <c r="FQ7" s="32">
        <v>0</v>
      </c>
      <c r="FR7" s="32">
        <v>0</v>
      </c>
      <c r="FS7" s="32">
        <v>0</v>
      </c>
      <c r="FT7" s="32">
        <v>0</v>
      </c>
      <c r="FU7" s="32">
        <v>0</v>
      </c>
      <c r="FV7" s="32">
        <v>0</v>
      </c>
      <c r="FW7" s="32">
        <v>0</v>
      </c>
      <c r="FX7" s="32">
        <v>0</v>
      </c>
      <c r="FY7" s="32">
        <v>0</v>
      </c>
      <c r="FZ7" s="46">
        <v>3200854.786592484</v>
      </c>
      <c r="GA7" s="46"/>
      <c r="GB7" s="46">
        <v>3200854.786592484</v>
      </c>
      <c r="GC7" s="32">
        <v>0</v>
      </c>
      <c r="GD7" s="32">
        <v>0</v>
      </c>
      <c r="GE7" s="32">
        <v>0</v>
      </c>
      <c r="GF7" s="32">
        <v>0</v>
      </c>
      <c r="GG7" s="32">
        <v>15955.528688148001</v>
      </c>
      <c r="GH7" s="32">
        <v>0</v>
      </c>
      <c r="GI7" s="32">
        <v>0</v>
      </c>
      <c r="GJ7" s="32">
        <v>121287.92068671601</v>
      </c>
      <c r="GK7" s="32">
        <v>0</v>
      </c>
      <c r="GL7" s="32">
        <v>8395.5081717360008</v>
      </c>
      <c r="GM7" s="32">
        <v>0</v>
      </c>
      <c r="GN7" s="32">
        <v>0</v>
      </c>
      <c r="GO7" s="46">
        <v>145638.95754660002</v>
      </c>
      <c r="GP7" s="32">
        <v>1246509.489601068</v>
      </c>
      <c r="GQ7" s="32">
        <v>0</v>
      </c>
      <c r="GR7" s="32">
        <v>0</v>
      </c>
      <c r="GS7" s="32">
        <v>0</v>
      </c>
      <c r="GT7" s="32">
        <v>93739.683346428006</v>
      </c>
      <c r="GU7" s="32">
        <v>0</v>
      </c>
      <c r="GV7" s="32">
        <v>40277.361572237998</v>
      </c>
      <c r="GW7" s="32">
        <v>0</v>
      </c>
      <c r="GX7" s="32">
        <v>760587.07584085804</v>
      </c>
      <c r="GY7" s="32">
        <v>0</v>
      </c>
      <c r="GZ7" s="32">
        <v>0</v>
      </c>
      <c r="HA7" s="32">
        <v>15448.903195026001</v>
      </c>
      <c r="HB7" s="32">
        <v>19918.381229586001</v>
      </c>
      <c r="HC7" s="32">
        <v>833355.76509103808</v>
      </c>
      <c r="HD7" s="32">
        <v>47573.276568426001</v>
      </c>
      <c r="HE7" s="32">
        <v>0</v>
      </c>
      <c r="HF7" s="32">
        <v>230460.00063315601</v>
      </c>
      <c r="HG7" s="32">
        <v>0</v>
      </c>
      <c r="HH7" s="32">
        <v>0</v>
      </c>
      <c r="HI7" s="32">
        <v>0</v>
      </c>
      <c r="HJ7" s="46">
        <v>3287869.9370778231</v>
      </c>
      <c r="HK7" s="32">
        <v>0</v>
      </c>
      <c r="HL7" s="32">
        <v>9172.5878754719997</v>
      </c>
      <c r="HM7" s="32">
        <v>0</v>
      </c>
      <c r="HN7" s="32">
        <v>184457.39006721601</v>
      </c>
      <c r="HO7" s="32">
        <v>26681.006233014003</v>
      </c>
      <c r="HP7" s="32">
        <v>3937.4577798780001</v>
      </c>
      <c r="HQ7" s="32">
        <v>0</v>
      </c>
      <c r="HR7" s="32">
        <v>0</v>
      </c>
      <c r="HS7" s="32">
        <v>0</v>
      </c>
      <c r="HT7" s="32">
        <v>632.32956284400007</v>
      </c>
      <c r="HU7" s="32">
        <v>0</v>
      </c>
      <c r="HV7" s="32">
        <v>0</v>
      </c>
      <c r="HW7" s="32">
        <v>0</v>
      </c>
      <c r="HX7" s="32">
        <v>0</v>
      </c>
      <c r="HY7" s="32">
        <v>0</v>
      </c>
      <c r="HZ7" s="32">
        <v>0</v>
      </c>
      <c r="IA7" s="32">
        <v>0</v>
      </c>
      <c r="IB7" s="32">
        <v>0</v>
      </c>
      <c r="IC7" s="32">
        <v>126547.17580579201</v>
      </c>
      <c r="ID7" s="32">
        <v>0</v>
      </c>
      <c r="IE7" s="32">
        <v>0</v>
      </c>
      <c r="IF7" s="32">
        <v>0</v>
      </c>
      <c r="IG7" s="32">
        <v>0</v>
      </c>
      <c r="IH7" s="32">
        <v>0</v>
      </c>
      <c r="II7" s="32">
        <v>0</v>
      </c>
      <c r="IJ7" s="32">
        <v>0</v>
      </c>
      <c r="IK7" s="32">
        <v>0</v>
      </c>
      <c r="IL7" s="32">
        <v>0</v>
      </c>
      <c r="IM7" s="32">
        <v>0</v>
      </c>
      <c r="IN7" s="32">
        <v>0</v>
      </c>
      <c r="IO7" s="32">
        <v>0</v>
      </c>
      <c r="IP7" s="32">
        <v>0</v>
      </c>
      <c r="IQ7" s="32">
        <v>0</v>
      </c>
      <c r="IR7" s="32">
        <v>0</v>
      </c>
      <c r="IS7" s="32">
        <v>0</v>
      </c>
      <c r="IT7" s="46">
        <v>351427.94732421602</v>
      </c>
      <c r="IU7" s="32">
        <v>594637.38799856999</v>
      </c>
      <c r="IV7" s="32">
        <v>0</v>
      </c>
      <c r="IW7" s="32">
        <v>0</v>
      </c>
      <c r="IX7" s="46">
        <v>594637.38799856999</v>
      </c>
    </row>
    <row r="8" spans="1:258">
      <c r="A8" s="54">
        <v>1927</v>
      </c>
      <c r="B8" s="46">
        <v>29447098.892485052</v>
      </c>
      <c r="C8" s="32">
        <v>546270.52513139404</v>
      </c>
      <c r="D8" s="30">
        <v>0</v>
      </c>
      <c r="E8" s="32">
        <v>0</v>
      </c>
      <c r="F8" s="32">
        <v>20605.309529784001</v>
      </c>
      <c r="G8" s="32">
        <v>419890.95475189801</v>
      </c>
      <c r="H8" s="32">
        <v>21862.350227004001</v>
      </c>
      <c r="I8" s="32">
        <v>0</v>
      </c>
      <c r="J8" s="32"/>
      <c r="K8" s="32">
        <v>0</v>
      </c>
      <c r="L8" s="32">
        <v>0</v>
      </c>
      <c r="M8" s="46">
        <v>1008629.1396400802</v>
      </c>
      <c r="N8" s="46">
        <v>546270.52513139404</v>
      </c>
      <c r="O8" s="46">
        <v>462358.61450868612</v>
      </c>
      <c r="P8" s="32">
        <v>204163.72503777602</v>
      </c>
      <c r="Q8" s="32">
        <v>4547648.1895939922</v>
      </c>
      <c r="R8" s="32">
        <v>379405.35613486799</v>
      </c>
      <c r="S8" s="32">
        <v>194269.925934</v>
      </c>
      <c r="T8" s="32">
        <v>0</v>
      </c>
      <c r="U8" s="32">
        <v>0</v>
      </c>
      <c r="V8" s="32">
        <v>0</v>
      </c>
      <c r="W8" s="32">
        <v>0</v>
      </c>
      <c r="X8" s="32">
        <v>239863.68083882402</v>
      </c>
      <c r="Y8" s="32">
        <v>0</v>
      </c>
      <c r="Z8" s="32">
        <v>0</v>
      </c>
      <c r="AA8" s="32">
        <v>0</v>
      </c>
      <c r="AB8" s="32">
        <v>150161.76458043599</v>
      </c>
      <c r="AC8" s="32">
        <v>42376.238615171998</v>
      </c>
      <c r="AD8" s="32">
        <v>0</v>
      </c>
      <c r="AE8" s="32"/>
      <c r="AF8" s="46">
        <v>5757888.8807350686</v>
      </c>
      <c r="AG8" s="32">
        <v>443838.21490297804</v>
      </c>
      <c r="AH8" s="32">
        <v>128527.967207472</v>
      </c>
      <c r="AI8" s="32">
        <v>0</v>
      </c>
      <c r="AJ8" s="32">
        <v>0</v>
      </c>
      <c r="AK8" s="32">
        <v>3263887.1242605601</v>
      </c>
      <c r="AL8" s="32">
        <v>0</v>
      </c>
      <c r="AM8" s="32">
        <v>0</v>
      </c>
      <c r="AN8" s="32">
        <v>0</v>
      </c>
      <c r="AO8" s="32">
        <v>0</v>
      </c>
      <c r="AP8" s="32">
        <v>0</v>
      </c>
      <c r="AQ8" s="32">
        <v>0</v>
      </c>
      <c r="AR8" s="32">
        <v>0</v>
      </c>
      <c r="AS8" s="32">
        <v>0</v>
      </c>
      <c r="AT8" s="32">
        <v>0</v>
      </c>
      <c r="AU8" s="32">
        <v>0</v>
      </c>
      <c r="AV8" s="32">
        <v>0</v>
      </c>
      <c r="AW8" s="46">
        <v>3836253.3063710099</v>
      </c>
      <c r="AX8" s="32">
        <v>0</v>
      </c>
      <c r="AY8" s="32">
        <v>0</v>
      </c>
      <c r="AZ8" s="32">
        <v>146190.023872452</v>
      </c>
      <c r="BA8" s="32">
        <v>0</v>
      </c>
      <c r="BB8" s="32">
        <v>0</v>
      </c>
      <c r="BC8" s="32">
        <v>0</v>
      </c>
      <c r="BD8" s="32">
        <v>0</v>
      </c>
      <c r="BE8" s="32">
        <v>0</v>
      </c>
      <c r="BF8" s="32">
        <v>0</v>
      </c>
      <c r="BG8" s="32">
        <v>0</v>
      </c>
      <c r="BH8" s="32">
        <v>0</v>
      </c>
      <c r="BI8" s="32">
        <v>0</v>
      </c>
      <c r="BJ8" s="32">
        <v>0</v>
      </c>
      <c r="BK8" s="32"/>
      <c r="BL8" s="32">
        <v>0</v>
      </c>
      <c r="BM8" s="32">
        <v>0</v>
      </c>
      <c r="BN8" s="46">
        <v>146190.023872452</v>
      </c>
      <c r="BO8" s="32">
        <v>20578.645030145999</v>
      </c>
      <c r="BP8" s="32">
        <v>70047.640549026008</v>
      </c>
      <c r="BQ8" s="32">
        <v>822597.27435614401</v>
      </c>
      <c r="BR8" s="32">
        <v>0</v>
      </c>
      <c r="BS8" s="32">
        <v>0</v>
      </c>
      <c r="BT8" s="32">
        <v>0</v>
      </c>
      <c r="BU8" s="32">
        <v>582.80977780199999</v>
      </c>
      <c r="BV8" s="32">
        <v>0</v>
      </c>
      <c r="BW8" s="32">
        <v>0</v>
      </c>
      <c r="BX8" s="32">
        <v>148841.23697931602</v>
      </c>
      <c r="BY8" s="32">
        <v>1181751.57788499</v>
      </c>
      <c r="BZ8" s="32">
        <v>0</v>
      </c>
      <c r="CA8" s="32">
        <v>0</v>
      </c>
      <c r="CB8" s="32">
        <v>0</v>
      </c>
      <c r="CC8" s="32">
        <v>0</v>
      </c>
      <c r="CD8" s="32">
        <v>8186.0013888660005</v>
      </c>
      <c r="CE8" s="32">
        <v>8442.4884806219998</v>
      </c>
      <c r="CF8" s="32">
        <v>2208642.0905628661</v>
      </c>
      <c r="CG8" s="32">
        <v>1058961.557052</v>
      </c>
      <c r="CH8" s="32">
        <v>13676.348838138001</v>
      </c>
      <c r="CI8" s="32">
        <v>0</v>
      </c>
      <c r="CJ8" s="32">
        <v>0</v>
      </c>
      <c r="CK8" s="32">
        <v>0</v>
      </c>
      <c r="CL8" s="32">
        <v>0</v>
      </c>
      <c r="CM8" s="32">
        <v>0</v>
      </c>
      <c r="CN8" s="32"/>
      <c r="CO8" s="46">
        <v>5542307.6708999155</v>
      </c>
      <c r="CP8" s="32">
        <v>105790.76744472601</v>
      </c>
      <c r="CQ8" s="32">
        <v>49277.265069102003</v>
      </c>
      <c r="CR8" s="32">
        <v>60739.190699208004</v>
      </c>
      <c r="CS8" s="32">
        <v>0</v>
      </c>
      <c r="CT8" s="32">
        <v>4899.9192430020003</v>
      </c>
      <c r="CU8" s="32">
        <v>60233.834944164002</v>
      </c>
      <c r="CV8" s="32">
        <v>0</v>
      </c>
      <c r="CW8" s="32">
        <v>0</v>
      </c>
      <c r="CX8" s="32">
        <v>8509.7845987559995</v>
      </c>
      <c r="CY8" s="32">
        <v>0</v>
      </c>
      <c r="CZ8" s="32">
        <v>0</v>
      </c>
      <c r="DA8" s="32">
        <v>811567.05967255798</v>
      </c>
      <c r="DB8" s="32">
        <v>0</v>
      </c>
      <c r="DC8" s="32"/>
      <c r="DD8" s="32">
        <v>0</v>
      </c>
      <c r="DE8" s="46">
        <v>1101017.8216715159</v>
      </c>
      <c r="DF8" s="46"/>
      <c r="DG8" s="46">
        <v>1101017.8216715159</v>
      </c>
      <c r="DH8" s="32">
        <v>51021.885188274005</v>
      </c>
      <c r="DI8" s="32">
        <v>0</v>
      </c>
      <c r="DJ8" s="32">
        <v>0</v>
      </c>
      <c r="DK8" s="32">
        <v>9153.5418043019999</v>
      </c>
      <c r="DL8" s="32">
        <v>0</v>
      </c>
      <c r="DM8" s="46">
        <v>60175.426992576002</v>
      </c>
      <c r="DN8" s="32">
        <v>2547212.6701092543</v>
      </c>
      <c r="DO8" s="32">
        <v>287916.91840073402</v>
      </c>
      <c r="DP8" s="32">
        <v>0</v>
      </c>
      <c r="DQ8" s="46">
        <v>2835129.5885099885</v>
      </c>
      <c r="DR8" s="32">
        <v>16441.838372022001</v>
      </c>
      <c r="DS8" s="32">
        <v>96261.383169335997</v>
      </c>
      <c r="DT8" s="32">
        <v>80912.789282472004</v>
      </c>
      <c r="DU8" s="32">
        <v>0</v>
      </c>
      <c r="DV8" s="32">
        <v>124507.976452524</v>
      </c>
      <c r="DW8" s="32">
        <v>2049149.0208472081</v>
      </c>
      <c r="DX8" s="32">
        <v>0</v>
      </c>
      <c r="DY8" s="32">
        <v>146449.05044036399</v>
      </c>
      <c r="DZ8" s="32">
        <v>0</v>
      </c>
      <c r="EA8" s="32">
        <v>34701.941671740002</v>
      </c>
      <c r="EB8" s="32">
        <v>0</v>
      </c>
      <c r="EC8" s="32">
        <v>0</v>
      </c>
      <c r="ED8" s="32">
        <v>37567.740513786004</v>
      </c>
      <c r="EE8" s="32">
        <v>7161.32275992</v>
      </c>
      <c r="EF8" s="32">
        <v>5707.4726606100003</v>
      </c>
      <c r="EG8" s="32">
        <v>15004.494867726</v>
      </c>
      <c r="EH8" s="32">
        <v>0</v>
      </c>
      <c r="EI8" s="32"/>
      <c r="EJ8" s="46">
        <v>2613865.0310377083</v>
      </c>
      <c r="EK8" s="32">
        <v>0</v>
      </c>
      <c r="EL8" s="32">
        <v>118112.30575363801</v>
      </c>
      <c r="EM8" s="32">
        <v>9142.1141616000004</v>
      </c>
      <c r="EN8" s="32">
        <v>0</v>
      </c>
      <c r="EO8" s="32">
        <v>0</v>
      </c>
      <c r="EP8" s="32">
        <v>0</v>
      </c>
      <c r="EQ8" s="32">
        <v>0</v>
      </c>
      <c r="ER8" s="32">
        <v>0</v>
      </c>
      <c r="ES8" s="32">
        <v>0</v>
      </c>
      <c r="ET8" s="32"/>
      <c r="EU8" s="32">
        <v>0</v>
      </c>
      <c r="EV8" s="32">
        <v>0</v>
      </c>
      <c r="EW8" s="32">
        <v>0</v>
      </c>
      <c r="EX8" s="32">
        <v>0</v>
      </c>
      <c r="EY8" s="32"/>
      <c r="EZ8" s="32">
        <v>3048559.8620410082</v>
      </c>
      <c r="FA8" s="32">
        <v>34034.059442712001</v>
      </c>
      <c r="FB8" s="32">
        <v>0</v>
      </c>
      <c r="FC8" s="32">
        <v>0</v>
      </c>
      <c r="FD8" s="32">
        <v>0</v>
      </c>
      <c r="FE8" s="32">
        <v>0</v>
      </c>
      <c r="FF8" s="32">
        <v>0</v>
      </c>
      <c r="FG8" s="32">
        <v>0</v>
      </c>
      <c r="FH8" s="32">
        <v>0</v>
      </c>
      <c r="FI8" s="32">
        <v>0</v>
      </c>
      <c r="FJ8" s="32">
        <v>5181.8010963180004</v>
      </c>
      <c r="FK8" s="32">
        <v>0</v>
      </c>
      <c r="FL8" s="32">
        <v>0</v>
      </c>
      <c r="FM8" s="32">
        <v>0</v>
      </c>
      <c r="FN8" s="32">
        <v>0</v>
      </c>
      <c r="FO8" s="32">
        <v>0</v>
      </c>
      <c r="FP8" s="32">
        <v>0</v>
      </c>
      <c r="FQ8" s="32">
        <v>0</v>
      </c>
      <c r="FR8" s="32">
        <v>0</v>
      </c>
      <c r="FS8" s="32">
        <v>0</v>
      </c>
      <c r="FT8" s="32">
        <v>0</v>
      </c>
      <c r="FU8" s="32">
        <v>0</v>
      </c>
      <c r="FV8" s="32">
        <v>0</v>
      </c>
      <c r="FW8" s="32">
        <v>0</v>
      </c>
      <c r="FX8" s="32">
        <v>0</v>
      </c>
      <c r="FY8" s="32">
        <v>0</v>
      </c>
      <c r="FZ8" s="46">
        <v>3215030.1424952759</v>
      </c>
      <c r="GA8" s="46"/>
      <c r="GB8" s="46">
        <v>3215030.1424952759</v>
      </c>
      <c r="GC8" s="32">
        <v>0</v>
      </c>
      <c r="GD8" s="32">
        <v>0</v>
      </c>
      <c r="GE8" s="32">
        <v>0</v>
      </c>
      <c r="GF8" s="32">
        <v>0</v>
      </c>
      <c r="GG8" s="32">
        <v>14326.454734074001</v>
      </c>
      <c r="GH8" s="32">
        <v>0</v>
      </c>
      <c r="GI8" s="32">
        <v>0</v>
      </c>
      <c r="GJ8" s="32">
        <v>124853.34520974</v>
      </c>
      <c r="GK8" s="32">
        <v>0</v>
      </c>
      <c r="GL8" s="32">
        <v>7629.8561107020005</v>
      </c>
      <c r="GM8" s="32">
        <v>0</v>
      </c>
      <c r="GN8" s="32">
        <v>0</v>
      </c>
      <c r="GO8" s="46">
        <v>146809.656054516</v>
      </c>
      <c r="GP8" s="32">
        <v>677002.75764227402</v>
      </c>
      <c r="GQ8" s="32">
        <v>0</v>
      </c>
      <c r="GR8" s="32">
        <v>0</v>
      </c>
      <c r="GS8" s="32">
        <v>0</v>
      </c>
      <c r="GT8" s="32">
        <v>88312.822801055998</v>
      </c>
      <c r="GU8" s="32">
        <v>0</v>
      </c>
      <c r="GV8" s="32">
        <v>23173.989661578002</v>
      </c>
      <c r="GW8" s="32">
        <v>0</v>
      </c>
      <c r="GX8" s="32">
        <v>760587.07584085804</v>
      </c>
      <c r="GY8" s="32">
        <v>0</v>
      </c>
      <c r="GZ8" s="32">
        <v>0</v>
      </c>
      <c r="HA8" s="32">
        <v>14930.850059202001</v>
      </c>
      <c r="HB8" s="32">
        <v>21706.17244341</v>
      </c>
      <c r="HC8" s="32">
        <v>929087.66748184804</v>
      </c>
      <c r="HD8" s="32">
        <v>70721.871468444006</v>
      </c>
      <c r="HE8" s="32">
        <v>0</v>
      </c>
      <c r="HF8" s="32">
        <v>337115.45970900002</v>
      </c>
      <c r="HG8" s="32">
        <v>0</v>
      </c>
      <c r="HH8" s="32">
        <v>0</v>
      </c>
      <c r="HI8" s="32">
        <v>0</v>
      </c>
      <c r="HJ8" s="46">
        <v>2922638.6671076696</v>
      </c>
      <c r="HK8" s="32">
        <v>0</v>
      </c>
      <c r="HL8" s="32">
        <v>11449.228249326001</v>
      </c>
      <c r="HM8" s="32">
        <v>0</v>
      </c>
      <c r="HN8" s="32">
        <v>184872.594418722</v>
      </c>
      <c r="HO8" s="32">
        <v>26222.630786856</v>
      </c>
      <c r="HP8" s="32">
        <v>4044.1157784300003</v>
      </c>
      <c r="HQ8" s="32">
        <v>0</v>
      </c>
      <c r="HR8" s="32">
        <v>0</v>
      </c>
      <c r="HS8" s="32">
        <v>7497.8033505900003</v>
      </c>
      <c r="HT8" s="32">
        <v>943.41539195400003</v>
      </c>
      <c r="HU8" s="32">
        <v>0</v>
      </c>
      <c r="HV8" s="32">
        <v>0</v>
      </c>
      <c r="HW8" s="32">
        <v>0</v>
      </c>
      <c r="HX8" s="32">
        <v>0</v>
      </c>
      <c r="HY8" s="32">
        <v>0</v>
      </c>
      <c r="HZ8" s="32">
        <v>0</v>
      </c>
      <c r="IA8" s="32">
        <v>0</v>
      </c>
      <c r="IB8" s="32">
        <v>0</v>
      </c>
      <c r="IC8" s="32">
        <v>733.90860908399998</v>
      </c>
      <c r="ID8" s="32">
        <v>25394.761560000003</v>
      </c>
      <c r="IE8" s="32">
        <v>0</v>
      </c>
      <c r="IF8" s="32">
        <v>0</v>
      </c>
      <c r="IG8" s="32">
        <v>0</v>
      </c>
      <c r="IH8" s="32">
        <v>0</v>
      </c>
      <c r="II8" s="32">
        <v>0</v>
      </c>
      <c r="IJ8" s="32">
        <v>0</v>
      </c>
      <c r="IK8" s="32">
        <v>0</v>
      </c>
      <c r="IL8" s="32">
        <v>0</v>
      </c>
      <c r="IM8" s="32">
        <v>0</v>
      </c>
      <c r="IN8" s="32">
        <v>0</v>
      </c>
      <c r="IO8" s="32">
        <v>0</v>
      </c>
      <c r="IP8" s="32">
        <v>0</v>
      </c>
      <c r="IQ8" s="32">
        <v>0</v>
      </c>
      <c r="IR8" s="32">
        <v>0</v>
      </c>
      <c r="IS8" s="32">
        <v>0</v>
      </c>
      <c r="IT8" s="46">
        <v>261158.458144962</v>
      </c>
      <c r="IU8" s="32">
        <v>546270.52513139404</v>
      </c>
      <c r="IV8" s="32">
        <v>0</v>
      </c>
      <c r="IW8" s="32">
        <v>0</v>
      </c>
      <c r="IX8" s="46">
        <v>546270.52513139404</v>
      </c>
    </row>
    <row r="9" spans="1:258">
      <c r="A9" s="54">
        <v>1928</v>
      </c>
      <c r="B9" s="46">
        <v>29166438.527200088</v>
      </c>
      <c r="C9" s="32">
        <v>527202.86841406801</v>
      </c>
      <c r="D9" s="30">
        <v>0</v>
      </c>
      <c r="E9" s="32">
        <v>0</v>
      </c>
      <c r="F9" s="32">
        <v>20605.309529784001</v>
      </c>
      <c r="G9" s="32">
        <v>415986.51016204804</v>
      </c>
      <c r="H9" s="32">
        <v>21891.554202798001</v>
      </c>
      <c r="I9" s="32">
        <v>0</v>
      </c>
      <c r="J9" s="32"/>
      <c r="K9" s="32">
        <v>0</v>
      </c>
      <c r="L9" s="32">
        <v>0</v>
      </c>
      <c r="M9" s="46">
        <v>985686.24230869813</v>
      </c>
      <c r="N9" s="46">
        <v>527202.86841406801</v>
      </c>
      <c r="O9" s="46">
        <v>458483.37389463012</v>
      </c>
      <c r="P9" s="32">
        <v>205729.31208795001</v>
      </c>
      <c r="Q9" s="32">
        <v>4597082.9021847658</v>
      </c>
      <c r="R9" s="32">
        <v>405319.44056876999</v>
      </c>
      <c r="S9" s="32">
        <v>200395.14242227201</v>
      </c>
      <c r="T9" s="32">
        <v>0</v>
      </c>
      <c r="U9" s="32">
        <v>0</v>
      </c>
      <c r="V9" s="32">
        <v>0</v>
      </c>
      <c r="W9" s="32">
        <v>0</v>
      </c>
      <c r="X9" s="32">
        <v>237171.836113464</v>
      </c>
      <c r="Y9" s="32">
        <v>0</v>
      </c>
      <c r="Z9" s="32">
        <v>0</v>
      </c>
      <c r="AA9" s="32">
        <v>0</v>
      </c>
      <c r="AB9" s="32">
        <v>153779.24836465801</v>
      </c>
      <c r="AC9" s="32">
        <v>42341.955687066002</v>
      </c>
      <c r="AD9" s="32">
        <v>0</v>
      </c>
      <c r="AE9" s="32"/>
      <c r="AF9" s="46">
        <v>5841819.837428946</v>
      </c>
      <c r="AG9" s="32">
        <v>427334.15936513402</v>
      </c>
      <c r="AH9" s="32">
        <v>34892.40238344</v>
      </c>
      <c r="AI9" s="32">
        <v>0</v>
      </c>
      <c r="AJ9" s="32">
        <v>0</v>
      </c>
      <c r="AK9" s="32">
        <v>3459864.8479094701</v>
      </c>
      <c r="AL9" s="32">
        <v>0</v>
      </c>
      <c r="AM9" s="32">
        <v>0</v>
      </c>
      <c r="AN9" s="32">
        <v>0</v>
      </c>
      <c r="AO9" s="32">
        <v>0</v>
      </c>
      <c r="AP9" s="32">
        <v>0</v>
      </c>
      <c r="AQ9" s="32">
        <v>0</v>
      </c>
      <c r="AR9" s="32">
        <v>0</v>
      </c>
      <c r="AS9" s="32">
        <v>0</v>
      </c>
      <c r="AT9" s="32">
        <v>0</v>
      </c>
      <c r="AU9" s="32">
        <v>0</v>
      </c>
      <c r="AV9" s="32">
        <v>0</v>
      </c>
      <c r="AW9" s="46">
        <v>3922091.4096580441</v>
      </c>
      <c r="AX9" s="32">
        <v>0</v>
      </c>
      <c r="AY9" s="32">
        <v>0</v>
      </c>
      <c r="AZ9" s="32">
        <v>138431.92421587202</v>
      </c>
      <c r="BA9" s="32">
        <v>0</v>
      </c>
      <c r="BB9" s="32">
        <v>0</v>
      </c>
      <c r="BC9" s="32">
        <v>0</v>
      </c>
      <c r="BD9" s="32">
        <v>0</v>
      </c>
      <c r="BE9" s="32">
        <v>0</v>
      </c>
      <c r="BF9" s="32">
        <v>0</v>
      </c>
      <c r="BG9" s="32">
        <v>0</v>
      </c>
      <c r="BH9" s="32">
        <v>0</v>
      </c>
      <c r="BI9" s="32">
        <v>0</v>
      </c>
      <c r="BJ9" s="32">
        <v>0</v>
      </c>
      <c r="BK9" s="32"/>
      <c r="BL9" s="32">
        <v>0</v>
      </c>
      <c r="BM9" s="32">
        <v>0</v>
      </c>
      <c r="BN9" s="46">
        <v>138431.92421587202</v>
      </c>
      <c r="BO9" s="32">
        <v>19628.880947802001</v>
      </c>
      <c r="BP9" s="32">
        <v>71049.463892568005</v>
      </c>
      <c r="BQ9" s="32">
        <v>826097.94223719009</v>
      </c>
      <c r="BR9" s="32">
        <v>0</v>
      </c>
      <c r="BS9" s="32">
        <v>0</v>
      </c>
      <c r="BT9" s="32">
        <v>0</v>
      </c>
      <c r="BU9" s="32">
        <v>1810.646499228</v>
      </c>
      <c r="BV9" s="32">
        <v>0</v>
      </c>
      <c r="BW9" s="32">
        <v>0</v>
      </c>
      <c r="BX9" s="32">
        <v>143508.33705171599</v>
      </c>
      <c r="BY9" s="32">
        <v>1125175.858343544</v>
      </c>
      <c r="BZ9" s="32">
        <v>0</v>
      </c>
      <c r="CA9" s="32">
        <v>0</v>
      </c>
      <c r="CB9" s="32">
        <v>0</v>
      </c>
      <c r="CC9" s="32">
        <v>0</v>
      </c>
      <c r="CD9" s="32">
        <v>8165.6855796180007</v>
      </c>
      <c r="CE9" s="32">
        <v>4728.5046024720004</v>
      </c>
      <c r="CF9" s="32">
        <v>2194158.18830712</v>
      </c>
      <c r="CG9" s="32">
        <v>942145.65387600008</v>
      </c>
      <c r="CH9" s="32">
        <v>12971.644204848</v>
      </c>
      <c r="CI9" s="32">
        <v>0</v>
      </c>
      <c r="CJ9" s="32">
        <v>0</v>
      </c>
      <c r="CK9" s="32">
        <v>0</v>
      </c>
      <c r="CL9" s="32">
        <v>0</v>
      </c>
      <c r="CM9" s="32">
        <v>0</v>
      </c>
      <c r="CN9" s="32"/>
      <c r="CO9" s="46">
        <v>5349440.8055421058</v>
      </c>
      <c r="CP9" s="32">
        <v>106644.03143314201</v>
      </c>
      <c r="CQ9" s="32">
        <v>48490.027460742</v>
      </c>
      <c r="CR9" s="32">
        <v>59750.064736446002</v>
      </c>
      <c r="CS9" s="32">
        <v>0</v>
      </c>
      <c r="CT9" s="32">
        <v>4979.9127419160004</v>
      </c>
      <c r="CU9" s="32">
        <v>59112.656221290003</v>
      </c>
      <c r="CV9" s="32">
        <v>0</v>
      </c>
      <c r="CW9" s="32">
        <v>0</v>
      </c>
      <c r="CX9" s="32">
        <v>25762.98560262</v>
      </c>
      <c r="CY9" s="32">
        <v>0</v>
      </c>
      <c r="CZ9" s="32">
        <v>0</v>
      </c>
      <c r="DA9" s="32">
        <v>527536.80952858203</v>
      </c>
      <c r="DB9" s="32">
        <v>0</v>
      </c>
      <c r="DC9" s="32"/>
      <c r="DD9" s="32">
        <v>0</v>
      </c>
      <c r="DE9" s="46">
        <v>832276.48772473796</v>
      </c>
      <c r="DF9" s="46"/>
      <c r="DG9" s="46">
        <v>832276.48772473796</v>
      </c>
      <c r="DH9" s="32">
        <v>53283.288705192004</v>
      </c>
      <c r="DI9" s="32">
        <v>0</v>
      </c>
      <c r="DJ9" s="32">
        <v>0</v>
      </c>
      <c r="DK9" s="32">
        <v>9345.2722540800005</v>
      </c>
      <c r="DL9" s="32">
        <v>0</v>
      </c>
      <c r="DM9" s="46">
        <v>62628.560959272007</v>
      </c>
      <c r="DN9" s="32">
        <v>2295374.089456812</v>
      </c>
      <c r="DO9" s="32">
        <v>286894.77924794401</v>
      </c>
      <c r="DP9" s="32">
        <v>0</v>
      </c>
      <c r="DQ9" s="46">
        <v>2582268.8687047558</v>
      </c>
      <c r="DR9" s="32">
        <v>57526.753361868003</v>
      </c>
      <c r="DS9" s="32">
        <v>91433.838996780003</v>
      </c>
      <c r="DT9" s="32">
        <v>70253.338117662002</v>
      </c>
      <c r="DU9" s="32">
        <v>0</v>
      </c>
      <c r="DV9" s="32">
        <v>91675.08923160001</v>
      </c>
      <c r="DW9" s="32">
        <v>2059411.0439936041</v>
      </c>
      <c r="DX9" s="32">
        <v>0</v>
      </c>
      <c r="DY9" s="32">
        <v>156429.19173344399</v>
      </c>
      <c r="DZ9" s="32">
        <v>0</v>
      </c>
      <c r="EA9" s="32">
        <v>35652.975492162004</v>
      </c>
      <c r="EB9" s="32">
        <v>0</v>
      </c>
      <c r="EC9" s="32">
        <v>0</v>
      </c>
      <c r="ED9" s="32">
        <v>22150.580770709999</v>
      </c>
      <c r="EE9" s="32">
        <v>7128.3095698920006</v>
      </c>
      <c r="EF9" s="32">
        <v>4176.1685385420005</v>
      </c>
      <c r="EG9" s="32">
        <v>12622.466233398001</v>
      </c>
      <c r="EH9" s="32">
        <v>0</v>
      </c>
      <c r="EI9" s="32"/>
      <c r="EJ9" s="46">
        <v>2608459.7560396623</v>
      </c>
      <c r="EK9" s="32">
        <v>0</v>
      </c>
      <c r="EL9" s="32">
        <v>112986.37313275201</v>
      </c>
      <c r="EM9" s="32">
        <v>8834.8375467240003</v>
      </c>
      <c r="EN9" s="32">
        <v>0</v>
      </c>
      <c r="EO9" s="32">
        <v>0</v>
      </c>
      <c r="EP9" s="32">
        <v>0</v>
      </c>
      <c r="EQ9" s="32">
        <v>0</v>
      </c>
      <c r="ER9" s="32">
        <v>0</v>
      </c>
      <c r="ES9" s="32">
        <v>0</v>
      </c>
      <c r="ET9" s="32"/>
      <c r="EU9" s="32">
        <v>0</v>
      </c>
      <c r="EV9" s="32">
        <v>0</v>
      </c>
      <c r="EW9" s="32">
        <v>0</v>
      </c>
      <c r="EX9" s="32">
        <v>0</v>
      </c>
      <c r="EY9" s="32"/>
      <c r="EZ9" s="32">
        <v>2988724.7248533359</v>
      </c>
      <c r="FA9" s="32">
        <v>31147.944791418002</v>
      </c>
      <c r="FB9" s="32">
        <v>0</v>
      </c>
      <c r="FC9" s="32">
        <v>0</v>
      </c>
      <c r="FD9" s="32">
        <v>0</v>
      </c>
      <c r="FE9" s="32">
        <v>0</v>
      </c>
      <c r="FF9" s="32">
        <v>0</v>
      </c>
      <c r="FG9" s="32">
        <v>0</v>
      </c>
      <c r="FH9" s="32">
        <v>0</v>
      </c>
      <c r="FI9" s="32">
        <v>0</v>
      </c>
      <c r="FJ9" s="32">
        <v>5263.0643333100006</v>
      </c>
      <c r="FK9" s="32">
        <v>9523.0355849999996</v>
      </c>
      <c r="FL9" s="32">
        <v>0</v>
      </c>
      <c r="FM9" s="32">
        <v>0</v>
      </c>
      <c r="FN9" s="32">
        <v>0</v>
      </c>
      <c r="FO9" s="32">
        <v>0</v>
      </c>
      <c r="FP9" s="32">
        <v>0</v>
      </c>
      <c r="FQ9" s="32">
        <v>0</v>
      </c>
      <c r="FR9" s="32">
        <v>0</v>
      </c>
      <c r="FS9" s="32">
        <v>0</v>
      </c>
      <c r="FT9" s="32">
        <v>0</v>
      </c>
      <c r="FU9" s="32">
        <v>0</v>
      </c>
      <c r="FV9" s="32">
        <v>0</v>
      </c>
      <c r="FW9" s="32">
        <v>0</v>
      </c>
      <c r="FX9" s="32">
        <v>0</v>
      </c>
      <c r="FY9" s="32">
        <v>0</v>
      </c>
      <c r="FZ9" s="46">
        <v>3156479.9802425401</v>
      </c>
      <c r="GA9" s="46"/>
      <c r="GB9" s="46">
        <v>3156479.9802425401</v>
      </c>
      <c r="GC9" s="32">
        <v>0</v>
      </c>
      <c r="GD9" s="32">
        <v>0</v>
      </c>
      <c r="GE9" s="32">
        <v>0</v>
      </c>
      <c r="GF9" s="32">
        <v>0</v>
      </c>
      <c r="GG9" s="32">
        <v>13732.217313570001</v>
      </c>
      <c r="GH9" s="32">
        <v>0</v>
      </c>
      <c r="GI9" s="32">
        <v>0</v>
      </c>
      <c r="GJ9" s="32">
        <v>148041.301990176</v>
      </c>
      <c r="GK9" s="32">
        <v>0</v>
      </c>
      <c r="GL9" s="32">
        <v>7774.6062515940002</v>
      </c>
      <c r="GM9" s="32">
        <v>0</v>
      </c>
      <c r="GN9" s="32">
        <v>0</v>
      </c>
      <c r="GO9" s="46">
        <v>169548.12555534</v>
      </c>
      <c r="GP9" s="32">
        <v>1119776.9320358881</v>
      </c>
      <c r="GQ9" s="32">
        <v>0</v>
      </c>
      <c r="GR9" s="32">
        <v>0</v>
      </c>
      <c r="GS9" s="32">
        <v>0</v>
      </c>
      <c r="GT9" s="32">
        <v>84692.79954067801</v>
      </c>
      <c r="GU9" s="32">
        <v>0</v>
      </c>
      <c r="GV9" s="32">
        <v>11724.761412252001</v>
      </c>
      <c r="GW9" s="32">
        <v>0</v>
      </c>
      <c r="GX9" s="32">
        <v>760587.07584085804</v>
      </c>
      <c r="GY9" s="32">
        <v>0</v>
      </c>
      <c r="GZ9" s="32">
        <v>0</v>
      </c>
      <c r="HA9" s="32">
        <v>13225.591820448</v>
      </c>
      <c r="HB9" s="32">
        <v>23595.542703474002</v>
      </c>
      <c r="HC9" s="32">
        <v>861075.41707185598</v>
      </c>
      <c r="HD9" s="32">
        <v>71837.971239006001</v>
      </c>
      <c r="HE9" s="32">
        <v>0</v>
      </c>
      <c r="HF9" s="32">
        <v>328592.97772946401</v>
      </c>
      <c r="HG9" s="32">
        <v>0</v>
      </c>
      <c r="HH9" s="32">
        <v>0</v>
      </c>
      <c r="HI9" s="32">
        <v>0</v>
      </c>
      <c r="HJ9" s="46">
        <v>3275109.069393924</v>
      </c>
      <c r="HK9" s="32">
        <v>0</v>
      </c>
      <c r="HL9" s="32">
        <v>11898.715528938001</v>
      </c>
      <c r="HM9" s="32">
        <v>0</v>
      </c>
      <c r="HN9" s="32">
        <v>170128.395856986</v>
      </c>
      <c r="HO9" s="32">
        <v>25789.650102258001</v>
      </c>
      <c r="HP9" s="32">
        <v>3955.2341129700003</v>
      </c>
      <c r="HQ9" s="32">
        <v>0</v>
      </c>
      <c r="HR9" s="32">
        <v>0</v>
      </c>
      <c r="HS9" s="32">
        <v>9196.7128989539997</v>
      </c>
      <c r="HT9" s="32">
        <v>7587.9547541279999</v>
      </c>
      <c r="HU9" s="32">
        <v>0</v>
      </c>
      <c r="HV9" s="32">
        <v>0</v>
      </c>
      <c r="HW9" s="32">
        <v>0</v>
      </c>
      <c r="HX9" s="32">
        <v>0</v>
      </c>
      <c r="HY9" s="32">
        <v>0</v>
      </c>
      <c r="HZ9" s="32">
        <v>0</v>
      </c>
      <c r="IA9" s="32">
        <v>0</v>
      </c>
      <c r="IB9" s="32">
        <v>0</v>
      </c>
      <c r="IC9" s="32">
        <v>13631.908005408</v>
      </c>
      <c r="ID9" s="32">
        <v>0</v>
      </c>
      <c r="IE9" s="32">
        <v>0</v>
      </c>
      <c r="IF9" s="32">
        <v>0</v>
      </c>
      <c r="IG9" s="32">
        <v>0</v>
      </c>
      <c r="IH9" s="32">
        <v>0</v>
      </c>
      <c r="II9" s="32">
        <v>0</v>
      </c>
      <c r="IJ9" s="32">
        <v>0</v>
      </c>
      <c r="IK9" s="32">
        <v>0</v>
      </c>
      <c r="IL9" s="32">
        <v>0</v>
      </c>
      <c r="IM9" s="32">
        <v>0</v>
      </c>
      <c r="IN9" s="32">
        <v>0</v>
      </c>
      <c r="IO9" s="32">
        <v>0</v>
      </c>
      <c r="IP9" s="32">
        <v>0</v>
      </c>
      <c r="IQ9" s="32">
        <v>0</v>
      </c>
      <c r="IR9" s="32">
        <v>0</v>
      </c>
      <c r="IS9" s="32">
        <v>0</v>
      </c>
      <c r="IT9" s="46">
        <v>242188.57125964199</v>
      </c>
      <c r="IU9" s="32">
        <v>527202.86841406801</v>
      </c>
      <c r="IV9" s="32">
        <v>0</v>
      </c>
      <c r="IW9" s="32">
        <v>0</v>
      </c>
      <c r="IX9" s="46">
        <v>527202.86841406801</v>
      </c>
    </row>
    <row r="10" spans="1:258">
      <c r="A10" s="54">
        <v>1929</v>
      </c>
      <c r="B10" s="46">
        <v>27721434.693079513</v>
      </c>
      <c r="C10" s="32">
        <v>602320.57310854807</v>
      </c>
      <c r="D10" s="30">
        <v>0</v>
      </c>
      <c r="E10" s="32">
        <v>0</v>
      </c>
      <c r="F10" s="32">
        <v>16884.976961244</v>
      </c>
      <c r="G10" s="32">
        <v>425526.052342062</v>
      </c>
      <c r="H10" s="32">
        <v>21152.566641402002</v>
      </c>
      <c r="I10" s="32">
        <v>0</v>
      </c>
      <c r="J10" s="32"/>
      <c r="K10" s="32">
        <v>0</v>
      </c>
      <c r="L10" s="32">
        <v>0</v>
      </c>
      <c r="M10" s="46">
        <v>1065884.169053256</v>
      </c>
      <c r="N10" s="46">
        <v>602320.57310854807</v>
      </c>
      <c r="O10" s="46">
        <v>463563.59594470798</v>
      </c>
      <c r="P10" s="32">
        <v>203533.93495108801</v>
      </c>
      <c r="Q10" s="32">
        <v>4564509.0415317537</v>
      </c>
      <c r="R10" s="32">
        <v>422657.71402386</v>
      </c>
      <c r="S10" s="32">
        <v>195526.96663122001</v>
      </c>
      <c r="T10" s="32">
        <v>0</v>
      </c>
      <c r="U10" s="32">
        <v>0</v>
      </c>
      <c r="V10" s="32">
        <v>0</v>
      </c>
      <c r="W10" s="32">
        <v>0</v>
      </c>
      <c r="X10" s="32">
        <v>240921.372657798</v>
      </c>
      <c r="Y10" s="32">
        <v>0</v>
      </c>
      <c r="Z10" s="32">
        <v>0</v>
      </c>
      <c r="AA10" s="32">
        <v>0</v>
      </c>
      <c r="AB10" s="32">
        <v>155892.09252645</v>
      </c>
      <c r="AC10" s="32">
        <v>40921.118777784002</v>
      </c>
      <c r="AD10" s="32">
        <v>0</v>
      </c>
      <c r="AE10" s="32"/>
      <c r="AF10" s="46">
        <v>5823962.2410999537</v>
      </c>
      <c r="AG10" s="32">
        <v>432663.25007850002</v>
      </c>
      <c r="AH10" s="32">
        <v>0</v>
      </c>
      <c r="AI10" s="32">
        <v>0</v>
      </c>
      <c r="AJ10" s="32">
        <v>0</v>
      </c>
      <c r="AK10" s="32">
        <v>3475683.2448851941</v>
      </c>
      <c r="AL10" s="32">
        <v>0</v>
      </c>
      <c r="AM10" s="32">
        <v>0</v>
      </c>
      <c r="AN10" s="32">
        <v>0</v>
      </c>
      <c r="AO10" s="32">
        <v>0</v>
      </c>
      <c r="AP10" s="32">
        <v>0</v>
      </c>
      <c r="AQ10" s="32">
        <v>0</v>
      </c>
      <c r="AR10" s="32">
        <v>0</v>
      </c>
      <c r="AS10" s="32">
        <v>0</v>
      </c>
      <c r="AT10" s="32">
        <v>0</v>
      </c>
      <c r="AU10" s="32">
        <v>0</v>
      </c>
      <c r="AV10" s="32">
        <v>0</v>
      </c>
      <c r="AW10" s="46">
        <v>3908346.4949636944</v>
      </c>
      <c r="AX10" s="32">
        <v>0</v>
      </c>
      <c r="AY10" s="32">
        <v>0</v>
      </c>
      <c r="AZ10" s="32">
        <v>136838.40292798201</v>
      </c>
      <c r="BA10" s="32">
        <v>0</v>
      </c>
      <c r="BB10" s="32">
        <v>0</v>
      </c>
      <c r="BC10" s="32">
        <v>0</v>
      </c>
      <c r="BD10" s="32">
        <v>0</v>
      </c>
      <c r="BE10" s="32">
        <v>0</v>
      </c>
      <c r="BF10" s="32">
        <v>0</v>
      </c>
      <c r="BG10" s="32">
        <v>0</v>
      </c>
      <c r="BH10" s="32">
        <v>0</v>
      </c>
      <c r="BI10" s="32">
        <v>0</v>
      </c>
      <c r="BJ10" s="32">
        <v>0</v>
      </c>
      <c r="BK10" s="32"/>
      <c r="BL10" s="32">
        <v>0</v>
      </c>
      <c r="BM10" s="32">
        <v>0</v>
      </c>
      <c r="BN10" s="46">
        <v>136838.40292798201</v>
      </c>
      <c r="BO10" s="32">
        <v>20437.704103488002</v>
      </c>
      <c r="BP10" s="32">
        <v>73461.966240768001</v>
      </c>
      <c r="BQ10" s="32">
        <v>831548.927806044</v>
      </c>
      <c r="BR10" s="32">
        <v>0</v>
      </c>
      <c r="BS10" s="32">
        <v>0</v>
      </c>
      <c r="BT10" s="32">
        <v>0</v>
      </c>
      <c r="BU10" s="32">
        <v>2314.7325161940003</v>
      </c>
      <c r="BV10" s="32">
        <v>0</v>
      </c>
      <c r="BW10" s="32">
        <v>0</v>
      </c>
      <c r="BX10" s="32">
        <v>139483.26734445599</v>
      </c>
      <c r="BY10" s="32">
        <v>908832.80566159205</v>
      </c>
      <c r="BZ10" s="32">
        <v>0</v>
      </c>
      <c r="CA10" s="32">
        <v>0</v>
      </c>
      <c r="CB10" s="32">
        <v>0</v>
      </c>
      <c r="CC10" s="32">
        <v>0</v>
      </c>
      <c r="CD10" s="32">
        <v>8438.6792663880005</v>
      </c>
      <c r="CE10" s="32">
        <v>3060.0687679800003</v>
      </c>
      <c r="CF10" s="32">
        <v>2152979.3126995019</v>
      </c>
      <c r="CG10" s="32">
        <v>1187205.1029300001</v>
      </c>
      <c r="CH10" s="32">
        <v>14425.494304158001</v>
      </c>
      <c r="CI10" s="32">
        <v>0</v>
      </c>
      <c r="CJ10" s="32">
        <v>0</v>
      </c>
      <c r="CK10" s="32">
        <v>0</v>
      </c>
      <c r="CL10" s="32">
        <v>0</v>
      </c>
      <c r="CM10" s="32">
        <v>0</v>
      </c>
      <c r="CN10" s="32"/>
      <c r="CO10" s="46">
        <v>5342188.0616405699</v>
      </c>
      <c r="CP10" s="32">
        <v>112494.984496566</v>
      </c>
      <c r="CQ10" s="32">
        <v>51101.878687188</v>
      </c>
      <c r="CR10" s="32">
        <v>59378.031479592006</v>
      </c>
      <c r="CS10" s="32">
        <v>0</v>
      </c>
      <c r="CT10" s="32">
        <v>5089.1102166239998</v>
      </c>
      <c r="CU10" s="32">
        <v>60221.137563384</v>
      </c>
      <c r="CV10" s="32">
        <v>0</v>
      </c>
      <c r="CW10" s="32">
        <v>0</v>
      </c>
      <c r="CX10" s="32">
        <v>27220.644916164001</v>
      </c>
      <c r="CY10" s="32">
        <v>0</v>
      </c>
      <c r="CZ10" s="32">
        <v>0</v>
      </c>
      <c r="DA10" s="32">
        <v>389055.36552766804</v>
      </c>
      <c r="DB10" s="32">
        <v>0</v>
      </c>
      <c r="DC10" s="32"/>
      <c r="DD10" s="32">
        <v>0</v>
      </c>
      <c r="DE10" s="46">
        <v>704561.15288718604</v>
      </c>
      <c r="DF10" s="46"/>
      <c r="DG10" s="46">
        <v>704561.15288718604</v>
      </c>
      <c r="DH10" s="32">
        <v>79495.761587424</v>
      </c>
      <c r="DI10" s="32">
        <v>0</v>
      </c>
      <c r="DJ10" s="32">
        <v>0</v>
      </c>
      <c r="DK10" s="32">
        <v>10353.444288012</v>
      </c>
      <c r="DL10" s="32">
        <v>0</v>
      </c>
      <c r="DM10" s="46">
        <v>89849.205875436004</v>
      </c>
      <c r="DN10" s="32">
        <v>1654528.393323666</v>
      </c>
      <c r="DO10" s="32">
        <v>275006.22162363003</v>
      </c>
      <c r="DP10" s="32">
        <v>0</v>
      </c>
      <c r="DQ10" s="46">
        <v>1929534.614947296</v>
      </c>
      <c r="DR10" s="32">
        <v>49863.884061138</v>
      </c>
      <c r="DS10" s="32">
        <v>90928.483241736001</v>
      </c>
      <c r="DT10" s="32">
        <v>67853.533150242001</v>
      </c>
      <c r="DU10" s="32">
        <v>0</v>
      </c>
      <c r="DV10" s="32">
        <v>81663.204486570001</v>
      </c>
      <c r="DW10" s="32">
        <v>2022435.0014241661</v>
      </c>
      <c r="DX10" s="32">
        <v>0</v>
      </c>
      <c r="DY10" s="32">
        <v>134667.15081460201</v>
      </c>
      <c r="DZ10" s="32">
        <v>0</v>
      </c>
      <c r="EA10" s="32">
        <v>46005.150042096</v>
      </c>
      <c r="EB10" s="32">
        <v>0</v>
      </c>
      <c r="EC10" s="32">
        <v>0</v>
      </c>
      <c r="ED10" s="32">
        <v>23763.148129770001</v>
      </c>
      <c r="EE10" s="32">
        <v>6666.1249095000003</v>
      </c>
      <c r="EF10" s="32">
        <v>4532.9649384599998</v>
      </c>
      <c r="EG10" s="32">
        <v>11296.859679966001</v>
      </c>
      <c r="EH10" s="32">
        <v>0</v>
      </c>
      <c r="EI10" s="32"/>
      <c r="EJ10" s="46">
        <v>2539675.5048782462</v>
      </c>
      <c r="EK10" s="32">
        <v>0</v>
      </c>
      <c r="EL10" s="32">
        <v>103200.50176560601</v>
      </c>
      <c r="EM10" s="32">
        <v>8700.2453104560009</v>
      </c>
      <c r="EN10" s="32">
        <v>0</v>
      </c>
      <c r="EO10" s="32">
        <v>0</v>
      </c>
      <c r="EP10" s="32">
        <v>0</v>
      </c>
      <c r="EQ10" s="32">
        <v>0</v>
      </c>
      <c r="ER10" s="32">
        <v>0</v>
      </c>
      <c r="ES10" s="32">
        <v>0</v>
      </c>
      <c r="ET10" s="32"/>
      <c r="EU10" s="32">
        <v>0</v>
      </c>
      <c r="EV10" s="32">
        <v>0</v>
      </c>
      <c r="EW10" s="32">
        <v>0</v>
      </c>
      <c r="EX10" s="32">
        <v>0</v>
      </c>
      <c r="EY10" s="32"/>
      <c r="EZ10" s="32">
        <v>2885121.7161170039</v>
      </c>
      <c r="FA10" s="32">
        <v>30739.089130302</v>
      </c>
      <c r="FB10" s="32">
        <v>0</v>
      </c>
      <c r="FC10" s="32">
        <v>0</v>
      </c>
      <c r="FD10" s="32">
        <v>0</v>
      </c>
      <c r="FE10" s="32">
        <v>0</v>
      </c>
      <c r="FF10" s="32">
        <v>0</v>
      </c>
      <c r="FG10" s="32">
        <v>0</v>
      </c>
      <c r="FH10" s="32">
        <v>0</v>
      </c>
      <c r="FI10" s="32">
        <v>0</v>
      </c>
      <c r="FJ10" s="32">
        <v>5119.583930496</v>
      </c>
      <c r="FK10" s="32">
        <v>0</v>
      </c>
      <c r="FL10" s="32">
        <v>0</v>
      </c>
      <c r="FM10" s="32">
        <v>0</v>
      </c>
      <c r="FN10" s="32">
        <v>0</v>
      </c>
      <c r="FO10" s="32">
        <v>0</v>
      </c>
      <c r="FP10" s="32">
        <v>0</v>
      </c>
      <c r="FQ10" s="32">
        <v>0</v>
      </c>
      <c r="FR10" s="32">
        <v>0</v>
      </c>
      <c r="FS10" s="32">
        <v>0</v>
      </c>
      <c r="FT10" s="32">
        <v>0</v>
      </c>
      <c r="FU10" s="32">
        <v>0</v>
      </c>
      <c r="FV10" s="32">
        <v>0</v>
      </c>
      <c r="FW10" s="32">
        <v>0</v>
      </c>
      <c r="FX10" s="32">
        <v>0</v>
      </c>
      <c r="FY10" s="32">
        <v>0</v>
      </c>
      <c r="FZ10" s="46">
        <v>3032881.136253864</v>
      </c>
      <c r="GA10" s="46"/>
      <c r="GB10" s="46">
        <v>3032881.136253864</v>
      </c>
      <c r="GC10" s="32">
        <v>0</v>
      </c>
      <c r="GD10" s="32">
        <v>0</v>
      </c>
      <c r="GE10" s="32">
        <v>0</v>
      </c>
      <c r="GF10" s="32">
        <v>0</v>
      </c>
      <c r="GG10" s="32">
        <v>15293.995149510001</v>
      </c>
      <c r="GH10" s="32">
        <v>0</v>
      </c>
      <c r="GI10" s="32">
        <v>0</v>
      </c>
      <c r="GJ10" s="32">
        <v>144430.16689634402</v>
      </c>
      <c r="GK10" s="32">
        <v>0</v>
      </c>
      <c r="GL10" s="32">
        <v>7152.4345933740005</v>
      </c>
      <c r="GM10" s="32">
        <v>0</v>
      </c>
      <c r="GN10" s="32">
        <v>0</v>
      </c>
      <c r="GO10" s="46">
        <v>166876.59663922802</v>
      </c>
      <c r="GP10" s="32">
        <v>748602.01812261599</v>
      </c>
      <c r="GQ10" s="32">
        <v>0</v>
      </c>
      <c r="GR10" s="32">
        <v>0</v>
      </c>
      <c r="GS10" s="32">
        <v>0</v>
      </c>
      <c r="GT10" s="32">
        <v>87378.295575648008</v>
      </c>
      <c r="GU10" s="32">
        <v>0</v>
      </c>
      <c r="GV10" s="32">
        <v>0</v>
      </c>
      <c r="GW10" s="32">
        <v>0</v>
      </c>
      <c r="GX10" s="32">
        <v>760587.07584085804</v>
      </c>
      <c r="GY10" s="32">
        <v>0</v>
      </c>
      <c r="GZ10" s="32">
        <v>0</v>
      </c>
      <c r="HA10" s="32">
        <v>13716.980456634001</v>
      </c>
      <c r="HB10" s="32">
        <v>12701.189994234001</v>
      </c>
      <c r="HC10" s="32">
        <v>849251.61608952004</v>
      </c>
      <c r="HD10" s="32">
        <v>73070.886912743998</v>
      </c>
      <c r="HE10" s="32">
        <v>0</v>
      </c>
      <c r="HF10" s="32">
        <v>137452.95615773401</v>
      </c>
      <c r="HG10" s="32">
        <v>0</v>
      </c>
      <c r="HH10" s="32">
        <v>0</v>
      </c>
      <c r="HI10" s="32">
        <v>0</v>
      </c>
      <c r="HJ10" s="46">
        <v>2682761.019149988</v>
      </c>
      <c r="HK10" s="32">
        <v>0</v>
      </c>
      <c r="HL10" s="32">
        <v>10814.359210326</v>
      </c>
      <c r="HM10" s="32">
        <v>0</v>
      </c>
      <c r="HN10" s="32">
        <v>176191.39517943602</v>
      </c>
      <c r="HO10" s="32">
        <v>25526.814320112</v>
      </c>
      <c r="HP10" s="32">
        <v>4021.2604930259999</v>
      </c>
      <c r="HQ10" s="32">
        <v>0</v>
      </c>
      <c r="HR10" s="32">
        <v>0</v>
      </c>
      <c r="HS10" s="32">
        <v>11214.326704896001</v>
      </c>
      <c r="HT10" s="32">
        <v>2191.5679226279999</v>
      </c>
      <c r="HU10" s="32">
        <v>0</v>
      </c>
      <c r="HV10" s="32">
        <v>0</v>
      </c>
      <c r="HW10" s="32">
        <v>0</v>
      </c>
      <c r="HX10" s="32">
        <v>0</v>
      </c>
      <c r="HY10" s="32">
        <v>0</v>
      </c>
      <c r="HZ10" s="32">
        <v>0</v>
      </c>
      <c r="IA10" s="32">
        <v>0</v>
      </c>
      <c r="IB10" s="32">
        <v>0</v>
      </c>
      <c r="IC10" s="32">
        <v>0</v>
      </c>
      <c r="ID10" s="32">
        <v>0</v>
      </c>
      <c r="IE10" s="32">
        <v>64309.694174544005</v>
      </c>
      <c r="IF10" s="32">
        <v>3809.214234</v>
      </c>
      <c r="IG10" s="32">
        <v>0</v>
      </c>
      <c r="IH10" s="32">
        <v>0</v>
      </c>
      <c r="II10" s="32">
        <v>0</v>
      </c>
      <c r="IJ10" s="32">
        <v>0</v>
      </c>
      <c r="IK10" s="32">
        <v>0</v>
      </c>
      <c r="IL10" s="32">
        <v>0</v>
      </c>
      <c r="IM10" s="32">
        <v>0</v>
      </c>
      <c r="IN10" s="32">
        <v>0</v>
      </c>
      <c r="IO10" s="32">
        <v>0</v>
      </c>
      <c r="IP10" s="32">
        <v>0</v>
      </c>
      <c r="IQ10" s="32">
        <v>0</v>
      </c>
      <c r="IR10" s="32">
        <v>0</v>
      </c>
      <c r="IS10" s="32">
        <v>0</v>
      </c>
      <c r="IT10" s="46">
        <v>298078.63223896798</v>
      </c>
      <c r="IU10" s="32">
        <v>602320.57310854807</v>
      </c>
      <c r="IV10" s="32">
        <v>0</v>
      </c>
      <c r="IW10" s="32">
        <v>0</v>
      </c>
      <c r="IX10" s="46">
        <v>602320.57310854807</v>
      </c>
    </row>
    <row r="11" spans="1:258">
      <c r="A11" s="54">
        <v>1930</v>
      </c>
      <c r="B11" s="46">
        <v>27840162.821800981</v>
      </c>
      <c r="C11" s="32">
        <v>629985.62635201204</v>
      </c>
      <c r="D11" s="30">
        <v>0</v>
      </c>
      <c r="E11" s="32">
        <v>0</v>
      </c>
      <c r="F11" s="32">
        <v>15906.008903106</v>
      </c>
      <c r="G11" s="32">
        <v>390890.13705037802</v>
      </c>
      <c r="H11" s="32">
        <v>19623.801995490001</v>
      </c>
      <c r="I11" s="32">
        <v>0</v>
      </c>
      <c r="J11" s="32"/>
      <c r="K11" s="32">
        <v>0</v>
      </c>
      <c r="L11" s="32">
        <v>0</v>
      </c>
      <c r="M11" s="46">
        <v>1056405.574300986</v>
      </c>
      <c r="N11" s="46">
        <v>629985.62635201204</v>
      </c>
      <c r="O11" s="46">
        <v>426419.94794897398</v>
      </c>
      <c r="P11" s="32">
        <v>203555.520498414</v>
      </c>
      <c r="Q11" s="32">
        <v>4600353.7474736944</v>
      </c>
      <c r="R11" s="32">
        <v>446872.888909398</v>
      </c>
      <c r="S11" s="32">
        <v>195539.66401199999</v>
      </c>
      <c r="T11" s="32">
        <v>0</v>
      </c>
      <c r="U11" s="32">
        <v>0</v>
      </c>
      <c r="V11" s="32">
        <v>0</v>
      </c>
      <c r="W11" s="32">
        <v>0</v>
      </c>
      <c r="X11" s="32">
        <v>250383.46081505402</v>
      </c>
      <c r="Y11" s="32">
        <v>0</v>
      </c>
      <c r="Z11" s="32">
        <v>0</v>
      </c>
      <c r="AA11" s="32">
        <v>0</v>
      </c>
      <c r="AB11" s="32">
        <v>153629.41927145401</v>
      </c>
      <c r="AC11" s="32">
        <v>49828.331394954002</v>
      </c>
      <c r="AD11" s="32">
        <v>0</v>
      </c>
      <c r="AE11" s="32"/>
      <c r="AF11" s="46">
        <v>5900163.0323749678</v>
      </c>
      <c r="AG11" s="32">
        <v>435728.39779879199</v>
      </c>
      <c r="AH11" s="32">
        <v>154003.992004464</v>
      </c>
      <c r="AI11" s="32">
        <v>0</v>
      </c>
      <c r="AJ11" s="32">
        <v>0</v>
      </c>
      <c r="AK11" s="32">
        <v>3452632.4198171822</v>
      </c>
      <c r="AL11" s="32">
        <v>0</v>
      </c>
      <c r="AM11" s="32">
        <v>0</v>
      </c>
      <c r="AN11" s="32">
        <v>0</v>
      </c>
      <c r="AO11" s="32">
        <v>0</v>
      </c>
      <c r="AP11" s="32">
        <v>0</v>
      </c>
      <c r="AQ11" s="32">
        <v>0</v>
      </c>
      <c r="AR11" s="32">
        <v>0</v>
      </c>
      <c r="AS11" s="32">
        <v>0</v>
      </c>
      <c r="AT11" s="32">
        <v>0</v>
      </c>
      <c r="AU11" s="32">
        <v>0</v>
      </c>
      <c r="AV11" s="32">
        <v>0</v>
      </c>
      <c r="AW11" s="46">
        <v>4042364.8096204381</v>
      </c>
      <c r="AX11" s="32">
        <v>0</v>
      </c>
      <c r="AY11" s="32">
        <v>0</v>
      </c>
      <c r="AZ11" s="32">
        <v>132330.83275108199</v>
      </c>
      <c r="BA11" s="32">
        <v>0</v>
      </c>
      <c r="BB11" s="32">
        <v>0</v>
      </c>
      <c r="BC11" s="32">
        <v>0</v>
      </c>
      <c r="BD11" s="32">
        <v>0</v>
      </c>
      <c r="BE11" s="32">
        <v>0</v>
      </c>
      <c r="BF11" s="32">
        <v>0</v>
      </c>
      <c r="BG11" s="32">
        <v>0</v>
      </c>
      <c r="BH11" s="32">
        <v>0</v>
      </c>
      <c r="BI11" s="32">
        <v>0</v>
      </c>
      <c r="BJ11" s="32">
        <v>0</v>
      </c>
      <c r="BK11" s="32"/>
      <c r="BL11" s="32">
        <v>0</v>
      </c>
      <c r="BM11" s="32">
        <v>0</v>
      </c>
      <c r="BN11" s="46">
        <v>132330.83275108199</v>
      </c>
      <c r="BO11" s="32">
        <v>21068.763928254</v>
      </c>
      <c r="BP11" s="32">
        <v>72489.346873019997</v>
      </c>
      <c r="BQ11" s="32">
        <v>839936.81754931202</v>
      </c>
      <c r="BR11" s="32">
        <v>0</v>
      </c>
      <c r="BS11" s="32">
        <v>0</v>
      </c>
      <c r="BT11" s="32">
        <v>0</v>
      </c>
      <c r="BU11" s="32">
        <v>2844.2132947200002</v>
      </c>
      <c r="BV11" s="32">
        <v>0</v>
      </c>
      <c r="BW11" s="32">
        <v>0</v>
      </c>
      <c r="BX11" s="32">
        <v>134239.249082316</v>
      </c>
      <c r="BY11" s="32">
        <v>928371.53520585608</v>
      </c>
      <c r="BZ11" s="32">
        <v>0</v>
      </c>
      <c r="CA11" s="32">
        <v>0</v>
      </c>
      <c r="CB11" s="32">
        <v>0</v>
      </c>
      <c r="CC11" s="32">
        <v>0</v>
      </c>
      <c r="CD11" s="32">
        <v>8648.1860492579999</v>
      </c>
      <c r="CE11" s="32">
        <v>3274.6545031620003</v>
      </c>
      <c r="CF11" s="32">
        <v>2184578.0145086101</v>
      </c>
      <c r="CG11" s="32">
        <v>1460198.7897000001</v>
      </c>
      <c r="CH11" s="32">
        <v>15340.975458396</v>
      </c>
      <c r="CI11" s="32">
        <v>0</v>
      </c>
      <c r="CJ11" s="32">
        <v>0</v>
      </c>
      <c r="CK11" s="32">
        <v>0</v>
      </c>
      <c r="CL11" s="32">
        <v>0</v>
      </c>
      <c r="CM11" s="32">
        <v>0</v>
      </c>
      <c r="CN11" s="32"/>
      <c r="CO11" s="46">
        <v>5670990.5461529037</v>
      </c>
      <c r="CP11" s="32">
        <v>115685.83628658</v>
      </c>
      <c r="CQ11" s="32">
        <v>50150.844866766005</v>
      </c>
      <c r="CR11" s="32">
        <v>57017.588392590005</v>
      </c>
      <c r="CS11" s="32">
        <v>0</v>
      </c>
      <c r="CT11" s="32">
        <v>5118.3141924179999</v>
      </c>
      <c r="CU11" s="32">
        <v>57799.747048638004</v>
      </c>
      <c r="CV11" s="32">
        <v>0</v>
      </c>
      <c r="CW11" s="32">
        <v>0</v>
      </c>
      <c r="CX11" s="32">
        <v>27569.822887614002</v>
      </c>
      <c r="CY11" s="32">
        <v>0</v>
      </c>
      <c r="CZ11" s="32">
        <v>0</v>
      </c>
      <c r="DA11" s="32">
        <v>188302.15696740002</v>
      </c>
      <c r="DB11" s="32">
        <v>0</v>
      </c>
      <c r="DC11" s="32"/>
      <c r="DD11" s="32">
        <v>0</v>
      </c>
      <c r="DE11" s="46">
        <v>501644.31064200599</v>
      </c>
      <c r="DF11" s="46"/>
      <c r="DG11" s="46">
        <v>501644.31064200599</v>
      </c>
      <c r="DH11" s="32">
        <v>69994.311549749997</v>
      </c>
      <c r="DI11" s="32">
        <v>0</v>
      </c>
      <c r="DJ11" s="32">
        <v>0</v>
      </c>
      <c r="DK11" s="32">
        <v>11703.175864926001</v>
      </c>
      <c r="DL11" s="32">
        <v>0</v>
      </c>
      <c r="DM11" s="46">
        <v>81697.487414675998</v>
      </c>
      <c r="DN11" s="32">
        <v>1529282.6990478241</v>
      </c>
      <c r="DO11" s="32">
        <v>256447.72987558201</v>
      </c>
      <c r="DP11" s="32">
        <v>0</v>
      </c>
      <c r="DQ11" s="46">
        <v>1785730.4289234062</v>
      </c>
      <c r="DR11" s="32">
        <v>48873.488360298004</v>
      </c>
      <c r="DS11" s="32">
        <v>94219.644339912003</v>
      </c>
      <c r="DT11" s="32">
        <v>67537.368368819996</v>
      </c>
      <c r="DU11" s="32">
        <v>0</v>
      </c>
      <c r="DV11" s="32">
        <v>73599.097953192002</v>
      </c>
      <c r="DW11" s="32">
        <v>2053632.4660006261</v>
      </c>
      <c r="DX11" s="32">
        <v>0</v>
      </c>
      <c r="DY11" s="32">
        <v>121336.17073368</v>
      </c>
      <c r="DZ11" s="32">
        <v>0</v>
      </c>
      <c r="EA11" s="32">
        <v>46612.084843379998</v>
      </c>
      <c r="EB11" s="32">
        <v>0</v>
      </c>
      <c r="EC11" s="32">
        <v>0</v>
      </c>
      <c r="ED11" s="32">
        <v>22855.285404000002</v>
      </c>
      <c r="EE11" s="32">
        <v>6760.085527272</v>
      </c>
      <c r="EF11" s="32">
        <v>3401.6283109620003</v>
      </c>
      <c r="EG11" s="32">
        <v>12754.518993510001</v>
      </c>
      <c r="EH11" s="32">
        <v>0</v>
      </c>
      <c r="EI11" s="32"/>
      <c r="EJ11" s="46">
        <v>2551581.838835652</v>
      </c>
      <c r="EK11" s="32">
        <v>0</v>
      </c>
      <c r="EL11" s="32">
        <v>94980.217448634008</v>
      </c>
      <c r="EM11" s="32">
        <v>8552.955693408001</v>
      </c>
      <c r="EN11" s="32">
        <v>0</v>
      </c>
      <c r="EO11" s="32">
        <v>0</v>
      </c>
      <c r="EP11" s="32">
        <v>0</v>
      </c>
      <c r="EQ11" s="32">
        <v>0</v>
      </c>
      <c r="ER11" s="32">
        <v>0</v>
      </c>
      <c r="ES11" s="32">
        <v>0</v>
      </c>
      <c r="ET11" s="32"/>
      <c r="EU11" s="32">
        <v>0</v>
      </c>
      <c r="EV11" s="32">
        <v>0</v>
      </c>
      <c r="EW11" s="32">
        <v>0</v>
      </c>
      <c r="EX11" s="32">
        <v>0</v>
      </c>
      <c r="EY11" s="32"/>
      <c r="EZ11" s="32">
        <v>2897947.3404428819</v>
      </c>
      <c r="FA11" s="32">
        <v>29763.930286398001</v>
      </c>
      <c r="FB11" s="32">
        <v>0</v>
      </c>
      <c r="FC11" s="32">
        <v>0</v>
      </c>
      <c r="FD11" s="32">
        <v>0</v>
      </c>
      <c r="FE11" s="32">
        <v>0</v>
      </c>
      <c r="FF11" s="32">
        <v>0</v>
      </c>
      <c r="FG11" s="32">
        <v>0</v>
      </c>
      <c r="FH11" s="32">
        <v>0</v>
      </c>
      <c r="FI11" s="32">
        <v>0</v>
      </c>
      <c r="FJ11" s="32">
        <v>5073.8733596880002</v>
      </c>
      <c r="FK11" s="32">
        <v>0</v>
      </c>
      <c r="FL11" s="32">
        <v>0</v>
      </c>
      <c r="FM11" s="32">
        <v>0</v>
      </c>
      <c r="FN11" s="32">
        <v>0</v>
      </c>
      <c r="FO11" s="32">
        <v>0</v>
      </c>
      <c r="FP11" s="32">
        <v>0</v>
      </c>
      <c r="FQ11" s="32">
        <v>0</v>
      </c>
      <c r="FR11" s="32">
        <v>0</v>
      </c>
      <c r="FS11" s="32">
        <v>0</v>
      </c>
      <c r="FT11" s="32">
        <v>0</v>
      </c>
      <c r="FU11" s="32">
        <v>0</v>
      </c>
      <c r="FV11" s="32">
        <v>0</v>
      </c>
      <c r="FW11" s="32">
        <v>0</v>
      </c>
      <c r="FX11" s="32">
        <v>0</v>
      </c>
      <c r="FY11" s="32">
        <v>0</v>
      </c>
      <c r="FZ11" s="46">
        <v>3036318.3172310102</v>
      </c>
      <c r="GA11" s="46"/>
      <c r="GB11" s="46">
        <v>3036318.3172310102</v>
      </c>
      <c r="GC11" s="32">
        <v>0</v>
      </c>
      <c r="GD11" s="32">
        <v>0</v>
      </c>
      <c r="GE11" s="32">
        <v>0</v>
      </c>
      <c r="GF11" s="32">
        <v>0</v>
      </c>
      <c r="GG11" s="32">
        <v>14122.026903516</v>
      </c>
      <c r="GH11" s="32">
        <v>0</v>
      </c>
      <c r="GI11" s="32">
        <v>0</v>
      </c>
      <c r="GJ11" s="32">
        <v>141447.55215112201</v>
      </c>
      <c r="GK11" s="32">
        <v>0</v>
      </c>
      <c r="GL11" s="32">
        <v>6215.3678918100004</v>
      </c>
      <c r="GM11" s="32">
        <v>0</v>
      </c>
      <c r="GN11" s="32">
        <v>0</v>
      </c>
      <c r="GO11" s="46">
        <v>161784.94694644801</v>
      </c>
      <c r="GP11" s="32">
        <v>730520.94789189601</v>
      </c>
      <c r="GQ11" s="32">
        <v>0</v>
      </c>
      <c r="GR11" s="32">
        <v>0</v>
      </c>
      <c r="GS11" s="32">
        <v>0</v>
      </c>
      <c r="GT11" s="32">
        <v>0</v>
      </c>
      <c r="GU11" s="32">
        <v>137324.712611856</v>
      </c>
      <c r="GV11" s="32">
        <v>0</v>
      </c>
      <c r="GW11" s="32">
        <v>0</v>
      </c>
      <c r="GX11" s="32">
        <v>760587.07584085804</v>
      </c>
      <c r="GY11" s="32">
        <v>0</v>
      </c>
      <c r="GZ11" s="32">
        <v>0</v>
      </c>
      <c r="HA11" s="32">
        <v>14570.244445050001</v>
      </c>
      <c r="HB11" s="32">
        <v>4731.0440786280005</v>
      </c>
      <c r="HC11" s="32">
        <v>803623.57825659006</v>
      </c>
      <c r="HD11" s="32">
        <v>79664.636751797996</v>
      </c>
      <c r="HE11" s="32">
        <v>0</v>
      </c>
      <c r="HF11" s="32">
        <v>137554.535203974</v>
      </c>
      <c r="HG11" s="32">
        <v>0</v>
      </c>
      <c r="HH11" s="32">
        <v>0</v>
      </c>
      <c r="HI11" s="32">
        <v>0</v>
      </c>
      <c r="HJ11" s="46">
        <v>2668576.7750806501</v>
      </c>
      <c r="HK11" s="32">
        <v>0</v>
      </c>
      <c r="HL11" s="32">
        <v>11312.096536902</v>
      </c>
      <c r="HM11" s="32">
        <v>0</v>
      </c>
      <c r="HN11" s="32">
        <v>163019.132358264</v>
      </c>
      <c r="HO11" s="32">
        <v>25121.767873230001</v>
      </c>
      <c r="HP11" s="32">
        <v>4054.2736830540002</v>
      </c>
      <c r="HQ11" s="32">
        <v>31743.451950000002</v>
      </c>
      <c r="HR11" s="32">
        <v>0</v>
      </c>
      <c r="HS11" s="32">
        <v>12748.170303120001</v>
      </c>
      <c r="HT11" s="32">
        <v>2572.489346028</v>
      </c>
      <c r="HU11" s="32">
        <v>0</v>
      </c>
      <c r="HV11" s="32">
        <v>0</v>
      </c>
      <c r="HW11" s="32">
        <v>0</v>
      </c>
      <c r="HX11" s="32">
        <v>0</v>
      </c>
      <c r="HY11" s="32">
        <v>0</v>
      </c>
      <c r="HZ11" s="32">
        <v>0</v>
      </c>
      <c r="IA11" s="32">
        <v>0</v>
      </c>
      <c r="IB11" s="32">
        <v>0</v>
      </c>
      <c r="IC11" s="32">
        <v>0</v>
      </c>
      <c r="ID11" s="32">
        <v>0</v>
      </c>
      <c r="IE11" s="32">
        <v>0</v>
      </c>
      <c r="IF11" s="32">
        <v>0</v>
      </c>
      <c r="IG11" s="32">
        <v>0</v>
      </c>
      <c r="IH11" s="32">
        <v>0</v>
      </c>
      <c r="II11" s="32">
        <v>0</v>
      </c>
      <c r="IJ11" s="32">
        <v>0</v>
      </c>
      <c r="IK11" s="32">
        <v>0</v>
      </c>
      <c r="IL11" s="32">
        <v>0</v>
      </c>
      <c r="IM11" s="32">
        <v>0</v>
      </c>
      <c r="IN11" s="32">
        <v>0</v>
      </c>
      <c r="IO11" s="32">
        <v>0</v>
      </c>
      <c r="IP11" s="32">
        <v>0</v>
      </c>
      <c r="IQ11" s="32">
        <v>0</v>
      </c>
      <c r="IR11" s="32">
        <v>0</v>
      </c>
      <c r="IS11" s="32">
        <v>0</v>
      </c>
      <c r="IT11" s="46">
        <v>250571.38205059804</v>
      </c>
      <c r="IU11" s="32">
        <v>629985.62635201204</v>
      </c>
      <c r="IV11" s="32">
        <v>0</v>
      </c>
      <c r="IW11" s="32">
        <v>0</v>
      </c>
      <c r="IX11" s="46">
        <v>629985.62635201204</v>
      </c>
    </row>
    <row r="12" spans="1:258">
      <c r="A12" s="54">
        <v>1931</v>
      </c>
      <c r="B12" s="46">
        <v>28853858.216372281</v>
      </c>
      <c r="C12" s="32">
        <v>689315.40778463997</v>
      </c>
      <c r="D12" s="30">
        <v>0</v>
      </c>
      <c r="E12" s="32">
        <v>0</v>
      </c>
      <c r="F12" s="32">
        <v>8372.652886332</v>
      </c>
      <c r="G12" s="32">
        <v>388595.72034343204</v>
      </c>
      <c r="H12" s="32">
        <v>19179.393668190001</v>
      </c>
      <c r="I12" s="32">
        <v>0</v>
      </c>
      <c r="J12" s="32"/>
      <c r="K12" s="32">
        <v>0</v>
      </c>
      <c r="L12" s="32">
        <v>0</v>
      </c>
      <c r="M12" s="46">
        <v>1105463.1746825941</v>
      </c>
      <c r="N12" s="46">
        <v>689315.40778463997</v>
      </c>
      <c r="O12" s="46">
        <v>416147.76689795416</v>
      </c>
      <c r="P12" s="32">
        <v>202388.631204732</v>
      </c>
      <c r="Q12" s="32">
        <v>4611142.7119224602</v>
      </c>
      <c r="R12" s="32">
        <v>468896.49587230803</v>
      </c>
      <c r="S12" s="32">
        <v>196491.96757050001</v>
      </c>
      <c r="T12" s="32">
        <v>0</v>
      </c>
      <c r="U12" s="32">
        <v>0</v>
      </c>
      <c r="V12" s="32">
        <v>0</v>
      </c>
      <c r="W12" s="32">
        <v>0</v>
      </c>
      <c r="X12" s="32">
        <v>265455.251800914</v>
      </c>
      <c r="Y12" s="32">
        <v>0</v>
      </c>
      <c r="Z12" s="32">
        <v>0</v>
      </c>
      <c r="AA12" s="32">
        <v>0</v>
      </c>
      <c r="AB12" s="32">
        <v>154524.58461644402</v>
      </c>
      <c r="AC12" s="32">
        <v>48309.724653666002</v>
      </c>
      <c r="AD12" s="32">
        <v>0</v>
      </c>
      <c r="AE12" s="32"/>
      <c r="AF12" s="46">
        <v>5947209.3676410252</v>
      </c>
      <c r="AG12" s="32">
        <v>384008.15666761802</v>
      </c>
      <c r="AH12" s="32">
        <v>198340.70621206801</v>
      </c>
      <c r="AI12" s="32">
        <v>0</v>
      </c>
      <c r="AJ12" s="32">
        <v>0</v>
      </c>
      <c r="AK12" s="32">
        <v>3431997.9063116042</v>
      </c>
      <c r="AL12" s="32">
        <v>0</v>
      </c>
      <c r="AM12" s="32">
        <v>0</v>
      </c>
      <c r="AN12" s="32">
        <v>0</v>
      </c>
      <c r="AO12" s="32">
        <v>0</v>
      </c>
      <c r="AP12" s="32">
        <v>0</v>
      </c>
      <c r="AQ12" s="32">
        <v>0</v>
      </c>
      <c r="AR12" s="32">
        <v>0</v>
      </c>
      <c r="AS12" s="32">
        <v>0</v>
      </c>
      <c r="AT12" s="32">
        <v>0</v>
      </c>
      <c r="AU12" s="32">
        <v>0</v>
      </c>
      <c r="AV12" s="32">
        <v>0</v>
      </c>
      <c r="AW12" s="46">
        <v>4014346.7691912903</v>
      </c>
      <c r="AX12" s="32">
        <v>0</v>
      </c>
      <c r="AY12" s="32">
        <v>0</v>
      </c>
      <c r="AZ12" s="32">
        <v>131977.84556539799</v>
      </c>
      <c r="BA12" s="32">
        <v>0</v>
      </c>
      <c r="BB12" s="32">
        <v>0</v>
      </c>
      <c r="BC12" s="32">
        <v>0</v>
      </c>
      <c r="BD12" s="32">
        <v>0</v>
      </c>
      <c r="BE12" s="32">
        <v>0</v>
      </c>
      <c r="BF12" s="32">
        <v>0</v>
      </c>
      <c r="BG12" s="32">
        <v>0</v>
      </c>
      <c r="BH12" s="32">
        <v>0</v>
      </c>
      <c r="BI12" s="32">
        <v>0</v>
      </c>
      <c r="BJ12" s="32">
        <v>0</v>
      </c>
      <c r="BK12" s="32"/>
      <c r="BL12" s="32">
        <v>0</v>
      </c>
      <c r="BM12" s="32">
        <v>0</v>
      </c>
      <c r="BN12" s="46">
        <v>131977.84556539799</v>
      </c>
      <c r="BO12" s="32">
        <v>19710.144184794</v>
      </c>
      <c r="BP12" s="32">
        <v>72237.938733575997</v>
      </c>
      <c r="BQ12" s="32">
        <v>824614.88816208602</v>
      </c>
      <c r="BR12" s="32">
        <v>0</v>
      </c>
      <c r="BS12" s="32">
        <v>0</v>
      </c>
      <c r="BT12" s="32">
        <v>0</v>
      </c>
      <c r="BU12" s="32">
        <v>5637.6370663200005</v>
      </c>
      <c r="BV12" s="32">
        <v>0</v>
      </c>
      <c r="BW12" s="32">
        <v>0</v>
      </c>
      <c r="BX12" s="32">
        <v>130767.78517706401</v>
      </c>
      <c r="BY12" s="32">
        <v>904674.41345614207</v>
      </c>
      <c r="BZ12" s="32">
        <v>0</v>
      </c>
      <c r="CA12" s="32">
        <v>0</v>
      </c>
      <c r="CB12" s="32">
        <v>0</v>
      </c>
      <c r="CC12" s="32">
        <v>0</v>
      </c>
      <c r="CD12" s="32">
        <v>8281.2317447160003</v>
      </c>
      <c r="CE12" s="32">
        <v>1919.8439739360001</v>
      </c>
      <c r="CF12" s="32">
        <v>2113001.6093136719</v>
      </c>
      <c r="CG12" s="32">
        <v>1485593.5512600001</v>
      </c>
      <c r="CH12" s="32">
        <v>15301.613577978</v>
      </c>
      <c r="CI12" s="32">
        <v>0</v>
      </c>
      <c r="CJ12" s="32">
        <v>0</v>
      </c>
      <c r="CK12" s="32">
        <v>0</v>
      </c>
      <c r="CL12" s="32">
        <v>0</v>
      </c>
      <c r="CM12" s="32">
        <v>0</v>
      </c>
      <c r="CN12" s="32"/>
      <c r="CO12" s="46">
        <v>5581740.6566502834</v>
      </c>
      <c r="CP12" s="32">
        <v>109179.69837490801</v>
      </c>
      <c r="CQ12" s="32">
        <v>50437.805672394003</v>
      </c>
      <c r="CR12" s="32">
        <v>54353.677904946002</v>
      </c>
      <c r="CS12" s="32">
        <v>0</v>
      </c>
      <c r="CT12" s="32">
        <v>5049.7483362060002</v>
      </c>
      <c r="CU12" s="32">
        <v>57237.253080084003</v>
      </c>
      <c r="CV12" s="32">
        <v>0</v>
      </c>
      <c r="CW12" s="32">
        <v>0</v>
      </c>
      <c r="CX12" s="32">
        <v>25046.853326627999</v>
      </c>
      <c r="CY12" s="32">
        <v>0</v>
      </c>
      <c r="CZ12" s="32">
        <v>0</v>
      </c>
      <c r="DA12" s="32">
        <v>204491.31746190001</v>
      </c>
      <c r="DB12" s="32">
        <v>0</v>
      </c>
      <c r="DC12" s="32"/>
      <c r="DD12" s="32">
        <v>0</v>
      </c>
      <c r="DE12" s="46">
        <v>505796.35415706597</v>
      </c>
      <c r="DF12" s="46"/>
      <c r="DG12" s="46">
        <v>505796.35415706597</v>
      </c>
      <c r="DH12" s="32">
        <v>75300.546977712002</v>
      </c>
      <c r="DI12" s="32">
        <v>0</v>
      </c>
      <c r="DJ12" s="32">
        <v>0</v>
      </c>
      <c r="DK12" s="32">
        <v>15238.126674078001</v>
      </c>
      <c r="DL12" s="32">
        <v>0</v>
      </c>
      <c r="DM12" s="46">
        <v>90538.673651789999</v>
      </c>
      <c r="DN12" s="32">
        <v>1623609.0013862881</v>
      </c>
      <c r="DO12" s="32">
        <v>247588.76730537601</v>
      </c>
      <c r="DP12" s="32">
        <v>0</v>
      </c>
      <c r="DQ12" s="46">
        <v>1871197.7686916641</v>
      </c>
      <c r="DR12" s="32">
        <v>48298.297010964001</v>
      </c>
      <c r="DS12" s="32">
        <v>90821.825243184008</v>
      </c>
      <c r="DT12" s="32">
        <v>66423.808074414002</v>
      </c>
      <c r="DU12" s="32">
        <v>0</v>
      </c>
      <c r="DV12" s="32">
        <v>75339.908858130002</v>
      </c>
      <c r="DW12" s="32">
        <v>2103120.5075906762</v>
      </c>
      <c r="DX12" s="32">
        <v>0</v>
      </c>
      <c r="DY12" s="32">
        <v>117132.067957422</v>
      </c>
      <c r="DZ12" s="32">
        <v>0</v>
      </c>
      <c r="EA12" s="32">
        <v>47422.177737144004</v>
      </c>
      <c r="EB12" s="32">
        <v>0</v>
      </c>
      <c r="EC12" s="32">
        <v>0</v>
      </c>
      <c r="ED12" s="32">
        <v>22546.739051045999</v>
      </c>
      <c r="EE12" s="32">
        <v>6515.0260782180003</v>
      </c>
      <c r="EF12" s="32">
        <v>3095.6214341640002</v>
      </c>
      <c r="EG12" s="32">
        <v>8954.1929260560009</v>
      </c>
      <c r="EH12" s="32">
        <v>0</v>
      </c>
      <c r="EI12" s="32"/>
      <c r="EJ12" s="46">
        <v>2589670.1719614179</v>
      </c>
      <c r="EK12" s="32">
        <v>0</v>
      </c>
      <c r="EL12" s="32">
        <v>82253.632692840009</v>
      </c>
      <c r="EM12" s="32">
        <v>6544.2300540120004</v>
      </c>
      <c r="EN12" s="32">
        <v>0</v>
      </c>
      <c r="EO12" s="32">
        <v>0</v>
      </c>
      <c r="EP12" s="32">
        <v>0</v>
      </c>
      <c r="EQ12" s="32">
        <v>0</v>
      </c>
      <c r="ER12" s="32">
        <v>0</v>
      </c>
      <c r="ES12" s="32">
        <v>0</v>
      </c>
      <c r="ET12" s="32"/>
      <c r="EU12" s="32">
        <v>0</v>
      </c>
      <c r="EV12" s="32">
        <v>0</v>
      </c>
      <c r="EW12" s="32">
        <v>0</v>
      </c>
      <c r="EX12" s="32">
        <v>0</v>
      </c>
      <c r="EY12" s="32"/>
      <c r="EZ12" s="32">
        <v>2755161.4843575479</v>
      </c>
      <c r="FA12" s="32">
        <v>52329.715408614</v>
      </c>
      <c r="FB12" s="32">
        <v>0</v>
      </c>
      <c r="FC12" s="32">
        <v>0</v>
      </c>
      <c r="FD12" s="32">
        <v>0</v>
      </c>
      <c r="FE12" s="32">
        <v>0</v>
      </c>
      <c r="FF12" s="32">
        <v>0</v>
      </c>
      <c r="FG12" s="32">
        <v>0</v>
      </c>
      <c r="FH12" s="32">
        <v>0</v>
      </c>
      <c r="FI12" s="32">
        <v>0</v>
      </c>
      <c r="FJ12" s="32">
        <v>5238.9393098279998</v>
      </c>
      <c r="FK12" s="32">
        <v>0</v>
      </c>
      <c r="FL12" s="32">
        <v>0</v>
      </c>
      <c r="FM12" s="32">
        <v>0</v>
      </c>
      <c r="FN12" s="32">
        <v>0</v>
      </c>
      <c r="FO12" s="32">
        <v>0</v>
      </c>
      <c r="FP12" s="32">
        <v>0</v>
      </c>
      <c r="FQ12" s="32">
        <v>0</v>
      </c>
      <c r="FR12" s="32">
        <v>0</v>
      </c>
      <c r="FS12" s="32">
        <v>0</v>
      </c>
      <c r="FT12" s="32">
        <v>0</v>
      </c>
      <c r="FU12" s="32">
        <v>0</v>
      </c>
      <c r="FV12" s="32">
        <v>0</v>
      </c>
      <c r="FW12" s="32">
        <v>0</v>
      </c>
      <c r="FX12" s="32">
        <v>0</v>
      </c>
      <c r="FY12" s="32">
        <v>0</v>
      </c>
      <c r="FZ12" s="46">
        <v>2901528.0018228418</v>
      </c>
      <c r="GA12" s="46"/>
      <c r="GB12" s="46">
        <v>2901528.0018228418</v>
      </c>
      <c r="GC12" s="32">
        <v>0</v>
      </c>
      <c r="GD12" s="32">
        <v>0</v>
      </c>
      <c r="GE12" s="32">
        <v>0</v>
      </c>
      <c r="GF12" s="32">
        <v>0</v>
      </c>
      <c r="GG12" s="32">
        <v>14095.362403878</v>
      </c>
      <c r="GH12" s="32">
        <v>0</v>
      </c>
      <c r="GI12" s="32">
        <v>0</v>
      </c>
      <c r="GJ12" s="32">
        <v>132168.30627709802</v>
      </c>
      <c r="GK12" s="32">
        <v>0</v>
      </c>
      <c r="GL12" s="32">
        <v>6201.4007729519999</v>
      </c>
      <c r="GM12" s="32">
        <v>0</v>
      </c>
      <c r="GN12" s="32">
        <v>0</v>
      </c>
      <c r="GO12" s="46">
        <v>152465.06945392804</v>
      </c>
      <c r="GP12" s="32">
        <v>670223.62604383205</v>
      </c>
      <c r="GQ12" s="32">
        <v>0</v>
      </c>
      <c r="GR12" s="32">
        <v>0</v>
      </c>
      <c r="GS12" s="32">
        <v>0</v>
      </c>
      <c r="GT12" s="32">
        <v>0</v>
      </c>
      <c r="GU12" s="32">
        <v>237908.284198704</v>
      </c>
      <c r="GV12" s="32">
        <v>0</v>
      </c>
      <c r="GW12" s="32">
        <v>0</v>
      </c>
      <c r="GX12" s="32">
        <v>1712890.6343408581</v>
      </c>
      <c r="GY12" s="32">
        <v>0</v>
      </c>
      <c r="GZ12" s="32">
        <v>0</v>
      </c>
      <c r="HA12" s="32">
        <v>14025.526809588</v>
      </c>
      <c r="HB12" s="32">
        <v>6029.9861324220001</v>
      </c>
      <c r="HC12" s="32">
        <v>928062.98885290208</v>
      </c>
      <c r="HD12" s="32">
        <v>81490.520107962002</v>
      </c>
      <c r="HE12" s="32">
        <v>0</v>
      </c>
      <c r="HF12" s="32">
        <v>72731.866845918004</v>
      </c>
      <c r="HG12" s="32">
        <v>0</v>
      </c>
      <c r="HH12" s="32">
        <v>0</v>
      </c>
      <c r="HI12" s="32">
        <v>0</v>
      </c>
      <c r="HJ12" s="46">
        <v>3723363.4333321862</v>
      </c>
      <c r="HK12" s="32">
        <v>0</v>
      </c>
      <c r="HL12" s="32">
        <v>12204.722405736</v>
      </c>
      <c r="HM12" s="32">
        <v>0</v>
      </c>
      <c r="HN12" s="32">
        <v>181382.08444229999</v>
      </c>
      <c r="HO12" s="32">
        <v>22895.917022496</v>
      </c>
      <c r="HP12" s="32">
        <v>4270.1291563140003</v>
      </c>
      <c r="HQ12" s="32">
        <v>0</v>
      </c>
      <c r="HR12" s="32">
        <v>0</v>
      </c>
      <c r="HS12" s="32">
        <v>15801.890380710001</v>
      </c>
      <c r="HT12" s="32">
        <v>2008.7256393960001</v>
      </c>
      <c r="HU12" s="32">
        <v>0</v>
      </c>
      <c r="HV12" s="32">
        <v>0</v>
      </c>
      <c r="HW12" s="32">
        <v>0</v>
      </c>
      <c r="HX12" s="32">
        <v>0</v>
      </c>
      <c r="HY12" s="32">
        <v>0</v>
      </c>
      <c r="HZ12" s="32">
        <v>0</v>
      </c>
      <c r="IA12" s="32">
        <v>0</v>
      </c>
      <c r="IB12" s="32">
        <v>0</v>
      </c>
      <c r="IC12" s="32">
        <v>0</v>
      </c>
      <c r="ID12" s="32">
        <v>0</v>
      </c>
      <c r="IE12" s="32">
        <v>0</v>
      </c>
      <c r="IF12" s="32">
        <v>0</v>
      </c>
      <c r="IG12" s="32">
        <v>0</v>
      </c>
      <c r="IH12" s="32">
        <v>0</v>
      </c>
      <c r="II12" s="32">
        <v>0</v>
      </c>
      <c r="IJ12" s="32">
        <v>0</v>
      </c>
      <c r="IK12" s="32">
        <v>0</v>
      </c>
      <c r="IL12" s="32">
        <v>0</v>
      </c>
      <c r="IM12" s="32">
        <v>0</v>
      </c>
      <c r="IN12" s="32">
        <v>0</v>
      </c>
      <c r="IO12" s="32">
        <v>0</v>
      </c>
      <c r="IP12" s="32">
        <v>0</v>
      </c>
      <c r="IQ12" s="32">
        <v>0</v>
      </c>
      <c r="IR12" s="32">
        <v>0</v>
      </c>
      <c r="IS12" s="32">
        <v>0</v>
      </c>
      <c r="IT12" s="46">
        <v>238563.46904695203</v>
      </c>
      <c r="IU12" s="32">
        <v>689315.40778463997</v>
      </c>
      <c r="IV12" s="32">
        <v>0</v>
      </c>
      <c r="IW12" s="32">
        <v>0</v>
      </c>
      <c r="IX12" s="46">
        <v>689315.40778463997</v>
      </c>
    </row>
    <row r="13" spans="1:258">
      <c r="A13" s="54">
        <v>1932</v>
      </c>
      <c r="B13" s="46">
        <v>31960886.977429032</v>
      </c>
      <c r="C13" s="32">
        <v>570686.31863325601</v>
      </c>
      <c r="D13" s="30">
        <v>0</v>
      </c>
      <c r="E13" s="32">
        <v>0</v>
      </c>
      <c r="F13" s="32">
        <v>0</v>
      </c>
      <c r="G13" s="32">
        <v>390359.38653377403</v>
      </c>
      <c r="H13" s="32">
        <v>18642.294461196001</v>
      </c>
      <c r="I13" s="32">
        <v>0</v>
      </c>
      <c r="J13" s="32"/>
      <c r="K13" s="32">
        <v>0</v>
      </c>
      <c r="L13" s="32">
        <v>0</v>
      </c>
      <c r="M13" s="46">
        <v>979687.99962822604</v>
      </c>
      <c r="N13" s="46">
        <v>570686.31863325601</v>
      </c>
      <c r="O13" s="46">
        <v>409001.68099497003</v>
      </c>
      <c r="P13" s="32">
        <v>203963.10642145202</v>
      </c>
      <c r="Q13" s="32">
        <v>4645225.021412136</v>
      </c>
      <c r="R13" s="32">
        <v>470832.84644125804</v>
      </c>
      <c r="S13" s="32">
        <v>197444.271129</v>
      </c>
      <c r="T13" s="32">
        <v>0</v>
      </c>
      <c r="U13" s="32">
        <v>0</v>
      </c>
      <c r="V13" s="32">
        <v>0</v>
      </c>
      <c r="W13" s="32">
        <v>0</v>
      </c>
      <c r="X13" s="32">
        <v>261875.86015903202</v>
      </c>
      <c r="Y13" s="32">
        <v>0</v>
      </c>
      <c r="Z13" s="32">
        <v>0</v>
      </c>
      <c r="AA13" s="32">
        <v>0</v>
      </c>
      <c r="AB13" s="32">
        <v>154703.617685442</v>
      </c>
      <c r="AC13" s="32">
        <v>53113.14380274</v>
      </c>
      <c r="AD13" s="32">
        <v>0</v>
      </c>
      <c r="AE13" s="32"/>
      <c r="AF13" s="46">
        <v>5987157.8670510594</v>
      </c>
      <c r="AG13" s="32">
        <v>418666.92724470602</v>
      </c>
      <c r="AH13" s="32">
        <v>449841.53653576202</v>
      </c>
      <c r="AI13" s="32">
        <v>0</v>
      </c>
      <c r="AJ13" s="32">
        <v>0</v>
      </c>
      <c r="AK13" s="32">
        <v>3664829.777674464</v>
      </c>
      <c r="AL13" s="32">
        <v>0</v>
      </c>
      <c r="AM13" s="32">
        <v>0</v>
      </c>
      <c r="AN13" s="32">
        <v>0</v>
      </c>
      <c r="AO13" s="32">
        <v>0</v>
      </c>
      <c r="AP13" s="32">
        <v>0</v>
      </c>
      <c r="AQ13" s="32">
        <v>0</v>
      </c>
      <c r="AR13" s="32">
        <v>0</v>
      </c>
      <c r="AS13" s="32">
        <v>0</v>
      </c>
      <c r="AT13" s="32">
        <v>0</v>
      </c>
      <c r="AU13" s="32">
        <v>0</v>
      </c>
      <c r="AV13" s="32">
        <v>0</v>
      </c>
      <c r="AW13" s="46">
        <v>4533338.2414549319</v>
      </c>
      <c r="AX13" s="32">
        <v>0</v>
      </c>
      <c r="AY13" s="32">
        <v>0</v>
      </c>
      <c r="AZ13" s="32">
        <v>129981.817306782</v>
      </c>
      <c r="BA13" s="32">
        <v>0</v>
      </c>
      <c r="BB13" s="32">
        <v>0</v>
      </c>
      <c r="BC13" s="32">
        <v>0</v>
      </c>
      <c r="BD13" s="32">
        <v>0</v>
      </c>
      <c r="BE13" s="32">
        <v>0</v>
      </c>
      <c r="BF13" s="32">
        <v>0</v>
      </c>
      <c r="BG13" s="32">
        <v>0</v>
      </c>
      <c r="BH13" s="32">
        <v>0</v>
      </c>
      <c r="BI13" s="32">
        <v>0</v>
      </c>
      <c r="BJ13" s="32">
        <v>0</v>
      </c>
      <c r="BK13" s="32"/>
      <c r="BL13" s="32">
        <v>0</v>
      </c>
      <c r="BM13" s="32">
        <v>0</v>
      </c>
      <c r="BN13" s="46">
        <v>129981.817306782</v>
      </c>
      <c r="BO13" s="32">
        <v>18707.051103174002</v>
      </c>
      <c r="BP13" s="32">
        <v>73390.860908400005</v>
      </c>
      <c r="BQ13" s="32">
        <v>860843.05500358203</v>
      </c>
      <c r="BR13" s="32">
        <v>0</v>
      </c>
      <c r="BS13" s="32">
        <v>0</v>
      </c>
      <c r="BT13" s="32">
        <v>0</v>
      </c>
      <c r="BU13" s="32">
        <v>4370.4384644760003</v>
      </c>
      <c r="BV13" s="32">
        <v>0</v>
      </c>
      <c r="BW13" s="32">
        <v>0</v>
      </c>
      <c r="BX13" s="32">
        <v>133071.090050556</v>
      </c>
      <c r="BY13" s="32">
        <v>785854.86359305808</v>
      </c>
      <c r="BZ13" s="32">
        <v>0</v>
      </c>
      <c r="CA13" s="32">
        <v>0</v>
      </c>
      <c r="CB13" s="32">
        <v>0</v>
      </c>
      <c r="CC13" s="32">
        <v>0</v>
      </c>
      <c r="CD13" s="32">
        <v>7160.0530218419999</v>
      </c>
      <c r="CE13" s="32">
        <v>1208.7906502559999</v>
      </c>
      <c r="CF13" s="32">
        <v>750255.21710017207</v>
      </c>
      <c r="CG13" s="32">
        <v>698355.94290000002</v>
      </c>
      <c r="CH13" s="32">
        <v>15051.475176612001</v>
      </c>
      <c r="CI13" s="32">
        <v>0</v>
      </c>
      <c r="CJ13" s="32">
        <v>0</v>
      </c>
      <c r="CK13" s="32">
        <v>0</v>
      </c>
      <c r="CL13" s="32">
        <v>0</v>
      </c>
      <c r="CM13" s="32">
        <v>0</v>
      </c>
      <c r="CN13" s="32"/>
      <c r="CO13" s="46">
        <v>3348268.8379721283</v>
      </c>
      <c r="CP13" s="32">
        <v>114113.90054601601</v>
      </c>
      <c r="CQ13" s="32">
        <v>47498.362021824003</v>
      </c>
      <c r="CR13" s="32">
        <v>50013.713154342004</v>
      </c>
      <c r="CS13" s="32">
        <v>0</v>
      </c>
      <c r="CT13" s="32">
        <v>5091.6496927799999</v>
      </c>
      <c r="CU13" s="32">
        <v>58212.411923988002</v>
      </c>
      <c r="CV13" s="32">
        <v>0</v>
      </c>
      <c r="CW13" s="32">
        <v>0</v>
      </c>
      <c r="CX13" s="32">
        <v>23755.529701302003</v>
      </c>
      <c r="CY13" s="32">
        <v>0</v>
      </c>
      <c r="CZ13" s="32">
        <v>0</v>
      </c>
      <c r="DA13" s="32">
        <v>93090.847188569998</v>
      </c>
      <c r="DB13" s="32">
        <v>0</v>
      </c>
      <c r="DC13" s="32"/>
      <c r="DD13" s="32">
        <v>0</v>
      </c>
      <c r="DE13" s="46">
        <v>391776.41422882205</v>
      </c>
      <c r="DF13" s="46"/>
      <c r="DG13" s="46">
        <v>391776.41422882205</v>
      </c>
      <c r="DH13" s="32">
        <v>88288.697777574009</v>
      </c>
      <c r="DI13" s="32">
        <v>0</v>
      </c>
      <c r="DJ13" s="32">
        <v>0</v>
      </c>
      <c r="DK13" s="32">
        <v>20372.947461510001</v>
      </c>
      <c r="DL13" s="32">
        <v>0</v>
      </c>
      <c r="DM13" s="46">
        <v>108661.64523908401</v>
      </c>
      <c r="DN13" s="32">
        <v>1497645.9050963761</v>
      </c>
      <c r="DO13" s="32">
        <v>248610.90645816602</v>
      </c>
      <c r="DP13" s="32">
        <v>0</v>
      </c>
      <c r="DQ13" s="46">
        <v>1746256.811554542</v>
      </c>
      <c r="DR13" s="32">
        <v>48422.731342608</v>
      </c>
      <c r="DS13" s="32">
        <v>86328.222185142004</v>
      </c>
      <c r="DT13" s="32">
        <v>67825.598912526009</v>
      </c>
      <c r="DU13" s="32">
        <v>0</v>
      </c>
      <c r="DV13" s="32">
        <v>71523.076195661997</v>
      </c>
      <c r="DW13" s="32">
        <v>2134169.4128120099</v>
      </c>
      <c r="DX13" s="32">
        <v>0</v>
      </c>
      <c r="DY13" s="32">
        <v>107205.25566361801</v>
      </c>
      <c r="DZ13" s="32">
        <v>0</v>
      </c>
      <c r="EA13" s="32">
        <v>46984.118100234002</v>
      </c>
      <c r="EB13" s="32">
        <v>0</v>
      </c>
      <c r="EC13" s="32">
        <v>0</v>
      </c>
      <c r="ED13" s="32">
        <v>21981.705606336</v>
      </c>
      <c r="EE13" s="32">
        <v>6062.9993224500004</v>
      </c>
      <c r="EF13" s="32">
        <v>2900.081770152</v>
      </c>
      <c r="EG13" s="32">
        <v>8094.58024725</v>
      </c>
      <c r="EH13" s="32">
        <v>0</v>
      </c>
      <c r="EI13" s="32"/>
      <c r="EJ13" s="46">
        <v>2601497.7821579869</v>
      </c>
      <c r="EK13" s="32">
        <v>0</v>
      </c>
      <c r="EL13" s="32">
        <v>84371.555806944001</v>
      </c>
      <c r="EM13" s="32">
        <v>4678.9848174300005</v>
      </c>
      <c r="EN13" s="32">
        <v>0</v>
      </c>
      <c r="EO13" s="32">
        <v>0</v>
      </c>
      <c r="EP13" s="32">
        <v>0</v>
      </c>
      <c r="EQ13" s="32">
        <v>0</v>
      </c>
      <c r="ER13" s="32">
        <v>0</v>
      </c>
      <c r="ES13" s="32">
        <v>0</v>
      </c>
      <c r="ET13" s="32"/>
      <c r="EU13" s="32">
        <v>0</v>
      </c>
      <c r="EV13" s="32">
        <v>0</v>
      </c>
      <c r="EW13" s="32">
        <v>0</v>
      </c>
      <c r="EX13" s="32">
        <v>0</v>
      </c>
      <c r="EY13" s="32"/>
      <c r="EZ13" s="32">
        <v>2712945.2327402043</v>
      </c>
      <c r="FA13" s="32">
        <v>71644.971051150002</v>
      </c>
      <c r="FB13" s="32">
        <v>0</v>
      </c>
      <c r="FC13" s="32">
        <v>0</v>
      </c>
      <c r="FD13" s="32">
        <v>0</v>
      </c>
      <c r="FE13" s="32">
        <v>0</v>
      </c>
      <c r="FF13" s="32">
        <v>0</v>
      </c>
      <c r="FG13" s="32">
        <v>0</v>
      </c>
      <c r="FH13" s="32">
        <v>0</v>
      </c>
      <c r="FI13" s="32">
        <v>0</v>
      </c>
      <c r="FJ13" s="32">
        <v>4908.8074095480006</v>
      </c>
      <c r="FK13" s="32">
        <v>1269.7380780000001</v>
      </c>
      <c r="FL13" s="32">
        <v>1269.7380780000001</v>
      </c>
      <c r="FM13" s="32">
        <v>0</v>
      </c>
      <c r="FN13" s="32">
        <v>0</v>
      </c>
      <c r="FO13" s="32">
        <v>0</v>
      </c>
      <c r="FP13" s="32">
        <v>0</v>
      </c>
      <c r="FQ13" s="32">
        <v>0</v>
      </c>
      <c r="FR13" s="32">
        <v>0</v>
      </c>
      <c r="FS13" s="32">
        <v>0</v>
      </c>
      <c r="FT13" s="32">
        <v>0</v>
      </c>
      <c r="FU13" s="32">
        <v>0</v>
      </c>
      <c r="FV13" s="32">
        <v>0</v>
      </c>
      <c r="FW13" s="32">
        <v>0</v>
      </c>
      <c r="FX13" s="32">
        <v>0</v>
      </c>
      <c r="FY13" s="32">
        <v>0</v>
      </c>
      <c r="FZ13" s="46">
        <v>2881089.0279812766</v>
      </c>
      <c r="GA13" s="46"/>
      <c r="GB13" s="46">
        <v>2881089.0279812766</v>
      </c>
      <c r="GC13" s="32">
        <v>0</v>
      </c>
      <c r="GD13" s="32">
        <v>0</v>
      </c>
      <c r="GE13" s="32">
        <v>0</v>
      </c>
      <c r="GF13" s="32">
        <v>0</v>
      </c>
      <c r="GG13" s="32">
        <v>13737.296265882</v>
      </c>
      <c r="GH13" s="32">
        <v>0</v>
      </c>
      <c r="GI13" s="32">
        <v>0</v>
      </c>
      <c r="GJ13" s="32">
        <v>132342.260393784</v>
      </c>
      <c r="GK13" s="32">
        <v>0</v>
      </c>
      <c r="GL13" s="32">
        <v>4479.6359391840006</v>
      </c>
      <c r="GM13" s="32">
        <v>0</v>
      </c>
      <c r="GN13" s="32">
        <v>0</v>
      </c>
      <c r="GO13" s="46">
        <v>150559.19259885</v>
      </c>
      <c r="GP13" s="32">
        <v>776754.65078803198</v>
      </c>
      <c r="GQ13" s="32">
        <v>0</v>
      </c>
      <c r="GR13" s="32">
        <v>0</v>
      </c>
      <c r="GS13" s="32">
        <v>0</v>
      </c>
      <c r="GT13" s="32">
        <v>0</v>
      </c>
      <c r="GU13" s="32">
        <v>322606.16269169399</v>
      </c>
      <c r="GV13" s="32">
        <v>0</v>
      </c>
      <c r="GW13" s="32">
        <v>0</v>
      </c>
      <c r="GX13" s="32">
        <v>1712890.6343408581</v>
      </c>
      <c r="GY13" s="32">
        <v>0</v>
      </c>
      <c r="GZ13" s="32">
        <v>0</v>
      </c>
      <c r="HA13" s="32">
        <v>13915.059596802001</v>
      </c>
      <c r="HB13" s="32">
        <v>5854.7622776580001</v>
      </c>
      <c r="HC13" s="32">
        <v>823562.27529542404</v>
      </c>
      <c r="HD13" s="32">
        <v>79058.971688592006</v>
      </c>
      <c r="HE13" s="32">
        <v>0</v>
      </c>
      <c r="HF13" s="32">
        <v>206332.43767499999</v>
      </c>
      <c r="HG13" s="32">
        <v>0</v>
      </c>
      <c r="HH13" s="32">
        <v>0</v>
      </c>
      <c r="HI13" s="32">
        <v>317434.51949999999</v>
      </c>
      <c r="HJ13" s="46">
        <v>4258409.4738540612</v>
      </c>
      <c r="HK13" s="32">
        <v>0</v>
      </c>
      <c r="HL13" s="32">
        <v>13068.144298776</v>
      </c>
      <c r="HM13" s="32">
        <v>0</v>
      </c>
      <c r="HN13" s="32">
        <v>164379.02183980201</v>
      </c>
      <c r="HO13" s="32">
        <v>21821.718608507999</v>
      </c>
      <c r="HP13" s="32">
        <v>4273.9383705480004</v>
      </c>
      <c r="HQ13" s="32">
        <v>31743.451950000002</v>
      </c>
      <c r="HR13" s="32">
        <v>0</v>
      </c>
      <c r="HS13" s="32">
        <v>17008.141554810001</v>
      </c>
      <c r="HT13" s="32">
        <v>534.55973083800006</v>
      </c>
      <c r="HU13" s="32">
        <v>0</v>
      </c>
      <c r="HV13" s="32">
        <v>0</v>
      </c>
      <c r="HW13" s="32">
        <v>0</v>
      </c>
      <c r="HX13" s="32">
        <v>0</v>
      </c>
      <c r="HY13" s="32">
        <v>0</v>
      </c>
      <c r="HZ13" s="32">
        <v>0</v>
      </c>
      <c r="IA13" s="32">
        <v>0</v>
      </c>
      <c r="IB13" s="32">
        <v>0</v>
      </c>
      <c r="IC13" s="32">
        <v>0</v>
      </c>
      <c r="ID13" s="32">
        <v>0</v>
      </c>
      <c r="IE13" s="32">
        <v>0</v>
      </c>
      <c r="IF13" s="32">
        <v>0</v>
      </c>
      <c r="IG13" s="32">
        <v>2539476.156</v>
      </c>
      <c r="IH13" s="32">
        <v>2051896.7340480001</v>
      </c>
      <c r="II13" s="32">
        <v>0</v>
      </c>
      <c r="IJ13" s="32">
        <v>0</v>
      </c>
      <c r="IK13" s="32">
        <v>0</v>
      </c>
      <c r="IL13" s="32">
        <v>0</v>
      </c>
      <c r="IM13" s="32">
        <v>0</v>
      </c>
      <c r="IN13" s="32">
        <v>0</v>
      </c>
      <c r="IO13" s="32">
        <v>0</v>
      </c>
      <c r="IP13" s="32">
        <v>0</v>
      </c>
      <c r="IQ13" s="32">
        <v>0</v>
      </c>
      <c r="IR13" s="32">
        <v>0</v>
      </c>
      <c r="IS13" s="32">
        <v>0</v>
      </c>
      <c r="IT13" s="46">
        <v>4844201.8664012821</v>
      </c>
      <c r="IU13" s="32">
        <v>570686.31863325601</v>
      </c>
      <c r="IV13" s="32">
        <v>0</v>
      </c>
      <c r="IW13" s="32">
        <v>0</v>
      </c>
      <c r="IX13" s="46">
        <v>570686.31863325601</v>
      </c>
    </row>
    <row r="14" spans="1:258">
      <c r="A14" s="54">
        <v>1933</v>
      </c>
      <c r="B14" s="46">
        <v>34383393.591945596</v>
      </c>
      <c r="C14" s="32">
        <v>923979.51119405404</v>
      </c>
      <c r="D14" s="30">
        <v>0</v>
      </c>
      <c r="E14" s="32">
        <v>0</v>
      </c>
      <c r="F14" s="32">
        <v>0</v>
      </c>
      <c r="G14" s="32">
        <v>390058.45860928803</v>
      </c>
      <c r="H14" s="32">
        <v>16827.838747734</v>
      </c>
      <c r="I14" s="32">
        <v>0</v>
      </c>
      <c r="J14" s="32"/>
      <c r="K14" s="32">
        <v>0</v>
      </c>
      <c r="L14" s="32">
        <v>0</v>
      </c>
      <c r="M14" s="46">
        <v>1330865.8085510761</v>
      </c>
      <c r="N14" s="46">
        <v>923979.51119405404</v>
      </c>
      <c r="O14" s="46">
        <v>406886.29735702206</v>
      </c>
      <c r="P14" s="32">
        <v>194506.097216508</v>
      </c>
      <c r="Q14" s="32">
        <v>4412097.3010771023</v>
      </c>
      <c r="R14" s="32">
        <v>490850.26724092802</v>
      </c>
      <c r="S14" s="32">
        <v>194603.86704851402</v>
      </c>
      <c r="T14" s="32">
        <v>0</v>
      </c>
      <c r="U14" s="32">
        <v>0</v>
      </c>
      <c r="V14" s="32">
        <v>0</v>
      </c>
      <c r="W14" s="32">
        <v>0</v>
      </c>
      <c r="X14" s="32">
        <v>273266.68045677</v>
      </c>
      <c r="Y14" s="32">
        <v>0</v>
      </c>
      <c r="Z14" s="32">
        <v>0</v>
      </c>
      <c r="AA14" s="32">
        <v>0</v>
      </c>
      <c r="AB14" s="32">
        <v>152581.88535710401</v>
      </c>
      <c r="AC14" s="32">
        <v>52615.406476164004</v>
      </c>
      <c r="AD14" s="32">
        <v>0</v>
      </c>
      <c r="AE14" s="32"/>
      <c r="AF14" s="46">
        <v>5770521.5048730914</v>
      </c>
      <c r="AG14" s="32">
        <v>439656.96741212404</v>
      </c>
      <c r="AH14" s="32">
        <v>448168.02174895804</v>
      </c>
      <c r="AI14" s="32">
        <v>0</v>
      </c>
      <c r="AJ14" s="32">
        <v>0</v>
      </c>
      <c r="AK14" s="32">
        <v>4212759.8504738044</v>
      </c>
      <c r="AL14" s="32">
        <v>0</v>
      </c>
      <c r="AM14" s="32">
        <v>0</v>
      </c>
      <c r="AN14" s="32">
        <v>0</v>
      </c>
      <c r="AO14" s="32">
        <v>0</v>
      </c>
      <c r="AP14" s="32">
        <v>0</v>
      </c>
      <c r="AQ14" s="32">
        <v>0</v>
      </c>
      <c r="AR14" s="32">
        <v>0</v>
      </c>
      <c r="AS14" s="32">
        <v>0</v>
      </c>
      <c r="AT14" s="32">
        <v>0</v>
      </c>
      <c r="AU14" s="32">
        <v>0</v>
      </c>
      <c r="AV14" s="32">
        <v>0</v>
      </c>
      <c r="AW14" s="46">
        <v>5100584.839634886</v>
      </c>
      <c r="AX14" s="32">
        <v>0</v>
      </c>
      <c r="AY14" s="32">
        <v>0</v>
      </c>
      <c r="AZ14" s="32">
        <v>156763.13284795801</v>
      </c>
      <c r="BA14" s="32">
        <v>0</v>
      </c>
      <c r="BB14" s="32">
        <v>0</v>
      </c>
      <c r="BC14" s="32">
        <v>0</v>
      </c>
      <c r="BD14" s="32">
        <v>0</v>
      </c>
      <c r="BE14" s="32">
        <v>0</v>
      </c>
      <c r="BF14" s="32">
        <v>0</v>
      </c>
      <c r="BG14" s="32">
        <v>0</v>
      </c>
      <c r="BH14" s="32">
        <v>0</v>
      </c>
      <c r="BI14" s="32">
        <v>0</v>
      </c>
      <c r="BJ14" s="32">
        <v>0</v>
      </c>
      <c r="BK14" s="32"/>
      <c r="BL14" s="32">
        <v>0</v>
      </c>
      <c r="BM14" s="32">
        <v>0</v>
      </c>
      <c r="BN14" s="46">
        <v>156763.13284795801</v>
      </c>
      <c r="BO14" s="32">
        <v>18413.741607156</v>
      </c>
      <c r="BP14" s="32">
        <v>72037.320117252006</v>
      </c>
      <c r="BQ14" s="32">
        <v>846751.50181393803</v>
      </c>
      <c r="BR14" s="32">
        <v>0</v>
      </c>
      <c r="BS14" s="32">
        <v>0</v>
      </c>
      <c r="BT14" s="32">
        <v>0</v>
      </c>
      <c r="BU14" s="32">
        <v>4731.0440786280005</v>
      </c>
      <c r="BV14" s="32">
        <v>0</v>
      </c>
      <c r="BW14" s="32">
        <v>0</v>
      </c>
      <c r="BX14" s="32">
        <v>125227.91794275001</v>
      </c>
      <c r="BY14" s="32">
        <v>739603.38436382997</v>
      </c>
      <c r="BZ14" s="32">
        <v>0</v>
      </c>
      <c r="CA14" s="32">
        <v>0</v>
      </c>
      <c r="CB14" s="32">
        <v>0</v>
      </c>
      <c r="CC14" s="32">
        <v>0</v>
      </c>
      <c r="CD14" s="32">
        <v>7511.7704694479999</v>
      </c>
      <c r="CE14" s="32">
        <v>6104.9006790240001</v>
      </c>
      <c r="CF14" s="32">
        <v>543859.29252127197</v>
      </c>
      <c r="CG14" s="32">
        <v>2729936.8677000003</v>
      </c>
      <c r="CH14" s="32">
        <v>20710.697790258</v>
      </c>
      <c r="CI14" s="32">
        <v>0</v>
      </c>
      <c r="CJ14" s="32">
        <v>0</v>
      </c>
      <c r="CK14" s="32">
        <v>0</v>
      </c>
      <c r="CL14" s="32">
        <v>0</v>
      </c>
      <c r="CM14" s="32">
        <v>0</v>
      </c>
      <c r="CN14" s="32"/>
      <c r="CO14" s="46">
        <v>5114888.4390835557</v>
      </c>
      <c r="CP14" s="32">
        <v>123189.98832756</v>
      </c>
      <c r="CQ14" s="32">
        <v>43634.549050469999</v>
      </c>
      <c r="CR14" s="32">
        <v>47217.749906586003</v>
      </c>
      <c r="CS14" s="32">
        <v>0</v>
      </c>
      <c r="CT14" s="32">
        <v>4830.0836487120005</v>
      </c>
      <c r="CU14" s="32">
        <v>54616.513687092003</v>
      </c>
      <c r="CV14" s="32">
        <v>0</v>
      </c>
      <c r="CW14" s="32">
        <v>0</v>
      </c>
      <c r="CX14" s="32">
        <v>20033.927394684</v>
      </c>
      <c r="CY14" s="32">
        <v>0</v>
      </c>
      <c r="CZ14" s="32">
        <v>0</v>
      </c>
      <c r="DA14" s="32">
        <v>34728.606171378</v>
      </c>
      <c r="DB14" s="32">
        <v>0</v>
      </c>
      <c r="DC14" s="32"/>
      <c r="DD14" s="32">
        <v>0</v>
      </c>
      <c r="DE14" s="46">
        <v>328251.41818648204</v>
      </c>
      <c r="DF14" s="46"/>
      <c r="DG14" s="46">
        <v>328251.41818648204</v>
      </c>
      <c r="DH14" s="32">
        <v>86287.590566646002</v>
      </c>
      <c r="DI14" s="32">
        <v>0</v>
      </c>
      <c r="DJ14" s="32">
        <v>0</v>
      </c>
      <c r="DK14" s="32">
        <v>20568.487125522002</v>
      </c>
      <c r="DL14" s="32">
        <v>0</v>
      </c>
      <c r="DM14" s="46">
        <v>106856.07769216801</v>
      </c>
      <c r="DN14" s="32">
        <v>1511883.47816499</v>
      </c>
      <c r="DO14" s="32">
        <v>317227.55219328601</v>
      </c>
      <c r="DP14" s="32">
        <v>0</v>
      </c>
      <c r="DQ14" s="46">
        <v>1829111.0303582759</v>
      </c>
      <c r="DR14" s="32">
        <v>46659.065152266005</v>
      </c>
      <c r="DS14" s="32">
        <v>86403.136731744002</v>
      </c>
      <c r="DT14" s="32">
        <v>63549.121065822001</v>
      </c>
      <c r="DU14" s="32">
        <v>0</v>
      </c>
      <c r="DV14" s="32">
        <v>72722.978679371998</v>
      </c>
      <c r="DW14" s="32">
        <v>2189037.3346385462</v>
      </c>
      <c r="DX14" s="32">
        <v>0</v>
      </c>
      <c r="DY14" s="32">
        <v>101435.565837186</v>
      </c>
      <c r="DZ14" s="32">
        <v>0</v>
      </c>
      <c r="EA14" s="32">
        <v>43342.509292530005</v>
      </c>
      <c r="EB14" s="32">
        <v>0</v>
      </c>
      <c r="EC14" s="32">
        <v>0</v>
      </c>
      <c r="ED14" s="32">
        <v>21781.086990012001</v>
      </c>
      <c r="EE14" s="32">
        <v>5500.5053538960001</v>
      </c>
      <c r="EF14" s="32">
        <v>2489.9563709580002</v>
      </c>
      <c r="EG14" s="32">
        <v>8359.9555055519995</v>
      </c>
      <c r="EH14" s="32">
        <v>0</v>
      </c>
      <c r="EI14" s="32"/>
      <c r="EJ14" s="46">
        <v>2641281.2156178835</v>
      </c>
      <c r="EK14" s="32">
        <v>0</v>
      </c>
      <c r="EL14" s="32">
        <v>135211.86845006401</v>
      </c>
      <c r="EM14" s="32">
        <v>3609.8653557540001</v>
      </c>
      <c r="EN14" s="32">
        <v>0</v>
      </c>
      <c r="EO14" s="32">
        <v>0</v>
      </c>
      <c r="EP14" s="32">
        <v>0</v>
      </c>
      <c r="EQ14" s="32">
        <v>0</v>
      </c>
      <c r="ER14" s="32">
        <v>0</v>
      </c>
      <c r="ES14" s="32">
        <v>0</v>
      </c>
      <c r="ET14" s="32"/>
      <c r="EU14" s="32">
        <v>0</v>
      </c>
      <c r="EV14" s="32">
        <v>0</v>
      </c>
      <c r="EW14" s="32">
        <v>0</v>
      </c>
      <c r="EX14" s="32">
        <v>0</v>
      </c>
      <c r="EY14" s="32"/>
      <c r="EZ14" s="32">
        <v>2632720.6414960083</v>
      </c>
      <c r="FA14" s="32">
        <v>48964.909501914</v>
      </c>
      <c r="FB14" s="32">
        <v>0</v>
      </c>
      <c r="FC14" s="32">
        <v>0</v>
      </c>
      <c r="FD14" s="32">
        <v>0</v>
      </c>
      <c r="FE14" s="32">
        <v>0</v>
      </c>
      <c r="FF14" s="32">
        <v>0</v>
      </c>
      <c r="FG14" s="32">
        <v>0</v>
      </c>
      <c r="FH14" s="32">
        <v>0</v>
      </c>
      <c r="FI14" s="32">
        <v>0</v>
      </c>
      <c r="FJ14" s="32">
        <v>4778.0243875140004</v>
      </c>
      <c r="FK14" s="32">
        <v>0</v>
      </c>
      <c r="FL14" s="32">
        <v>0</v>
      </c>
      <c r="FM14" s="32">
        <v>0</v>
      </c>
      <c r="FN14" s="32">
        <v>0</v>
      </c>
      <c r="FO14" s="32">
        <v>0</v>
      </c>
      <c r="FP14" s="32">
        <v>0</v>
      </c>
      <c r="FQ14" s="32">
        <v>0</v>
      </c>
      <c r="FR14" s="32">
        <v>0</v>
      </c>
      <c r="FS14" s="32">
        <v>0</v>
      </c>
      <c r="FT14" s="32">
        <v>0</v>
      </c>
      <c r="FU14" s="32">
        <v>0</v>
      </c>
      <c r="FV14" s="32">
        <v>0</v>
      </c>
      <c r="FW14" s="32">
        <v>0</v>
      </c>
      <c r="FX14" s="32">
        <v>0</v>
      </c>
      <c r="FY14" s="32">
        <v>0</v>
      </c>
      <c r="FZ14" s="46">
        <v>2825285.3091912544</v>
      </c>
      <c r="GA14" s="46"/>
      <c r="GB14" s="46">
        <v>2825285.3091912544</v>
      </c>
      <c r="GC14" s="32">
        <v>0</v>
      </c>
      <c r="GD14" s="32">
        <v>0</v>
      </c>
      <c r="GE14" s="32">
        <v>0</v>
      </c>
      <c r="GF14" s="32">
        <v>0</v>
      </c>
      <c r="GG14" s="32">
        <v>11931.728718966</v>
      </c>
      <c r="GH14" s="32">
        <v>0</v>
      </c>
      <c r="GI14" s="32">
        <v>0</v>
      </c>
      <c r="GJ14" s="32">
        <v>139880.69536287</v>
      </c>
      <c r="GK14" s="32">
        <v>0</v>
      </c>
      <c r="GL14" s="32">
        <v>2677.8776065020002</v>
      </c>
      <c r="GM14" s="32">
        <v>3565.4245230240003</v>
      </c>
      <c r="GN14" s="32">
        <v>0</v>
      </c>
      <c r="GO14" s="46">
        <v>158055.72621136202</v>
      </c>
      <c r="GP14" s="32">
        <v>803271.86080898403</v>
      </c>
      <c r="GQ14" s="32">
        <v>0</v>
      </c>
      <c r="GR14" s="32">
        <v>0</v>
      </c>
      <c r="GS14" s="32">
        <v>0</v>
      </c>
      <c r="GT14" s="32">
        <v>0</v>
      </c>
      <c r="GU14" s="32">
        <v>276835.91419402801</v>
      </c>
      <c r="GV14" s="32">
        <v>0</v>
      </c>
      <c r="GW14" s="32">
        <v>0</v>
      </c>
      <c r="GX14" s="32">
        <v>1144020.041159142</v>
      </c>
      <c r="GY14" s="32">
        <v>0</v>
      </c>
      <c r="GZ14" s="32">
        <v>0</v>
      </c>
      <c r="HA14" s="32">
        <v>12590.722781448001</v>
      </c>
      <c r="HB14" s="32">
        <v>3656.84566464</v>
      </c>
      <c r="HC14" s="32">
        <v>3586038.7207203303</v>
      </c>
      <c r="HD14" s="32">
        <v>121237.131163596</v>
      </c>
      <c r="HE14" s="32">
        <v>9120.5286142740006</v>
      </c>
      <c r="HF14" s="32">
        <v>206332.43767499999</v>
      </c>
      <c r="HG14" s="32">
        <v>2276858.7688034163</v>
      </c>
      <c r="HH14" s="32">
        <v>0</v>
      </c>
      <c r="HI14" s="32">
        <v>317434.51949999999</v>
      </c>
      <c r="HJ14" s="46">
        <v>8757397.4910848606</v>
      </c>
      <c r="HK14" s="32">
        <v>1523.6856936000001</v>
      </c>
      <c r="HL14" s="32">
        <v>9719.8449870900004</v>
      </c>
      <c r="HM14" s="32">
        <v>0</v>
      </c>
      <c r="HN14" s="32">
        <v>174411.22239408002</v>
      </c>
      <c r="HO14" s="32">
        <v>19729.190255964</v>
      </c>
      <c r="HP14" s="32">
        <v>3801.5958055320002</v>
      </c>
      <c r="HQ14" s="32">
        <v>12697.380780000001</v>
      </c>
      <c r="HR14" s="32">
        <v>0</v>
      </c>
      <c r="HS14" s="32">
        <v>16997.983650186001</v>
      </c>
      <c r="HT14" s="32">
        <v>5339.2486179900006</v>
      </c>
      <c r="HU14" s="32">
        <v>0</v>
      </c>
      <c r="HV14" s="32">
        <v>0</v>
      </c>
      <c r="HW14" s="32">
        <v>0</v>
      </c>
      <c r="HX14" s="32">
        <v>0</v>
      </c>
      <c r="HY14" s="32">
        <v>0</v>
      </c>
      <c r="HZ14" s="32">
        <v>0</v>
      </c>
      <c r="IA14" s="32">
        <v>0</v>
      </c>
      <c r="IB14" s="32">
        <v>0</v>
      </c>
      <c r="IC14" s="32">
        <v>0</v>
      </c>
      <c r="ID14" s="32">
        <v>0</v>
      </c>
      <c r="IE14" s="32">
        <v>0</v>
      </c>
      <c r="IF14" s="32">
        <v>0</v>
      </c>
      <c r="IG14" s="32">
        <v>0</v>
      </c>
      <c r="IH14" s="32">
        <v>0</v>
      </c>
      <c r="II14" s="32">
        <v>0</v>
      </c>
      <c r="IJ14" s="32">
        <v>17230.345718460001</v>
      </c>
      <c r="IK14" s="32">
        <v>2159.8244706780001</v>
      </c>
      <c r="IL14" s="32">
        <v>0</v>
      </c>
      <c r="IM14" s="32">
        <v>0</v>
      </c>
      <c r="IN14" s="32">
        <v>0</v>
      </c>
      <c r="IO14" s="32">
        <v>0</v>
      </c>
      <c r="IP14" s="32">
        <v>0</v>
      </c>
      <c r="IQ14" s="32">
        <v>0</v>
      </c>
      <c r="IR14" s="32">
        <v>0</v>
      </c>
      <c r="IS14" s="32">
        <v>0</v>
      </c>
      <c r="IT14" s="46">
        <v>263610.32237358007</v>
      </c>
      <c r="IU14" s="32">
        <v>923979.51119405404</v>
      </c>
      <c r="IV14" s="32">
        <v>0</v>
      </c>
      <c r="IW14" s="32">
        <v>0</v>
      </c>
      <c r="IX14" s="46">
        <v>923979.51119405404</v>
      </c>
    </row>
    <row r="15" spans="1:258">
      <c r="A15" s="54">
        <v>1934</v>
      </c>
      <c r="B15" s="46">
        <v>35915185.293435544</v>
      </c>
      <c r="C15" s="32">
        <v>1071115.489934616</v>
      </c>
      <c r="D15" s="30">
        <v>0</v>
      </c>
      <c r="E15" s="32">
        <v>0</v>
      </c>
      <c r="F15" s="32">
        <v>0</v>
      </c>
      <c r="G15" s="32">
        <v>390407.63658073801</v>
      </c>
      <c r="H15" s="32">
        <v>16813.871628876001</v>
      </c>
      <c r="I15" s="32">
        <v>0</v>
      </c>
      <c r="J15" s="32"/>
      <c r="K15" s="32">
        <v>0</v>
      </c>
      <c r="L15" s="32">
        <v>0</v>
      </c>
      <c r="M15" s="46">
        <v>1478336.9981442301</v>
      </c>
      <c r="N15" s="46">
        <v>1071115.489934616</v>
      </c>
      <c r="O15" s="46">
        <v>407221.50820961408</v>
      </c>
      <c r="P15" s="32">
        <v>196700.20461529199</v>
      </c>
      <c r="Q15" s="32">
        <v>4679665.3970398083</v>
      </c>
      <c r="R15" s="32">
        <v>519498.09775676404</v>
      </c>
      <c r="S15" s="32">
        <v>200774.794107594</v>
      </c>
      <c r="T15" s="32">
        <v>0</v>
      </c>
      <c r="U15" s="32">
        <v>0</v>
      </c>
      <c r="V15" s="32">
        <v>0</v>
      </c>
      <c r="W15" s="32">
        <v>0</v>
      </c>
      <c r="X15" s="32">
        <v>293838.976796526</v>
      </c>
      <c r="Y15" s="32">
        <v>0</v>
      </c>
      <c r="Z15" s="32">
        <v>0</v>
      </c>
      <c r="AA15" s="32">
        <v>0</v>
      </c>
      <c r="AB15" s="32">
        <v>151021.377259242</v>
      </c>
      <c r="AC15" s="32">
        <v>49110.929380884001</v>
      </c>
      <c r="AD15" s="32">
        <v>0</v>
      </c>
      <c r="AE15" s="32"/>
      <c r="AF15" s="46">
        <v>6090609.7769561103</v>
      </c>
      <c r="AG15" s="32">
        <v>1890468.58350147</v>
      </c>
      <c r="AH15" s="32">
        <v>448618.77876664803</v>
      </c>
      <c r="AI15" s="32">
        <v>0</v>
      </c>
      <c r="AJ15" s="32">
        <v>0</v>
      </c>
      <c r="AK15" s="32">
        <v>4326275.7043850822</v>
      </c>
      <c r="AL15" s="32">
        <v>0</v>
      </c>
      <c r="AM15" s="32">
        <v>0</v>
      </c>
      <c r="AN15" s="32">
        <v>0</v>
      </c>
      <c r="AO15" s="32">
        <v>0</v>
      </c>
      <c r="AP15" s="32">
        <v>0</v>
      </c>
      <c r="AQ15" s="32">
        <v>0</v>
      </c>
      <c r="AR15" s="32">
        <v>0</v>
      </c>
      <c r="AS15" s="32">
        <v>0</v>
      </c>
      <c r="AT15" s="32">
        <v>0</v>
      </c>
      <c r="AU15" s="32">
        <v>0</v>
      </c>
      <c r="AV15" s="32">
        <v>0</v>
      </c>
      <c r="AW15" s="46">
        <v>6665363.0666532004</v>
      </c>
      <c r="AX15" s="32">
        <v>0</v>
      </c>
      <c r="AY15" s="32">
        <v>0</v>
      </c>
      <c r="AZ15" s="32">
        <v>216242.74337379</v>
      </c>
      <c r="BA15" s="32">
        <v>0</v>
      </c>
      <c r="BB15" s="32">
        <v>0</v>
      </c>
      <c r="BC15" s="32">
        <v>0</v>
      </c>
      <c r="BD15" s="32">
        <v>0</v>
      </c>
      <c r="BE15" s="32">
        <v>0</v>
      </c>
      <c r="BF15" s="32">
        <v>0</v>
      </c>
      <c r="BG15" s="32">
        <v>0</v>
      </c>
      <c r="BH15" s="32">
        <v>0</v>
      </c>
      <c r="BI15" s="32">
        <v>0</v>
      </c>
      <c r="BJ15" s="32">
        <v>0</v>
      </c>
      <c r="BK15" s="32"/>
      <c r="BL15" s="32">
        <v>0</v>
      </c>
      <c r="BM15" s="32">
        <v>0</v>
      </c>
      <c r="BN15" s="46">
        <v>216242.74337379</v>
      </c>
      <c r="BO15" s="32">
        <v>18592.774676154</v>
      </c>
      <c r="BP15" s="32">
        <v>74812.967555759999</v>
      </c>
      <c r="BQ15" s="32">
        <v>886543.82344038005</v>
      </c>
      <c r="BR15" s="32">
        <v>0</v>
      </c>
      <c r="BS15" s="32">
        <v>0</v>
      </c>
      <c r="BT15" s="32">
        <v>0</v>
      </c>
      <c r="BU15" s="32">
        <v>4974.8337896040002</v>
      </c>
      <c r="BV15" s="32">
        <v>0</v>
      </c>
      <c r="BW15" s="32">
        <v>0</v>
      </c>
      <c r="BX15" s="32">
        <v>134430.979532094</v>
      </c>
      <c r="BY15" s="32">
        <v>960862.86288379808</v>
      </c>
      <c r="BZ15" s="32">
        <v>0</v>
      </c>
      <c r="CA15" s="32">
        <v>0</v>
      </c>
      <c r="CB15" s="32">
        <v>0</v>
      </c>
      <c r="CC15" s="32">
        <v>0</v>
      </c>
      <c r="CD15" s="32">
        <v>8014.5867483360007</v>
      </c>
      <c r="CE15" s="32">
        <v>13554.45398265</v>
      </c>
      <c r="CF15" s="32">
        <v>558768.55703314801</v>
      </c>
      <c r="CG15" s="32">
        <v>507895.23120000004</v>
      </c>
      <c r="CH15" s="32">
        <v>23071.140877260001</v>
      </c>
      <c r="CI15" s="32">
        <v>0</v>
      </c>
      <c r="CJ15" s="32">
        <v>0</v>
      </c>
      <c r="CK15" s="32">
        <v>0</v>
      </c>
      <c r="CL15" s="32">
        <v>0</v>
      </c>
      <c r="CM15" s="32">
        <v>0</v>
      </c>
      <c r="CN15" s="32"/>
      <c r="CO15" s="46">
        <v>3191522.2117191842</v>
      </c>
      <c r="CP15" s="32">
        <v>112658.78070862801</v>
      </c>
      <c r="CQ15" s="32">
        <v>43590.108217740002</v>
      </c>
      <c r="CR15" s="32">
        <v>47635.493734248004</v>
      </c>
      <c r="CS15" s="32">
        <v>0</v>
      </c>
      <c r="CT15" s="32">
        <v>4450.4319633900004</v>
      </c>
      <c r="CU15" s="32">
        <v>55768.166123838004</v>
      </c>
      <c r="CV15" s="32">
        <v>0</v>
      </c>
      <c r="CW15" s="32">
        <v>0</v>
      </c>
      <c r="CX15" s="32">
        <v>18856.880196378002</v>
      </c>
      <c r="CY15" s="32">
        <v>0</v>
      </c>
      <c r="CZ15" s="32">
        <v>0</v>
      </c>
      <c r="DA15" s="32">
        <v>47009.512861793999</v>
      </c>
      <c r="DB15" s="32">
        <v>0</v>
      </c>
      <c r="DC15" s="32"/>
      <c r="DD15" s="32">
        <v>0</v>
      </c>
      <c r="DE15" s="46">
        <v>329969.373806016</v>
      </c>
      <c r="DF15" s="46"/>
      <c r="DG15" s="46">
        <v>329969.373806016</v>
      </c>
      <c r="DH15" s="32">
        <v>92877.531191465998</v>
      </c>
      <c r="DI15" s="32">
        <v>0</v>
      </c>
      <c r="DJ15" s="32">
        <v>0</v>
      </c>
      <c r="DK15" s="32">
        <v>19327.953023316</v>
      </c>
      <c r="DL15" s="32">
        <v>0</v>
      </c>
      <c r="DM15" s="46">
        <v>112205.484214782</v>
      </c>
      <c r="DN15" s="32">
        <v>1771007.8159089962</v>
      </c>
      <c r="DO15" s="32">
        <v>354786.40454052604</v>
      </c>
      <c r="DP15" s="32">
        <v>0</v>
      </c>
      <c r="DQ15" s="46">
        <v>2125794.2204495221</v>
      </c>
      <c r="DR15" s="32">
        <v>47277.427596252004</v>
      </c>
      <c r="DS15" s="32">
        <v>93779.045226846007</v>
      </c>
      <c r="DT15" s="32">
        <v>63304.061616768005</v>
      </c>
      <c r="DU15" s="32">
        <v>0</v>
      </c>
      <c r="DV15" s="32">
        <v>84756.286444578</v>
      </c>
      <c r="DW15" s="32">
        <v>2299079.1851684162</v>
      </c>
      <c r="DX15" s="32">
        <v>0</v>
      </c>
      <c r="DY15" s="32">
        <v>99541.116624810005</v>
      </c>
      <c r="DZ15" s="32">
        <v>0</v>
      </c>
      <c r="EA15" s="32">
        <v>41262.678320766005</v>
      </c>
      <c r="EB15" s="32">
        <v>0</v>
      </c>
      <c r="EC15" s="32">
        <v>0</v>
      </c>
      <c r="ED15" s="32">
        <v>21480.159065526001</v>
      </c>
      <c r="EE15" s="32">
        <v>5847.1438491899999</v>
      </c>
      <c r="EF15" s="32">
        <v>2247.4363980600001</v>
      </c>
      <c r="EG15" s="32">
        <v>11437.800606624</v>
      </c>
      <c r="EH15" s="32">
        <v>0</v>
      </c>
      <c r="EI15" s="32"/>
      <c r="EJ15" s="46">
        <v>2770012.3409178359</v>
      </c>
      <c r="EK15" s="32">
        <v>0</v>
      </c>
      <c r="EL15" s="32">
        <v>198522.278757222</v>
      </c>
      <c r="EM15" s="32">
        <v>4004.7538980120003</v>
      </c>
      <c r="EN15" s="32">
        <v>0</v>
      </c>
      <c r="EO15" s="32">
        <v>0</v>
      </c>
      <c r="EP15" s="32">
        <v>0</v>
      </c>
      <c r="EQ15" s="32">
        <v>0</v>
      </c>
      <c r="ER15" s="32">
        <v>0</v>
      </c>
      <c r="ES15" s="32">
        <v>0</v>
      </c>
      <c r="ET15" s="32"/>
      <c r="EU15" s="32">
        <v>0</v>
      </c>
      <c r="EV15" s="32">
        <v>0</v>
      </c>
      <c r="EW15" s="32">
        <v>0</v>
      </c>
      <c r="EX15" s="32">
        <v>0</v>
      </c>
      <c r="EY15" s="32"/>
      <c r="EZ15" s="32">
        <v>2565438.4904808663</v>
      </c>
      <c r="FA15" s="32">
        <v>45427.419216606002</v>
      </c>
      <c r="FB15" s="32">
        <v>0</v>
      </c>
      <c r="FC15" s="32">
        <v>0</v>
      </c>
      <c r="FD15" s="32">
        <v>0</v>
      </c>
      <c r="FE15" s="32">
        <v>0</v>
      </c>
      <c r="FF15" s="32">
        <v>0</v>
      </c>
      <c r="FG15" s="32">
        <v>0</v>
      </c>
      <c r="FH15" s="32">
        <v>0</v>
      </c>
      <c r="FI15" s="32">
        <v>0</v>
      </c>
      <c r="FJ15" s="32">
        <v>4506.3004388220006</v>
      </c>
      <c r="FK15" s="32">
        <v>0</v>
      </c>
      <c r="FL15" s="32">
        <v>0</v>
      </c>
      <c r="FM15" s="32">
        <v>0</v>
      </c>
      <c r="FN15" s="32">
        <v>0</v>
      </c>
      <c r="FO15" s="32">
        <v>0</v>
      </c>
      <c r="FP15" s="32">
        <v>0</v>
      </c>
      <c r="FQ15" s="32">
        <v>130153.231947312</v>
      </c>
      <c r="FR15" s="32">
        <v>0</v>
      </c>
      <c r="FS15" s="32">
        <v>0</v>
      </c>
      <c r="FT15" s="32">
        <v>0</v>
      </c>
      <c r="FU15" s="32">
        <v>0</v>
      </c>
      <c r="FV15" s="32">
        <v>0</v>
      </c>
      <c r="FW15" s="32">
        <v>0</v>
      </c>
      <c r="FX15" s="32">
        <v>0</v>
      </c>
      <c r="FY15" s="32">
        <v>0</v>
      </c>
      <c r="FZ15" s="46">
        <v>2948052.47473884</v>
      </c>
      <c r="GA15" s="46"/>
      <c r="GB15" s="46">
        <v>2948052.47473884</v>
      </c>
      <c r="GC15" s="32">
        <v>0</v>
      </c>
      <c r="GD15" s="32">
        <v>0</v>
      </c>
      <c r="GE15" s="32">
        <v>0</v>
      </c>
      <c r="GF15" s="32">
        <v>0</v>
      </c>
      <c r="GG15" s="32">
        <v>13601.434291536001</v>
      </c>
      <c r="GH15" s="32">
        <v>0</v>
      </c>
      <c r="GI15" s="32">
        <v>0</v>
      </c>
      <c r="GJ15" s="32">
        <v>140963.781943404</v>
      </c>
      <c r="GK15" s="32">
        <v>0</v>
      </c>
      <c r="GL15" s="32">
        <v>2420.120776668</v>
      </c>
      <c r="GM15" s="32">
        <v>8558.0346457200012</v>
      </c>
      <c r="GN15" s="32">
        <v>0</v>
      </c>
      <c r="GO15" s="46">
        <v>165543.37165732798</v>
      </c>
      <c r="GP15" s="32">
        <v>1306717.9297836721</v>
      </c>
      <c r="GQ15" s="32">
        <v>0</v>
      </c>
      <c r="GR15" s="32">
        <v>0</v>
      </c>
      <c r="GS15" s="32">
        <v>0</v>
      </c>
      <c r="GT15" s="32">
        <v>85556.221433718005</v>
      </c>
      <c r="GU15" s="32">
        <v>0</v>
      </c>
      <c r="GV15" s="32">
        <v>0</v>
      </c>
      <c r="GW15" s="32">
        <v>0</v>
      </c>
      <c r="GX15" s="32">
        <v>1740796.9378191421</v>
      </c>
      <c r="GY15" s="32">
        <v>0</v>
      </c>
      <c r="GZ15" s="32">
        <v>0</v>
      </c>
      <c r="HA15" s="32">
        <v>13371.611699418001</v>
      </c>
      <c r="HB15" s="32">
        <v>3147.6806953620003</v>
      </c>
      <c r="HC15" s="32">
        <v>1676510.098930002</v>
      </c>
      <c r="HD15" s="32">
        <v>157800.50885768401</v>
      </c>
      <c r="HE15" s="32">
        <v>0</v>
      </c>
      <c r="HF15" s="32">
        <v>0</v>
      </c>
      <c r="HG15" s="32">
        <v>3886669.5264960784</v>
      </c>
      <c r="HH15" s="32">
        <v>0</v>
      </c>
      <c r="HI15" s="32">
        <v>0</v>
      </c>
      <c r="HJ15" s="46">
        <v>8870570.5157150775</v>
      </c>
      <c r="HK15" s="32">
        <v>0</v>
      </c>
      <c r="HL15" s="32">
        <v>10752.142044504</v>
      </c>
      <c r="HM15" s="32">
        <v>0</v>
      </c>
      <c r="HN15" s="32">
        <v>180290.10969522002</v>
      </c>
      <c r="HO15" s="32">
        <v>19528.571639640002</v>
      </c>
      <c r="HP15" s="32">
        <v>3552.7271422440003</v>
      </c>
      <c r="HQ15" s="32">
        <v>20315.809248000001</v>
      </c>
      <c r="HR15" s="32">
        <v>0</v>
      </c>
      <c r="HS15" s="32">
        <v>17097.023220269999</v>
      </c>
      <c r="HT15" s="32">
        <v>1067.8497235980001</v>
      </c>
      <c r="HU15" s="32">
        <v>0</v>
      </c>
      <c r="HV15" s="32">
        <v>0</v>
      </c>
      <c r="HW15" s="32">
        <v>0</v>
      </c>
      <c r="HX15" s="32">
        <v>0</v>
      </c>
      <c r="HY15" s="32">
        <v>0</v>
      </c>
      <c r="HZ15" s="32">
        <v>0</v>
      </c>
      <c r="IA15" s="32">
        <v>0</v>
      </c>
      <c r="IB15" s="32">
        <v>0</v>
      </c>
      <c r="IC15" s="32">
        <v>0</v>
      </c>
      <c r="ID15" s="32">
        <v>0</v>
      </c>
      <c r="IE15" s="32">
        <v>0</v>
      </c>
      <c r="IF15" s="32">
        <v>0</v>
      </c>
      <c r="IG15" s="32">
        <v>0</v>
      </c>
      <c r="IH15" s="32">
        <v>698355.94290000002</v>
      </c>
      <c r="II15" s="32">
        <v>0</v>
      </c>
      <c r="IJ15" s="32">
        <v>0</v>
      </c>
      <c r="IK15" s="32">
        <v>0</v>
      </c>
      <c r="IL15" s="32">
        <v>0</v>
      </c>
      <c r="IM15" s="32">
        <v>0</v>
      </c>
      <c r="IN15" s="32">
        <v>0</v>
      </c>
      <c r="IO15" s="32">
        <v>0</v>
      </c>
      <c r="IP15" s="32">
        <v>0</v>
      </c>
      <c r="IQ15" s="32">
        <v>0</v>
      </c>
      <c r="IR15" s="32">
        <v>0</v>
      </c>
      <c r="IS15" s="32">
        <v>0</v>
      </c>
      <c r="IT15" s="46">
        <v>950960.17561347596</v>
      </c>
      <c r="IU15" s="32">
        <v>1071115.489934616</v>
      </c>
      <c r="IV15" s="32">
        <v>0</v>
      </c>
      <c r="IW15" s="32">
        <v>0</v>
      </c>
      <c r="IX15" s="46">
        <v>1071115.489934616</v>
      </c>
    </row>
    <row r="16" spans="1:258">
      <c r="A16" s="54">
        <v>1935</v>
      </c>
      <c r="B16" s="46">
        <v>36076692.167742915</v>
      </c>
      <c r="C16" s="32">
        <v>1353594.120147276</v>
      </c>
      <c r="D16" s="30">
        <v>0</v>
      </c>
      <c r="E16" s="32">
        <v>0</v>
      </c>
      <c r="F16" s="32">
        <v>0</v>
      </c>
      <c r="G16" s="32">
        <v>400990.90346086799</v>
      </c>
      <c r="H16" s="32">
        <v>17079.246887178</v>
      </c>
      <c r="I16" s="32">
        <v>0</v>
      </c>
      <c r="J16" s="32"/>
      <c r="K16" s="32">
        <v>0</v>
      </c>
      <c r="L16" s="32">
        <v>0</v>
      </c>
      <c r="M16" s="46">
        <v>1771664.2704953218</v>
      </c>
      <c r="N16" s="46">
        <v>1353594.120147276</v>
      </c>
      <c r="O16" s="46">
        <v>418070.15034804586</v>
      </c>
      <c r="P16" s="32">
        <v>199529.181053076</v>
      </c>
      <c r="Q16" s="32">
        <v>4648880.5973386979</v>
      </c>
      <c r="R16" s="32">
        <v>544609.70772537007</v>
      </c>
      <c r="S16" s="32">
        <v>220338.918413418</v>
      </c>
      <c r="T16" s="32">
        <v>0</v>
      </c>
      <c r="U16" s="32">
        <v>0</v>
      </c>
      <c r="V16" s="32">
        <v>0</v>
      </c>
      <c r="W16" s="32">
        <v>0</v>
      </c>
      <c r="X16" s="32">
        <v>323783.20989</v>
      </c>
      <c r="Y16" s="32">
        <v>0</v>
      </c>
      <c r="Z16" s="32">
        <v>0</v>
      </c>
      <c r="AA16" s="32">
        <v>0</v>
      </c>
      <c r="AB16" s="32">
        <v>147238.82752488001</v>
      </c>
      <c r="AC16" s="32">
        <v>55041.875943222003</v>
      </c>
      <c r="AD16" s="32">
        <v>0</v>
      </c>
      <c r="AE16" s="32"/>
      <c r="AF16" s="46">
        <v>6139422.3178886641</v>
      </c>
      <c r="AG16" s="32">
        <v>2689665.8548181523</v>
      </c>
      <c r="AH16" s="32">
        <v>416163.00375489</v>
      </c>
      <c r="AI16" s="32">
        <v>0</v>
      </c>
      <c r="AJ16" s="32">
        <v>0</v>
      </c>
      <c r="AK16" s="32">
        <v>4369658.8452961082</v>
      </c>
      <c r="AL16" s="32">
        <v>317434.51949999999</v>
      </c>
      <c r="AM16" s="32">
        <v>0</v>
      </c>
      <c r="AN16" s="32">
        <v>0</v>
      </c>
      <c r="AO16" s="32">
        <v>0</v>
      </c>
      <c r="AP16" s="32">
        <v>0</v>
      </c>
      <c r="AQ16" s="32">
        <v>0</v>
      </c>
      <c r="AR16" s="32">
        <v>0</v>
      </c>
      <c r="AS16" s="32">
        <v>0</v>
      </c>
      <c r="AT16" s="32">
        <v>0</v>
      </c>
      <c r="AU16" s="32">
        <v>0</v>
      </c>
      <c r="AV16" s="32">
        <v>0</v>
      </c>
      <c r="AW16" s="46">
        <v>7792922.2233691514</v>
      </c>
      <c r="AX16" s="32">
        <v>0</v>
      </c>
      <c r="AY16" s="32">
        <v>0</v>
      </c>
      <c r="AZ16" s="32">
        <v>276702.59169583803</v>
      </c>
      <c r="BA16" s="32">
        <v>0</v>
      </c>
      <c r="BB16" s="32">
        <v>0</v>
      </c>
      <c r="BC16" s="32">
        <v>0</v>
      </c>
      <c r="BD16" s="32">
        <v>0</v>
      </c>
      <c r="BE16" s="32">
        <v>0</v>
      </c>
      <c r="BF16" s="32">
        <v>0</v>
      </c>
      <c r="BG16" s="32">
        <v>0</v>
      </c>
      <c r="BH16" s="32">
        <v>0</v>
      </c>
      <c r="BI16" s="32">
        <v>0</v>
      </c>
      <c r="BJ16" s="32">
        <v>0</v>
      </c>
      <c r="BK16" s="32"/>
      <c r="BL16" s="32">
        <v>0</v>
      </c>
      <c r="BM16" s="32">
        <v>0</v>
      </c>
      <c r="BN16" s="46">
        <v>276702.59169583803</v>
      </c>
      <c r="BO16" s="32">
        <v>19110.827811978001</v>
      </c>
      <c r="BP16" s="32">
        <v>77376.568735242006</v>
      </c>
      <c r="BQ16" s="32">
        <v>920212.198316628</v>
      </c>
      <c r="BR16" s="32">
        <v>0</v>
      </c>
      <c r="BS16" s="32">
        <v>0</v>
      </c>
      <c r="BT16" s="32">
        <v>0</v>
      </c>
      <c r="BU16" s="32">
        <v>5722.7095175459999</v>
      </c>
      <c r="BV16" s="32">
        <v>0</v>
      </c>
      <c r="BW16" s="32">
        <v>0</v>
      </c>
      <c r="BX16" s="32">
        <v>135380.74361443802</v>
      </c>
      <c r="BY16" s="32">
        <v>774618.95134083601</v>
      </c>
      <c r="BZ16" s="32">
        <v>0</v>
      </c>
      <c r="CA16" s="32">
        <v>0</v>
      </c>
      <c r="CB16" s="32">
        <v>0</v>
      </c>
      <c r="CC16" s="32">
        <v>0</v>
      </c>
      <c r="CD16" s="32">
        <v>8281.2317447160003</v>
      </c>
      <c r="CE16" s="32">
        <v>9663.9765116580002</v>
      </c>
      <c r="CF16" s="32">
        <v>539154.91294228204</v>
      </c>
      <c r="CG16" s="32">
        <v>0</v>
      </c>
      <c r="CH16" s="32">
        <v>25303.340418383999</v>
      </c>
      <c r="CI16" s="32">
        <v>0</v>
      </c>
      <c r="CJ16" s="32">
        <v>0</v>
      </c>
      <c r="CK16" s="32">
        <v>0</v>
      </c>
      <c r="CL16" s="32">
        <v>0</v>
      </c>
      <c r="CM16" s="32">
        <v>0</v>
      </c>
      <c r="CN16" s="32"/>
      <c r="CO16" s="46">
        <v>2514825.4609537078</v>
      </c>
      <c r="CP16" s="32">
        <v>116078.18535268201</v>
      </c>
      <c r="CQ16" s="32">
        <v>46095.301445634002</v>
      </c>
      <c r="CR16" s="32">
        <v>44864.925248052001</v>
      </c>
      <c r="CS16" s="32">
        <v>0</v>
      </c>
      <c r="CT16" s="32">
        <v>4230.7672758959998</v>
      </c>
      <c r="CU16" s="32">
        <v>56898.233013258003</v>
      </c>
      <c r="CV16" s="32">
        <v>0</v>
      </c>
      <c r="CW16" s="32">
        <v>0</v>
      </c>
      <c r="CX16" s="32">
        <v>17462.707786734001</v>
      </c>
      <c r="CY16" s="32">
        <v>0</v>
      </c>
      <c r="CZ16" s="32">
        <v>0</v>
      </c>
      <c r="DA16" s="32">
        <v>61784.185137402004</v>
      </c>
      <c r="DB16" s="32">
        <v>0</v>
      </c>
      <c r="DC16" s="32"/>
      <c r="DD16" s="32">
        <v>0</v>
      </c>
      <c r="DE16" s="46">
        <v>347414.30525965802</v>
      </c>
      <c r="DF16" s="46"/>
      <c r="DG16" s="46">
        <v>347414.30525965802</v>
      </c>
      <c r="DH16" s="32">
        <v>91587.477304218002</v>
      </c>
      <c r="DI16" s="32">
        <v>0</v>
      </c>
      <c r="DJ16" s="32">
        <v>0</v>
      </c>
      <c r="DK16" s="32">
        <v>19680.940209</v>
      </c>
      <c r="DL16" s="32">
        <v>0</v>
      </c>
      <c r="DM16" s="46">
        <v>111268.41751321801</v>
      </c>
      <c r="DN16" s="32">
        <v>1755768.4194968401</v>
      </c>
      <c r="DO16" s="32">
        <v>430512.31377436803</v>
      </c>
      <c r="DP16" s="32">
        <v>0</v>
      </c>
      <c r="DQ16" s="46">
        <v>2186280.7332712081</v>
      </c>
      <c r="DR16" s="32">
        <v>46511.775535218003</v>
      </c>
      <c r="DS16" s="32">
        <v>98064.411240096</v>
      </c>
      <c r="DT16" s="32">
        <v>61762.599590076003</v>
      </c>
      <c r="DU16" s="32">
        <v>0</v>
      </c>
      <c r="DV16" s="32">
        <v>90363.449797025998</v>
      </c>
      <c r="DW16" s="32">
        <v>2365312.5325311301</v>
      </c>
      <c r="DX16" s="32">
        <v>0</v>
      </c>
      <c r="DY16" s="32">
        <v>101331.44731479</v>
      </c>
      <c r="DZ16" s="32">
        <v>0</v>
      </c>
      <c r="EA16" s="32">
        <v>41487.421960571999</v>
      </c>
      <c r="EB16" s="32">
        <v>0</v>
      </c>
      <c r="EC16" s="32">
        <v>0</v>
      </c>
      <c r="ED16" s="32">
        <v>21706.17244341</v>
      </c>
      <c r="EE16" s="32">
        <v>6186.1639160160003</v>
      </c>
      <c r="EF16" s="32">
        <v>1843.6596892560001</v>
      </c>
      <c r="EG16" s="32">
        <v>13294.157676660001</v>
      </c>
      <c r="EH16" s="32">
        <v>0</v>
      </c>
      <c r="EI16" s="32"/>
      <c r="EJ16" s="46">
        <v>2847863.79169425</v>
      </c>
      <c r="EK16" s="32">
        <v>0</v>
      </c>
      <c r="EL16" s="32">
        <v>0</v>
      </c>
      <c r="EM16" s="32">
        <v>3503.2073572019999</v>
      </c>
      <c r="EN16" s="32">
        <v>2285.5285404000001</v>
      </c>
      <c r="EO16" s="32">
        <v>0</v>
      </c>
      <c r="EP16" s="32">
        <v>0</v>
      </c>
      <c r="EQ16" s="32">
        <v>0</v>
      </c>
      <c r="ER16" s="32">
        <v>0</v>
      </c>
      <c r="ES16" s="32">
        <v>0</v>
      </c>
      <c r="ET16" s="32"/>
      <c r="EU16" s="32">
        <v>0</v>
      </c>
      <c r="EV16" s="32">
        <v>0</v>
      </c>
      <c r="EW16" s="32">
        <v>0</v>
      </c>
      <c r="EX16" s="32">
        <v>0</v>
      </c>
      <c r="EY16" s="32"/>
      <c r="EZ16" s="32">
        <v>2608968.9210089403</v>
      </c>
      <c r="FA16" s="32">
        <v>47460.269879484003</v>
      </c>
      <c r="FB16" s="32">
        <v>0</v>
      </c>
      <c r="FC16" s="32">
        <v>0</v>
      </c>
      <c r="FD16" s="32">
        <v>0</v>
      </c>
      <c r="FE16" s="32">
        <v>0</v>
      </c>
      <c r="FF16" s="32">
        <v>0</v>
      </c>
      <c r="FG16" s="32">
        <v>0</v>
      </c>
      <c r="FH16" s="32">
        <v>0</v>
      </c>
      <c r="FI16" s="32">
        <v>0</v>
      </c>
      <c r="FJ16" s="32">
        <v>4762.7875305779999</v>
      </c>
      <c r="FK16" s="32">
        <v>0</v>
      </c>
      <c r="FL16" s="32">
        <v>0</v>
      </c>
      <c r="FM16" s="32">
        <v>0</v>
      </c>
      <c r="FN16" s="32">
        <v>0</v>
      </c>
      <c r="FO16" s="32">
        <v>0</v>
      </c>
      <c r="FP16" s="32">
        <v>0</v>
      </c>
      <c r="FQ16" s="32">
        <v>139812.12950665801</v>
      </c>
      <c r="FR16" s="32">
        <v>0</v>
      </c>
      <c r="FS16" s="32">
        <v>0</v>
      </c>
      <c r="FT16" s="32">
        <v>0</v>
      </c>
      <c r="FU16" s="32">
        <v>0</v>
      </c>
      <c r="FV16" s="32">
        <v>0</v>
      </c>
      <c r="FW16" s="32">
        <v>0</v>
      </c>
      <c r="FX16" s="32">
        <v>0</v>
      </c>
      <c r="FY16" s="32">
        <v>0</v>
      </c>
      <c r="FZ16" s="46">
        <v>2806792.8438232625</v>
      </c>
      <c r="GA16" s="46"/>
      <c r="GB16" s="46">
        <v>2806792.8438232625</v>
      </c>
      <c r="GC16" s="32">
        <v>0</v>
      </c>
      <c r="GD16" s="32">
        <v>0</v>
      </c>
      <c r="GE16" s="32">
        <v>0</v>
      </c>
      <c r="GF16" s="32">
        <v>0</v>
      </c>
      <c r="GG16" s="32">
        <v>13739.835742038</v>
      </c>
      <c r="GH16" s="32">
        <v>0</v>
      </c>
      <c r="GI16" s="32">
        <v>0</v>
      </c>
      <c r="GJ16" s="32">
        <v>140956.16351493599</v>
      </c>
      <c r="GK16" s="32">
        <v>0</v>
      </c>
      <c r="GL16" s="32">
        <v>2439.1668478380002</v>
      </c>
      <c r="GM16" s="32">
        <v>8460.2648137140004</v>
      </c>
      <c r="GN16" s="32">
        <v>0</v>
      </c>
      <c r="GO16" s="46">
        <v>165595.43091852599</v>
      </c>
      <c r="GP16" s="32">
        <v>2018274.0697425602</v>
      </c>
      <c r="GQ16" s="32">
        <v>0</v>
      </c>
      <c r="GR16" s="32">
        <v>0</v>
      </c>
      <c r="GS16" s="32">
        <v>0</v>
      </c>
      <c r="GT16" s="32">
        <v>72146.517591960001</v>
      </c>
      <c r="GU16" s="32">
        <v>0</v>
      </c>
      <c r="GV16" s="32">
        <v>0</v>
      </c>
      <c r="GW16" s="32">
        <v>0</v>
      </c>
      <c r="GX16" s="32">
        <v>1613823.1300191421</v>
      </c>
      <c r="GY16" s="32">
        <v>0</v>
      </c>
      <c r="GZ16" s="32">
        <v>0</v>
      </c>
      <c r="HA16" s="32">
        <v>12810.387468942001</v>
      </c>
      <c r="HB16" s="32">
        <v>6968.3225720640003</v>
      </c>
      <c r="HC16" s="32">
        <v>1921682.5546729441</v>
      </c>
      <c r="HD16" s="32">
        <v>274108.51680248399</v>
      </c>
      <c r="HE16" s="32">
        <v>0</v>
      </c>
      <c r="HF16" s="32">
        <v>0</v>
      </c>
      <c r="HG16" s="32">
        <v>2894193.9946843139</v>
      </c>
      <c r="HH16" s="32">
        <v>3027.055577952</v>
      </c>
      <c r="HI16" s="32">
        <v>0</v>
      </c>
      <c r="HJ16" s="46">
        <v>8817034.5491323639</v>
      </c>
      <c r="HK16" s="32">
        <v>0</v>
      </c>
      <c r="HL16" s="32">
        <v>11129.25425367</v>
      </c>
      <c r="HM16" s="32">
        <v>0</v>
      </c>
      <c r="HN16" s="32">
        <v>225196.93629984601</v>
      </c>
      <c r="HO16" s="32">
        <v>19514.604520782003</v>
      </c>
      <c r="HP16" s="32">
        <v>2562.3314414040001</v>
      </c>
      <c r="HQ16" s="32">
        <v>20315.809248000001</v>
      </c>
      <c r="HR16" s="32">
        <v>0</v>
      </c>
      <c r="HS16" s="32">
        <v>19161.617335098003</v>
      </c>
      <c r="HT16" s="32">
        <v>1020.8694147120001</v>
      </c>
      <c r="HU16" s="32">
        <v>0</v>
      </c>
      <c r="HV16" s="32">
        <v>0</v>
      </c>
      <c r="HW16" s="32">
        <v>0</v>
      </c>
      <c r="HX16" s="32">
        <v>0</v>
      </c>
      <c r="HY16" s="32">
        <v>0</v>
      </c>
      <c r="HZ16" s="32">
        <v>0</v>
      </c>
      <c r="IA16" s="32">
        <v>0</v>
      </c>
      <c r="IB16" s="32">
        <v>0</v>
      </c>
      <c r="IC16" s="32">
        <v>0</v>
      </c>
      <c r="ID16" s="32">
        <v>0</v>
      </c>
      <c r="IE16" s="32">
        <v>0</v>
      </c>
      <c r="IF16" s="32">
        <v>0</v>
      </c>
      <c r="IG16" s="32">
        <v>0</v>
      </c>
      <c r="IH16" s="32">
        <v>0</v>
      </c>
      <c r="II16" s="32">
        <v>0</v>
      </c>
      <c r="IJ16" s="32">
        <v>0</v>
      </c>
      <c r="IK16" s="32">
        <v>0</v>
      </c>
      <c r="IL16" s="32">
        <v>0</v>
      </c>
      <c r="IM16" s="32">
        <v>0</v>
      </c>
      <c r="IN16" s="32">
        <v>0</v>
      </c>
      <c r="IO16" s="32">
        <v>0</v>
      </c>
      <c r="IP16" s="32">
        <v>0</v>
      </c>
      <c r="IQ16" s="32">
        <v>0</v>
      </c>
      <c r="IR16" s="32">
        <v>0</v>
      </c>
      <c r="IS16" s="32">
        <v>0</v>
      </c>
      <c r="IT16" s="46">
        <v>298901.42251351202</v>
      </c>
      <c r="IU16" s="32">
        <v>1353594.120147276</v>
      </c>
      <c r="IV16" s="32">
        <v>0</v>
      </c>
      <c r="IW16" s="32">
        <v>0</v>
      </c>
      <c r="IX16" s="46">
        <v>1353594.120147276</v>
      </c>
    </row>
    <row r="17" spans="1:258">
      <c r="A17" s="54">
        <v>1936</v>
      </c>
      <c r="B17" s="46">
        <v>36614025.006543264</v>
      </c>
      <c r="C17" s="32">
        <v>1433709.5139167639</v>
      </c>
      <c r="D17" s="30">
        <v>0</v>
      </c>
      <c r="E17" s="32">
        <v>0</v>
      </c>
      <c r="F17" s="32">
        <v>0</v>
      </c>
      <c r="G17" s="32">
        <v>428807.05553561402</v>
      </c>
      <c r="H17" s="32">
        <v>17810.616020106001</v>
      </c>
      <c r="I17" s="32">
        <v>0</v>
      </c>
      <c r="J17" s="32"/>
      <c r="K17" s="32">
        <v>0</v>
      </c>
      <c r="L17" s="32">
        <v>0</v>
      </c>
      <c r="M17" s="46">
        <v>1880327.185472484</v>
      </c>
      <c r="N17" s="46">
        <v>1433709.5139167639</v>
      </c>
      <c r="O17" s="46">
        <v>446617.67155572004</v>
      </c>
      <c r="P17" s="32">
        <v>204218.32377513</v>
      </c>
      <c r="Q17" s="32">
        <v>4632591.1275360361</v>
      </c>
      <c r="R17" s="32">
        <v>576157.62001135806</v>
      </c>
      <c r="S17" s="32">
        <v>201356.334147318</v>
      </c>
      <c r="T17" s="32">
        <v>0</v>
      </c>
      <c r="U17" s="32">
        <v>0</v>
      </c>
      <c r="V17" s="32">
        <v>0</v>
      </c>
      <c r="W17" s="32">
        <v>0</v>
      </c>
      <c r="X17" s="32">
        <v>343384.15660008602</v>
      </c>
      <c r="Y17" s="32">
        <v>0</v>
      </c>
      <c r="Z17" s="32">
        <v>0</v>
      </c>
      <c r="AA17" s="32">
        <v>0</v>
      </c>
      <c r="AB17" s="32">
        <v>141500.881150398</v>
      </c>
      <c r="AC17" s="32">
        <v>57332.483435934002</v>
      </c>
      <c r="AD17" s="32">
        <v>0</v>
      </c>
      <c r="AE17" s="32"/>
      <c r="AF17" s="46">
        <v>6156540.926656262</v>
      </c>
      <c r="AG17" s="32">
        <v>2145167.884043646</v>
      </c>
      <c r="AH17" s="32">
        <v>77687.654564352008</v>
      </c>
      <c r="AI17" s="32">
        <v>901684.18028245203</v>
      </c>
      <c r="AJ17" s="32">
        <v>0</v>
      </c>
      <c r="AK17" s="32">
        <v>4355341.2787285801</v>
      </c>
      <c r="AL17" s="32">
        <v>317434.51949999999</v>
      </c>
      <c r="AM17" s="32">
        <v>0</v>
      </c>
      <c r="AN17" s="32">
        <v>0</v>
      </c>
      <c r="AO17" s="32">
        <v>0</v>
      </c>
      <c r="AP17" s="32">
        <v>0</v>
      </c>
      <c r="AQ17" s="32">
        <v>0</v>
      </c>
      <c r="AR17" s="32">
        <v>0</v>
      </c>
      <c r="AS17" s="32">
        <v>0</v>
      </c>
      <c r="AT17" s="32">
        <v>0</v>
      </c>
      <c r="AU17" s="32">
        <v>0</v>
      </c>
      <c r="AV17" s="32">
        <v>0</v>
      </c>
      <c r="AW17" s="46">
        <v>7797315.5171190305</v>
      </c>
      <c r="AX17" s="32">
        <v>0</v>
      </c>
      <c r="AY17" s="32">
        <v>0</v>
      </c>
      <c r="AZ17" s="32">
        <v>444730.84077181201</v>
      </c>
      <c r="BA17" s="32">
        <v>0</v>
      </c>
      <c r="BB17" s="32">
        <v>0</v>
      </c>
      <c r="BC17" s="32">
        <v>0</v>
      </c>
      <c r="BD17" s="32">
        <v>0</v>
      </c>
      <c r="BE17" s="32">
        <v>0</v>
      </c>
      <c r="BF17" s="32">
        <v>0</v>
      </c>
      <c r="BG17" s="32">
        <v>0</v>
      </c>
      <c r="BH17" s="32">
        <v>0</v>
      </c>
      <c r="BI17" s="32">
        <v>0</v>
      </c>
      <c r="BJ17" s="32">
        <v>0</v>
      </c>
      <c r="BK17" s="32"/>
      <c r="BL17" s="32">
        <v>0</v>
      </c>
      <c r="BM17" s="32">
        <v>0</v>
      </c>
      <c r="BN17" s="46">
        <v>444730.84077181201</v>
      </c>
      <c r="BO17" s="32">
        <v>20487.223888529999</v>
      </c>
      <c r="BP17" s="32">
        <v>81327.993633977996</v>
      </c>
      <c r="BQ17" s="32">
        <v>980927.26399235404</v>
      </c>
      <c r="BR17" s="32">
        <v>0</v>
      </c>
      <c r="BS17" s="32">
        <v>0</v>
      </c>
      <c r="BT17" s="32">
        <v>0</v>
      </c>
      <c r="BU17" s="32">
        <v>5801.433278382</v>
      </c>
      <c r="BV17" s="32">
        <v>0</v>
      </c>
      <c r="BW17" s="32">
        <v>0</v>
      </c>
      <c r="BX17" s="32">
        <v>150512.21228996399</v>
      </c>
      <c r="BY17" s="32">
        <v>873126.50117015408</v>
      </c>
      <c r="BZ17" s="32">
        <v>0</v>
      </c>
      <c r="CA17" s="32">
        <v>0</v>
      </c>
      <c r="CB17" s="32">
        <v>0</v>
      </c>
      <c r="CC17" s="32">
        <v>0</v>
      </c>
      <c r="CD17" s="32">
        <v>8488.1990514299996</v>
      </c>
      <c r="CE17" s="32">
        <v>5425.5908072940001</v>
      </c>
      <c r="CF17" s="32">
        <v>565009.31968651805</v>
      </c>
      <c r="CG17" s="32">
        <v>9592.8711792900012</v>
      </c>
      <c r="CH17" s="32">
        <v>27496.178079090001</v>
      </c>
      <c r="CI17" s="32">
        <v>0</v>
      </c>
      <c r="CJ17" s="32">
        <v>0</v>
      </c>
      <c r="CK17" s="32">
        <v>0</v>
      </c>
      <c r="CL17" s="32">
        <v>0</v>
      </c>
      <c r="CM17" s="32">
        <v>0</v>
      </c>
      <c r="CN17" s="32"/>
      <c r="CO17" s="46">
        <v>2728194.7870569844</v>
      </c>
      <c r="CP17" s="32">
        <v>124839.378090882</v>
      </c>
      <c r="CQ17" s="32">
        <v>46843.177173576005</v>
      </c>
      <c r="CR17" s="32">
        <v>44829.372581868003</v>
      </c>
      <c r="CS17" s="32">
        <v>0</v>
      </c>
      <c r="CT17" s="32">
        <v>4366.6292502420001</v>
      </c>
      <c r="CU17" s="32">
        <v>57726.102240114</v>
      </c>
      <c r="CV17" s="32">
        <v>0</v>
      </c>
      <c r="CW17" s="32">
        <v>0</v>
      </c>
      <c r="CX17" s="32">
        <v>17184.635147651999</v>
      </c>
      <c r="CY17" s="32">
        <v>0</v>
      </c>
      <c r="CZ17" s="32">
        <v>0</v>
      </c>
      <c r="DA17" s="32">
        <v>73934.308805784007</v>
      </c>
      <c r="DB17" s="32">
        <v>0</v>
      </c>
      <c r="DC17" s="32"/>
      <c r="DD17" s="32">
        <v>0</v>
      </c>
      <c r="DE17" s="46">
        <v>369723.60329011804</v>
      </c>
      <c r="DF17" s="46"/>
      <c r="DG17" s="46">
        <v>369723.60329011804</v>
      </c>
      <c r="DH17" s="32">
        <v>88554.073035876005</v>
      </c>
      <c r="DI17" s="32">
        <v>0</v>
      </c>
      <c r="DJ17" s="32">
        <v>0</v>
      </c>
      <c r="DK17" s="32">
        <v>18983.854004178</v>
      </c>
      <c r="DL17" s="32">
        <v>0</v>
      </c>
      <c r="DM17" s="46">
        <v>107537.927040054</v>
      </c>
      <c r="DN17" s="32">
        <v>1801075.213596036</v>
      </c>
      <c r="DO17" s="32">
        <v>557514.055812084</v>
      </c>
      <c r="DP17" s="32">
        <v>0</v>
      </c>
      <c r="DQ17" s="46">
        <v>2358589.2694081198</v>
      </c>
      <c r="DR17" s="32">
        <v>46857.144292434001</v>
      </c>
      <c r="DS17" s="32">
        <v>96516.600523014</v>
      </c>
      <c r="DT17" s="32">
        <v>60175.426992576002</v>
      </c>
      <c r="DU17" s="32">
        <v>0</v>
      </c>
      <c r="DV17" s="32">
        <v>86842.466106731998</v>
      </c>
      <c r="DW17" s="32">
        <v>2348560.878068076</v>
      </c>
      <c r="DX17" s="32">
        <v>0</v>
      </c>
      <c r="DY17" s="32">
        <v>102630.389368584</v>
      </c>
      <c r="DZ17" s="32">
        <v>0</v>
      </c>
      <c r="EA17" s="32">
        <v>43889.766404148002</v>
      </c>
      <c r="EB17" s="32">
        <v>0</v>
      </c>
      <c r="EC17" s="32">
        <v>0</v>
      </c>
      <c r="ED17" s="32">
        <v>21546.185445581999</v>
      </c>
      <c r="EE17" s="32">
        <v>5567.8014720299998</v>
      </c>
      <c r="EF17" s="32">
        <v>1349.731576914</v>
      </c>
      <c r="EG17" s="32">
        <v>11374.313702724001</v>
      </c>
      <c r="EH17" s="32">
        <v>0</v>
      </c>
      <c r="EI17" s="32"/>
      <c r="EJ17" s="46">
        <v>2825310.703952814</v>
      </c>
      <c r="EK17" s="32">
        <v>0</v>
      </c>
      <c r="EL17" s="32">
        <v>0</v>
      </c>
      <c r="EM17" s="32">
        <v>3545.1087137760001</v>
      </c>
      <c r="EN17" s="32">
        <v>0</v>
      </c>
      <c r="EO17" s="32">
        <v>2845.4830327980003</v>
      </c>
      <c r="EP17" s="32">
        <v>1651.929239478</v>
      </c>
      <c r="EQ17" s="32">
        <v>0</v>
      </c>
      <c r="ER17" s="32">
        <v>0</v>
      </c>
      <c r="ES17" s="32">
        <v>0</v>
      </c>
      <c r="ET17" s="32"/>
      <c r="EU17" s="32">
        <v>0</v>
      </c>
      <c r="EV17" s="32">
        <v>0</v>
      </c>
      <c r="EW17" s="32">
        <v>0</v>
      </c>
      <c r="EX17" s="32">
        <v>0</v>
      </c>
      <c r="EY17" s="32"/>
      <c r="EZ17" s="32">
        <v>2717046.4867321439</v>
      </c>
      <c r="FA17" s="32">
        <v>72248.096638200004</v>
      </c>
      <c r="FB17" s="32">
        <v>0</v>
      </c>
      <c r="FC17" s="32">
        <v>0</v>
      </c>
      <c r="FD17" s="32">
        <v>0</v>
      </c>
      <c r="FE17" s="32">
        <v>0</v>
      </c>
      <c r="FF17" s="32">
        <v>0</v>
      </c>
      <c r="FG17" s="32">
        <v>0</v>
      </c>
      <c r="FH17" s="32">
        <v>0</v>
      </c>
      <c r="FI17" s="32">
        <v>0</v>
      </c>
      <c r="FJ17" s="32">
        <v>5169.103715538</v>
      </c>
      <c r="FK17" s="32">
        <v>0</v>
      </c>
      <c r="FL17" s="32">
        <v>0</v>
      </c>
      <c r="FM17" s="32">
        <v>0</v>
      </c>
      <c r="FN17" s="32">
        <v>0</v>
      </c>
      <c r="FO17" s="32">
        <v>0</v>
      </c>
      <c r="FP17" s="32">
        <v>0</v>
      </c>
      <c r="FQ17" s="32">
        <v>131632.47680818199</v>
      </c>
      <c r="FR17" s="32">
        <v>0</v>
      </c>
      <c r="FS17" s="32">
        <v>0</v>
      </c>
      <c r="FT17" s="32">
        <v>0</v>
      </c>
      <c r="FU17" s="32">
        <v>0</v>
      </c>
      <c r="FV17" s="32">
        <v>0</v>
      </c>
      <c r="FW17" s="32">
        <v>0</v>
      </c>
      <c r="FX17" s="32">
        <v>0</v>
      </c>
      <c r="FY17" s="32">
        <v>0</v>
      </c>
      <c r="FZ17" s="46">
        <v>2934138.684880116</v>
      </c>
      <c r="GA17" s="46"/>
      <c r="GB17" s="46">
        <v>2934138.684880116</v>
      </c>
      <c r="GC17" s="32">
        <v>0</v>
      </c>
      <c r="GD17" s="32">
        <v>0</v>
      </c>
      <c r="GE17" s="32">
        <v>0</v>
      </c>
      <c r="GF17" s="32">
        <v>0</v>
      </c>
      <c r="GG17" s="32">
        <v>14137.263760452</v>
      </c>
      <c r="GH17" s="32">
        <v>0</v>
      </c>
      <c r="GI17" s="32">
        <v>0</v>
      </c>
      <c r="GJ17" s="32">
        <v>112875.90591996601</v>
      </c>
      <c r="GK17" s="32">
        <v>0</v>
      </c>
      <c r="GL17" s="32">
        <v>2032.8506628780001</v>
      </c>
      <c r="GM17" s="32">
        <v>8870.3902129079997</v>
      </c>
      <c r="GN17" s="32">
        <v>0</v>
      </c>
      <c r="GO17" s="46">
        <v>137916.41055620401</v>
      </c>
      <c r="GP17" s="32">
        <v>2045815.958392458</v>
      </c>
      <c r="GQ17" s="32">
        <v>0</v>
      </c>
      <c r="GR17" s="32">
        <v>0</v>
      </c>
      <c r="GS17" s="32">
        <v>0</v>
      </c>
      <c r="GT17" s="32">
        <v>68070.658361580005</v>
      </c>
      <c r="GU17" s="32">
        <v>0</v>
      </c>
      <c r="GV17" s="32">
        <v>0</v>
      </c>
      <c r="GW17" s="32">
        <v>0</v>
      </c>
      <c r="GX17" s="32">
        <v>1613823.1300191421</v>
      </c>
      <c r="GY17" s="32">
        <v>0</v>
      </c>
      <c r="GZ17" s="32">
        <v>0</v>
      </c>
      <c r="HA17" s="32">
        <v>14097.901880034</v>
      </c>
      <c r="HB17" s="32">
        <v>3317.825597814</v>
      </c>
      <c r="HC17" s="32">
        <v>2112844.1617920003</v>
      </c>
      <c r="HD17" s="32">
        <v>158237.29875651601</v>
      </c>
      <c r="HE17" s="32">
        <v>0</v>
      </c>
      <c r="HF17" s="32">
        <v>0</v>
      </c>
      <c r="HG17" s="32">
        <v>2517917.2731736382</v>
      </c>
      <c r="HH17" s="32">
        <v>0</v>
      </c>
      <c r="HI17" s="32">
        <v>0</v>
      </c>
      <c r="HJ17" s="46">
        <v>8534124.2079731822</v>
      </c>
      <c r="HK17" s="32">
        <v>0</v>
      </c>
      <c r="HL17" s="32">
        <v>10432.168048848</v>
      </c>
      <c r="HM17" s="32">
        <v>0</v>
      </c>
      <c r="HN17" s="32">
        <v>217606.44206956201</v>
      </c>
      <c r="HO17" s="32">
        <v>19981.868133486001</v>
      </c>
      <c r="HP17" s="32">
        <v>2972.4568405980003</v>
      </c>
      <c r="HQ17" s="32">
        <v>10157.904624000001</v>
      </c>
      <c r="HR17" s="32">
        <v>0</v>
      </c>
      <c r="HS17" s="32">
        <v>19542.538758498002</v>
      </c>
      <c r="HT17" s="32">
        <v>1031.0273193360001</v>
      </c>
      <c r="HU17" s="32">
        <v>0</v>
      </c>
      <c r="HV17" s="32">
        <v>0</v>
      </c>
      <c r="HW17" s="32">
        <v>0</v>
      </c>
      <c r="HX17" s="32">
        <v>0</v>
      </c>
      <c r="HY17" s="32">
        <v>0</v>
      </c>
      <c r="HZ17" s="32">
        <v>0</v>
      </c>
      <c r="IA17" s="32">
        <v>0</v>
      </c>
      <c r="IB17" s="32">
        <v>0</v>
      </c>
      <c r="IC17" s="32">
        <v>0</v>
      </c>
      <c r="ID17" s="32">
        <v>0</v>
      </c>
      <c r="IE17" s="32">
        <v>0</v>
      </c>
      <c r="IF17" s="32">
        <v>0</v>
      </c>
      <c r="IG17" s="32">
        <v>0</v>
      </c>
      <c r="IH17" s="32">
        <v>0</v>
      </c>
      <c r="II17" s="32">
        <v>0</v>
      </c>
      <c r="IJ17" s="32">
        <v>0</v>
      </c>
      <c r="IK17" s="32">
        <v>0</v>
      </c>
      <c r="IL17" s="32">
        <v>44440.832730000002</v>
      </c>
      <c r="IM17" s="32">
        <v>12697.380780000001</v>
      </c>
      <c r="IN17" s="32">
        <v>711.05332368000006</v>
      </c>
      <c r="IO17" s="32">
        <v>0</v>
      </c>
      <c r="IP17" s="32">
        <v>0</v>
      </c>
      <c r="IQ17" s="32">
        <v>0</v>
      </c>
      <c r="IR17" s="32">
        <v>0</v>
      </c>
      <c r="IS17" s="32">
        <v>0</v>
      </c>
      <c r="IT17" s="46">
        <v>339573.672628008</v>
      </c>
      <c r="IU17" s="32">
        <v>1433709.5139167639</v>
      </c>
      <c r="IV17" s="32">
        <v>0</v>
      </c>
      <c r="IW17" s="32">
        <v>0</v>
      </c>
      <c r="IX17" s="46">
        <v>1433709.5139167639</v>
      </c>
    </row>
    <row r="18" spans="1:258">
      <c r="A18" s="54">
        <v>1937</v>
      </c>
      <c r="B18" s="46">
        <v>38853406.186236434</v>
      </c>
      <c r="C18" s="32">
        <v>1580233.4789037302</v>
      </c>
      <c r="D18" s="30">
        <v>0</v>
      </c>
      <c r="E18" s="32">
        <v>0</v>
      </c>
      <c r="F18" s="32">
        <v>0</v>
      </c>
      <c r="G18" s="32">
        <v>418835.80240908003</v>
      </c>
      <c r="H18" s="32">
        <v>18831.485434818002</v>
      </c>
      <c r="I18" s="32">
        <v>0</v>
      </c>
      <c r="J18" s="32"/>
      <c r="K18" s="32">
        <v>0</v>
      </c>
      <c r="L18" s="32">
        <v>0</v>
      </c>
      <c r="M18" s="46">
        <v>2017900.7667476283</v>
      </c>
      <c r="N18" s="46">
        <v>1580233.4789037302</v>
      </c>
      <c r="O18" s="46">
        <v>437667.28784389817</v>
      </c>
      <c r="P18" s="32">
        <v>221117.267855232</v>
      </c>
      <c r="Q18" s="32">
        <v>4620688.6027928637</v>
      </c>
      <c r="R18" s="32">
        <v>596272.81064303406</v>
      </c>
      <c r="S18" s="32">
        <v>204671.620268976</v>
      </c>
      <c r="T18" s="32">
        <v>0</v>
      </c>
      <c r="U18" s="32">
        <v>0</v>
      </c>
      <c r="V18" s="32">
        <v>0</v>
      </c>
      <c r="W18" s="32">
        <v>0</v>
      </c>
      <c r="X18" s="32">
        <v>367601.87096178002</v>
      </c>
      <c r="Y18" s="32">
        <v>0</v>
      </c>
      <c r="Z18" s="32">
        <v>0</v>
      </c>
      <c r="AA18" s="32">
        <v>0</v>
      </c>
      <c r="AB18" s="32">
        <v>140057.18895571202</v>
      </c>
      <c r="AC18" s="32">
        <v>75615.442021056006</v>
      </c>
      <c r="AD18" s="32">
        <v>0</v>
      </c>
      <c r="AE18" s="32"/>
      <c r="AF18" s="46">
        <v>6226024.8034986537</v>
      </c>
      <c r="AG18" s="32">
        <v>2050908.877823316</v>
      </c>
      <c r="AH18" s="32">
        <v>0</v>
      </c>
      <c r="AI18" s="32">
        <v>1523797.430550864</v>
      </c>
      <c r="AJ18" s="32">
        <v>0</v>
      </c>
      <c r="AK18" s="32">
        <v>4343892.0504792538</v>
      </c>
      <c r="AL18" s="32">
        <v>571382.13510000007</v>
      </c>
      <c r="AM18" s="32">
        <v>0</v>
      </c>
      <c r="AN18" s="32">
        <v>0</v>
      </c>
      <c r="AO18" s="32">
        <v>0</v>
      </c>
      <c r="AP18" s="32">
        <v>0</v>
      </c>
      <c r="AQ18" s="32">
        <v>0</v>
      </c>
      <c r="AR18" s="32">
        <v>0</v>
      </c>
      <c r="AS18" s="32">
        <v>0</v>
      </c>
      <c r="AT18" s="32">
        <v>0</v>
      </c>
      <c r="AU18" s="32">
        <v>0</v>
      </c>
      <c r="AV18" s="32">
        <v>0</v>
      </c>
      <c r="AW18" s="46">
        <v>8489980.4939534329</v>
      </c>
      <c r="AX18" s="32">
        <v>0</v>
      </c>
      <c r="AY18" s="32">
        <v>0</v>
      </c>
      <c r="AZ18" s="32">
        <v>503305.12804803002</v>
      </c>
      <c r="BA18" s="32">
        <v>0</v>
      </c>
      <c r="BB18" s="32">
        <v>0</v>
      </c>
      <c r="BC18" s="32">
        <v>0</v>
      </c>
      <c r="BD18" s="32">
        <v>0</v>
      </c>
      <c r="BE18" s="32">
        <v>0</v>
      </c>
      <c r="BF18" s="32">
        <v>0</v>
      </c>
      <c r="BG18" s="32">
        <v>0</v>
      </c>
      <c r="BH18" s="32">
        <v>0</v>
      </c>
      <c r="BI18" s="32">
        <v>0</v>
      </c>
      <c r="BJ18" s="32">
        <v>0</v>
      </c>
      <c r="BK18" s="32"/>
      <c r="BL18" s="32">
        <v>0</v>
      </c>
      <c r="BM18" s="32">
        <v>0</v>
      </c>
      <c r="BN18" s="46">
        <v>503305.12804803002</v>
      </c>
      <c r="BO18" s="32">
        <v>22471.824504444001</v>
      </c>
      <c r="BP18" s="32">
        <v>84722.003516472003</v>
      </c>
      <c r="BQ18" s="32">
        <v>1079644.320604542</v>
      </c>
      <c r="BR18" s="32">
        <v>0</v>
      </c>
      <c r="BS18" s="32">
        <v>0</v>
      </c>
      <c r="BT18" s="32">
        <v>0</v>
      </c>
      <c r="BU18" s="32">
        <v>6022.3677039539998</v>
      </c>
      <c r="BV18" s="32">
        <v>0</v>
      </c>
      <c r="BW18" s="32">
        <v>0</v>
      </c>
      <c r="BX18" s="32">
        <v>172674.22070337602</v>
      </c>
      <c r="BY18" s="32">
        <v>1156873.599722736</v>
      </c>
      <c r="BZ18" s="32">
        <v>0</v>
      </c>
      <c r="CA18" s="32">
        <v>0</v>
      </c>
      <c r="CB18" s="32">
        <v>0</v>
      </c>
      <c r="CC18" s="32">
        <v>0</v>
      </c>
      <c r="CD18" s="32">
        <v>8718.0216435479997</v>
      </c>
      <c r="CE18" s="32">
        <v>6460.4273408640001</v>
      </c>
      <c r="CF18" s="32">
        <v>574386.335392548</v>
      </c>
      <c r="CG18" s="32">
        <v>0</v>
      </c>
      <c r="CH18" s="32">
        <v>29812.180333362001</v>
      </c>
      <c r="CI18" s="32">
        <v>0</v>
      </c>
      <c r="CJ18" s="32">
        <v>0</v>
      </c>
      <c r="CK18" s="32">
        <v>0</v>
      </c>
      <c r="CL18" s="32">
        <v>0</v>
      </c>
      <c r="CM18" s="32">
        <v>0</v>
      </c>
      <c r="CN18" s="32"/>
      <c r="CO18" s="46">
        <v>3141785.3014658466</v>
      </c>
      <c r="CP18" s="32">
        <v>133827.85394504401</v>
      </c>
      <c r="CQ18" s="32">
        <v>49067.758286232005</v>
      </c>
      <c r="CR18" s="32">
        <v>43331.081649828004</v>
      </c>
      <c r="CS18" s="32">
        <v>0</v>
      </c>
      <c r="CT18" s="32">
        <v>4421.2279875960003</v>
      </c>
      <c r="CU18" s="32">
        <v>58336.846255632001</v>
      </c>
      <c r="CV18" s="32">
        <v>0</v>
      </c>
      <c r="CW18" s="32">
        <v>0</v>
      </c>
      <c r="CX18" s="32">
        <v>17893.148995176001</v>
      </c>
      <c r="CY18" s="32">
        <v>0</v>
      </c>
      <c r="CZ18" s="32">
        <v>0</v>
      </c>
      <c r="DA18" s="32">
        <v>52916.334400650005</v>
      </c>
      <c r="DB18" s="32">
        <v>0</v>
      </c>
      <c r="DC18" s="32"/>
      <c r="DD18" s="32">
        <v>0</v>
      </c>
      <c r="DE18" s="46">
        <v>359794.25152015808</v>
      </c>
      <c r="DF18" s="46"/>
      <c r="DG18" s="46">
        <v>359794.25152015808</v>
      </c>
      <c r="DH18" s="32">
        <v>97218.765680148004</v>
      </c>
      <c r="DI18" s="32">
        <v>0</v>
      </c>
      <c r="DJ18" s="32">
        <v>0</v>
      </c>
      <c r="DK18" s="32">
        <v>14596.908944688001</v>
      </c>
      <c r="DL18" s="32">
        <v>0</v>
      </c>
      <c r="DM18" s="46">
        <v>111815.674624836</v>
      </c>
      <c r="DN18" s="32">
        <v>1991772.096578544</v>
      </c>
      <c r="DO18" s="32">
        <v>700343.08299207001</v>
      </c>
      <c r="DP18" s="32">
        <v>0</v>
      </c>
      <c r="DQ18" s="46">
        <v>2692115.1795706139</v>
      </c>
      <c r="DR18" s="32">
        <v>47579.625258815999</v>
      </c>
      <c r="DS18" s="32">
        <v>98200.273214442001</v>
      </c>
      <c r="DT18" s="32">
        <v>61801.961470494003</v>
      </c>
      <c r="DU18" s="32">
        <v>0</v>
      </c>
      <c r="DV18" s="32">
        <v>86337.11035168801</v>
      </c>
      <c r="DW18" s="32">
        <v>2338480.427466834</v>
      </c>
      <c r="DX18" s="32">
        <v>0</v>
      </c>
      <c r="DY18" s="32">
        <v>111697.588983582</v>
      </c>
      <c r="DZ18" s="32">
        <v>0</v>
      </c>
      <c r="EA18" s="32">
        <v>47865.316326366003</v>
      </c>
      <c r="EB18" s="32">
        <v>0</v>
      </c>
      <c r="EC18" s="32">
        <v>0</v>
      </c>
      <c r="ED18" s="32">
        <v>21282.079925358001</v>
      </c>
      <c r="EE18" s="32">
        <v>6255.999510306</v>
      </c>
      <c r="EF18" s="32">
        <v>909.13246384800004</v>
      </c>
      <c r="EG18" s="32">
        <v>11625.721842168001</v>
      </c>
      <c r="EH18" s="32">
        <v>0</v>
      </c>
      <c r="EI18" s="32"/>
      <c r="EJ18" s="46">
        <v>2832035.2368139015</v>
      </c>
      <c r="EK18" s="32">
        <v>0</v>
      </c>
      <c r="EL18" s="32">
        <v>0</v>
      </c>
      <c r="EM18" s="32">
        <v>3603.5166653640003</v>
      </c>
      <c r="EN18" s="32">
        <v>0</v>
      </c>
      <c r="EO18" s="32">
        <v>57755.306215908</v>
      </c>
      <c r="EP18" s="32">
        <v>2539.4761560000002</v>
      </c>
      <c r="EQ18" s="32">
        <v>0</v>
      </c>
      <c r="ER18" s="32">
        <v>0</v>
      </c>
      <c r="ES18" s="32">
        <v>0</v>
      </c>
      <c r="ET18" s="32"/>
      <c r="EU18" s="32">
        <v>0</v>
      </c>
      <c r="EV18" s="32">
        <v>0</v>
      </c>
      <c r="EW18" s="32">
        <v>0</v>
      </c>
      <c r="EX18" s="32">
        <v>0</v>
      </c>
      <c r="EY18" s="32"/>
      <c r="EZ18" s="32">
        <v>2928061.7184388083</v>
      </c>
      <c r="FA18" s="32">
        <v>74665.677938712004</v>
      </c>
      <c r="FB18" s="32">
        <v>0</v>
      </c>
      <c r="FC18" s="32">
        <v>0</v>
      </c>
      <c r="FD18" s="32">
        <v>0</v>
      </c>
      <c r="FE18" s="32">
        <v>0</v>
      </c>
      <c r="FF18" s="32">
        <v>0</v>
      </c>
      <c r="FG18" s="32">
        <v>0</v>
      </c>
      <c r="FH18" s="32">
        <v>0</v>
      </c>
      <c r="FI18" s="32">
        <v>0</v>
      </c>
      <c r="FJ18" s="32">
        <v>6696.5986233720005</v>
      </c>
      <c r="FK18" s="32">
        <v>0</v>
      </c>
      <c r="FL18" s="32">
        <v>0</v>
      </c>
      <c r="FM18" s="32">
        <v>0</v>
      </c>
      <c r="FN18" s="32">
        <v>0</v>
      </c>
      <c r="FO18" s="32">
        <v>0</v>
      </c>
      <c r="FP18" s="32">
        <v>0</v>
      </c>
      <c r="FQ18" s="32">
        <v>139647.063556518</v>
      </c>
      <c r="FR18" s="32">
        <v>0</v>
      </c>
      <c r="FS18" s="32">
        <v>0</v>
      </c>
      <c r="FT18" s="32">
        <v>0</v>
      </c>
      <c r="FU18" s="32">
        <v>0</v>
      </c>
      <c r="FV18" s="32">
        <v>0</v>
      </c>
      <c r="FW18" s="32">
        <v>0</v>
      </c>
      <c r="FX18" s="32">
        <v>0</v>
      </c>
      <c r="FY18" s="32">
        <v>0</v>
      </c>
      <c r="FZ18" s="46">
        <v>3212969.3575946824</v>
      </c>
      <c r="GA18" s="46"/>
      <c r="GB18" s="46">
        <v>3212969.3575946824</v>
      </c>
      <c r="GC18" s="32">
        <v>0</v>
      </c>
      <c r="GD18" s="32">
        <v>0</v>
      </c>
      <c r="GE18" s="32">
        <v>0</v>
      </c>
      <c r="GF18" s="32">
        <v>0</v>
      </c>
      <c r="GG18" s="32">
        <v>16953.542817456</v>
      </c>
      <c r="GH18" s="32">
        <v>0</v>
      </c>
      <c r="GI18" s="32">
        <v>0</v>
      </c>
      <c r="GJ18" s="32">
        <v>97862.522885694008</v>
      </c>
      <c r="GK18" s="32">
        <v>0</v>
      </c>
      <c r="GL18" s="35">
        <v>2539.4761560000002</v>
      </c>
      <c r="GM18" s="32">
        <v>13960.77016761</v>
      </c>
      <c r="GN18" s="32">
        <v>0</v>
      </c>
      <c r="GO18" s="46">
        <v>131316.31202676002</v>
      </c>
      <c r="GP18" s="32">
        <v>2184525.955247412</v>
      </c>
      <c r="GQ18" s="32">
        <v>0</v>
      </c>
      <c r="GR18" s="32">
        <v>0</v>
      </c>
      <c r="GS18" s="32">
        <v>0</v>
      </c>
      <c r="GT18" s="32">
        <v>71355.470769366002</v>
      </c>
      <c r="GU18" s="32">
        <v>0</v>
      </c>
      <c r="GV18" s="32">
        <v>0</v>
      </c>
      <c r="GW18" s="32">
        <v>0</v>
      </c>
      <c r="GX18" s="32">
        <v>1613823.1300191421</v>
      </c>
      <c r="GY18" s="32">
        <v>0</v>
      </c>
      <c r="GZ18" s="32">
        <v>0</v>
      </c>
      <c r="HA18" s="32">
        <v>14643.889253574</v>
      </c>
      <c r="HB18" s="32">
        <v>4891.0310764559999</v>
      </c>
      <c r="HC18" s="32">
        <v>2223778.6381907039</v>
      </c>
      <c r="HD18" s="32">
        <v>195121.920184338</v>
      </c>
      <c r="HE18" s="32">
        <v>0</v>
      </c>
      <c r="HF18" s="32">
        <v>0</v>
      </c>
      <c r="HG18" s="32">
        <v>2484543.4775314862</v>
      </c>
      <c r="HH18" s="32">
        <v>7836.8234174160007</v>
      </c>
      <c r="HI18" s="32">
        <v>0</v>
      </c>
      <c r="HJ18" s="46">
        <v>8800520.335689893</v>
      </c>
      <c r="HK18" s="32">
        <v>0</v>
      </c>
      <c r="HL18" s="32">
        <v>10848.642138432</v>
      </c>
      <c r="HM18" s="32">
        <v>0</v>
      </c>
      <c r="HN18" s="32">
        <v>219415.818830712</v>
      </c>
      <c r="HO18" s="32">
        <v>20965.915143935999</v>
      </c>
      <c r="HP18" s="32">
        <v>3275.9242412399999</v>
      </c>
      <c r="HQ18" s="32">
        <v>58407.951588000004</v>
      </c>
      <c r="HR18" s="32">
        <v>0</v>
      </c>
      <c r="HS18" s="32">
        <v>19646.657280894</v>
      </c>
      <c r="HT18" s="32">
        <v>1282.4354587800001</v>
      </c>
      <c r="HU18" s="32">
        <v>0</v>
      </c>
      <c r="HV18" s="32">
        <v>0</v>
      </c>
      <c r="HW18" s="32">
        <v>0</v>
      </c>
      <c r="HX18" s="32">
        <v>0</v>
      </c>
      <c r="HY18" s="32">
        <v>0</v>
      </c>
      <c r="HZ18" s="32">
        <v>0</v>
      </c>
      <c r="IA18" s="32">
        <v>0</v>
      </c>
      <c r="IB18" s="32">
        <v>0</v>
      </c>
      <c r="IC18" s="32">
        <v>0</v>
      </c>
      <c r="ID18" s="32">
        <v>0</v>
      </c>
      <c r="IE18" s="32">
        <v>0</v>
      </c>
      <c r="IF18" s="32">
        <v>0</v>
      </c>
      <c r="IG18" s="32">
        <v>0</v>
      </c>
      <c r="IH18" s="32">
        <v>0</v>
      </c>
      <c r="II18" s="32">
        <v>0</v>
      </c>
      <c r="IJ18" s="32">
        <v>0</v>
      </c>
      <c r="IK18" s="32">
        <v>0</v>
      </c>
      <c r="IL18" s="32">
        <v>0</v>
      </c>
      <c r="IM18" s="32">
        <v>0</v>
      </c>
      <c r="IN18" s="32">
        <v>0</v>
      </c>
      <c r="IO18" s="32">
        <v>0</v>
      </c>
      <c r="IP18" s="32">
        <v>0</v>
      </c>
      <c r="IQ18" s="32">
        <v>0</v>
      </c>
      <c r="IR18" s="32">
        <v>0</v>
      </c>
      <c r="IS18" s="32">
        <v>0</v>
      </c>
      <c r="IT18" s="46">
        <v>333843.344681994</v>
      </c>
      <c r="IU18" s="32">
        <v>1580233.4789037302</v>
      </c>
      <c r="IV18" s="32">
        <v>0</v>
      </c>
      <c r="IW18" s="32">
        <v>0</v>
      </c>
      <c r="IX18" s="46">
        <v>1580233.4789037302</v>
      </c>
    </row>
    <row r="19" spans="1:258">
      <c r="A19" s="54">
        <v>1938</v>
      </c>
      <c r="B19" s="46">
        <v>38967432.474855065</v>
      </c>
      <c r="C19" s="32">
        <v>1680763.7214913021</v>
      </c>
      <c r="D19" s="30">
        <v>0</v>
      </c>
      <c r="E19" s="32">
        <v>0</v>
      </c>
      <c r="F19" s="32">
        <v>0</v>
      </c>
      <c r="G19" s="32">
        <v>428483.27232572401</v>
      </c>
      <c r="H19" s="32">
        <v>20404.690913459999</v>
      </c>
      <c r="I19" s="32">
        <v>0</v>
      </c>
      <c r="J19" s="32"/>
      <c r="K19" s="32">
        <v>0</v>
      </c>
      <c r="L19" s="32">
        <v>0</v>
      </c>
      <c r="M19" s="46">
        <v>2129651.6847304865</v>
      </c>
      <c r="N19" s="46">
        <v>1680763.7214913021</v>
      </c>
      <c r="O19" s="46">
        <v>448887.96323918435</v>
      </c>
      <c r="P19" s="32">
        <v>228962.97943919402</v>
      </c>
      <c r="Q19" s="32">
        <v>4816832.6621299926</v>
      </c>
      <c r="R19" s="32">
        <v>611954.07590633398</v>
      </c>
      <c r="S19" s="32">
        <v>203719.31671047601</v>
      </c>
      <c r="T19" s="32">
        <v>0</v>
      </c>
      <c r="U19" s="32">
        <v>0</v>
      </c>
      <c r="V19" s="32">
        <v>0</v>
      </c>
      <c r="W19" s="32">
        <v>0</v>
      </c>
      <c r="X19" s="32">
        <v>415855.727140014</v>
      </c>
      <c r="Y19" s="32">
        <v>0</v>
      </c>
      <c r="Z19" s="32">
        <v>0</v>
      </c>
      <c r="AA19" s="32">
        <v>0</v>
      </c>
      <c r="AB19" s="32">
        <v>140620.952662344</v>
      </c>
      <c r="AC19" s="32">
        <v>70917.411132456007</v>
      </c>
      <c r="AD19" s="32">
        <v>0</v>
      </c>
      <c r="AE19" s="32"/>
      <c r="AF19" s="46">
        <v>6488863.1251208102</v>
      </c>
      <c r="AG19" s="32">
        <v>2372160.2299857843</v>
      </c>
      <c r="AH19" s="32">
        <v>0</v>
      </c>
      <c r="AI19" s="32">
        <v>1653251.0368171982</v>
      </c>
      <c r="AJ19" s="32">
        <v>0</v>
      </c>
      <c r="AK19" s="32">
        <v>4464984.4315019585</v>
      </c>
      <c r="AL19" s="32">
        <v>571382.13510000007</v>
      </c>
      <c r="AM19" s="32">
        <v>0</v>
      </c>
      <c r="AN19" s="32">
        <v>0</v>
      </c>
      <c r="AO19" s="32">
        <v>0</v>
      </c>
      <c r="AP19" s="32">
        <v>0</v>
      </c>
      <c r="AQ19" s="32">
        <v>0</v>
      </c>
      <c r="AR19" s="32">
        <v>0</v>
      </c>
      <c r="AS19" s="32">
        <v>0</v>
      </c>
      <c r="AT19" s="32">
        <v>0</v>
      </c>
      <c r="AU19" s="32">
        <v>0</v>
      </c>
      <c r="AV19" s="32">
        <v>0</v>
      </c>
      <c r="AW19" s="46">
        <v>9061777.8334049396</v>
      </c>
      <c r="AX19" s="32">
        <v>0</v>
      </c>
      <c r="AY19" s="32">
        <v>0</v>
      </c>
      <c r="AZ19" s="32">
        <v>579229.11642204004</v>
      </c>
      <c r="BA19" s="32">
        <v>0</v>
      </c>
      <c r="BB19" s="32">
        <v>0</v>
      </c>
      <c r="BC19" s="32">
        <v>0</v>
      </c>
      <c r="BD19" s="32">
        <v>0</v>
      </c>
      <c r="BE19" s="32">
        <v>0</v>
      </c>
      <c r="BF19" s="32">
        <v>0</v>
      </c>
      <c r="BG19" s="32">
        <v>0</v>
      </c>
      <c r="BH19" s="32">
        <v>0</v>
      </c>
      <c r="BI19" s="32">
        <v>0</v>
      </c>
      <c r="BJ19" s="32">
        <v>0</v>
      </c>
      <c r="BK19" s="32"/>
      <c r="BL19" s="32">
        <v>0</v>
      </c>
      <c r="BM19" s="32">
        <v>0</v>
      </c>
      <c r="BN19" s="46">
        <v>579229.11642204004</v>
      </c>
      <c r="BO19" s="32">
        <v>24404.36585916</v>
      </c>
      <c r="BP19" s="32">
        <v>88089.348899328004</v>
      </c>
      <c r="BQ19" s="32">
        <v>1117718.68661145</v>
      </c>
      <c r="BR19" s="32">
        <v>0</v>
      </c>
      <c r="BS19" s="32">
        <v>0</v>
      </c>
      <c r="BT19" s="32">
        <v>0</v>
      </c>
      <c r="BU19" s="32">
        <v>5075.1430977660002</v>
      </c>
      <c r="BV19" s="32">
        <v>0</v>
      </c>
      <c r="BW19" s="32">
        <v>0</v>
      </c>
      <c r="BX19" s="32">
        <v>187305.41257617</v>
      </c>
      <c r="BY19" s="32">
        <v>1235075.4982086781</v>
      </c>
      <c r="BZ19" s="32">
        <v>0</v>
      </c>
      <c r="CA19" s="32">
        <v>0</v>
      </c>
      <c r="CB19" s="32">
        <v>0</v>
      </c>
      <c r="CC19" s="32">
        <v>0</v>
      </c>
      <c r="CD19" s="32">
        <v>9870.9438183720013</v>
      </c>
      <c r="CE19" s="32">
        <v>6889.5988112280002</v>
      </c>
      <c r="CF19" s="32">
        <v>577164.522307212</v>
      </c>
      <c r="CG19" s="32">
        <v>0</v>
      </c>
      <c r="CH19" s="32">
        <v>30706.075940274</v>
      </c>
      <c r="CI19" s="32">
        <v>0</v>
      </c>
      <c r="CJ19" s="32">
        <v>0</v>
      </c>
      <c r="CK19" s="32">
        <v>0</v>
      </c>
      <c r="CL19" s="32">
        <v>0</v>
      </c>
      <c r="CM19" s="32">
        <v>0</v>
      </c>
      <c r="CN19" s="32"/>
      <c r="CO19" s="46">
        <v>3282299.5961296386</v>
      </c>
      <c r="CP19" s="32">
        <v>146441.43201189602</v>
      </c>
      <c r="CQ19" s="32">
        <v>49138.8636186</v>
      </c>
      <c r="CR19" s="32">
        <v>42533.686136844</v>
      </c>
      <c r="CS19" s="32">
        <v>0</v>
      </c>
      <c r="CT19" s="32">
        <v>4640.89267509</v>
      </c>
      <c r="CU19" s="32">
        <v>58799.030916023999</v>
      </c>
      <c r="CV19" s="32">
        <v>0</v>
      </c>
      <c r="CW19" s="32">
        <v>0</v>
      </c>
      <c r="CX19" s="32">
        <v>17508.418357541999</v>
      </c>
      <c r="CY19" s="32">
        <v>0</v>
      </c>
      <c r="CZ19" s="32">
        <v>0</v>
      </c>
      <c r="DA19" s="32">
        <v>38713.044260142</v>
      </c>
      <c r="DB19" s="32">
        <v>0</v>
      </c>
      <c r="DC19" s="32"/>
      <c r="DD19" s="32">
        <v>0</v>
      </c>
      <c r="DE19" s="46">
        <v>357775.36797613808</v>
      </c>
      <c r="DF19" s="46"/>
      <c r="DG19" s="46">
        <v>357775.36797613808</v>
      </c>
      <c r="DH19" s="32">
        <v>98971.004227787998</v>
      </c>
      <c r="DI19" s="32">
        <v>0</v>
      </c>
      <c r="DJ19" s="32">
        <v>0</v>
      </c>
      <c r="DK19" s="32">
        <v>15635.554692492</v>
      </c>
      <c r="DL19" s="32">
        <v>0</v>
      </c>
      <c r="DM19" s="46">
        <v>114606.55892028</v>
      </c>
      <c r="DN19" s="32">
        <v>2315438.490565368</v>
      </c>
      <c r="DO19" s="32">
        <v>746362.20015302405</v>
      </c>
      <c r="DP19" s="32">
        <v>0</v>
      </c>
      <c r="DQ19" s="46">
        <v>3061800.6907183919</v>
      </c>
      <c r="DR19" s="32">
        <v>47538.993640320004</v>
      </c>
      <c r="DS19" s="32">
        <v>96423.909643320003</v>
      </c>
      <c r="DT19" s="32">
        <v>66572.367429539998</v>
      </c>
      <c r="DU19" s="32">
        <v>0</v>
      </c>
      <c r="DV19" s="32">
        <v>80181.420149544007</v>
      </c>
      <c r="DW19" s="32">
        <v>2402038.4366992023</v>
      </c>
      <c r="DX19" s="32">
        <v>0</v>
      </c>
      <c r="DY19" s="32">
        <v>112383.247545702</v>
      </c>
      <c r="DZ19" s="32">
        <v>0</v>
      </c>
      <c r="EA19" s="32">
        <v>49579.462731666004</v>
      </c>
      <c r="EB19" s="32">
        <v>0</v>
      </c>
      <c r="EC19" s="32">
        <v>0</v>
      </c>
      <c r="ED19" s="32">
        <v>21105.586332516003</v>
      </c>
      <c r="EE19" s="32">
        <v>6953.0857151280006</v>
      </c>
      <c r="EF19" s="32">
        <v>596.77689666000003</v>
      </c>
      <c r="EG19" s="32">
        <v>9247.5024220739997</v>
      </c>
      <c r="EH19" s="32">
        <v>0</v>
      </c>
      <c r="EI19" s="32"/>
      <c r="EJ19" s="46">
        <v>2892620.7892056722</v>
      </c>
      <c r="EK19" s="32">
        <v>0</v>
      </c>
      <c r="EL19" s="32">
        <v>0</v>
      </c>
      <c r="EM19" s="32">
        <v>3651.7667123280003</v>
      </c>
      <c r="EN19" s="32">
        <v>0</v>
      </c>
      <c r="EO19" s="32">
        <v>73525.453144668005</v>
      </c>
      <c r="EP19" s="32">
        <v>0</v>
      </c>
      <c r="EQ19" s="32">
        <v>0</v>
      </c>
      <c r="ER19" s="32">
        <v>0</v>
      </c>
      <c r="ES19" s="32">
        <v>0</v>
      </c>
      <c r="ET19" s="32"/>
      <c r="EU19" s="32">
        <v>0</v>
      </c>
      <c r="EV19" s="32">
        <v>0</v>
      </c>
      <c r="EW19" s="32">
        <v>0</v>
      </c>
      <c r="EX19" s="32">
        <v>0</v>
      </c>
      <c r="EY19" s="32"/>
      <c r="EZ19" s="32">
        <v>3090820.5544910822</v>
      </c>
      <c r="FA19" s="32">
        <v>81416.875299438005</v>
      </c>
      <c r="FB19" s="32">
        <v>0</v>
      </c>
      <c r="FC19" s="32">
        <v>0</v>
      </c>
      <c r="FD19" s="32">
        <v>0</v>
      </c>
      <c r="FE19" s="32">
        <v>0</v>
      </c>
      <c r="FF19" s="32">
        <v>0</v>
      </c>
      <c r="FG19" s="32">
        <v>0</v>
      </c>
      <c r="FH19" s="32">
        <v>0</v>
      </c>
      <c r="FI19" s="32">
        <v>0</v>
      </c>
      <c r="FJ19" s="32">
        <v>6680.0920283579999</v>
      </c>
      <c r="FK19" s="32">
        <v>0</v>
      </c>
      <c r="FL19" s="32">
        <v>0</v>
      </c>
      <c r="FM19" s="32">
        <v>0</v>
      </c>
      <c r="FN19" s="32">
        <v>0</v>
      </c>
      <c r="FO19" s="32">
        <v>0</v>
      </c>
      <c r="FP19" s="32">
        <v>0</v>
      </c>
      <c r="FQ19" s="32">
        <v>154005.261742542</v>
      </c>
      <c r="FR19" s="32">
        <v>0</v>
      </c>
      <c r="FS19" s="32">
        <v>0</v>
      </c>
      <c r="FT19" s="32">
        <v>0</v>
      </c>
      <c r="FU19" s="32">
        <v>0</v>
      </c>
      <c r="FV19" s="32">
        <v>0</v>
      </c>
      <c r="FW19" s="32">
        <v>0</v>
      </c>
      <c r="FX19" s="32">
        <v>0</v>
      </c>
      <c r="FY19" s="32">
        <v>0</v>
      </c>
      <c r="FZ19" s="46">
        <v>3410100.0034184163</v>
      </c>
      <c r="GA19" s="46"/>
      <c r="GB19" s="46">
        <v>3410100.0034184163</v>
      </c>
      <c r="GC19" s="32">
        <v>0</v>
      </c>
      <c r="GD19" s="32">
        <v>0</v>
      </c>
      <c r="GE19" s="32">
        <v>0</v>
      </c>
      <c r="GF19" s="32">
        <v>0</v>
      </c>
      <c r="GG19" s="32">
        <v>3746.9970681780001</v>
      </c>
      <c r="GH19" s="32">
        <v>17151.621957624</v>
      </c>
      <c r="GI19" s="32">
        <v>0</v>
      </c>
      <c r="GJ19" s="32">
        <v>130016.100234888</v>
      </c>
      <c r="GK19" s="32">
        <v>0</v>
      </c>
      <c r="GL19" s="32">
        <v>0</v>
      </c>
      <c r="GM19" s="32">
        <v>0</v>
      </c>
      <c r="GN19" s="32">
        <v>0</v>
      </c>
      <c r="GO19" s="46">
        <v>150914.71926069001</v>
      </c>
      <c r="GP19" s="32">
        <v>2109682.51397778</v>
      </c>
      <c r="GQ19" s="32">
        <v>0</v>
      </c>
      <c r="GR19" s="32">
        <v>0</v>
      </c>
      <c r="GS19" s="32">
        <v>0</v>
      </c>
      <c r="GT19" s="32">
        <v>71981.451641820007</v>
      </c>
      <c r="GU19" s="32">
        <v>0</v>
      </c>
      <c r="GV19" s="32">
        <v>0</v>
      </c>
      <c r="GW19" s="32">
        <v>0</v>
      </c>
      <c r="GX19" s="32">
        <v>1613823.1300191421</v>
      </c>
      <c r="GY19" s="32">
        <v>0</v>
      </c>
      <c r="GZ19" s="32">
        <v>0</v>
      </c>
      <c r="HA19" s="32">
        <v>15151.784484774</v>
      </c>
      <c r="HB19" s="32">
        <v>7278.1386630960005</v>
      </c>
      <c r="HC19" s="32">
        <v>2289639.9522965639</v>
      </c>
      <c r="HD19" s="32">
        <v>215082.202770498</v>
      </c>
      <c r="HE19" s="32">
        <v>0</v>
      </c>
      <c r="HF19" s="32">
        <v>0</v>
      </c>
      <c r="HG19" s="32">
        <v>728235.41935149604</v>
      </c>
      <c r="HH19" s="32">
        <v>56608.732731474003</v>
      </c>
      <c r="HI19" s="32">
        <v>0</v>
      </c>
      <c r="HJ19" s="46">
        <v>7107483.3259366425</v>
      </c>
      <c r="HK19" s="32">
        <v>0</v>
      </c>
      <c r="HL19" s="32">
        <v>11326.063655760001</v>
      </c>
      <c r="HM19" s="32">
        <v>0</v>
      </c>
      <c r="HN19" s="32">
        <v>232908.05564754002</v>
      </c>
      <c r="HO19" s="32">
        <v>21643.955277588</v>
      </c>
      <c r="HP19" s="32">
        <v>3495.5889287340001</v>
      </c>
      <c r="HQ19" s="32">
        <v>0</v>
      </c>
      <c r="HR19" s="32">
        <v>0</v>
      </c>
      <c r="HS19" s="32">
        <v>19779.979779084002</v>
      </c>
      <c r="HT19" s="32">
        <v>1384.0145050200001</v>
      </c>
      <c r="HU19" s="32">
        <v>0</v>
      </c>
      <c r="HV19" s="32">
        <v>0</v>
      </c>
      <c r="HW19" s="32">
        <v>0</v>
      </c>
      <c r="HX19" s="32">
        <v>0</v>
      </c>
      <c r="HY19" s="32">
        <v>0</v>
      </c>
      <c r="HZ19" s="32">
        <v>0</v>
      </c>
      <c r="IA19" s="32">
        <v>0</v>
      </c>
      <c r="IB19" s="32">
        <v>0</v>
      </c>
      <c r="IC19" s="32">
        <v>0</v>
      </c>
      <c r="ID19" s="32">
        <v>0</v>
      </c>
      <c r="IE19" s="32">
        <v>0</v>
      </c>
      <c r="IF19" s="32">
        <v>0</v>
      </c>
      <c r="IG19" s="32">
        <v>0</v>
      </c>
      <c r="IH19" s="32">
        <v>0</v>
      </c>
      <c r="II19" s="32">
        <v>0</v>
      </c>
      <c r="IJ19" s="32">
        <v>0</v>
      </c>
      <c r="IK19" s="32">
        <v>0</v>
      </c>
      <c r="IL19" s="32">
        <v>38092.142339999999</v>
      </c>
      <c r="IM19" s="32">
        <v>0</v>
      </c>
      <c r="IN19" s="32">
        <v>0</v>
      </c>
      <c r="IO19" s="32">
        <v>1679.8634771940001</v>
      </c>
      <c r="IP19" s="32">
        <v>0</v>
      </c>
      <c r="IQ19" s="32">
        <v>0</v>
      </c>
      <c r="IR19" s="32">
        <v>0</v>
      </c>
      <c r="IS19" s="32">
        <v>0</v>
      </c>
      <c r="IT19" s="46">
        <v>330309.66361092002</v>
      </c>
      <c r="IU19" s="32">
        <v>1680763.7214913021</v>
      </c>
      <c r="IV19" s="32">
        <v>0</v>
      </c>
      <c r="IW19" s="32">
        <v>0</v>
      </c>
      <c r="IX19" s="46">
        <v>1680763.7214913021</v>
      </c>
    </row>
    <row r="20" spans="1:258">
      <c r="A20" s="54">
        <v>1939</v>
      </c>
      <c r="B20" s="46">
        <v>39723207.243380308</v>
      </c>
      <c r="C20" s="32">
        <v>1544542.411269228</v>
      </c>
      <c r="D20" s="30">
        <v>0</v>
      </c>
      <c r="E20" s="32">
        <v>0</v>
      </c>
      <c r="F20" s="32">
        <v>0</v>
      </c>
      <c r="G20" s="32">
        <v>435836.32553542202</v>
      </c>
      <c r="H20" s="32">
        <v>21122.09292753</v>
      </c>
      <c r="I20" s="32">
        <v>0</v>
      </c>
      <c r="J20" s="32"/>
      <c r="K20" s="32">
        <v>0</v>
      </c>
      <c r="L20" s="32">
        <v>0</v>
      </c>
      <c r="M20" s="46">
        <v>2001500.8297321799</v>
      </c>
      <c r="N20" s="46">
        <v>1544542.411269228</v>
      </c>
      <c r="O20" s="46">
        <v>456958.4184629519</v>
      </c>
      <c r="P20" s="32">
        <v>233711.79985091402</v>
      </c>
      <c r="Q20" s="32">
        <v>4871257.4453673065</v>
      </c>
      <c r="R20" s="32">
        <v>634767.45995376003</v>
      </c>
      <c r="S20" s="32">
        <v>201995.01240055202</v>
      </c>
      <c r="T20" s="32">
        <v>0</v>
      </c>
      <c r="U20" s="32">
        <v>0</v>
      </c>
      <c r="V20" s="32">
        <v>0</v>
      </c>
      <c r="W20" s="32">
        <v>0</v>
      </c>
      <c r="X20" s="32">
        <v>441165.41624878801</v>
      </c>
      <c r="Y20" s="32">
        <v>0</v>
      </c>
      <c r="Z20" s="32">
        <v>0</v>
      </c>
      <c r="AA20" s="32">
        <v>0</v>
      </c>
      <c r="AB20" s="32">
        <v>147744.18327992401</v>
      </c>
      <c r="AC20" s="32">
        <v>75284.040382698004</v>
      </c>
      <c r="AD20" s="32">
        <v>0</v>
      </c>
      <c r="AE20" s="32"/>
      <c r="AF20" s="46">
        <v>6605925.3574839421</v>
      </c>
      <c r="AG20" s="32">
        <v>2602156.7762204702</v>
      </c>
      <c r="AH20" s="32">
        <v>0</v>
      </c>
      <c r="AI20" s="32">
        <v>1628866.986767286</v>
      </c>
      <c r="AJ20" s="32">
        <v>0</v>
      </c>
      <c r="AK20" s="32">
        <v>4453373.9465167262</v>
      </c>
      <c r="AL20" s="32">
        <v>571382.13510000007</v>
      </c>
      <c r="AM20" s="32">
        <v>0</v>
      </c>
      <c r="AN20" s="32">
        <v>0</v>
      </c>
      <c r="AO20" s="32">
        <v>0</v>
      </c>
      <c r="AP20" s="32">
        <v>0</v>
      </c>
      <c r="AQ20" s="32">
        <v>0</v>
      </c>
      <c r="AR20" s="32">
        <v>0</v>
      </c>
      <c r="AS20" s="32">
        <v>0</v>
      </c>
      <c r="AT20" s="32">
        <v>0</v>
      </c>
      <c r="AU20" s="32">
        <v>0</v>
      </c>
      <c r="AV20" s="32">
        <v>0</v>
      </c>
      <c r="AW20" s="46">
        <v>9255779.844604481</v>
      </c>
      <c r="AX20" s="32">
        <v>0</v>
      </c>
      <c r="AY20" s="32">
        <v>0</v>
      </c>
      <c r="AZ20" s="32">
        <v>456035.31888024602</v>
      </c>
      <c r="BA20" s="32">
        <v>0</v>
      </c>
      <c r="BB20" s="32">
        <v>0</v>
      </c>
      <c r="BC20" s="32">
        <v>0</v>
      </c>
      <c r="BD20" s="32">
        <v>0</v>
      </c>
      <c r="BE20" s="32">
        <v>0</v>
      </c>
      <c r="BF20" s="32">
        <v>0</v>
      </c>
      <c r="BG20" s="32">
        <v>0</v>
      </c>
      <c r="BH20" s="32">
        <v>0</v>
      </c>
      <c r="BI20" s="32">
        <v>0</v>
      </c>
      <c r="BJ20" s="32">
        <v>0</v>
      </c>
      <c r="BK20" s="32"/>
      <c r="BL20" s="32">
        <v>0</v>
      </c>
      <c r="BM20" s="32">
        <v>0</v>
      </c>
      <c r="BN20" s="46">
        <v>456035.31888024602</v>
      </c>
      <c r="BO20" s="32">
        <v>24231.681480552001</v>
      </c>
      <c r="BP20" s="32">
        <v>89136.882813678007</v>
      </c>
      <c r="BQ20" s="32">
        <v>1139244.5562477841</v>
      </c>
      <c r="BR20" s="32">
        <v>0</v>
      </c>
      <c r="BS20" s="32">
        <v>0</v>
      </c>
      <c r="BT20" s="32">
        <v>0</v>
      </c>
      <c r="BU20" s="32">
        <v>0</v>
      </c>
      <c r="BV20" s="32">
        <v>0</v>
      </c>
      <c r="BW20" s="32">
        <v>0</v>
      </c>
      <c r="BX20" s="32">
        <v>203071.75029069601</v>
      </c>
      <c r="BY20" s="32">
        <v>1483424.8386227761</v>
      </c>
      <c r="BZ20" s="32">
        <v>0</v>
      </c>
      <c r="CA20" s="32">
        <v>0</v>
      </c>
      <c r="CB20" s="32">
        <v>0</v>
      </c>
      <c r="CC20" s="32">
        <v>0</v>
      </c>
      <c r="CD20" s="32">
        <v>11874.590505456001</v>
      </c>
      <c r="CE20" s="32">
        <v>8870.3902129079997</v>
      </c>
      <c r="CF20" s="32">
        <v>592238.85276922805</v>
      </c>
      <c r="CG20" s="32">
        <v>0</v>
      </c>
      <c r="CH20" s="32">
        <v>30038.193711246</v>
      </c>
      <c r="CI20" s="32">
        <v>0</v>
      </c>
      <c r="CJ20" s="32">
        <v>0</v>
      </c>
      <c r="CK20" s="32">
        <v>0</v>
      </c>
      <c r="CL20" s="32">
        <v>0</v>
      </c>
      <c r="CM20" s="32">
        <v>0</v>
      </c>
      <c r="CN20" s="32"/>
      <c r="CO20" s="46">
        <v>3582131.7366543245</v>
      </c>
      <c r="CP20" s="32">
        <v>149515.467898734</v>
      </c>
      <c r="CQ20" s="32">
        <v>49787.699776458001</v>
      </c>
      <c r="CR20" s="32">
        <v>41403.619247424002</v>
      </c>
      <c r="CS20" s="32">
        <v>0</v>
      </c>
      <c r="CT20" s="32">
        <v>4536.7741526939999</v>
      </c>
      <c r="CU20" s="32">
        <v>57807.365477106003</v>
      </c>
      <c r="CV20" s="32">
        <v>0</v>
      </c>
      <c r="CW20" s="32">
        <v>0</v>
      </c>
      <c r="CX20" s="32">
        <v>16884.976961244</v>
      </c>
      <c r="CY20" s="32">
        <v>0</v>
      </c>
      <c r="CZ20" s="32">
        <v>0</v>
      </c>
      <c r="DA20" s="32">
        <v>2941.9831267260001</v>
      </c>
      <c r="DB20" s="32">
        <v>0</v>
      </c>
      <c r="DC20" s="32"/>
      <c r="DD20" s="32">
        <v>0</v>
      </c>
      <c r="DE20" s="46">
        <v>322877.88664038602</v>
      </c>
      <c r="DF20" s="46"/>
      <c r="DG20" s="46">
        <v>322877.88664038602</v>
      </c>
      <c r="DH20" s="32">
        <v>103460.798071596</v>
      </c>
      <c r="DI20" s="32">
        <v>0</v>
      </c>
      <c r="DJ20" s="32">
        <v>0</v>
      </c>
      <c r="DK20" s="32">
        <v>16694.516249544002</v>
      </c>
      <c r="DL20" s="32">
        <v>0</v>
      </c>
      <c r="DM20" s="46">
        <v>120155.31432114</v>
      </c>
      <c r="DN20" s="32">
        <v>3801590.726579688</v>
      </c>
      <c r="DO20" s="32">
        <v>686622.29332120204</v>
      </c>
      <c r="DP20" s="32">
        <v>0</v>
      </c>
      <c r="DQ20" s="46">
        <v>4488213.0199008901</v>
      </c>
      <c r="DR20" s="32">
        <v>49197.271570188001</v>
      </c>
      <c r="DS20" s="32">
        <v>93983.473057404</v>
      </c>
      <c r="DT20" s="32">
        <v>68038.91490963001</v>
      </c>
      <c r="DU20" s="32">
        <v>0</v>
      </c>
      <c r="DV20" s="32">
        <v>82852.949065656008</v>
      </c>
      <c r="DW20" s="32">
        <v>2347764.75229317</v>
      </c>
      <c r="DX20" s="32">
        <v>0</v>
      </c>
      <c r="DY20" s="32">
        <v>113081.60348860201</v>
      </c>
      <c r="DZ20" s="32">
        <v>0</v>
      </c>
      <c r="EA20" s="32">
        <v>51057.437854458003</v>
      </c>
      <c r="EB20" s="32">
        <v>0</v>
      </c>
      <c r="EC20" s="32">
        <v>0</v>
      </c>
      <c r="ED20" s="32">
        <v>21208.435116834</v>
      </c>
      <c r="EE20" s="32">
        <v>6360.1180327020002</v>
      </c>
      <c r="EF20" s="32">
        <v>413.93461342800003</v>
      </c>
      <c r="EG20" s="32">
        <v>13518.901316466001</v>
      </c>
      <c r="EH20" s="32">
        <v>0</v>
      </c>
      <c r="EI20" s="32"/>
      <c r="EJ20" s="46">
        <v>2847477.7913185381</v>
      </c>
      <c r="EK20" s="32">
        <v>0</v>
      </c>
      <c r="EL20" s="32">
        <v>0</v>
      </c>
      <c r="EM20" s="32">
        <v>3682.2404262</v>
      </c>
      <c r="EN20" s="32">
        <v>0</v>
      </c>
      <c r="EO20" s="32">
        <v>75218.014002641998</v>
      </c>
      <c r="EP20" s="32">
        <v>0</v>
      </c>
      <c r="EQ20" s="32">
        <v>0</v>
      </c>
      <c r="ER20" s="32">
        <v>0</v>
      </c>
      <c r="ES20" s="32">
        <v>0</v>
      </c>
      <c r="ET20" s="32"/>
      <c r="EU20" s="32">
        <v>0</v>
      </c>
      <c r="EV20" s="32">
        <v>0</v>
      </c>
      <c r="EW20" s="32">
        <v>0</v>
      </c>
      <c r="EX20" s="32">
        <v>0</v>
      </c>
      <c r="EY20" s="32"/>
      <c r="EZ20" s="32">
        <v>3143962.9022696163</v>
      </c>
      <c r="FA20" s="32">
        <v>85471.148982491999</v>
      </c>
      <c r="FB20" s="32">
        <v>0</v>
      </c>
      <c r="FC20" s="32">
        <v>0</v>
      </c>
      <c r="FD20" s="32">
        <v>0</v>
      </c>
      <c r="FE20" s="32">
        <v>0</v>
      </c>
      <c r="FF20" s="32">
        <v>0</v>
      </c>
      <c r="FG20" s="32">
        <v>0</v>
      </c>
      <c r="FH20" s="32">
        <v>0</v>
      </c>
      <c r="FI20" s="32">
        <v>0</v>
      </c>
      <c r="FJ20" s="32">
        <v>6644.5393621740004</v>
      </c>
      <c r="FK20" s="32">
        <v>0</v>
      </c>
      <c r="FL20" s="32">
        <v>0</v>
      </c>
      <c r="FM20" s="32">
        <v>0</v>
      </c>
      <c r="FN20" s="32">
        <v>0</v>
      </c>
      <c r="FO20" s="32">
        <v>4444.0832730000002</v>
      </c>
      <c r="FP20" s="32">
        <v>0</v>
      </c>
      <c r="FQ20" s="32">
        <v>184160.27135696402</v>
      </c>
      <c r="FR20" s="32">
        <v>0</v>
      </c>
      <c r="FS20" s="32">
        <v>0</v>
      </c>
      <c r="FT20" s="32">
        <v>0</v>
      </c>
      <c r="FU20" s="32">
        <v>0</v>
      </c>
      <c r="FV20" s="32">
        <v>0</v>
      </c>
      <c r="FW20" s="32">
        <v>0</v>
      </c>
      <c r="FX20" s="32">
        <v>0</v>
      </c>
      <c r="FY20" s="32">
        <v>0</v>
      </c>
      <c r="FZ20" s="46">
        <v>3503583.1996730883</v>
      </c>
      <c r="GA20" s="46"/>
      <c r="GB20" s="46">
        <v>3503583.1996730883</v>
      </c>
      <c r="GC20" s="32">
        <v>0</v>
      </c>
      <c r="GD20" s="32">
        <v>0</v>
      </c>
      <c r="GE20" s="32">
        <v>0</v>
      </c>
      <c r="GF20" s="32">
        <v>0</v>
      </c>
      <c r="GG20" s="32">
        <v>4298.0633940300004</v>
      </c>
      <c r="GH20" s="32">
        <v>17140.194314922002</v>
      </c>
      <c r="GI20" s="32">
        <v>0</v>
      </c>
      <c r="GJ20" s="32">
        <v>154830.59149324201</v>
      </c>
      <c r="GK20" s="32">
        <v>0</v>
      </c>
      <c r="GL20" s="32">
        <v>0</v>
      </c>
      <c r="GM20" s="32">
        <v>0</v>
      </c>
      <c r="GN20" s="32">
        <v>0</v>
      </c>
      <c r="GO20" s="46">
        <v>176268.84920219402</v>
      </c>
      <c r="GP20" s="32">
        <v>1352838.625990866</v>
      </c>
      <c r="GQ20" s="32">
        <v>0</v>
      </c>
      <c r="GR20" s="32">
        <v>0</v>
      </c>
      <c r="GS20" s="32">
        <v>0</v>
      </c>
      <c r="GT20" s="32">
        <v>111128.74632463801</v>
      </c>
      <c r="GU20" s="32">
        <v>0</v>
      </c>
      <c r="GV20" s="32">
        <v>0</v>
      </c>
      <c r="GW20" s="32">
        <v>0</v>
      </c>
      <c r="GX20" s="32">
        <v>1613823.1300191421</v>
      </c>
      <c r="GY20" s="32">
        <v>0</v>
      </c>
      <c r="GZ20" s="32">
        <v>0</v>
      </c>
      <c r="HA20" s="32">
        <v>14717.534062098001</v>
      </c>
      <c r="HB20" s="32">
        <v>7003.8752382480006</v>
      </c>
      <c r="HC20" s="32">
        <v>2318496.0198571919</v>
      </c>
      <c r="HD20" s="32">
        <v>262172.97886928404</v>
      </c>
      <c r="HE20" s="32">
        <v>0</v>
      </c>
      <c r="HF20" s="32">
        <v>0</v>
      </c>
      <c r="HG20" s="32">
        <v>315761.00471319602</v>
      </c>
      <c r="HH20" s="32">
        <v>67543.717059210001</v>
      </c>
      <c r="HI20" s="32">
        <v>0</v>
      </c>
      <c r="HJ20" s="46">
        <v>6063485.6321338732</v>
      </c>
      <c r="HK20" s="32">
        <v>0</v>
      </c>
      <c r="HL20" s="32">
        <v>11480.971701276001</v>
      </c>
      <c r="HM20" s="32">
        <v>0</v>
      </c>
      <c r="HN20" s="32">
        <v>237095.651828784</v>
      </c>
      <c r="HO20" s="32">
        <v>22183.593960738002</v>
      </c>
      <c r="HP20" s="32">
        <v>3701.2864973700002</v>
      </c>
      <c r="HQ20" s="32">
        <v>0</v>
      </c>
      <c r="HR20" s="32">
        <v>0</v>
      </c>
      <c r="HS20" s="32">
        <v>19971.710228862001</v>
      </c>
      <c r="HT20" s="32">
        <v>1159.270865214</v>
      </c>
      <c r="HU20" s="32">
        <v>0</v>
      </c>
      <c r="HV20" s="32">
        <v>0</v>
      </c>
      <c r="HW20" s="32">
        <v>0</v>
      </c>
      <c r="HX20" s="32">
        <v>0</v>
      </c>
      <c r="HY20" s="32">
        <v>0</v>
      </c>
      <c r="HZ20" s="32">
        <v>0</v>
      </c>
      <c r="IA20" s="32">
        <v>0</v>
      </c>
      <c r="IB20" s="32">
        <v>0</v>
      </c>
      <c r="IC20" s="32">
        <v>0</v>
      </c>
      <c r="ID20" s="32">
        <v>0</v>
      </c>
      <c r="IE20" s="32">
        <v>0</v>
      </c>
      <c r="IF20" s="32">
        <v>0</v>
      </c>
      <c r="IG20" s="32">
        <v>0</v>
      </c>
      <c r="IH20" s="32">
        <v>0</v>
      </c>
      <c r="II20" s="32">
        <v>0</v>
      </c>
      <c r="IJ20" s="32">
        <v>0</v>
      </c>
      <c r="IK20" s="32">
        <v>0</v>
      </c>
      <c r="IL20" s="32">
        <v>0</v>
      </c>
      <c r="IM20" s="32">
        <v>0</v>
      </c>
      <c r="IN20" s="32">
        <v>0</v>
      </c>
      <c r="IO20" s="32">
        <v>0</v>
      </c>
      <c r="IP20" s="32">
        <v>0</v>
      </c>
      <c r="IQ20" s="32">
        <v>0</v>
      </c>
      <c r="IR20" s="32">
        <v>0</v>
      </c>
      <c r="IS20" s="32">
        <v>0</v>
      </c>
      <c r="IT20" s="46">
        <v>295592.48508224398</v>
      </c>
      <c r="IU20" s="32">
        <v>1544542.411269228</v>
      </c>
      <c r="IV20" s="32">
        <v>0</v>
      </c>
      <c r="IW20" s="32">
        <v>0</v>
      </c>
      <c r="IX20" s="46">
        <v>1544542.411269228</v>
      </c>
    </row>
    <row r="21" spans="1:258">
      <c r="A21" s="54">
        <v>1940</v>
      </c>
      <c r="B21" s="46">
        <v>44115588.051582225</v>
      </c>
      <c r="C21" s="32">
        <v>1544901.7471453021</v>
      </c>
      <c r="D21" s="30">
        <v>0</v>
      </c>
      <c r="E21" s="32">
        <v>0</v>
      </c>
      <c r="F21" s="32">
        <v>0</v>
      </c>
      <c r="G21" s="32">
        <v>435965.838819378</v>
      </c>
      <c r="H21" s="32">
        <v>22294.061173524002</v>
      </c>
      <c r="I21" s="32">
        <v>0</v>
      </c>
      <c r="J21" s="32"/>
      <c r="K21" s="32">
        <v>0</v>
      </c>
      <c r="L21" s="32">
        <v>0</v>
      </c>
      <c r="M21" s="46">
        <v>2003161.6471382042</v>
      </c>
      <c r="N21" s="46">
        <v>1544901.7471453021</v>
      </c>
      <c r="O21" s="46">
        <v>458259.89999290206</v>
      </c>
      <c r="P21" s="32">
        <v>235207.55130679801</v>
      </c>
      <c r="Q21" s="32">
        <v>4858163.9063069699</v>
      </c>
      <c r="R21" s="32">
        <v>636032.11907944805</v>
      </c>
      <c r="S21" s="32">
        <v>206086.10848786801</v>
      </c>
      <c r="T21" s="32">
        <v>7963.7972252160007</v>
      </c>
      <c r="U21" s="32">
        <v>0</v>
      </c>
      <c r="V21" s="32">
        <v>0</v>
      </c>
      <c r="W21" s="32">
        <v>0</v>
      </c>
      <c r="X21" s="32">
        <v>437240.65584969003</v>
      </c>
      <c r="Y21" s="32">
        <v>0</v>
      </c>
      <c r="Z21" s="32">
        <v>0</v>
      </c>
      <c r="AA21" s="32">
        <v>0</v>
      </c>
      <c r="AB21" s="32">
        <v>157413.23874389401</v>
      </c>
      <c r="AC21" s="32">
        <v>62462.225271054005</v>
      </c>
      <c r="AD21" s="32">
        <v>0</v>
      </c>
      <c r="AE21" s="32"/>
      <c r="AF21" s="46">
        <v>6600569.6022709375</v>
      </c>
      <c r="AG21" s="32">
        <v>2211304.7313124319</v>
      </c>
      <c r="AH21" s="32">
        <v>0</v>
      </c>
      <c r="AI21" s="32">
        <v>1528452.290344812</v>
      </c>
      <c r="AJ21" s="32">
        <v>0</v>
      </c>
      <c r="AK21" s="32">
        <v>4499600.0309843943</v>
      </c>
      <c r="AL21" s="32">
        <v>571382.13510000007</v>
      </c>
      <c r="AM21" s="32">
        <v>0</v>
      </c>
      <c r="AN21" s="32">
        <v>0</v>
      </c>
      <c r="AO21" s="32">
        <v>0</v>
      </c>
      <c r="AP21" s="32">
        <v>0</v>
      </c>
      <c r="AQ21" s="32">
        <v>0</v>
      </c>
      <c r="AR21" s="32">
        <v>0</v>
      </c>
      <c r="AS21" s="32">
        <v>0</v>
      </c>
      <c r="AT21" s="32">
        <v>0</v>
      </c>
      <c r="AU21" s="32">
        <v>0</v>
      </c>
      <c r="AV21" s="32">
        <v>0</v>
      </c>
      <c r="AW21" s="46">
        <v>8810739.1877416372</v>
      </c>
      <c r="AX21" s="32">
        <v>0</v>
      </c>
      <c r="AY21" s="32">
        <v>0</v>
      </c>
      <c r="AZ21" s="32">
        <v>381773.41765033803</v>
      </c>
      <c r="BA21" s="32">
        <v>0</v>
      </c>
      <c r="BB21" s="32">
        <v>0</v>
      </c>
      <c r="BC21" s="32">
        <v>0</v>
      </c>
      <c r="BD21" s="32">
        <v>0</v>
      </c>
      <c r="BE21" s="32">
        <v>0</v>
      </c>
      <c r="BF21" s="32">
        <v>0</v>
      </c>
      <c r="BG21" s="32">
        <v>0</v>
      </c>
      <c r="BH21" s="32">
        <v>0</v>
      </c>
      <c r="BI21" s="32">
        <v>0</v>
      </c>
      <c r="BJ21" s="32">
        <v>0</v>
      </c>
      <c r="BK21" s="32"/>
      <c r="BL21" s="32">
        <v>0</v>
      </c>
      <c r="BM21" s="32">
        <v>0</v>
      </c>
      <c r="BN21" s="46">
        <v>381773.41765033803</v>
      </c>
      <c r="BO21" s="32">
        <v>23813.937652889999</v>
      </c>
      <c r="BP21" s="32">
        <v>90393.923510898006</v>
      </c>
      <c r="BQ21" s="32">
        <v>1169173.5524843221</v>
      </c>
      <c r="BR21" s="32">
        <v>0</v>
      </c>
      <c r="BS21" s="32">
        <v>0</v>
      </c>
      <c r="BT21" s="32">
        <v>0</v>
      </c>
      <c r="BU21" s="32">
        <v>0</v>
      </c>
      <c r="BV21" s="32">
        <v>0</v>
      </c>
      <c r="BW21" s="32">
        <v>0</v>
      </c>
      <c r="BX21" s="32">
        <v>214484.15613576001</v>
      </c>
      <c r="BY21" s="32">
        <v>1380992.5283943601</v>
      </c>
      <c r="BZ21" s="32">
        <v>0</v>
      </c>
      <c r="CA21" s="32">
        <v>0</v>
      </c>
      <c r="CB21" s="32">
        <v>0</v>
      </c>
      <c r="CC21" s="32">
        <v>0</v>
      </c>
      <c r="CD21" s="32">
        <v>12014.261694036</v>
      </c>
      <c r="CE21" s="32">
        <v>10089.338767788</v>
      </c>
      <c r="CF21" s="32">
        <v>635046.80233092001</v>
      </c>
      <c r="CG21" s="32">
        <v>0</v>
      </c>
      <c r="CH21" s="32">
        <v>29240.798198262</v>
      </c>
      <c r="CI21" s="32">
        <v>0</v>
      </c>
      <c r="CJ21" s="32">
        <v>0</v>
      </c>
      <c r="CK21" s="32">
        <v>0</v>
      </c>
      <c r="CL21" s="32">
        <v>0</v>
      </c>
      <c r="CM21" s="32">
        <v>0</v>
      </c>
      <c r="CN21" s="32"/>
      <c r="CO21" s="46">
        <v>3565249.2991692363</v>
      </c>
      <c r="CP21" s="32">
        <v>165352.91094562801</v>
      </c>
      <c r="CQ21" s="32">
        <v>50628.266384094</v>
      </c>
      <c r="CR21" s="32">
        <v>42520.988756063998</v>
      </c>
      <c r="CS21" s="32">
        <v>0</v>
      </c>
      <c r="CT21" s="32">
        <v>4112.6816346420001</v>
      </c>
      <c r="CU21" s="32">
        <v>57567.384980364004</v>
      </c>
      <c r="CV21" s="32">
        <v>0</v>
      </c>
      <c r="CW21" s="32">
        <v>0</v>
      </c>
      <c r="CX21" s="32">
        <v>16934.496746286</v>
      </c>
      <c r="CY21" s="32">
        <v>0</v>
      </c>
      <c r="CZ21" s="32">
        <v>0</v>
      </c>
      <c r="DA21" s="32">
        <v>132.05276011200002</v>
      </c>
      <c r="DB21" s="32">
        <v>0</v>
      </c>
      <c r="DC21" s="32"/>
      <c r="DD21" s="32">
        <v>0</v>
      </c>
      <c r="DE21" s="46">
        <v>337248.78220719</v>
      </c>
      <c r="DF21" s="46"/>
      <c r="DG21" s="46">
        <v>337248.78220719</v>
      </c>
      <c r="DH21" s="32">
        <v>101041.947033006</v>
      </c>
      <c r="DI21" s="32">
        <v>0</v>
      </c>
      <c r="DJ21" s="32">
        <v>0</v>
      </c>
      <c r="DK21" s="32">
        <v>13592.54612499</v>
      </c>
      <c r="DL21" s="32">
        <v>0</v>
      </c>
      <c r="DM21" s="46">
        <v>114634.493157996</v>
      </c>
      <c r="DN21" s="32">
        <v>8745350.216200795</v>
      </c>
      <c r="DO21" s="32">
        <v>633651.360183198</v>
      </c>
      <c r="DP21" s="32">
        <v>1816.995189618</v>
      </c>
      <c r="DQ21" s="46">
        <v>9380818.5715736113</v>
      </c>
      <c r="DR21" s="32">
        <v>49838.489299578003</v>
      </c>
      <c r="DS21" s="32">
        <v>95710.316843484004</v>
      </c>
      <c r="DT21" s="32">
        <v>71749.089573546007</v>
      </c>
      <c r="DU21" s="32">
        <v>0</v>
      </c>
      <c r="DV21" s="32">
        <v>87331.315266762002</v>
      </c>
      <c r="DW21" s="32">
        <v>2634853.801467048</v>
      </c>
      <c r="DX21" s="32">
        <v>0</v>
      </c>
      <c r="DY21" s="32">
        <v>116316.89611134601</v>
      </c>
      <c r="DZ21" s="32">
        <v>0</v>
      </c>
      <c r="EA21" s="32">
        <v>52440.182621400003</v>
      </c>
      <c r="EB21" s="32">
        <v>0</v>
      </c>
      <c r="EC21" s="32">
        <v>0</v>
      </c>
      <c r="ED21" s="32">
        <v>21356.994471960003</v>
      </c>
      <c r="EE21" s="32">
        <v>6290.2824384120004</v>
      </c>
      <c r="EF21" s="32">
        <v>0</v>
      </c>
      <c r="EG21" s="32">
        <v>10036.009768512</v>
      </c>
      <c r="EH21" s="32">
        <v>0</v>
      </c>
      <c r="EI21" s="32"/>
      <c r="EJ21" s="46">
        <v>3145923.3778620479</v>
      </c>
      <c r="EK21" s="32">
        <v>0</v>
      </c>
      <c r="EL21" s="32">
        <v>0</v>
      </c>
      <c r="EM21" s="32">
        <v>3733.02994932</v>
      </c>
      <c r="EN21" s="32">
        <v>0</v>
      </c>
      <c r="EO21" s="32">
        <v>94058.387604005999</v>
      </c>
      <c r="EP21" s="32">
        <v>0</v>
      </c>
      <c r="EQ21" s="32">
        <v>0</v>
      </c>
      <c r="ER21" s="32">
        <v>0</v>
      </c>
      <c r="ES21" s="32">
        <v>0</v>
      </c>
      <c r="ET21" s="32"/>
      <c r="EU21" s="32">
        <v>0</v>
      </c>
      <c r="EV21" s="32">
        <v>0</v>
      </c>
      <c r="EW21" s="32">
        <v>0</v>
      </c>
      <c r="EX21" s="32">
        <v>0</v>
      </c>
      <c r="EY21" s="32"/>
      <c r="EZ21" s="32">
        <v>3216197.0317889582</v>
      </c>
      <c r="FA21" s="32">
        <v>82004.764029551996</v>
      </c>
      <c r="FB21" s="32">
        <v>0</v>
      </c>
      <c r="FC21" s="32">
        <v>0</v>
      </c>
      <c r="FD21" s="32">
        <v>0</v>
      </c>
      <c r="FE21" s="32">
        <v>0</v>
      </c>
      <c r="FF21" s="32">
        <v>0</v>
      </c>
      <c r="FG21" s="32">
        <v>0</v>
      </c>
      <c r="FH21" s="32">
        <v>0</v>
      </c>
      <c r="FI21" s="32">
        <v>0</v>
      </c>
      <c r="FJ21" s="32">
        <v>5326.5512372100002</v>
      </c>
      <c r="FK21" s="32">
        <v>0</v>
      </c>
      <c r="FL21" s="32">
        <v>0</v>
      </c>
      <c r="FM21" s="32">
        <v>0</v>
      </c>
      <c r="FN21" s="32">
        <v>0</v>
      </c>
      <c r="FO21" s="32">
        <v>7794.9220608420001</v>
      </c>
      <c r="FP21" s="32">
        <v>0</v>
      </c>
      <c r="FQ21" s="32">
        <v>208281.48562473</v>
      </c>
      <c r="FR21" s="32">
        <v>0</v>
      </c>
      <c r="FS21" s="32">
        <v>0</v>
      </c>
      <c r="FT21" s="32">
        <v>0</v>
      </c>
      <c r="FU21" s="32">
        <v>0</v>
      </c>
      <c r="FV21" s="32">
        <v>0</v>
      </c>
      <c r="FW21" s="32">
        <v>0</v>
      </c>
      <c r="FX21" s="32">
        <v>0</v>
      </c>
      <c r="FY21" s="32">
        <v>0</v>
      </c>
      <c r="FZ21" s="46">
        <v>3617396.172294619</v>
      </c>
      <c r="GA21" s="46"/>
      <c r="GB21" s="46">
        <v>3617396.172294619</v>
      </c>
      <c r="GC21" s="32">
        <v>0</v>
      </c>
      <c r="GD21" s="32">
        <v>0</v>
      </c>
      <c r="GE21" s="32">
        <v>0</v>
      </c>
      <c r="GF21" s="32">
        <v>0</v>
      </c>
      <c r="GG21" s="32">
        <v>4732.3138167060006</v>
      </c>
      <c r="GH21" s="32">
        <v>16951.003341300002</v>
      </c>
      <c r="GI21" s="32">
        <v>0</v>
      </c>
      <c r="GJ21" s="32">
        <v>153092.32006446001</v>
      </c>
      <c r="GK21" s="32">
        <v>0</v>
      </c>
      <c r="GL21" s="32">
        <v>0</v>
      </c>
      <c r="GM21" s="32">
        <v>0</v>
      </c>
      <c r="GN21" s="32">
        <v>0</v>
      </c>
      <c r="GO21" s="46">
        <v>174775.637222466</v>
      </c>
      <c r="GP21" s="32">
        <v>1512504.3800851321</v>
      </c>
      <c r="GQ21" s="32">
        <v>0</v>
      </c>
      <c r="GR21" s="32">
        <v>0</v>
      </c>
      <c r="GS21" s="32">
        <v>0</v>
      </c>
      <c r="GT21" s="32">
        <v>55851.968836986001</v>
      </c>
      <c r="GU21" s="32">
        <v>0</v>
      </c>
      <c r="GV21" s="32">
        <v>0</v>
      </c>
      <c r="GW21" s="32">
        <v>0</v>
      </c>
      <c r="GX21" s="32">
        <v>1613823.1300191421</v>
      </c>
      <c r="GY21" s="32">
        <v>4178.7080146979997</v>
      </c>
      <c r="GZ21" s="32">
        <v>0</v>
      </c>
      <c r="HA21" s="32">
        <v>20188.8354402</v>
      </c>
      <c r="HB21" s="32">
        <v>5048.4785981280002</v>
      </c>
      <c r="HC21" s="32">
        <v>2018999.0901850981</v>
      </c>
      <c r="HD21" s="32">
        <v>252169.98229080002</v>
      </c>
      <c r="HE21" s="32">
        <v>0</v>
      </c>
      <c r="HF21" s="32">
        <v>0</v>
      </c>
      <c r="HG21" s="32">
        <v>122558.92850279401</v>
      </c>
      <c r="HH21" s="32">
        <v>76285.863726240001</v>
      </c>
      <c r="HI21" s="32">
        <v>0</v>
      </c>
      <c r="HJ21" s="46">
        <v>5681609.3656992177</v>
      </c>
      <c r="HK21" s="32">
        <v>0</v>
      </c>
      <c r="HL21" s="32">
        <v>11115.287134812001</v>
      </c>
      <c r="HM21" s="32">
        <v>0</v>
      </c>
      <c r="HN21" s="32">
        <v>232610.936937288</v>
      </c>
      <c r="HO21" s="32">
        <v>22499.75874216</v>
      </c>
      <c r="HP21" s="32">
        <v>4017.4512787920003</v>
      </c>
      <c r="HQ21" s="32">
        <v>0</v>
      </c>
      <c r="HR21" s="32">
        <v>0</v>
      </c>
      <c r="HS21" s="32">
        <v>23760.608653613999</v>
      </c>
      <c r="HT21" s="32">
        <v>1171.968245994</v>
      </c>
      <c r="HU21" s="32">
        <v>0</v>
      </c>
      <c r="HV21" s="32">
        <v>0</v>
      </c>
      <c r="HW21" s="32">
        <v>0</v>
      </c>
      <c r="HX21" s="32">
        <v>0</v>
      </c>
      <c r="HY21" s="32">
        <v>0</v>
      </c>
      <c r="HZ21" s="32">
        <v>0</v>
      </c>
      <c r="IA21" s="32">
        <v>0</v>
      </c>
      <c r="IB21" s="32">
        <v>0</v>
      </c>
      <c r="IC21" s="32">
        <v>0</v>
      </c>
      <c r="ID21" s="32">
        <v>0</v>
      </c>
      <c r="IE21" s="32">
        <v>0</v>
      </c>
      <c r="IF21" s="32">
        <v>0</v>
      </c>
      <c r="IG21" s="32">
        <v>0</v>
      </c>
      <c r="IH21" s="32">
        <v>0</v>
      </c>
      <c r="II21" s="32">
        <v>0</v>
      </c>
      <c r="IJ21" s="32">
        <v>0</v>
      </c>
      <c r="IK21" s="32">
        <v>0</v>
      </c>
      <c r="IL21" s="32">
        <v>0</v>
      </c>
      <c r="IM21" s="32">
        <v>0</v>
      </c>
      <c r="IN21" s="32">
        <v>0</v>
      </c>
      <c r="IO21" s="32">
        <v>0</v>
      </c>
      <c r="IP21" s="32">
        <v>0</v>
      </c>
      <c r="IQ21" s="32">
        <v>0</v>
      </c>
      <c r="IR21" s="32">
        <v>0</v>
      </c>
      <c r="IS21" s="32">
        <v>0</v>
      </c>
      <c r="IT21" s="46">
        <v>295176.01099266001</v>
      </c>
      <c r="IU21" s="32">
        <v>1544901.7471453021</v>
      </c>
      <c r="IV21" s="32">
        <v>0</v>
      </c>
      <c r="IW21" s="32">
        <v>0</v>
      </c>
      <c r="IX21" s="46">
        <v>1544901.7471453021</v>
      </c>
    </row>
    <row r="22" spans="1:258">
      <c r="A22" s="54">
        <v>1941</v>
      </c>
      <c r="B22" s="46">
        <v>47784600.346485622</v>
      </c>
      <c r="C22" s="32">
        <v>1580138.24854788</v>
      </c>
      <c r="D22" s="30">
        <v>0</v>
      </c>
      <c r="E22" s="32">
        <v>0</v>
      </c>
      <c r="F22" s="32">
        <v>0</v>
      </c>
      <c r="G22" s="32">
        <v>451614.09089265001</v>
      </c>
      <c r="H22" s="32">
        <v>22620.38385957</v>
      </c>
      <c r="I22" s="32">
        <v>0</v>
      </c>
      <c r="J22" s="32"/>
      <c r="K22" s="32">
        <v>0</v>
      </c>
      <c r="L22" s="32">
        <v>0</v>
      </c>
      <c r="M22" s="46">
        <v>2054372.7233000998</v>
      </c>
      <c r="N22" s="46">
        <v>1580138.24854788</v>
      </c>
      <c r="O22" s="46">
        <v>474234.47475221986</v>
      </c>
      <c r="P22" s="32">
        <v>233173.43090584202</v>
      </c>
      <c r="Q22" s="32">
        <v>4916093.1666395646</v>
      </c>
      <c r="R22" s="32">
        <v>652616.16811620607</v>
      </c>
      <c r="S22" s="32">
        <v>205354.73935494001</v>
      </c>
      <c r="T22" s="32">
        <v>15159.402913242</v>
      </c>
      <c r="U22" s="32">
        <v>0</v>
      </c>
      <c r="V22" s="32">
        <v>0</v>
      </c>
      <c r="W22" s="32">
        <v>0</v>
      </c>
      <c r="X22" s="32">
        <v>454519.25161511404</v>
      </c>
      <c r="Y22" s="32">
        <v>0</v>
      </c>
      <c r="Z22" s="32">
        <v>0</v>
      </c>
      <c r="AA22" s="32">
        <v>0</v>
      </c>
      <c r="AB22" s="32">
        <v>156721.23149138401</v>
      </c>
      <c r="AC22" s="32">
        <v>56810.621085876002</v>
      </c>
      <c r="AD22" s="32">
        <v>0</v>
      </c>
      <c r="AE22" s="32"/>
      <c r="AF22" s="46">
        <v>6690448.0121221691</v>
      </c>
      <c r="AG22" s="32">
        <v>1986768.0588131461</v>
      </c>
      <c r="AH22" s="32">
        <v>0</v>
      </c>
      <c r="AI22" s="32">
        <v>825793.20509846997</v>
      </c>
      <c r="AJ22" s="32">
        <v>0</v>
      </c>
      <c r="AK22" s="32">
        <v>4519945.0442081885</v>
      </c>
      <c r="AL22" s="32">
        <v>571382.13510000007</v>
      </c>
      <c r="AM22" s="32">
        <v>0</v>
      </c>
      <c r="AN22" s="32">
        <v>0</v>
      </c>
      <c r="AO22" s="32">
        <v>0</v>
      </c>
      <c r="AP22" s="32">
        <v>0</v>
      </c>
      <c r="AQ22" s="32">
        <v>0</v>
      </c>
      <c r="AR22" s="32">
        <v>0</v>
      </c>
      <c r="AS22" s="32">
        <v>0</v>
      </c>
      <c r="AT22" s="32">
        <v>0</v>
      </c>
      <c r="AU22" s="32">
        <v>241114.372845654</v>
      </c>
      <c r="AV22" s="32">
        <v>0</v>
      </c>
      <c r="AW22" s="46">
        <v>8145002.8160654595</v>
      </c>
      <c r="AX22" s="32">
        <v>0</v>
      </c>
      <c r="AY22" s="32">
        <v>0</v>
      </c>
      <c r="AZ22" s="32">
        <v>330813.74962788599</v>
      </c>
      <c r="BA22" s="32">
        <v>0</v>
      </c>
      <c r="BB22" s="32">
        <v>0</v>
      </c>
      <c r="BC22" s="32">
        <v>0</v>
      </c>
      <c r="BD22" s="32">
        <v>0</v>
      </c>
      <c r="BE22" s="32">
        <v>0</v>
      </c>
      <c r="BF22" s="32">
        <v>0</v>
      </c>
      <c r="BG22" s="32">
        <v>0</v>
      </c>
      <c r="BH22" s="32">
        <v>0</v>
      </c>
      <c r="BI22" s="32">
        <v>0</v>
      </c>
      <c r="BJ22" s="32">
        <v>0</v>
      </c>
      <c r="BK22" s="32"/>
      <c r="BL22" s="32">
        <v>0</v>
      </c>
      <c r="BM22" s="32">
        <v>0</v>
      </c>
      <c r="BN22" s="46">
        <v>330813.74962788599</v>
      </c>
      <c r="BO22" s="32">
        <v>24104.707672752</v>
      </c>
      <c r="BP22" s="32">
        <v>91466.852186807999</v>
      </c>
      <c r="BQ22" s="32">
        <v>1175334.3216387781</v>
      </c>
      <c r="BR22" s="32">
        <v>0</v>
      </c>
      <c r="BS22" s="32">
        <v>0</v>
      </c>
      <c r="BT22" s="32">
        <v>0</v>
      </c>
      <c r="BU22" s="32">
        <v>0</v>
      </c>
      <c r="BV22" s="32">
        <v>0</v>
      </c>
      <c r="BW22" s="32">
        <v>0</v>
      </c>
      <c r="BX22" s="32">
        <v>219509.77944848401</v>
      </c>
      <c r="BY22" s="32">
        <v>1432587.065455812</v>
      </c>
      <c r="BZ22" s="32">
        <v>0</v>
      </c>
      <c r="CA22" s="32">
        <v>0</v>
      </c>
      <c r="CB22" s="32">
        <v>0</v>
      </c>
      <c r="CC22" s="32">
        <v>0</v>
      </c>
      <c r="CD22" s="32">
        <v>12172.978953786</v>
      </c>
      <c r="CE22" s="32">
        <v>10556.602380492001</v>
      </c>
      <c r="CF22" s="32">
        <v>633556.12982734805</v>
      </c>
      <c r="CG22" s="32">
        <v>0</v>
      </c>
      <c r="CH22" s="32">
        <v>27237.151511178003</v>
      </c>
      <c r="CI22" s="32">
        <v>0</v>
      </c>
      <c r="CJ22" s="32">
        <v>0</v>
      </c>
      <c r="CK22" s="32">
        <v>0</v>
      </c>
      <c r="CL22" s="32">
        <v>0</v>
      </c>
      <c r="CM22" s="32">
        <v>0</v>
      </c>
      <c r="CN22" s="32"/>
      <c r="CO22" s="46">
        <v>3626525.5890754382</v>
      </c>
      <c r="CP22" s="32">
        <v>174886.104435252</v>
      </c>
      <c r="CQ22" s="32">
        <v>49896.897251166003</v>
      </c>
      <c r="CR22" s="32">
        <v>37542.345752226</v>
      </c>
      <c r="CS22" s="32">
        <v>0</v>
      </c>
      <c r="CT22" s="32">
        <v>3766.0431393480003</v>
      </c>
      <c r="CU22" s="32">
        <v>56660.791992671999</v>
      </c>
      <c r="CV22" s="32">
        <v>0</v>
      </c>
      <c r="CW22" s="32">
        <v>0</v>
      </c>
      <c r="CX22" s="32">
        <v>16577.700346368001</v>
      </c>
      <c r="CY22" s="32">
        <v>0</v>
      </c>
      <c r="CZ22" s="32">
        <v>0</v>
      </c>
      <c r="DA22" s="32">
        <v>132.05276011200002</v>
      </c>
      <c r="DB22" s="32">
        <v>0</v>
      </c>
      <c r="DC22" s="32"/>
      <c r="DD22" s="32">
        <v>0</v>
      </c>
      <c r="DE22" s="46">
        <v>339461.93567714398</v>
      </c>
      <c r="DF22" s="46"/>
      <c r="DG22" s="46">
        <v>339461.93567714398</v>
      </c>
      <c r="DH22" s="32">
        <v>109954.23860248801</v>
      </c>
      <c r="DI22" s="32">
        <v>0</v>
      </c>
      <c r="DJ22" s="32">
        <v>0</v>
      </c>
      <c r="DK22" s="32">
        <v>0</v>
      </c>
      <c r="DL22" s="32">
        <v>0</v>
      </c>
      <c r="DM22" s="46">
        <v>109954.23860248801</v>
      </c>
      <c r="DN22" s="32">
        <v>10318981.057098925</v>
      </c>
      <c r="DO22" s="32">
        <v>740814.71449024207</v>
      </c>
      <c r="DP22" s="32">
        <v>14828.001274884</v>
      </c>
      <c r="DQ22" s="46">
        <v>11074623.772864051</v>
      </c>
      <c r="DR22" s="32">
        <v>49468.995518880001</v>
      </c>
      <c r="DS22" s="32">
        <v>97154.009038169999</v>
      </c>
      <c r="DT22" s="32">
        <v>70202.548594542008</v>
      </c>
      <c r="DU22" s="32">
        <v>0</v>
      </c>
      <c r="DV22" s="32">
        <v>88776.277199525997</v>
      </c>
      <c r="DW22" s="32">
        <v>2574768.5258780103</v>
      </c>
      <c r="DX22" s="32">
        <v>0</v>
      </c>
      <c r="DY22" s="32">
        <v>119881.050896292</v>
      </c>
      <c r="DZ22" s="32">
        <v>0</v>
      </c>
      <c r="EA22" s="32">
        <v>53902.920887256005</v>
      </c>
      <c r="EB22" s="32">
        <v>0</v>
      </c>
      <c r="EC22" s="32">
        <v>0</v>
      </c>
      <c r="ED22" s="32">
        <v>21232.560140316</v>
      </c>
      <c r="EE22" s="32">
        <v>6535.3418874660001</v>
      </c>
      <c r="EF22" s="32">
        <v>27.934237716000002</v>
      </c>
      <c r="EG22" s="32">
        <v>9012.6008776440012</v>
      </c>
      <c r="EH22" s="32">
        <v>0</v>
      </c>
      <c r="EI22" s="32"/>
      <c r="EJ22" s="46">
        <v>3090962.7651558183</v>
      </c>
      <c r="EK22" s="32">
        <v>0</v>
      </c>
      <c r="EL22" s="32">
        <v>0</v>
      </c>
      <c r="EM22" s="32">
        <v>3697.4772831360001</v>
      </c>
      <c r="EN22" s="32">
        <v>0</v>
      </c>
      <c r="EO22" s="32">
        <v>95599.849630698009</v>
      </c>
      <c r="EP22" s="32">
        <v>0</v>
      </c>
      <c r="EQ22" s="32">
        <v>0</v>
      </c>
      <c r="ER22" s="32">
        <v>0</v>
      </c>
      <c r="ES22" s="32">
        <v>0</v>
      </c>
      <c r="ET22" s="32"/>
      <c r="EU22" s="32">
        <v>0</v>
      </c>
      <c r="EV22" s="32">
        <v>0</v>
      </c>
      <c r="EW22" s="32">
        <v>0</v>
      </c>
      <c r="EX22" s="32">
        <v>0</v>
      </c>
      <c r="EY22" s="32"/>
      <c r="EZ22" s="32">
        <v>3349001.476843134</v>
      </c>
      <c r="FA22" s="32">
        <v>77865.417895271996</v>
      </c>
      <c r="FB22" s="32">
        <v>0</v>
      </c>
      <c r="FC22" s="32">
        <v>0</v>
      </c>
      <c r="FD22" s="32">
        <v>0</v>
      </c>
      <c r="FE22" s="32">
        <v>0</v>
      </c>
      <c r="FF22" s="32">
        <v>0</v>
      </c>
      <c r="FG22" s="32">
        <v>0</v>
      </c>
      <c r="FH22" s="32">
        <v>0</v>
      </c>
      <c r="FI22" s="32">
        <v>0</v>
      </c>
      <c r="FJ22" s="32">
        <v>5330.3604514440003</v>
      </c>
      <c r="FK22" s="32">
        <v>0</v>
      </c>
      <c r="FL22" s="32">
        <v>0</v>
      </c>
      <c r="FM22" s="32">
        <v>0</v>
      </c>
      <c r="FN22" s="32">
        <v>0</v>
      </c>
      <c r="FO22" s="32">
        <v>4444.0832730000002</v>
      </c>
      <c r="FP22" s="32">
        <v>0</v>
      </c>
      <c r="FQ22" s="32">
        <v>216275.75656381799</v>
      </c>
      <c r="FR22" s="32">
        <v>0</v>
      </c>
      <c r="FS22" s="32">
        <v>0</v>
      </c>
      <c r="FT22" s="32">
        <v>0</v>
      </c>
      <c r="FU22" s="32">
        <v>0</v>
      </c>
      <c r="FV22" s="32">
        <v>0</v>
      </c>
      <c r="FW22" s="32">
        <v>0</v>
      </c>
      <c r="FX22" s="32">
        <v>0</v>
      </c>
      <c r="FY22" s="32">
        <v>0</v>
      </c>
      <c r="FZ22" s="46">
        <v>3752214.4219405022</v>
      </c>
      <c r="GA22" s="46"/>
      <c r="GB22" s="46">
        <v>3752214.4219405022</v>
      </c>
      <c r="GC22" s="32">
        <v>0</v>
      </c>
      <c r="GD22" s="32">
        <v>0</v>
      </c>
      <c r="GE22" s="32">
        <v>0</v>
      </c>
      <c r="GF22" s="32">
        <v>0</v>
      </c>
      <c r="GG22" s="32">
        <v>4776.7546494360004</v>
      </c>
      <c r="GH22" s="32">
        <v>17013.220507122001</v>
      </c>
      <c r="GI22" s="32">
        <v>0</v>
      </c>
      <c r="GJ22" s="32">
        <v>151155.96949551001</v>
      </c>
      <c r="GK22" s="32">
        <v>0</v>
      </c>
      <c r="GL22" s="32">
        <v>0</v>
      </c>
      <c r="GM22" s="32">
        <v>0</v>
      </c>
      <c r="GN22" s="32">
        <v>0</v>
      </c>
      <c r="GO22" s="46">
        <v>172945.94465206802</v>
      </c>
      <c r="GP22" s="32">
        <v>2090929.752303798</v>
      </c>
      <c r="GQ22" s="32">
        <v>0</v>
      </c>
      <c r="GR22" s="32">
        <v>0</v>
      </c>
      <c r="GS22" s="32">
        <v>0</v>
      </c>
      <c r="GT22" s="32">
        <v>59794.505569175999</v>
      </c>
      <c r="GU22" s="32">
        <v>0</v>
      </c>
      <c r="GV22" s="32">
        <v>0</v>
      </c>
      <c r="GW22" s="32">
        <v>238266.35033670001</v>
      </c>
      <c r="GX22" s="32">
        <v>1613823.1300191421</v>
      </c>
      <c r="GY22" s="32">
        <v>10692.464354838001</v>
      </c>
      <c r="GZ22" s="32">
        <v>0</v>
      </c>
      <c r="HA22" s="32">
        <v>42929.84441718</v>
      </c>
      <c r="HB22" s="32">
        <v>4107.6026823299999</v>
      </c>
      <c r="HC22" s="32">
        <v>1874854.6143563041</v>
      </c>
      <c r="HD22" s="32">
        <v>371070.79539087601</v>
      </c>
      <c r="HE22" s="32">
        <v>0</v>
      </c>
      <c r="HF22" s="32">
        <v>0</v>
      </c>
      <c r="HG22" s="32">
        <v>0</v>
      </c>
      <c r="HH22" s="32">
        <v>43939.286189190003</v>
      </c>
      <c r="HI22" s="32">
        <v>0</v>
      </c>
      <c r="HJ22" s="46">
        <v>6350408.3456195341</v>
      </c>
      <c r="HK22" s="32">
        <v>0</v>
      </c>
      <c r="HL22" s="32">
        <v>12289.794856962</v>
      </c>
      <c r="HM22" s="32">
        <v>0</v>
      </c>
      <c r="HN22" s="32">
        <v>228799.18322713202</v>
      </c>
      <c r="HO22" s="32">
        <v>21675.698729538002</v>
      </c>
      <c r="HP22" s="32">
        <v>4099.9842538620005</v>
      </c>
      <c r="HQ22" s="32">
        <v>0</v>
      </c>
      <c r="HR22" s="32">
        <v>0</v>
      </c>
      <c r="HS22" s="32">
        <v>26000.426623206</v>
      </c>
      <c r="HT22" s="32">
        <v>1404.3303142680002</v>
      </c>
      <c r="HU22" s="32">
        <v>0</v>
      </c>
      <c r="HV22" s="32">
        <v>0</v>
      </c>
      <c r="HW22" s="32">
        <v>107094.788450832</v>
      </c>
      <c r="HX22" s="32">
        <v>144643.482893448</v>
      </c>
      <c r="HY22" s="32">
        <v>0</v>
      </c>
      <c r="HZ22" s="32">
        <v>0</v>
      </c>
      <c r="IA22" s="32">
        <v>0</v>
      </c>
      <c r="IB22" s="32">
        <v>0</v>
      </c>
      <c r="IC22" s="32">
        <v>0</v>
      </c>
      <c r="ID22" s="32">
        <v>0</v>
      </c>
      <c r="IE22" s="32">
        <v>0</v>
      </c>
      <c r="IF22" s="32">
        <v>0</v>
      </c>
      <c r="IG22" s="32">
        <v>0</v>
      </c>
      <c r="IH22" s="32">
        <v>0</v>
      </c>
      <c r="II22" s="32">
        <v>0</v>
      </c>
      <c r="IJ22" s="32">
        <v>0</v>
      </c>
      <c r="IK22" s="32">
        <v>0</v>
      </c>
      <c r="IL22" s="32">
        <v>0</v>
      </c>
      <c r="IM22" s="32">
        <v>0</v>
      </c>
      <c r="IN22" s="32">
        <v>0</v>
      </c>
      <c r="IO22" s="32">
        <v>0</v>
      </c>
      <c r="IP22" s="32">
        <v>691919.64058261807</v>
      </c>
      <c r="IQ22" s="32">
        <v>129504.39578945401</v>
      </c>
      <c r="IR22" s="32">
        <v>0</v>
      </c>
      <c r="IS22" s="32">
        <v>0</v>
      </c>
      <c r="IT22" s="46">
        <v>1367431.7257213201</v>
      </c>
      <c r="IU22" s="32">
        <v>1580138.24854788</v>
      </c>
      <c r="IV22" s="32">
        <v>0</v>
      </c>
      <c r="IW22" s="32">
        <v>0</v>
      </c>
      <c r="IX22" s="46">
        <v>1580138.24854788</v>
      </c>
    </row>
    <row r="23" spans="1:258">
      <c r="A23" s="54">
        <v>1942</v>
      </c>
      <c r="B23" s="46">
        <v>51055769.418623507</v>
      </c>
      <c r="C23" s="32">
        <v>1830769.3082881442</v>
      </c>
      <c r="D23" s="30">
        <v>0</v>
      </c>
      <c r="E23" s="32">
        <v>0</v>
      </c>
      <c r="F23" s="32">
        <v>0</v>
      </c>
      <c r="G23" s="32">
        <v>441306.357175446</v>
      </c>
      <c r="H23" s="32">
        <v>23022.890830296001</v>
      </c>
      <c r="I23" s="32">
        <v>0</v>
      </c>
      <c r="J23" s="32"/>
      <c r="K23" s="32">
        <v>0</v>
      </c>
      <c r="L23" s="32">
        <v>0</v>
      </c>
      <c r="M23" s="46">
        <v>2295098.5562938862</v>
      </c>
      <c r="N23" s="46">
        <v>1830769.3082881442</v>
      </c>
      <c r="O23" s="46">
        <v>464329.24800574197</v>
      </c>
      <c r="P23" s="32">
        <v>234232.392462894</v>
      </c>
      <c r="Q23" s="32">
        <v>4960475.5914179757</v>
      </c>
      <c r="R23" s="32">
        <v>671227.98886352999</v>
      </c>
      <c r="S23" s="32">
        <v>205354.73935494001</v>
      </c>
      <c r="T23" s="32">
        <v>13649.684338500001</v>
      </c>
      <c r="U23" s="32">
        <v>0</v>
      </c>
      <c r="V23" s="32">
        <v>0</v>
      </c>
      <c r="W23" s="32">
        <v>0</v>
      </c>
      <c r="X23" s="32">
        <v>463285.523305626</v>
      </c>
      <c r="Y23" s="32">
        <v>0</v>
      </c>
      <c r="Z23" s="32">
        <v>0</v>
      </c>
      <c r="AA23" s="32">
        <v>0</v>
      </c>
      <c r="AB23" s="32">
        <v>158540.76615715801</v>
      </c>
      <c r="AC23" s="32">
        <v>57454.378291421999</v>
      </c>
      <c r="AD23" s="32">
        <v>0</v>
      </c>
      <c r="AE23" s="32"/>
      <c r="AF23" s="46">
        <v>6764221.0641920445</v>
      </c>
      <c r="AG23" s="32">
        <v>2035134.9216803221</v>
      </c>
      <c r="AH23" s="32">
        <v>0</v>
      </c>
      <c r="AI23" s="32">
        <v>914685.02846309403</v>
      </c>
      <c r="AJ23" s="32">
        <v>0</v>
      </c>
      <c r="AK23" s="32">
        <v>4605614.2723308485</v>
      </c>
      <c r="AL23" s="32">
        <v>571382.13510000007</v>
      </c>
      <c r="AM23" s="32">
        <v>0</v>
      </c>
      <c r="AN23" s="32">
        <v>0</v>
      </c>
      <c r="AO23" s="32">
        <v>0</v>
      </c>
      <c r="AP23" s="32">
        <v>0</v>
      </c>
      <c r="AQ23" s="32">
        <v>0</v>
      </c>
      <c r="AR23" s="32">
        <v>0</v>
      </c>
      <c r="AS23" s="32">
        <v>0</v>
      </c>
      <c r="AT23" s="32">
        <v>0</v>
      </c>
      <c r="AU23" s="32">
        <v>543723.43054692599</v>
      </c>
      <c r="AV23" s="32">
        <v>0</v>
      </c>
      <c r="AW23" s="46">
        <v>8670539.7881211918</v>
      </c>
      <c r="AX23" s="32">
        <v>0</v>
      </c>
      <c r="AY23" s="32">
        <v>0</v>
      </c>
      <c r="AZ23" s="32">
        <v>353426.51505898801</v>
      </c>
      <c r="BA23" s="32">
        <v>0</v>
      </c>
      <c r="BB23" s="32">
        <v>0</v>
      </c>
      <c r="BC23" s="32">
        <v>0</v>
      </c>
      <c r="BD23" s="32">
        <v>0</v>
      </c>
      <c r="BE23" s="32">
        <v>0</v>
      </c>
      <c r="BF23" s="32">
        <v>0</v>
      </c>
      <c r="BG23" s="32">
        <v>0</v>
      </c>
      <c r="BH23" s="32">
        <v>0</v>
      </c>
      <c r="BI23" s="32">
        <v>0</v>
      </c>
      <c r="BJ23" s="32">
        <v>0</v>
      </c>
      <c r="BK23" s="32"/>
      <c r="BL23" s="32">
        <v>0</v>
      </c>
      <c r="BM23" s="32">
        <v>0</v>
      </c>
      <c r="BN23" s="46">
        <v>353426.51505898801</v>
      </c>
      <c r="BO23" s="32">
        <v>24870.359733786001</v>
      </c>
      <c r="BP23" s="32">
        <v>95838.560389361999</v>
      </c>
      <c r="BQ23" s="32">
        <v>1203173.328998928</v>
      </c>
      <c r="BR23" s="32">
        <v>0</v>
      </c>
      <c r="BS23" s="32">
        <v>0</v>
      </c>
      <c r="BT23" s="32">
        <v>0</v>
      </c>
      <c r="BU23" s="32">
        <v>0</v>
      </c>
      <c r="BV23" s="32">
        <v>0</v>
      </c>
      <c r="BW23" s="32">
        <v>0</v>
      </c>
      <c r="BX23" s="32">
        <v>189093.203789994</v>
      </c>
      <c r="BY23" s="32">
        <v>1259387.1731881441</v>
      </c>
      <c r="BZ23" s="32">
        <v>0</v>
      </c>
      <c r="CA23" s="32">
        <v>0</v>
      </c>
      <c r="CB23" s="32">
        <v>0</v>
      </c>
      <c r="CC23" s="32">
        <v>0</v>
      </c>
      <c r="CD23" s="32">
        <v>11946.965575902001</v>
      </c>
      <c r="CE23" s="32">
        <v>14124.566379672</v>
      </c>
      <c r="CF23" s="32">
        <v>671787.94335592806</v>
      </c>
      <c r="CG23" s="32">
        <v>0</v>
      </c>
      <c r="CH23" s="32">
        <v>27741.237528144</v>
      </c>
      <c r="CI23" s="32">
        <v>0</v>
      </c>
      <c r="CJ23" s="32">
        <v>0</v>
      </c>
      <c r="CK23" s="32">
        <v>0</v>
      </c>
      <c r="CL23" s="32">
        <v>0</v>
      </c>
      <c r="CM23" s="32">
        <v>0</v>
      </c>
      <c r="CN23" s="32"/>
      <c r="CO23" s="46">
        <v>3497963.33893986</v>
      </c>
      <c r="CP23" s="32">
        <v>180723.09037981799</v>
      </c>
      <c r="CQ23" s="32">
        <v>51007.918069416002</v>
      </c>
      <c r="CR23" s="32">
        <v>37475.049634092</v>
      </c>
      <c r="CS23" s="32">
        <v>0</v>
      </c>
      <c r="CT23" s="32">
        <v>3247.9900035240003</v>
      </c>
      <c r="CU23" s="32">
        <v>56514.772113702005</v>
      </c>
      <c r="CV23" s="32">
        <v>0</v>
      </c>
      <c r="CW23" s="32">
        <v>0</v>
      </c>
      <c r="CX23" s="32">
        <v>15725.70609603</v>
      </c>
      <c r="CY23" s="32">
        <v>0</v>
      </c>
      <c r="CZ23" s="32">
        <v>0</v>
      </c>
      <c r="DA23" s="32">
        <v>0</v>
      </c>
      <c r="DB23" s="32">
        <v>0</v>
      </c>
      <c r="DC23" s="32"/>
      <c r="DD23" s="32">
        <v>0</v>
      </c>
      <c r="DE23" s="46">
        <v>344694.52629658207</v>
      </c>
      <c r="DF23" s="46"/>
      <c r="DG23" s="46">
        <v>344694.52629658207</v>
      </c>
      <c r="DH23" s="32">
        <v>113861.22266849401</v>
      </c>
      <c r="DI23" s="32">
        <v>0</v>
      </c>
      <c r="DJ23" s="32">
        <v>0</v>
      </c>
      <c r="DK23" s="32">
        <v>10402.964073054</v>
      </c>
      <c r="DL23" s="32">
        <v>0</v>
      </c>
      <c r="DM23" s="46">
        <v>124264.18674154801</v>
      </c>
      <c r="DN23" s="32">
        <v>10832541.85960296</v>
      </c>
      <c r="DO23" s="32">
        <v>874767.00276693003</v>
      </c>
      <c r="DP23" s="32">
        <v>31053.984173646</v>
      </c>
      <c r="DQ23" s="46">
        <v>11738362.846543536</v>
      </c>
      <c r="DR23" s="32">
        <v>51476.451420198006</v>
      </c>
      <c r="DS23" s="32">
        <v>99143.688606395997</v>
      </c>
      <c r="DT23" s="32">
        <v>69532.126889357998</v>
      </c>
      <c r="DU23" s="32">
        <v>0</v>
      </c>
      <c r="DV23" s="32">
        <v>87859.526307210006</v>
      </c>
      <c r="DW23" s="32">
        <v>2561851.4804105163</v>
      </c>
      <c r="DX23" s="32">
        <v>0</v>
      </c>
      <c r="DY23" s="32">
        <v>145991.944732284</v>
      </c>
      <c r="DZ23" s="32">
        <v>0</v>
      </c>
      <c r="EA23" s="32">
        <v>54107.348717813999</v>
      </c>
      <c r="EB23" s="32">
        <v>0</v>
      </c>
      <c r="EC23" s="32">
        <v>0</v>
      </c>
      <c r="ED23" s="32">
        <v>21285.889139592</v>
      </c>
      <c r="EE23" s="32">
        <v>6709.296004152</v>
      </c>
      <c r="EF23" s="32">
        <v>4781.8336017480005</v>
      </c>
      <c r="EG23" s="32">
        <v>8481.8503610400003</v>
      </c>
      <c r="EH23" s="32">
        <v>0</v>
      </c>
      <c r="EI23" s="32"/>
      <c r="EJ23" s="46">
        <v>3111221.4361903085</v>
      </c>
      <c r="EK23" s="32">
        <v>0</v>
      </c>
      <c r="EL23" s="32">
        <v>0</v>
      </c>
      <c r="EM23" s="32">
        <v>3683.510164278</v>
      </c>
      <c r="EN23" s="32">
        <v>0</v>
      </c>
      <c r="EO23" s="32">
        <v>129562.80374104201</v>
      </c>
      <c r="EP23" s="32">
        <v>0</v>
      </c>
      <c r="EQ23" s="32">
        <v>0</v>
      </c>
      <c r="ER23" s="32">
        <v>0</v>
      </c>
      <c r="ES23" s="32">
        <v>0</v>
      </c>
      <c r="ET23" s="32"/>
      <c r="EU23" s="32">
        <v>0</v>
      </c>
      <c r="EV23" s="32">
        <v>0</v>
      </c>
      <c r="EW23" s="32">
        <v>0</v>
      </c>
      <c r="EX23" s="32">
        <v>0</v>
      </c>
      <c r="EY23" s="32"/>
      <c r="EZ23" s="32">
        <v>3488199.0531200403</v>
      </c>
      <c r="FA23" s="32">
        <v>82312.040644428009</v>
      </c>
      <c r="FB23" s="32">
        <v>0</v>
      </c>
      <c r="FC23" s="32">
        <v>0</v>
      </c>
      <c r="FD23" s="32">
        <v>0</v>
      </c>
      <c r="FE23" s="32">
        <v>0</v>
      </c>
      <c r="FF23" s="32">
        <v>0</v>
      </c>
      <c r="FG23" s="32">
        <v>0</v>
      </c>
      <c r="FH23" s="32">
        <v>0</v>
      </c>
      <c r="FI23" s="32">
        <v>0</v>
      </c>
      <c r="FJ23" s="32">
        <v>5772.2293025879999</v>
      </c>
      <c r="FK23" s="32">
        <v>0</v>
      </c>
      <c r="FL23" s="32">
        <v>0</v>
      </c>
      <c r="FM23" s="32">
        <v>0</v>
      </c>
      <c r="FN23" s="32">
        <v>0</v>
      </c>
      <c r="FO23" s="32">
        <v>8083.1526045480005</v>
      </c>
      <c r="FP23" s="32">
        <v>0</v>
      </c>
      <c r="FQ23" s="32">
        <v>249923.81563081802</v>
      </c>
      <c r="FR23" s="32">
        <v>0</v>
      </c>
      <c r="FS23" s="32">
        <v>0</v>
      </c>
      <c r="FT23" s="32">
        <v>0</v>
      </c>
      <c r="FU23" s="32">
        <v>0</v>
      </c>
      <c r="FV23" s="32">
        <v>0</v>
      </c>
      <c r="FW23" s="32">
        <v>0</v>
      </c>
      <c r="FX23" s="32">
        <v>0</v>
      </c>
      <c r="FY23" s="32">
        <v>0</v>
      </c>
      <c r="FZ23" s="46">
        <v>3967536.6052077422</v>
      </c>
      <c r="GA23" s="46"/>
      <c r="GB23" s="46">
        <v>3967536.6052077422</v>
      </c>
      <c r="GC23" s="32">
        <v>0</v>
      </c>
      <c r="GD23" s="32">
        <v>0</v>
      </c>
      <c r="GE23" s="32">
        <v>0</v>
      </c>
      <c r="GF23" s="32">
        <v>0</v>
      </c>
      <c r="GG23" s="32">
        <v>4651.0505797140004</v>
      </c>
      <c r="GH23" s="32">
        <v>19038.452741532001</v>
      </c>
      <c r="GI23" s="32">
        <v>0</v>
      </c>
      <c r="GJ23" s="32">
        <v>150736.95592977002</v>
      </c>
      <c r="GK23" s="32">
        <v>0</v>
      </c>
      <c r="GL23" s="32">
        <v>0</v>
      </c>
      <c r="GM23" s="32">
        <v>0</v>
      </c>
      <c r="GN23" s="32">
        <v>0</v>
      </c>
      <c r="GO23" s="46">
        <v>174426.45925101603</v>
      </c>
      <c r="GP23" s="32">
        <v>1495734.9492889862</v>
      </c>
      <c r="GQ23" s="32">
        <v>0</v>
      </c>
      <c r="GR23" s="32">
        <v>0</v>
      </c>
      <c r="GS23" s="32">
        <v>0</v>
      </c>
      <c r="GT23" s="32">
        <v>48038.000704974002</v>
      </c>
      <c r="GU23" s="32">
        <v>0</v>
      </c>
      <c r="GV23" s="32">
        <v>0</v>
      </c>
      <c r="GW23" s="32">
        <v>634739.52571604401</v>
      </c>
      <c r="GX23" s="32">
        <v>1613823.1300191421</v>
      </c>
      <c r="GY23" s="32">
        <v>690120.421726092</v>
      </c>
      <c r="GZ23" s="32">
        <v>0</v>
      </c>
      <c r="HA23" s="32">
        <v>72137.629425414008</v>
      </c>
      <c r="HB23" s="32">
        <v>3590.8192845840003</v>
      </c>
      <c r="HC23" s="32">
        <v>1746678.3645964381</v>
      </c>
      <c r="HD23" s="32">
        <v>346840.383648402</v>
      </c>
      <c r="HE23" s="32">
        <v>0</v>
      </c>
      <c r="HF23" s="32">
        <v>0</v>
      </c>
      <c r="HG23" s="32">
        <v>0</v>
      </c>
      <c r="HH23" s="32">
        <v>28668.146325084002</v>
      </c>
      <c r="HI23" s="32">
        <v>0</v>
      </c>
      <c r="HJ23" s="46">
        <v>6680371.370735161</v>
      </c>
      <c r="HK23" s="32">
        <v>0</v>
      </c>
      <c r="HL23" s="32">
        <v>11040.372588210001</v>
      </c>
      <c r="HM23" s="32">
        <v>0</v>
      </c>
      <c r="HN23" s="32">
        <v>287373.47050335002</v>
      </c>
      <c r="HO23" s="32">
        <v>22273.745364276001</v>
      </c>
      <c r="HP23" s="32">
        <v>4248.5436089880004</v>
      </c>
      <c r="HQ23" s="32">
        <v>0</v>
      </c>
      <c r="HR23" s="32">
        <v>0</v>
      </c>
      <c r="HS23" s="32">
        <v>25957.255528554</v>
      </c>
      <c r="HT23" s="32">
        <v>1571.9357405640001</v>
      </c>
      <c r="HU23" s="32">
        <v>0</v>
      </c>
      <c r="HV23" s="32">
        <v>0</v>
      </c>
      <c r="HW23" s="32">
        <v>24114.865577376</v>
      </c>
      <c r="HX23" s="32">
        <v>266943.38482833002</v>
      </c>
      <c r="HY23" s="32">
        <v>0</v>
      </c>
      <c r="HZ23" s="32">
        <v>0</v>
      </c>
      <c r="IA23" s="32">
        <v>0</v>
      </c>
      <c r="IB23" s="32">
        <v>0</v>
      </c>
      <c r="IC23" s="32">
        <v>0</v>
      </c>
      <c r="ID23" s="32">
        <v>0</v>
      </c>
      <c r="IE23" s="32">
        <v>0</v>
      </c>
      <c r="IF23" s="32">
        <v>0</v>
      </c>
      <c r="IG23" s="32">
        <v>0</v>
      </c>
      <c r="IH23" s="32">
        <v>0</v>
      </c>
      <c r="II23" s="32">
        <v>0</v>
      </c>
      <c r="IJ23" s="32">
        <v>0</v>
      </c>
      <c r="IK23" s="32">
        <v>0</v>
      </c>
      <c r="IL23" s="32">
        <v>0</v>
      </c>
      <c r="IM23" s="32">
        <v>0</v>
      </c>
      <c r="IN23" s="32">
        <v>0</v>
      </c>
      <c r="IO23" s="32">
        <v>0</v>
      </c>
      <c r="IP23" s="32">
        <v>1361047.482665136</v>
      </c>
      <c r="IQ23" s="32">
        <v>0</v>
      </c>
      <c r="IR23" s="32">
        <v>0</v>
      </c>
      <c r="IS23" s="32">
        <v>0</v>
      </c>
      <c r="IT23" s="46">
        <v>2004571.0564047839</v>
      </c>
      <c r="IU23" s="32">
        <v>1830769.3082881442</v>
      </c>
      <c r="IV23" s="32">
        <v>0</v>
      </c>
      <c r="IW23" s="32">
        <v>0</v>
      </c>
      <c r="IX23" s="46">
        <v>1830769.3082881442</v>
      </c>
    </row>
    <row r="24" spans="1:258">
      <c r="A24" s="54">
        <v>1943</v>
      </c>
      <c r="B24" s="46">
        <v>53718546.030163854</v>
      </c>
      <c r="C24" s="32">
        <v>2017566.825633114</v>
      </c>
      <c r="D24" s="30">
        <v>0</v>
      </c>
      <c r="E24" s="32">
        <v>0</v>
      </c>
      <c r="F24" s="32">
        <v>0</v>
      </c>
      <c r="G24" s="32">
        <v>509104.02185025602</v>
      </c>
      <c r="H24" s="32">
        <v>24771.320163701999</v>
      </c>
      <c r="I24" s="32">
        <v>0</v>
      </c>
      <c r="J24" s="32"/>
      <c r="K24" s="32">
        <v>0</v>
      </c>
      <c r="L24" s="32">
        <v>0</v>
      </c>
      <c r="M24" s="46">
        <v>2551442.1676470721</v>
      </c>
      <c r="N24" s="46">
        <v>2017566.825633114</v>
      </c>
      <c r="O24" s="46">
        <v>533875.34201395814</v>
      </c>
      <c r="P24" s="32">
        <v>247855.41230175601</v>
      </c>
      <c r="Q24" s="32">
        <v>5116893.3555087186</v>
      </c>
      <c r="R24" s="32">
        <v>705016.98885718803</v>
      </c>
      <c r="S24" s="32">
        <v>294157.681054104</v>
      </c>
      <c r="T24" s="32">
        <v>19934.887824600002</v>
      </c>
      <c r="U24" s="32">
        <v>0</v>
      </c>
      <c r="V24" s="32">
        <v>0</v>
      </c>
      <c r="W24" s="32">
        <v>0</v>
      </c>
      <c r="X24" s="32">
        <v>470440.49737515603</v>
      </c>
      <c r="Y24" s="32">
        <v>0</v>
      </c>
      <c r="Z24" s="32">
        <v>0</v>
      </c>
      <c r="AA24" s="32">
        <v>0</v>
      </c>
      <c r="AB24" s="32">
        <v>162129.045965586</v>
      </c>
      <c r="AC24" s="32">
        <v>63029.798191920003</v>
      </c>
      <c r="AD24" s="32">
        <v>0</v>
      </c>
      <c r="AE24" s="32"/>
      <c r="AF24" s="46">
        <v>7079457.6670790287</v>
      </c>
      <c r="AG24" s="32">
        <v>2081748.2762617802</v>
      </c>
      <c r="AH24" s="32">
        <v>0</v>
      </c>
      <c r="AI24" s="32">
        <v>1406967.560256006</v>
      </c>
      <c r="AJ24" s="32">
        <v>0</v>
      </c>
      <c r="AK24" s="32">
        <v>4728989.642417796</v>
      </c>
      <c r="AL24" s="32">
        <v>571382.13510000007</v>
      </c>
      <c r="AM24" s="32">
        <v>0</v>
      </c>
      <c r="AN24" s="32">
        <v>0</v>
      </c>
      <c r="AO24" s="32">
        <v>0</v>
      </c>
      <c r="AP24" s="32">
        <v>0</v>
      </c>
      <c r="AQ24" s="32">
        <v>0</v>
      </c>
      <c r="AR24" s="32">
        <v>0</v>
      </c>
      <c r="AS24" s="32">
        <v>0</v>
      </c>
      <c r="AT24" s="32">
        <v>900.24429730200006</v>
      </c>
      <c r="AU24" s="32">
        <v>656645.04703770007</v>
      </c>
      <c r="AV24" s="32">
        <v>126973.80780000001</v>
      </c>
      <c r="AW24" s="46">
        <v>9573606.7131705843</v>
      </c>
      <c r="AX24" s="32">
        <v>0</v>
      </c>
      <c r="AY24" s="32">
        <v>0</v>
      </c>
      <c r="AZ24" s="32">
        <v>416799.14253196801</v>
      </c>
      <c r="BA24" s="32">
        <v>0</v>
      </c>
      <c r="BB24" s="32">
        <v>0</v>
      </c>
      <c r="BC24" s="32">
        <v>0</v>
      </c>
      <c r="BD24" s="32">
        <v>0</v>
      </c>
      <c r="BE24" s="32">
        <v>0</v>
      </c>
      <c r="BF24" s="32">
        <v>0</v>
      </c>
      <c r="BG24" s="32">
        <v>0</v>
      </c>
      <c r="BH24" s="32">
        <v>0</v>
      </c>
      <c r="BI24" s="32">
        <v>0</v>
      </c>
      <c r="BJ24" s="32">
        <v>0</v>
      </c>
      <c r="BK24" s="32"/>
      <c r="BL24" s="32">
        <v>0</v>
      </c>
      <c r="BM24" s="32">
        <v>0</v>
      </c>
      <c r="BN24" s="46">
        <v>416799.14253196801</v>
      </c>
      <c r="BO24" s="32">
        <v>26550.223210980002</v>
      </c>
      <c r="BP24" s="32">
        <v>97542.548890038001</v>
      </c>
      <c r="BQ24" s="32">
        <v>1247414.8128506821</v>
      </c>
      <c r="BR24" s="32">
        <v>0</v>
      </c>
      <c r="BS24" s="32">
        <v>0</v>
      </c>
      <c r="BT24" s="32">
        <v>0</v>
      </c>
      <c r="BU24" s="32">
        <v>0</v>
      </c>
      <c r="BV24" s="32">
        <v>0</v>
      </c>
      <c r="BW24" s="32">
        <v>0</v>
      </c>
      <c r="BX24" s="32">
        <v>195077.479351608</v>
      </c>
      <c r="BY24" s="32">
        <v>1152760.9180880941</v>
      </c>
      <c r="BZ24" s="32">
        <v>0</v>
      </c>
      <c r="CA24" s="32">
        <v>0</v>
      </c>
      <c r="CB24" s="32">
        <v>0</v>
      </c>
      <c r="CC24" s="32">
        <v>0</v>
      </c>
      <c r="CD24" s="32">
        <v>12781.183493148001</v>
      </c>
      <c r="CE24" s="32">
        <v>9813.8056048620001</v>
      </c>
      <c r="CF24" s="32">
        <v>738638.38342455006</v>
      </c>
      <c r="CG24" s="32">
        <v>0</v>
      </c>
      <c r="CH24" s="32">
        <v>30123.266162472002</v>
      </c>
      <c r="CI24" s="32">
        <v>0</v>
      </c>
      <c r="CJ24" s="32">
        <v>0</v>
      </c>
      <c r="CK24" s="32">
        <v>0</v>
      </c>
      <c r="CL24" s="32">
        <v>0</v>
      </c>
      <c r="CM24" s="32">
        <v>0</v>
      </c>
      <c r="CN24" s="32"/>
      <c r="CO24" s="46">
        <v>3510702.6210764339</v>
      </c>
      <c r="CP24" s="32">
        <v>186783.55022611201</v>
      </c>
      <c r="CQ24" s="32">
        <v>51552.635704878005</v>
      </c>
      <c r="CR24" s="32">
        <v>34908.908978454005</v>
      </c>
      <c r="CS24" s="32">
        <v>0</v>
      </c>
      <c r="CT24" s="32">
        <v>0</v>
      </c>
      <c r="CU24" s="32">
        <v>60185.584897200002</v>
      </c>
      <c r="CV24" s="32">
        <v>0</v>
      </c>
      <c r="CW24" s="32">
        <v>0</v>
      </c>
      <c r="CX24" s="32">
        <v>15038.777795832</v>
      </c>
      <c r="CY24" s="32">
        <v>0</v>
      </c>
      <c r="CZ24" s="32">
        <v>0</v>
      </c>
      <c r="DA24" s="32">
        <v>0</v>
      </c>
      <c r="DB24" s="32">
        <v>0</v>
      </c>
      <c r="DC24" s="32"/>
      <c r="DD24" s="32">
        <v>0</v>
      </c>
      <c r="DE24" s="46">
        <v>348469.45760247606</v>
      </c>
      <c r="DF24" s="46"/>
      <c r="DG24" s="46">
        <v>348469.45760247606</v>
      </c>
      <c r="DH24" s="32">
        <v>117345.383954526</v>
      </c>
      <c r="DI24" s="32">
        <v>0</v>
      </c>
      <c r="DJ24" s="32">
        <v>0</v>
      </c>
      <c r="DK24" s="32">
        <v>10053.786101604001</v>
      </c>
      <c r="DL24" s="32">
        <v>0</v>
      </c>
      <c r="DM24" s="46">
        <v>127399.17005612999</v>
      </c>
      <c r="DN24" s="32">
        <v>10860269.130012246</v>
      </c>
      <c r="DO24" s="32">
        <v>794144.98350432003</v>
      </c>
      <c r="DP24" s="32">
        <v>34569.888911628004</v>
      </c>
      <c r="DQ24" s="46">
        <v>11688984.002428193</v>
      </c>
      <c r="DR24" s="32">
        <v>55495.172437068002</v>
      </c>
      <c r="DS24" s="32">
        <v>104359.77263082001</v>
      </c>
      <c r="DT24" s="32">
        <v>71323.727317416007</v>
      </c>
      <c r="DU24" s="32">
        <v>0</v>
      </c>
      <c r="DV24" s="32">
        <v>93956.808557766009</v>
      </c>
      <c r="DW24" s="32">
        <v>2744726.7768325442</v>
      </c>
      <c r="DX24" s="32">
        <v>0</v>
      </c>
      <c r="DY24" s="32">
        <v>156413.95487650801</v>
      </c>
      <c r="DZ24" s="32">
        <v>0</v>
      </c>
      <c r="EA24" s="32">
        <v>56024.653215594</v>
      </c>
      <c r="EB24" s="32">
        <v>0</v>
      </c>
      <c r="EC24" s="32">
        <v>0</v>
      </c>
      <c r="ED24" s="32">
        <v>20101.223512818</v>
      </c>
      <c r="EE24" s="32">
        <v>7029.2699998080006</v>
      </c>
      <c r="EF24" s="32">
        <v>7651.4416580280003</v>
      </c>
      <c r="EG24" s="32">
        <v>6837.5395500300001</v>
      </c>
      <c r="EH24" s="32">
        <v>0</v>
      </c>
      <c r="EI24" s="32"/>
      <c r="EJ24" s="46">
        <v>3323920.3405884006</v>
      </c>
      <c r="EK24" s="32">
        <v>0</v>
      </c>
      <c r="EL24" s="32">
        <v>0</v>
      </c>
      <c r="EM24" s="32">
        <v>3736.8391635540002</v>
      </c>
      <c r="EN24" s="32">
        <v>0</v>
      </c>
      <c r="EO24" s="32">
        <v>189226.52628818402</v>
      </c>
      <c r="EP24" s="32">
        <v>0</v>
      </c>
      <c r="EQ24" s="32">
        <v>0</v>
      </c>
      <c r="ER24" s="32">
        <v>0</v>
      </c>
      <c r="ES24" s="32">
        <v>0</v>
      </c>
      <c r="ET24" s="32"/>
      <c r="EU24" s="32">
        <v>0</v>
      </c>
      <c r="EV24" s="32">
        <v>0</v>
      </c>
      <c r="EW24" s="32">
        <v>0</v>
      </c>
      <c r="EX24" s="32">
        <v>0</v>
      </c>
      <c r="EY24" s="32"/>
      <c r="EZ24" s="32">
        <v>3674152.1946431403</v>
      </c>
      <c r="FA24" s="32">
        <v>93498.433111607999</v>
      </c>
      <c r="FB24" s="32">
        <v>0</v>
      </c>
      <c r="FC24" s="32">
        <v>0</v>
      </c>
      <c r="FD24" s="32">
        <v>0</v>
      </c>
      <c r="FE24" s="32">
        <v>0</v>
      </c>
      <c r="FF24" s="32">
        <v>0</v>
      </c>
      <c r="FG24" s="32">
        <v>0</v>
      </c>
      <c r="FH24" s="32">
        <v>0</v>
      </c>
      <c r="FI24" s="32">
        <v>0</v>
      </c>
      <c r="FJ24" s="32">
        <v>5857.3017538140002</v>
      </c>
      <c r="FK24" s="32">
        <v>0</v>
      </c>
      <c r="FL24" s="32">
        <v>0</v>
      </c>
      <c r="FM24" s="32">
        <v>0</v>
      </c>
      <c r="FN24" s="32">
        <v>0</v>
      </c>
      <c r="FO24" s="32">
        <v>11417.484797376001</v>
      </c>
      <c r="FP24" s="32">
        <v>0</v>
      </c>
      <c r="FQ24" s="32">
        <v>253561.61522428802</v>
      </c>
      <c r="FR24" s="32">
        <v>0</v>
      </c>
      <c r="FS24" s="32">
        <v>0</v>
      </c>
      <c r="FT24" s="32">
        <v>0</v>
      </c>
      <c r="FU24" s="32">
        <v>0</v>
      </c>
      <c r="FV24" s="32">
        <v>0</v>
      </c>
      <c r="FW24" s="32">
        <v>0</v>
      </c>
      <c r="FX24" s="32">
        <v>0</v>
      </c>
      <c r="FY24" s="32">
        <v>0</v>
      </c>
      <c r="FZ24" s="46">
        <v>4231450.3949819645</v>
      </c>
      <c r="GA24" s="46"/>
      <c r="GB24" s="46">
        <v>4231450.3949819645</v>
      </c>
      <c r="GC24" s="32">
        <v>0</v>
      </c>
      <c r="GD24" s="32">
        <v>0</v>
      </c>
      <c r="GE24" s="32">
        <v>0</v>
      </c>
      <c r="GF24" s="32">
        <v>0</v>
      </c>
      <c r="GG24" s="32">
        <v>4729.7743405500005</v>
      </c>
      <c r="GH24" s="32">
        <v>19126.064668914001</v>
      </c>
      <c r="GI24" s="32">
        <v>0</v>
      </c>
      <c r="GJ24" s="32">
        <v>154024.30781371202</v>
      </c>
      <c r="GK24" s="32">
        <v>0</v>
      </c>
      <c r="GL24" s="32">
        <v>0</v>
      </c>
      <c r="GM24" s="32">
        <v>0</v>
      </c>
      <c r="GN24" s="32">
        <v>0</v>
      </c>
      <c r="GO24" s="46">
        <v>177880.14682317601</v>
      </c>
      <c r="GP24" s="32">
        <v>1521694.744293696</v>
      </c>
      <c r="GQ24" s="32">
        <v>0</v>
      </c>
      <c r="GR24" s="32">
        <v>0</v>
      </c>
      <c r="GS24" s="32">
        <v>0</v>
      </c>
      <c r="GT24" s="32">
        <v>42514.640065674001</v>
      </c>
      <c r="GU24" s="32">
        <v>0</v>
      </c>
      <c r="GV24" s="32">
        <v>0</v>
      </c>
      <c r="GW24" s="32">
        <v>888816.65460000001</v>
      </c>
      <c r="GX24" s="32">
        <v>1613823.1300191421</v>
      </c>
      <c r="GY24" s="32">
        <v>2019193.3601110321</v>
      </c>
      <c r="GZ24" s="32">
        <v>0</v>
      </c>
      <c r="HA24" s="32">
        <v>47499.631759902004</v>
      </c>
      <c r="HB24" s="32">
        <v>3717.7930923839999</v>
      </c>
      <c r="HC24" s="32">
        <v>1738652.3502054</v>
      </c>
      <c r="HD24" s="32">
        <v>295169.66230227001</v>
      </c>
      <c r="HE24" s="32">
        <v>0</v>
      </c>
      <c r="HF24" s="32">
        <v>0</v>
      </c>
      <c r="HG24" s="32">
        <v>0</v>
      </c>
      <c r="HH24" s="32">
        <v>655.18484824799998</v>
      </c>
      <c r="HI24" s="32">
        <v>0</v>
      </c>
      <c r="HJ24" s="46">
        <v>8171737.1512977481</v>
      </c>
      <c r="HK24" s="32">
        <v>0</v>
      </c>
      <c r="HL24" s="32">
        <v>10975.615946232001</v>
      </c>
      <c r="HM24" s="32">
        <v>0</v>
      </c>
      <c r="HN24" s="32">
        <v>279584.89713289798</v>
      </c>
      <c r="HO24" s="32">
        <v>23443.174134114</v>
      </c>
      <c r="HP24" s="32">
        <v>4353.9318694620006</v>
      </c>
      <c r="HQ24" s="32">
        <v>0</v>
      </c>
      <c r="HR24" s="32">
        <v>0</v>
      </c>
      <c r="HS24" s="32">
        <v>28930.98210723</v>
      </c>
      <c r="HT24" s="32">
        <v>1899.5281646880001</v>
      </c>
      <c r="HU24" s="32">
        <v>0</v>
      </c>
      <c r="HV24" s="32">
        <v>0</v>
      </c>
      <c r="HW24" s="32">
        <v>0</v>
      </c>
      <c r="HX24" s="32">
        <v>84734.700897251998</v>
      </c>
      <c r="HY24" s="32">
        <v>0</v>
      </c>
      <c r="HZ24" s="32">
        <v>0</v>
      </c>
      <c r="IA24" s="32">
        <v>0</v>
      </c>
      <c r="IB24" s="32">
        <v>0</v>
      </c>
      <c r="IC24" s="32">
        <v>0</v>
      </c>
      <c r="ID24" s="32">
        <v>0</v>
      </c>
      <c r="IE24" s="32">
        <v>0</v>
      </c>
      <c r="IF24" s="32">
        <v>0</v>
      </c>
      <c r="IG24" s="32">
        <v>0</v>
      </c>
      <c r="IH24" s="32">
        <v>0</v>
      </c>
      <c r="II24" s="32">
        <v>0</v>
      </c>
      <c r="IJ24" s="32">
        <v>0</v>
      </c>
      <c r="IK24" s="32">
        <v>0</v>
      </c>
      <c r="IL24" s="32">
        <v>0</v>
      </c>
      <c r="IM24" s="32">
        <v>0</v>
      </c>
      <c r="IN24" s="32">
        <v>0</v>
      </c>
      <c r="IO24" s="32">
        <v>0</v>
      </c>
      <c r="IP24" s="32">
        <v>0</v>
      </c>
      <c r="IQ24" s="32">
        <v>0</v>
      </c>
      <c r="IR24" s="32">
        <v>0</v>
      </c>
      <c r="IS24" s="32">
        <v>0</v>
      </c>
      <c r="IT24" s="46">
        <v>433922.83025187597</v>
      </c>
      <c r="IU24" s="32">
        <v>2017566.825633114</v>
      </c>
      <c r="IV24" s="32">
        <v>0</v>
      </c>
      <c r="IW24" s="32">
        <v>0</v>
      </c>
      <c r="IX24" s="46">
        <v>2017566.825633114</v>
      </c>
    </row>
    <row r="25" spans="1:258">
      <c r="A25" s="54">
        <v>1944</v>
      </c>
      <c r="B25" s="46">
        <v>58398012.078325421</v>
      </c>
      <c r="C25" s="32">
        <v>2203361.2498964639</v>
      </c>
      <c r="D25" s="30">
        <v>0</v>
      </c>
      <c r="E25" s="32">
        <v>0</v>
      </c>
      <c r="F25" s="32">
        <v>0</v>
      </c>
      <c r="G25" s="32">
        <v>666107.13519495598</v>
      </c>
      <c r="H25" s="32">
        <v>26496.894211704002</v>
      </c>
      <c r="I25" s="32">
        <v>0</v>
      </c>
      <c r="J25" s="32"/>
      <c r="K25" s="32">
        <v>0</v>
      </c>
      <c r="L25" s="32">
        <v>0</v>
      </c>
      <c r="M25" s="46">
        <v>2895965.2793031237</v>
      </c>
      <c r="N25" s="46">
        <v>2203361.2498964639</v>
      </c>
      <c r="O25" s="46">
        <v>692604.02940665977</v>
      </c>
      <c r="P25" s="32">
        <v>260681.03662763402</v>
      </c>
      <c r="Q25" s="32">
        <v>5205658.2050655419</v>
      </c>
      <c r="R25" s="32">
        <v>753588.27955492202</v>
      </c>
      <c r="S25" s="32">
        <v>205239.19318984202</v>
      </c>
      <c r="T25" s="32">
        <v>18284.228323200001</v>
      </c>
      <c r="U25" s="32">
        <v>0</v>
      </c>
      <c r="V25" s="32">
        <v>0</v>
      </c>
      <c r="W25" s="32">
        <v>0</v>
      </c>
      <c r="X25" s="32">
        <v>497198.95763092802</v>
      </c>
      <c r="Y25" s="32">
        <v>0</v>
      </c>
      <c r="Z25" s="32">
        <v>0</v>
      </c>
      <c r="AA25" s="32">
        <v>0</v>
      </c>
      <c r="AB25" s="32">
        <v>170466.14618573402</v>
      </c>
      <c r="AC25" s="32">
        <v>71377.056316692004</v>
      </c>
      <c r="AD25" s="32">
        <v>0</v>
      </c>
      <c r="AE25" s="32"/>
      <c r="AF25" s="46">
        <v>7182493.1028944943</v>
      </c>
      <c r="AG25" s="32">
        <v>2049870.2320755122</v>
      </c>
      <c r="AH25" s="32">
        <v>0</v>
      </c>
      <c r="AI25" s="32">
        <v>1544384.9637475561</v>
      </c>
      <c r="AJ25" s="32">
        <v>0</v>
      </c>
      <c r="AK25" s="32">
        <v>4701829.9449293762</v>
      </c>
      <c r="AL25" s="32">
        <v>584079.51588000008</v>
      </c>
      <c r="AM25" s="32">
        <v>0</v>
      </c>
      <c r="AN25" s="32">
        <v>0</v>
      </c>
      <c r="AO25" s="32">
        <v>0</v>
      </c>
      <c r="AP25" s="32">
        <v>0</v>
      </c>
      <c r="AQ25" s="32">
        <v>0</v>
      </c>
      <c r="AR25" s="32">
        <v>0</v>
      </c>
      <c r="AS25" s="32">
        <v>0</v>
      </c>
      <c r="AT25" s="32">
        <v>1752384.56751897</v>
      </c>
      <c r="AU25" s="32">
        <v>723490.40815401007</v>
      </c>
      <c r="AV25" s="32">
        <v>126973.80780000001</v>
      </c>
      <c r="AW25" s="46">
        <v>11483013.440105425</v>
      </c>
      <c r="AX25" s="32">
        <v>0</v>
      </c>
      <c r="AY25" s="32">
        <v>0</v>
      </c>
      <c r="AZ25" s="32">
        <v>383076.16891836602</v>
      </c>
      <c r="BA25" s="32">
        <v>0</v>
      </c>
      <c r="BB25" s="32">
        <v>0</v>
      </c>
      <c r="BC25" s="32">
        <v>0</v>
      </c>
      <c r="BD25" s="32">
        <v>0</v>
      </c>
      <c r="BE25" s="32">
        <v>0</v>
      </c>
      <c r="BF25" s="32">
        <v>0</v>
      </c>
      <c r="BG25" s="32">
        <v>0</v>
      </c>
      <c r="BH25" s="32">
        <v>0</v>
      </c>
      <c r="BI25" s="32">
        <v>0</v>
      </c>
      <c r="BJ25" s="32">
        <v>0</v>
      </c>
      <c r="BK25" s="32"/>
      <c r="BL25" s="32">
        <v>0</v>
      </c>
      <c r="BM25" s="32">
        <v>0</v>
      </c>
      <c r="BN25" s="46">
        <v>383076.16891836602</v>
      </c>
      <c r="BO25" s="32">
        <v>27006.059180982</v>
      </c>
      <c r="BP25" s="32">
        <v>97979.338788870009</v>
      </c>
      <c r="BQ25" s="32">
        <v>1372080.236824878</v>
      </c>
      <c r="BR25" s="32">
        <v>0</v>
      </c>
      <c r="BS25" s="32">
        <v>0</v>
      </c>
      <c r="BT25" s="32">
        <v>0</v>
      </c>
      <c r="BU25" s="32">
        <v>0</v>
      </c>
      <c r="BV25" s="32">
        <v>0</v>
      </c>
      <c r="BW25" s="32">
        <v>0</v>
      </c>
      <c r="BX25" s="32">
        <v>207239.03066269201</v>
      </c>
      <c r="BY25" s="32">
        <v>1320352.3772652361</v>
      </c>
      <c r="BZ25" s="32">
        <v>0</v>
      </c>
      <c r="CA25" s="32">
        <v>0</v>
      </c>
      <c r="CB25" s="32">
        <v>0</v>
      </c>
      <c r="CC25" s="32">
        <v>0</v>
      </c>
      <c r="CD25" s="32">
        <v>13267.493177022001</v>
      </c>
      <c r="CE25" s="32">
        <v>17436.043287095999</v>
      </c>
      <c r="CF25" s="32">
        <v>735168.18925737601</v>
      </c>
      <c r="CG25" s="32">
        <v>0</v>
      </c>
      <c r="CH25" s="32">
        <v>30349.279540356001</v>
      </c>
      <c r="CI25" s="32">
        <v>0</v>
      </c>
      <c r="CJ25" s="32">
        <v>0</v>
      </c>
      <c r="CK25" s="32">
        <v>0</v>
      </c>
      <c r="CL25" s="32">
        <v>0</v>
      </c>
      <c r="CM25" s="32">
        <v>0</v>
      </c>
      <c r="CN25" s="32"/>
      <c r="CO25" s="46">
        <v>3820878.0479845079</v>
      </c>
      <c r="CP25" s="32">
        <v>195438.08496576</v>
      </c>
      <c r="CQ25" s="32">
        <v>51527.240943318</v>
      </c>
      <c r="CR25" s="32">
        <v>34545.763888146001</v>
      </c>
      <c r="CS25" s="32">
        <v>0</v>
      </c>
      <c r="CT25" s="32">
        <v>0</v>
      </c>
      <c r="CU25" s="32">
        <v>64257.634913346003</v>
      </c>
      <c r="CV25" s="32">
        <v>0</v>
      </c>
      <c r="CW25" s="32">
        <v>0</v>
      </c>
      <c r="CX25" s="32">
        <v>15151.784484774</v>
      </c>
      <c r="CY25" s="32">
        <v>0</v>
      </c>
      <c r="CZ25" s="32">
        <v>0</v>
      </c>
      <c r="DA25" s="32">
        <v>0</v>
      </c>
      <c r="DB25" s="32">
        <v>0</v>
      </c>
      <c r="DC25" s="32"/>
      <c r="DD25" s="32">
        <v>0</v>
      </c>
      <c r="DE25" s="46">
        <v>360920.50919534406</v>
      </c>
      <c r="DF25" s="46"/>
      <c r="DG25" s="46">
        <v>360920.50919534406</v>
      </c>
      <c r="DH25" s="32">
        <v>126344.017713312</v>
      </c>
      <c r="DI25" s="32">
        <v>0</v>
      </c>
      <c r="DJ25" s="32">
        <v>0</v>
      </c>
      <c r="DK25" s="32">
        <v>11527.952010162</v>
      </c>
      <c r="DL25" s="32">
        <v>0</v>
      </c>
      <c r="DM25" s="46">
        <v>137871.969723474</v>
      </c>
      <c r="DN25" s="32">
        <v>10603331.281238556</v>
      </c>
      <c r="DO25" s="32">
        <v>751265.92861026002</v>
      </c>
      <c r="DP25" s="32">
        <v>13525.250006856</v>
      </c>
      <c r="DQ25" s="46">
        <v>11368122.459855672</v>
      </c>
      <c r="DR25" s="32">
        <v>59220.583957920004</v>
      </c>
      <c r="DS25" s="32">
        <v>116313.08689711201</v>
      </c>
      <c r="DT25" s="32">
        <v>72589.656181181999</v>
      </c>
      <c r="DU25" s="32">
        <v>0</v>
      </c>
      <c r="DV25" s="32">
        <v>103098.922719366</v>
      </c>
      <c r="DW25" s="32">
        <v>2873852.790674754</v>
      </c>
      <c r="DX25" s="32">
        <v>0</v>
      </c>
      <c r="DY25" s="32">
        <v>165848.10879604801</v>
      </c>
      <c r="DZ25" s="32">
        <v>0</v>
      </c>
      <c r="EA25" s="32">
        <v>59329.781432628006</v>
      </c>
      <c r="EB25" s="32">
        <v>0</v>
      </c>
      <c r="EC25" s="32">
        <v>0</v>
      </c>
      <c r="ED25" s="32">
        <v>20122.809060144002</v>
      </c>
      <c r="EE25" s="32">
        <v>6704.2170518399998</v>
      </c>
      <c r="EF25" s="32">
        <v>3230.2136704320001</v>
      </c>
      <c r="EG25" s="32">
        <v>5914.4399673240005</v>
      </c>
      <c r="EH25" s="32">
        <v>0</v>
      </c>
      <c r="EI25" s="32"/>
      <c r="EJ25" s="46">
        <v>3486224.6104087499</v>
      </c>
      <c r="EK25" s="32">
        <v>0</v>
      </c>
      <c r="EL25" s="32">
        <v>0</v>
      </c>
      <c r="EM25" s="32">
        <v>2809.9303666139999</v>
      </c>
      <c r="EN25" s="32">
        <v>0</v>
      </c>
      <c r="EO25" s="32">
        <v>221617.544657964</v>
      </c>
      <c r="EP25" s="32">
        <v>0</v>
      </c>
      <c r="EQ25" s="32">
        <v>0</v>
      </c>
      <c r="ER25" s="32">
        <v>0</v>
      </c>
      <c r="ES25" s="32">
        <v>0</v>
      </c>
      <c r="ET25" s="32"/>
      <c r="EU25" s="32">
        <v>0</v>
      </c>
      <c r="EV25" s="32">
        <v>0</v>
      </c>
      <c r="EW25" s="32">
        <v>0</v>
      </c>
      <c r="EX25" s="32">
        <v>0</v>
      </c>
      <c r="EY25" s="32"/>
      <c r="EZ25" s="32">
        <v>4055283.1248260103</v>
      </c>
      <c r="FA25" s="32">
        <v>95881.731484014002</v>
      </c>
      <c r="FB25" s="32">
        <v>0</v>
      </c>
      <c r="FC25" s="32">
        <v>0</v>
      </c>
      <c r="FD25" s="32">
        <v>0</v>
      </c>
      <c r="FE25" s="32">
        <v>0</v>
      </c>
      <c r="FF25" s="32">
        <v>0</v>
      </c>
      <c r="FG25" s="32">
        <v>0</v>
      </c>
      <c r="FH25" s="32">
        <v>0</v>
      </c>
      <c r="FI25" s="32">
        <v>0</v>
      </c>
      <c r="FJ25" s="32">
        <v>5983.0058235360002</v>
      </c>
      <c r="FK25" s="32">
        <v>0</v>
      </c>
      <c r="FL25" s="32">
        <v>0</v>
      </c>
      <c r="FM25" s="32">
        <v>0</v>
      </c>
      <c r="FN25" s="32">
        <v>0</v>
      </c>
      <c r="FO25" s="32">
        <v>17833.47130551</v>
      </c>
      <c r="FP25" s="32">
        <v>0</v>
      </c>
      <c r="FQ25" s="32">
        <v>278438.32364846399</v>
      </c>
      <c r="FR25" s="32">
        <v>0</v>
      </c>
      <c r="FS25" s="32">
        <v>0</v>
      </c>
      <c r="FT25" s="32">
        <v>0</v>
      </c>
      <c r="FU25" s="32">
        <v>0</v>
      </c>
      <c r="FV25" s="32">
        <v>0</v>
      </c>
      <c r="FW25" s="32">
        <v>0</v>
      </c>
      <c r="FX25" s="32">
        <v>0</v>
      </c>
      <c r="FY25" s="32">
        <v>0</v>
      </c>
      <c r="FZ25" s="46">
        <v>4677847.1321121119</v>
      </c>
      <c r="GA25" s="46"/>
      <c r="GB25" s="46">
        <v>4677847.1321121119</v>
      </c>
      <c r="GC25" s="32">
        <v>0</v>
      </c>
      <c r="GD25" s="32">
        <v>0</v>
      </c>
      <c r="GE25" s="32">
        <v>0</v>
      </c>
      <c r="GF25" s="32">
        <v>0</v>
      </c>
      <c r="GG25" s="32">
        <v>4885.9521241439998</v>
      </c>
      <c r="GH25" s="32">
        <v>19618.723043178001</v>
      </c>
      <c r="GI25" s="32">
        <v>0</v>
      </c>
      <c r="GJ25" s="32">
        <v>157754.798286876</v>
      </c>
      <c r="GK25" s="32">
        <v>0</v>
      </c>
      <c r="GL25" s="32">
        <v>0</v>
      </c>
      <c r="GM25" s="32">
        <v>0</v>
      </c>
      <c r="GN25" s="32">
        <v>0</v>
      </c>
      <c r="GO25" s="46">
        <v>182259.47345419799</v>
      </c>
      <c r="GP25" s="32">
        <v>1315471.5040934042</v>
      </c>
      <c r="GQ25" s="32">
        <v>0</v>
      </c>
      <c r="GR25" s="32">
        <v>0</v>
      </c>
      <c r="GS25" s="32">
        <v>0</v>
      </c>
      <c r="GT25" s="32">
        <v>42547.653255702004</v>
      </c>
      <c r="GU25" s="32">
        <v>0</v>
      </c>
      <c r="GV25" s="32">
        <v>0</v>
      </c>
      <c r="GW25" s="32">
        <v>1081816.8424559999</v>
      </c>
      <c r="GX25" s="32">
        <v>1613823.1300191421</v>
      </c>
      <c r="GY25" s="32">
        <v>4101965.0452636802</v>
      </c>
      <c r="GZ25" s="32">
        <v>0</v>
      </c>
      <c r="HA25" s="32">
        <v>62741.567648214004</v>
      </c>
      <c r="HB25" s="32">
        <v>3663.1943550300002</v>
      </c>
      <c r="HC25" s="32">
        <v>1710000.71047533</v>
      </c>
      <c r="HD25" s="32">
        <v>293449.16720657999</v>
      </c>
      <c r="HE25" s="32">
        <v>0</v>
      </c>
      <c r="HF25" s="32">
        <v>0</v>
      </c>
      <c r="HG25" s="32">
        <v>0</v>
      </c>
      <c r="HH25" s="32">
        <v>0</v>
      </c>
      <c r="HI25" s="32">
        <v>0</v>
      </c>
      <c r="HJ25" s="46">
        <v>10225478.814773083</v>
      </c>
      <c r="HK25" s="32">
        <v>0</v>
      </c>
      <c r="HL25" s="32">
        <v>14351.849495634</v>
      </c>
      <c r="HM25" s="32">
        <v>0</v>
      </c>
      <c r="HN25" s="32">
        <v>285080.32353448198</v>
      </c>
      <c r="HO25" s="32">
        <v>24372.622407210001</v>
      </c>
      <c r="HP25" s="32">
        <v>4328.5371079020006</v>
      </c>
      <c r="HQ25" s="32">
        <v>0</v>
      </c>
      <c r="HR25" s="32">
        <v>0</v>
      </c>
      <c r="HS25" s="32">
        <v>28843.370179848</v>
      </c>
      <c r="HT25" s="32">
        <v>1013.250986244</v>
      </c>
      <c r="HU25" s="32">
        <v>0</v>
      </c>
      <c r="HV25" s="32">
        <v>0</v>
      </c>
      <c r="HW25" s="32">
        <v>0</v>
      </c>
      <c r="HX25" s="32">
        <v>7760.6391327360006</v>
      </c>
      <c r="HY25" s="32">
        <v>0</v>
      </c>
      <c r="HZ25" s="32">
        <v>0</v>
      </c>
      <c r="IA25" s="32">
        <v>0</v>
      </c>
      <c r="IB25" s="32">
        <v>0</v>
      </c>
      <c r="IC25" s="32">
        <v>0</v>
      </c>
      <c r="ID25" s="32">
        <v>0</v>
      </c>
      <c r="IE25" s="32">
        <v>0</v>
      </c>
      <c r="IF25" s="32">
        <v>0</v>
      </c>
      <c r="IG25" s="32">
        <v>0</v>
      </c>
      <c r="IH25" s="32">
        <v>0</v>
      </c>
      <c r="II25" s="32">
        <v>0</v>
      </c>
      <c r="IJ25" s="32">
        <v>0</v>
      </c>
      <c r="IK25" s="32">
        <v>0</v>
      </c>
      <c r="IL25" s="32">
        <v>0</v>
      </c>
      <c r="IM25" s="32">
        <v>0</v>
      </c>
      <c r="IN25" s="32">
        <v>0</v>
      </c>
      <c r="IO25" s="32">
        <v>0</v>
      </c>
      <c r="IP25" s="32">
        <v>0</v>
      </c>
      <c r="IQ25" s="32">
        <v>0</v>
      </c>
      <c r="IR25" s="32">
        <v>0</v>
      </c>
      <c r="IS25" s="32">
        <v>0</v>
      </c>
      <c r="IT25" s="46">
        <v>365750.59284405602</v>
      </c>
      <c r="IU25" s="32">
        <v>2203361.2498964639</v>
      </c>
      <c r="IV25" s="32">
        <v>0</v>
      </c>
      <c r="IW25" s="32">
        <v>0</v>
      </c>
      <c r="IX25" s="46">
        <v>2203361.2498964639</v>
      </c>
    </row>
    <row r="26" spans="1:258">
      <c r="A26" s="54">
        <v>1945</v>
      </c>
      <c r="B26" s="46">
        <v>64301484.048131652</v>
      </c>
      <c r="C26" s="32">
        <v>2341059.2655032519</v>
      </c>
      <c r="D26" s="30">
        <v>0</v>
      </c>
      <c r="E26" s="32">
        <v>0</v>
      </c>
      <c r="F26" s="32">
        <v>0</v>
      </c>
      <c r="G26" s="32">
        <v>687056.54374387802</v>
      </c>
      <c r="H26" s="32">
        <v>28324.047305946002</v>
      </c>
      <c r="I26" s="32">
        <v>0</v>
      </c>
      <c r="J26" s="32"/>
      <c r="K26" s="32">
        <v>0</v>
      </c>
      <c r="L26" s="32">
        <v>0</v>
      </c>
      <c r="M26" s="46">
        <v>3056439.8565530758</v>
      </c>
      <c r="N26" s="46">
        <v>2341059.2655032519</v>
      </c>
      <c r="O26" s="46">
        <v>715380.59104982391</v>
      </c>
      <c r="P26" s="32">
        <v>278980.50180776999</v>
      </c>
      <c r="Q26" s="32">
        <v>5346103.9338731226</v>
      </c>
      <c r="R26" s="32">
        <v>805251.382472586</v>
      </c>
      <c r="S26" s="32">
        <v>205270.93664179201</v>
      </c>
      <c r="T26" s="32">
        <v>19173.0449778</v>
      </c>
      <c r="U26" s="32">
        <v>0</v>
      </c>
      <c r="V26" s="32">
        <v>0</v>
      </c>
      <c r="W26" s="32">
        <v>0</v>
      </c>
      <c r="X26" s="32">
        <v>559988.775326106</v>
      </c>
      <c r="Y26" s="32">
        <v>0</v>
      </c>
      <c r="Z26" s="32">
        <v>0</v>
      </c>
      <c r="AA26" s="32">
        <v>0</v>
      </c>
      <c r="AB26" s="32">
        <v>175432.091808792</v>
      </c>
      <c r="AC26" s="32">
        <v>90840.871314354008</v>
      </c>
      <c r="AD26" s="32">
        <v>0</v>
      </c>
      <c r="AE26" s="32"/>
      <c r="AF26" s="46">
        <v>7481041.5382223222</v>
      </c>
      <c r="AG26" s="32">
        <v>2097415.574406222</v>
      </c>
      <c r="AH26" s="32">
        <v>0</v>
      </c>
      <c r="AI26" s="32">
        <v>1507393.6843211821</v>
      </c>
      <c r="AJ26" s="32">
        <v>0</v>
      </c>
      <c r="AK26" s="32">
        <v>4718850.7838649666</v>
      </c>
      <c r="AL26" s="32">
        <v>317434.51949999999</v>
      </c>
      <c r="AM26" s="32">
        <v>0</v>
      </c>
      <c r="AN26" s="32">
        <v>0</v>
      </c>
      <c r="AO26" s="32">
        <v>0</v>
      </c>
      <c r="AP26" s="32">
        <v>0</v>
      </c>
      <c r="AQ26" s="32">
        <v>0</v>
      </c>
      <c r="AR26" s="32">
        <v>0</v>
      </c>
      <c r="AS26" s="32">
        <v>0</v>
      </c>
      <c r="AT26" s="32">
        <v>2730161.6113398061</v>
      </c>
      <c r="AU26" s="32">
        <v>736688.06573674199</v>
      </c>
      <c r="AV26" s="32">
        <v>1699698.0557104382</v>
      </c>
      <c r="AW26" s="46">
        <v>13807642.294879358</v>
      </c>
      <c r="AX26" s="32">
        <v>0</v>
      </c>
      <c r="AY26" s="32">
        <v>0</v>
      </c>
      <c r="AZ26" s="32">
        <v>408309.67374246003</v>
      </c>
      <c r="BA26" s="32">
        <v>0</v>
      </c>
      <c r="BB26" s="32">
        <v>0</v>
      </c>
      <c r="BC26" s="32">
        <v>0</v>
      </c>
      <c r="BD26" s="32">
        <v>0</v>
      </c>
      <c r="BE26" s="32">
        <v>0</v>
      </c>
      <c r="BF26" s="32">
        <v>0</v>
      </c>
      <c r="BG26" s="32">
        <v>0</v>
      </c>
      <c r="BH26" s="32">
        <v>0</v>
      </c>
      <c r="BI26" s="32">
        <v>0</v>
      </c>
      <c r="BJ26" s="32">
        <v>0</v>
      </c>
      <c r="BK26" s="32"/>
      <c r="BL26" s="32">
        <v>0</v>
      </c>
      <c r="BM26" s="32">
        <v>0</v>
      </c>
      <c r="BN26" s="46">
        <v>408309.67374246003</v>
      </c>
      <c r="BO26" s="32">
        <v>31250.793575736003</v>
      </c>
      <c r="BP26" s="32">
        <v>102022.18482922201</v>
      </c>
      <c r="BQ26" s="32">
        <v>1427693.4949032001</v>
      </c>
      <c r="BR26" s="32">
        <v>0</v>
      </c>
      <c r="BS26" s="32">
        <v>0</v>
      </c>
      <c r="BT26" s="32">
        <v>0</v>
      </c>
      <c r="BU26" s="32">
        <v>0</v>
      </c>
      <c r="BV26" s="32">
        <v>0</v>
      </c>
      <c r="BW26" s="32">
        <v>0</v>
      </c>
      <c r="BX26" s="32">
        <v>222249.87422080801</v>
      </c>
      <c r="BY26" s="32">
        <v>1037565.200699622</v>
      </c>
      <c r="BZ26" s="32">
        <v>0</v>
      </c>
      <c r="CA26" s="32">
        <v>0</v>
      </c>
      <c r="CB26" s="32">
        <v>0</v>
      </c>
      <c r="CC26" s="32">
        <v>0</v>
      </c>
      <c r="CD26" s="32">
        <v>13257.335272398001</v>
      </c>
      <c r="CE26" s="32">
        <v>10129.970386284</v>
      </c>
      <c r="CF26" s="32">
        <v>789759.30818290799</v>
      </c>
      <c r="CG26" s="32">
        <v>0</v>
      </c>
      <c r="CH26" s="32">
        <v>34318.480772184004</v>
      </c>
      <c r="CI26" s="32">
        <v>0</v>
      </c>
      <c r="CJ26" s="32">
        <v>0</v>
      </c>
      <c r="CK26" s="32">
        <v>0</v>
      </c>
      <c r="CL26" s="32">
        <v>0</v>
      </c>
      <c r="CM26" s="32">
        <v>0</v>
      </c>
      <c r="CN26" s="32"/>
      <c r="CO26" s="46">
        <v>3668246.6428423617</v>
      </c>
      <c r="CP26" s="32">
        <v>204038.02096805401</v>
      </c>
      <c r="CQ26" s="32">
        <v>54498.428045838002</v>
      </c>
      <c r="CR26" s="32">
        <v>46995.545742936003</v>
      </c>
      <c r="CS26" s="32">
        <v>0</v>
      </c>
      <c r="CT26" s="32">
        <v>0</v>
      </c>
      <c r="CU26" s="32">
        <v>70153.0288095</v>
      </c>
      <c r="CV26" s="32">
        <v>0</v>
      </c>
      <c r="CW26" s="32">
        <v>0</v>
      </c>
      <c r="CX26" s="32">
        <v>16895.134865868</v>
      </c>
      <c r="CY26" s="32">
        <v>0</v>
      </c>
      <c r="CZ26" s="32">
        <v>0</v>
      </c>
      <c r="DA26" s="32">
        <v>0</v>
      </c>
      <c r="DB26" s="32">
        <v>0</v>
      </c>
      <c r="DC26" s="32"/>
      <c r="DD26" s="32">
        <v>0</v>
      </c>
      <c r="DE26" s="46">
        <v>392580.15843219601</v>
      </c>
      <c r="DF26" s="46"/>
      <c r="DG26" s="46">
        <v>392580.15843219601</v>
      </c>
      <c r="DH26" s="32">
        <v>130970.943269544</v>
      </c>
      <c r="DI26" s="32">
        <v>0</v>
      </c>
      <c r="DJ26" s="32">
        <v>0</v>
      </c>
      <c r="DK26" s="32">
        <v>11112.747658656001</v>
      </c>
      <c r="DL26" s="32">
        <v>0</v>
      </c>
      <c r="DM26" s="46">
        <v>142083.6909282</v>
      </c>
      <c r="DN26" s="32">
        <v>11959082.686380355</v>
      </c>
      <c r="DO26" s="32">
        <v>798968.71846264205</v>
      </c>
      <c r="DP26" s="32">
        <v>0</v>
      </c>
      <c r="DQ26" s="46">
        <v>12758051.404842997</v>
      </c>
      <c r="DR26" s="32">
        <v>65616.254656806006</v>
      </c>
      <c r="DS26" s="32">
        <v>117462.199857702</v>
      </c>
      <c r="DT26" s="32">
        <v>78030.483845412004</v>
      </c>
      <c r="DU26" s="32">
        <v>0</v>
      </c>
      <c r="DV26" s="32">
        <v>107736.006180222</v>
      </c>
      <c r="DW26" s="32">
        <v>3077181.028057206</v>
      </c>
      <c r="DX26" s="32">
        <v>0</v>
      </c>
      <c r="DY26" s="32">
        <v>178528.982981034</v>
      </c>
      <c r="DZ26" s="32">
        <v>0</v>
      </c>
      <c r="EA26" s="32">
        <v>65562.92565753001</v>
      </c>
      <c r="EB26" s="32">
        <v>0</v>
      </c>
      <c r="EC26" s="32">
        <v>0</v>
      </c>
      <c r="ED26" s="32">
        <v>19543.808496575999</v>
      </c>
      <c r="EE26" s="32">
        <v>7224.8096638200004</v>
      </c>
      <c r="EF26" s="32">
        <v>2667.7197018780003</v>
      </c>
      <c r="EG26" s="32">
        <v>3740.6483777880003</v>
      </c>
      <c r="EH26" s="32">
        <v>0</v>
      </c>
      <c r="EI26" s="32"/>
      <c r="EJ26" s="46">
        <v>3723294.8674759734</v>
      </c>
      <c r="EK26" s="32">
        <v>0</v>
      </c>
      <c r="EL26" s="32">
        <v>0</v>
      </c>
      <c r="EM26" s="32">
        <v>0</v>
      </c>
      <c r="EN26" s="32">
        <v>0</v>
      </c>
      <c r="EO26" s="32">
        <v>483725.76688527002</v>
      </c>
      <c r="EP26" s="32">
        <v>0</v>
      </c>
      <c r="EQ26" s="32">
        <v>0</v>
      </c>
      <c r="ER26" s="32">
        <v>0</v>
      </c>
      <c r="ES26" s="32">
        <v>0</v>
      </c>
      <c r="ET26" s="32"/>
      <c r="EU26" s="32">
        <v>0</v>
      </c>
      <c r="EV26" s="32">
        <v>0</v>
      </c>
      <c r="EW26" s="32">
        <v>0</v>
      </c>
      <c r="EX26" s="32">
        <v>0</v>
      </c>
      <c r="EY26" s="32"/>
      <c r="EZ26" s="32">
        <v>4462519.8698925599</v>
      </c>
      <c r="FA26" s="32">
        <v>103765.535210316</v>
      </c>
      <c r="FB26" s="32">
        <v>0</v>
      </c>
      <c r="FC26" s="32">
        <v>0</v>
      </c>
      <c r="FD26" s="32">
        <v>0</v>
      </c>
      <c r="FE26" s="32">
        <v>0</v>
      </c>
      <c r="FF26" s="32">
        <v>0</v>
      </c>
      <c r="FG26" s="32">
        <v>0</v>
      </c>
      <c r="FH26" s="32">
        <v>0</v>
      </c>
      <c r="FI26" s="32">
        <v>0</v>
      </c>
      <c r="FJ26" s="32">
        <v>6686.4407187480001</v>
      </c>
      <c r="FK26" s="32">
        <v>0</v>
      </c>
      <c r="FL26" s="32">
        <v>0</v>
      </c>
      <c r="FM26" s="32">
        <v>0</v>
      </c>
      <c r="FN26" s="32">
        <v>0</v>
      </c>
      <c r="FO26" s="32">
        <v>21646.494753744002</v>
      </c>
      <c r="FP26" s="32">
        <v>0</v>
      </c>
      <c r="FQ26" s="32">
        <v>275498.87999789399</v>
      </c>
      <c r="FR26" s="32">
        <v>0</v>
      </c>
      <c r="FS26" s="32">
        <v>0</v>
      </c>
      <c r="FT26" s="32">
        <v>0</v>
      </c>
      <c r="FU26" s="32">
        <v>0</v>
      </c>
      <c r="FV26" s="32">
        <v>0</v>
      </c>
      <c r="FW26" s="32">
        <v>0</v>
      </c>
      <c r="FX26" s="32">
        <v>0</v>
      </c>
      <c r="FY26" s="32">
        <v>0</v>
      </c>
      <c r="FZ26" s="46">
        <v>5353842.9874585327</v>
      </c>
      <c r="GA26" s="46"/>
      <c r="GB26" s="46">
        <v>5353842.9874585327</v>
      </c>
      <c r="GC26" s="32">
        <v>0</v>
      </c>
      <c r="GD26" s="32">
        <v>0</v>
      </c>
      <c r="GE26" s="32">
        <v>0</v>
      </c>
      <c r="GF26" s="32">
        <v>0</v>
      </c>
      <c r="GG26" s="32">
        <v>5372.261808018</v>
      </c>
      <c r="GH26" s="32">
        <v>20407.230389616001</v>
      </c>
      <c r="GI26" s="32">
        <v>0</v>
      </c>
      <c r="GJ26" s="32">
        <v>164258.396722392</v>
      </c>
      <c r="GK26" s="32">
        <v>0</v>
      </c>
      <c r="GL26" s="32">
        <v>0</v>
      </c>
      <c r="GM26" s="32">
        <v>0</v>
      </c>
      <c r="GN26" s="32">
        <v>0</v>
      </c>
      <c r="GO26" s="46">
        <v>190037.88892002602</v>
      </c>
      <c r="GP26" s="32">
        <v>1404494.110480062</v>
      </c>
      <c r="GQ26" s="32">
        <v>0</v>
      </c>
      <c r="GR26" s="32">
        <v>0</v>
      </c>
      <c r="GS26" s="32">
        <v>0</v>
      </c>
      <c r="GT26" s="32">
        <v>44788.740963372002</v>
      </c>
      <c r="GU26" s="32">
        <v>0</v>
      </c>
      <c r="GV26" s="32">
        <v>0</v>
      </c>
      <c r="GW26" s="32">
        <v>1047533.9143500001</v>
      </c>
      <c r="GX26" s="32">
        <v>1613823.1300191421</v>
      </c>
      <c r="GY26" s="32">
        <v>6006179.8131975783</v>
      </c>
      <c r="GZ26" s="32">
        <v>0</v>
      </c>
      <c r="HA26" s="32">
        <v>64583.957599392001</v>
      </c>
      <c r="HB26" s="32">
        <v>3687.3193785120002</v>
      </c>
      <c r="HC26" s="32">
        <v>1762327.8864077881</v>
      </c>
      <c r="HD26" s="32">
        <v>336183.47195974801</v>
      </c>
      <c r="HE26" s="32">
        <v>0</v>
      </c>
      <c r="HF26" s="32">
        <v>0</v>
      </c>
      <c r="HG26" s="32">
        <v>0</v>
      </c>
      <c r="HH26" s="32">
        <v>0</v>
      </c>
      <c r="HI26" s="32">
        <v>0</v>
      </c>
      <c r="HJ26" s="46">
        <v>12283602.344355594</v>
      </c>
      <c r="HK26" s="32">
        <v>0</v>
      </c>
      <c r="HL26" s="32">
        <v>10453.753596174</v>
      </c>
      <c r="HM26" s="32">
        <v>0</v>
      </c>
      <c r="HN26" s="32">
        <v>265131.46859102399</v>
      </c>
      <c r="HO26" s="32">
        <v>25825.202768442003</v>
      </c>
      <c r="HP26" s="32">
        <v>4974.8337896040002</v>
      </c>
      <c r="HQ26" s="32">
        <v>0</v>
      </c>
      <c r="HR26" s="32">
        <v>0</v>
      </c>
      <c r="HS26" s="32">
        <v>28654.179206226003</v>
      </c>
      <c r="HT26" s="32">
        <v>1358.6197434600001</v>
      </c>
      <c r="HU26" s="32">
        <v>0</v>
      </c>
      <c r="HV26" s="32">
        <v>0</v>
      </c>
      <c r="HW26" s="32">
        <v>0</v>
      </c>
      <c r="HX26" s="32">
        <v>9834.1214141100008</v>
      </c>
      <c r="HY26" s="32">
        <v>0</v>
      </c>
      <c r="HZ26" s="32">
        <v>0</v>
      </c>
      <c r="IA26" s="32">
        <v>0</v>
      </c>
      <c r="IB26" s="32">
        <v>0</v>
      </c>
      <c r="IC26" s="32">
        <v>0</v>
      </c>
      <c r="ID26" s="32">
        <v>0</v>
      </c>
      <c r="IE26" s="32">
        <v>0</v>
      </c>
      <c r="IF26" s="32">
        <v>0</v>
      </c>
      <c r="IG26" s="32">
        <v>0</v>
      </c>
      <c r="IH26" s="32">
        <v>0</v>
      </c>
      <c r="II26" s="32">
        <v>0</v>
      </c>
      <c r="IJ26" s="32">
        <v>0</v>
      </c>
      <c r="IK26" s="32">
        <v>0</v>
      </c>
      <c r="IL26" s="32">
        <v>0</v>
      </c>
      <c r="IM26" s="32">
        <v>0</v>
      </c>
      <c r="IN26" s="32">
        <v>0</v>
      </c>
      <c r="IO26" s="32">
        <v>0</v>
      </c>
      <c r="IP26" s="32">
        <v>0</v>
      </c>
      <c r="IQ26" s="32">
        <v>0</v>
      </c>
      <c r="IR26" s="32">
        <v>0</v>
      </c>
      <c r="IS26" s="32">
        <v>0</v>
      </c>
      <c r="IT26" s="46">
        <v>346232.17910904001</v>
      </c>
      <c r="IU26" s="32">
        <v>2341059.2655032519</v>
      </c>
      <c r="IV26" s="32">
        <v>0</v>
      </c>
      <c r="IW26" s="32">
        <v>0</v>
      </c>
      <c r="IX26" s="46">
        <v>2341059.2655032519</v>
      </c>
    </row>
    <row r="27" spans="1:258">
      <c r="A27" s="54">
        <v>1946</v>
      </c>
      <c r="B27" s="46">
        <v>70243472.25279595</v>
      </c>
      <c r="C27" s="32">
        <v>2464665.7279203963</v>
      </c>
      <c r="D27" s="30">
        <v>1766.205666498</v>
      </c>
      <c r="E27" s="32">
        <v>0</v>
      </c>
      <c r="F27" s="32">
        <v>0</v>
      </c>
      <c r="G27" s="32">
        <v>716453.51972573402</v>
      </c>
      <c r="H27" s="32">
        <v>30019.147640076</v>
      </c>
      <c r="I27" s="32">
        <v>0</v>
      </c>
      <c r="J27" s="32"/>
      <c r="K27" s="32">
        <v>0</v>
      </c>
      <c r="L27" s="32">
        <v>0</v>
      </c>
      <c r="M27" s="46">
        <v>3212904.600952704</v>
      </c>
      <c r="N27" s="46">
        <v>2464665.7279203963</v>
      </c>
      <c r="O27" s="46">
        <v>748238.87303230772</v>
      </c>
      <c r="P27" s="32">
        <v>293955.79269970203</v>
      </c>
      <c r="Q27" s="32">
        <v>5496332.9945716923</v>
      </c>
      <c r="R27" s="32">
        <v>928026.16644864006</v>
      </c>
      <c r="S27" s="32">
        <v>282731.30809018202</v>
      </c>
      <c r="T27" s="32">
        <v>35870.1007035</v>
      </c>
      <c r="U27" s="32">
        <v>0</v>
      </c>
      <c r="V27" s="32">
        <v>0</v>
      </c>
      <c r="W27" s="32">
        <v>0</v>
      </c>
      <c r="X27" s="32">
        <v>618032.31208572001</v>
      </c>
      <c r="Y27" s="32">
        <v>0</v>
      </c>
      <c r="Z27" s="32">
        <v>0</v>
      </c>
      <c r="AA27" s="32">
        <v>0</v>
      </c>
      <c r="AB27" s="32">
        <v>198834.63432441</v>
      </c>
      <c r="AC27" s="32">
        <v>101962.50713955601</v>
      </c>
      <c r="AD27" s="32">
        <v>0</v>
      </c>
      <c r="AE27" s="32"/>
      <c r="AF27" s="46">
        <v>7955745.8160634022</v>
      </c>
      <c r="AG27" s="32">
        <v>2175801.584913474</v>
      </c>
      <c r="AH27" s="32">
        <v>0</v>
      </c>
      <c r="AI27" s="32">
        <v>1275775.68256089</v>
      </c>
      <c r="AJ27" s="32">
        <v>0</v>
      </c>
      <c r="AK27" s="32">
        <v>4745011.1974860001</v>
      </c>
      <c r="AL27" s="32">
        <v>571382.13510000007</v>
      </c>
      <c r="AM27" s="32">
        <v>0</v>
      </c>
      <c r="AN27" s="32">
        <v>0</v>
      </c>
      <c r="AO27" s="32">
        <v>0</v>
      </c>
      <c r="AP27" s="32">
        <v>455.83597000200001</v>
      </c>
      <c r="AQ27" s="32">
        <v>0</v>
      </c>
      <c r="AR27" s="32">
        <v>0</v>
      </c>
      <c r="AS27" s="32">
        <v>0</v>
      </c>
      <c r="AT27" s="32">
        <v>2767161.778932726</v>
      </c>
      <c r="AU27" s="32">
        <v>744289.98760972801</v>
      </c>
      <c r="AV27" s="32">
        <v>2305227.256942092</v>
      </c>
      <c r="AW27" s="46">
        <v>14585105.45951491</v>
      </c>
      <c r="AX27" s="32">
        <v>0</v>
      </c>
      <c r="AY27" s="32">
        <v>0</v>
      </c>
      <c r="AZ27" s="32">
        <v>6403846.5423702421</v>
      </c>
      <c r="BA27" s="32">
        <v>0</v>
      </c>
      <c r="BB27" s="32">
        <v>0</v>
      </c>
      <c r="BC27" s="32">
        <v>0</v>
      </c>
      <c r="BD27" s="32">
        <v>0</v>
      </c>
      <c r="BE27" s="32">
        <v>0</v>
      </c>
      <c r="BF27" s="32">
        <v>0</v>
      </c>
      <c r="BG27" s="32">
        <v>0</v>
      </c>
      <c r="BH27" s="32">
        <v>0</v>
      </c>
      <c r="BI27" s="32">
        <v>0</v>
      </c>
      <c r="BJ27" s="32">
        <v>0</v>
      </c>
      <c r="BK27" s="32"/>
      <c r="BL27" s="32">
        <v>0</v>
      </c>
      <c r="BM27" s="32">
        <v>0</v>
      </c>
      <c r="BN27" s="46">
        <v>6403846.5423702421</v>
      </c>
      <c r="BO27" s="32">
        <v>34884.783954972001</v>
      </c>
      <c r="BP27" s="32">
        <v>111366.18734522401</v>
      </c>
      <c r="BQ27" s="32">
        <v>1590421.8572416021</v>
      </c>
      <c r="BR27" s="32">
        <v>0</v>
      </c>
      <c r="BS27" s="32">
        <v>0</v>
      </c>
      <c r="BT27" s="32">
        <v>0</v>
      </c>
      <c r="BU27" s="32">
        <v>0</v>
      </c>
      <c r="BV27" s="32">
        <v>0</v>
      </c>
      <c r="BW27" s="32">
        <v>0</v>
      </c>
      <c r="BX27" s="32">
        <v>233082.00976422601</v>
      </c>
      <c r="BY27" s="32">
        <v>1073571.163377468</v>
      </c>
      <c r="BZ27" s="32">
        <v>0</v>
      </c>
      <c r="CA27" s="32">
        <v>0</v>
      </c>
      <c r="CB27" s="32">
        <v>0</v>
      </c>
      <c r="CC27" s="32">
        <v>0</v>
      </c>
      <c r="CD27" s="32">
        <v>13360.184056716</v>
      </c>
      <c r="CE27" s="32">
        <v>7633.6653249360006</v>
      </c>
      <c r="CF27" s="32">
        <v>836878.01851941005</v>
      </c>
      <c r="CG27" s="32">
        <v>0</v>
      </c>
      <c r="CH27" s="32">
        <v>38973.340566131999</v>
      </c>
      <c r="CI27" s="32">
        <v>0</v>
      </c>
      <c r="CJ27" s="32">
        <v>0</v>
      </c>
      <c r="CK27" s="32">
        <v>9854.4372233579998</v>
      </c>
      <c r="CL27" s="32">
        <v>0</v>
      </c>
      <c r="CM27" s="32">
        <v>0</v>
      </c>
      <c r="CN27" s="32"/>
      <c r="CO27" s="46">
        <v>3950025.6473740446</v>
      </c>
      <c r="CP27" s="32">
        <v>213044.27315530801</v>
      </c>
      <c r="CQ27" s="32">
        <v>61301.684667762005</v>
      </c>
      <c r="CR27" s="32">
        <v>54054.019718538002</v>
      </c>
      <c r="CS27" s="32">
        <v>0</v>
      </c>
      <c r="CT27" s="32">
        <v>0</v>
      </c>
      <c r="CU27" s="32">
        <v>73381.972741853999</v>
      </c>
      <c r="CV27" s="32">
        <v>0</v>
      </c>
      <c r="CW27" s="32">
        <v>0</v>
      </c>
      <c r="CX27" s="32">
        <v>18416.281083312002</v>
      </c>
      <c r="CY27" s="32">
        <v>0</v>
      </c>
      <c r="CZ27" s="32">
        <v>0</v>
      </c>
      <c r="DA27" s="32">
        <v>0</v>
      </c>
      <c r="DB27" s="32">
        <v>0</v>
      </c>
      <c r="DC27" s="32"/>
      <c r="DD27" s="32">
        <v>0</v>
      </c>
      <c r="DE27" s="46">
        <v>420198.23136677395</v>
      </c>
      <c r="DF27" s="46"/>
      <c r="DG27" s="46">
        <v>420198.23136677395</v>
      </c>
      <c r="DH27" s="32">
        <v>163247.685212304</v>
      </c>
      <c r="DI27" s="32">
        <v>0</v>
      </c>
      <c r="DJ27" s="32">
        <v>0</v>
      </c>
      <c r="DK27" s="32">
        <v>25614.426247494001</v>
      </c>
      <c r="DL27" s="32">
        <v>0</v>
      </c>
      <c r="DM27" s="46">
        <v>188862.111459798</v>
      </c>
      <c r="DN27" s="32">
        <v>6891202.4904205147</v>
      </c>
      <c r="DO27" s="32">
        <v>1048030.381938498</v>
      </c>
      <c r="DP27" s="32">
        <v>0</v>
      </c>
      <c r="DQ27" s="46">
        <v>7939232.8723590132</v>
      </c>
      <c r="DR27" s="32">
        <v>70862.81239510201</v>
      </c>
      <c r="DS27" s="32">
        <v>121799.62513215</v>
      </c>
      <c r="DT27" s="32">
        <v>82485.994761114009</v>
      </c>
      <c r="DU27" s="32">
        <v>0</v>
      </c>
      <c r="DV27" s="32">
        <v>110935.74613678201</v>
      </c>
      <c r="DW27" s="32">
        <v>3334526.4627539343</v>
      </c>
      <c r="DX27" s="32">
        <v>0</v>
      </c>
      <c r="DY27" s="32">
        <v>186038.213974326</v>
      </c>
      <c r="DZ27" s="32">
        <v>0</v>
      </c>
      <c r="EA27" s="32">
        <v>73281.663433691996</v>
      </c>
      <c r="EB27" s="32">
        <v>0</v>
      </c>
      <c r="EC27" s="32">
        <v>0</v>
      </c>
      <c r="ED27" s="32">
        <v>19833.308778360002</v>
      </c>
      <c r="EE27" s="32">
        <v>8019.665700648</v>
      </c>
      <c r="EF27" s="32">
        <v>5362.1039033940006</v>
      </c>
      <c r="EG27" s="32">
        <v>9721.1147251679995</v>
      </c>
      <c r="EH27" s="32">
        <v>0</v>
      </c>
      <c r="EI27" s="32"/>
      <c r="EJ27" s="46">
        <v>4022866.7116946704</v>
      </c>
      <c r="EK27" s="32">
        <v>0</v>
      </c>
      <c r="EL27" s="32">
        <v>0</v>
      </c>
      <c r="EM27" s="32">
        <v>0</v>
      </c>
      <c r="EN27" s="32">
        <v>0</v>
      </c>
      <c r="EO27" s="32">
        <v>1007266.7106823861</v>
      </c>
      <c r="EP27" s="32">
        <v>0</v>
      </c>
      <c r="EQ27" s="32">
        <v>0</v>
      </c>
      <c r="ER27" s="32">
        <v>0</v>
      </c>
      <c r="ES27" s="32">
        <v>0</v>
      </c>
      <c r="ET27" s="32"/>
      <c r="EU27" s="32">
        <v>0</v>
      </c>
      <c r="EV27" s="32">
        <v>0</v>
      </c>
      <c r="EW27" s="32">
        <v>0</v>
      </c>
      <c r="EX27" s="32">
        <v>0</v>
      </c>
      <c r="EY27" s="32"/>
      <c r="EZ27" s="32">
        <v>5126234.8185485639</v>
      </c>
      <c r="FA27" s="32">
        <v>123151.89618522</v>
      </c>
      <c r="FB27" s="32">
        <v>0</v>
      </c>
      <c r="FC27" s="32">
        <v>0</v>
      </c>
      <c r="FD27" s="32">
        <v>0</v>
      </c>
      <c r="FE27" s="32">
        <v>0</v>
      </c>
      <c r="FF27" s="32">
        <v>0</v>
      </c>
      <c r="FG27" s="32">
        <v>0</v>
      </c>
      <c r="FH27" s="32">
        <v>0</v>
      </c>
      <c r="FI27" s="32">
        <v>0</v>
      </c>
      <c r="FJ27" s="32">
        <v>7953.6393205920003</v>
      </c>
      <c r="FK27" s="32">
        <v>0</v>
      </c>
      <c r="FL27" s="32">
        <v>0</v>
      </c>
      <c r="FM27" s="32">
        <v>0</v>
      </c>
      <c r="FN27" s="32">
        <v>0</v>
      </c>
      <c r="FO27" s="32">
        <v>40646.855352936</v>
      </c>
      <c r="FP27" s="32">
        <v>0</v>
      </c>
      <c r="FQ27" s="32">
        <v>369373.15558059001</v>
      </c>
      <c r="FR27" s="32">
        <v>0</v>
      </c>
      <c r="FS27" s="32">
        <v>0</v>
      </c>
      <c r="FT27" s="32">
        <v>0</v>
      </c>
      <c r="FU27" s="32">
        <v>0</v>
      </c>
      <c r="FV27" s="32">
        <v>0</v>
      </c>
      <c r="FW27" s="32">
        <v>0</v>
      </c>
      <c r="FX27" s="32">
        <v>0</v>
      </c>
      <c r="FY27" s="32">
        <v>0</v>
      </c>
      <c r="FZ27" s="46">
        <v>6674627.0756702889</v>
      </c>
      <c r="GA27" s="46"/>
      <c r="GB27" s="46">
        <v>6674627.0756702889</v>
      </c>
      <c r="GC27" s="32">
        <v>0</v>
      </c>
      <c r="GD27" s="32">
        <v>0</v>
      </c>
      <c r="GE27" s="32">
        <v>0</v>
      </c>
      <c r="GF27" s="32">
        <v>0</v>
      </c>
      <c r="GG27" s="32">
        <v>5209.7353340340005</v>
      </c>
      <c r="GH27" s="32">
        <v>21636.336849120002</v>
      </c>
      <c r="GI27" s="32">
        <v>0</v>
      </c>
      <c r="GJ27" s="32">
        <v>171069.27177278401</v>
      </c>
      <c r="GK27" s="32">
        <v>0</v>
      </c>
      <c r="GL27" s="32">
        <v>0</v>
      </c>
      <c r="GM27" s="32">
        <v>0</v>
      </c>
      <c r="GN27" s="32">
        <v>0</v>
      </c>
      <c r="GO27" s="46">
        <v>197915.34395593801</v>
      </c>
      <c r="GP27" s="32">
        <v>1539914.2159749181</v>
      </c>
      <c r="GQ27" s="32">
        <v>0</v>
      </c>
      <c r="GR27" s="32">
        <v>0</v>
      </c>
      <c r="GS27" s="32">
        <v>0</v>
      </c>
      <c r="GT27" s="32">
        <v>61101.066051438</v>
      </c>
      <c r="GU27" s="32">
        <v>0</v>
      </c>
      <c r="GV27" s="32">
        <v>0</v>
      </c>
      <c r="GW27" s="32">
        <v>1174441.695769944</v>
      </c>
      <c r="GX27" s="32">
        <v>2934829.4223945481</v>
      </c>
      <c r="GY27" s="32">
        <v>6696260.8730432522</v>
      </c>
      <c r="GZ27" s="32">
        <v>0</v>
      </c>
      <c r="HA27" s="32">
        <v>41582.652316421998</v>
      </c>
      <c r="HB27" s="32">
        <v>3931.1090894880003</v>
      </c>
      <c r="HC27" s="32">
        <v>1779605.212435134</v>
      </c>
      <c r="HD27" s="32">
        <v>407103.42256835999</v>
      </c>
      <c r="HE27" s="32">
        <v>0</v>
      </c>
      <c r="HF27" s="32">
        <v>0</v>
      </c>
      <c r="HG27" s="32">
        <v>0</v>
      </c>
      <c r="HH27" s="32">
        <v>0</v>
      </c>
      <c r="HI27" s="32">
        <v>0</v>
      </c>
      <c r="HJ27" s="46">
        <v>14638769.669643505</v>
      </c>
      <c r="HK27" s="32">
        <v>0</v>
      </c>
      <c r="HL27" s="32">
        <v>11084.81342094</v>
      </c>
      <c r="HM27" s="32">
        <v>0</v>
      </c>
      <c r="HN27" s="32">
        <v>320607.594956922</v>
      </c>
      <c r="HO27" s="32">
        <v>29060.495391185999</v>
      </c>
      <c r="HP27" s="32">
        <v>5325.2814991320001</v>
      </c>
      <c r="HQ27" s="32">
        <v>0</v>
      </c>
      <c r="HR27" s="32">
        <v>0</v>
      </c>
      <c r="HS27" s="32">
        <v>28437.053994888</v>
      </c>
      <c r="HT27" s="32">
        <v>1156.7313890580001</v>
      </c>
      <c r="HU27" s="32">
        <v>0</v>
      </c>
      <c r="HV27" s="32">
        <v>0</v>
      </c>
      <c r="HW27" s="32">
        <v>2681.6868207360003</v>
      </c>
      <c r="HX27" s="32">
        <v>12448.512116712</v>
      </c>
      <c r="HY27" s="32">
        <v>0</v>
      </c>
      <c r="HZ27" s="32">
        <v>0</v>
      </c>
      <c r="IA27" s="32">
        <v>0</v>
      </c>
      <c r="IB27" s="32">
        <v>0</v>
      </c>
      <c r="IC27" s="32">
        <v>0</v>
      </c>
      <c r="ID27" s="32">
        <v>0</v>
      </c>
      <c r="IE27" s="32">
        <v>0</v>
      </c>
      <c r="IF27" s="32">
        <v>0</v>
      </c>
      <c r="IG27" s="32">
        <v>0</v>
      </c>
      <c r="IH27" s="32">
        <v>0</v>
      </c>
      <c r="II27" s="32">
        <v>0</v>
      </c>
      <c r="IJ27" s="32">
        <v>0</v>
      </c>
      <c r="IK27" s="32">
        <v>0</v>
      </c>
      <c r="IL27" s="32">
        <v>0</v>
      </c>
      <c r="IM27" s="32">
        <v>0</v>
      </c>
      <c r="IN27" s="32">
        <v>0</v>
      </c>
      <c r="IO27" s="32">
        <v>0</v>
      </c>
      <c r="IP27" s="32">
        <v>0</v>
      </c>
      <c r="IQ27" s="32">
        <v>0</v>
      </c>
      <c r="IR27" s="32">
        <v>0</v>
      </c>
      <c r="IS27" s="32">
        <v>0</v>
      </c>
      <c r="IT27" s="46">
        <v>410802.16958957392</v>
      </c>
      <c r="IU27" s="32">
        <v>2464665.7279203963</v>
      </c>
      <c r="IV27" s="32">
        <v>0</v>
      </c>
      <c r="IW27" s="32">
        <v>0</v>
      </c>
      <c r="IX27" s="46">
        <v>2464665.7279203963</v>
      </c>
    </row>
    <row r="28" spans="1:258">
      <c r="A28" s="54">
        <v>1947</v>
      </c>
      <c r="B28" s="46">
        <v>78483614.003569782</v>
      </c>
      <c r="C28" s="30"/>
      <c r="D28" s="30">
        <v>808846.01097140403</v>
      </c>
      <c r="E28" s="32">
        <v>0</v>
      </c>
      <c r="F28" s="32">
        <v>0</v>
      </c>
      <c r="G28" s="32">
        <v>923931.26114709</v>
      </c>
      <c r="H28" s="32">
        <v>32078.662802592</v>
      </c>
      <c r="I28" s="32">
        <v>0</v>
      </c>
      <c r="J28" s="32"/>
      <c r="K28" s="32">
        <v>0</v>
      </c>
      <c r="L28" s="32">
        <v>0</v>
      </c>
      <c r="M28" s="46">
        <v>1764855.9349210858</v>
      </c>
      <c r="N28" s="46"/>
      <c r="O28" s="46">
        <v>1764855.9349210858</v>
      </c>
      <c r="P28" s="32">
        <v>312628.56087476999</v>
      </c>
      <c r="Q28" s="32">
        <v>6630056.7296563322</v>
      </c>
      <c r="R28" s="32">
        <v>1092637.5503567162</v>
      </c>
      <c r="S28" s="32">
        <v>381750.56236493401</v>
      </c>
      <c r="T28" s="32">
        <v>58027.030164600001</v>
      </c>
      <c r="U28" s="32">
        <v>0</v>
      </c>
      <c r="V28" s="32">
        <v>0</v>
      </c>
      <c r="W28" s="32">
        <v>0</v>
      </c>
      <c r="X28" s="32">
        <v>754776.75439592998</v>
      </c>
      <c r="Y28" s="32">
        <v>0</v>
      </c>
      <c r="Z28" s="32">
        <v>0</v>
      </c>
      <c r="AA28" s="32">
        <v>0</v>
      </c>
      <c r="AB28" s="32">
        <v>181911.56522082601</v>
      </c>
      <c r="AC28" s="32">
        <v>149982.731511438</v>
      </c>
      <c r="AD28" s="32">
        <v>0</v>
      </c>
      <c r="AE28" s="32"/>
      <c r="AF28" s="46">
        <v>9561771.4845455457</v>
      </c>
      <c r="AG28" s="32">
        <v>2464999.6690349099</v>
      </c>
      <c r="AH28" s="32">
        <v>0</v>
      </c>
      <c r="AI28" s="32">
        <v>1566698.07099225</v>
      </c>
      <c r="AJ28" s="32">
        <v>0</v>
      </c>
      <c r="AK28" s="32">
        <v>6491681.94365397</v>
      </c>
      <c r="AL28" s="32">
        <v>1193348.095751364</v>
      </c>
      <c r="AM28" s="32">
        <v>427744.28476432804</v>
      </c>
      <c r="AN28" s="32">
        <v>0</v>
      </c>
      <c r="AO28" s="32">
        <v>0</v>
      </c>
      <c r="AP28" s="32">
        <v>910588.85342346609</v>
      </c>
      <c r="AQ28" s="32">
        <v>0</v>
      </c>
      <c r="AR28" s="32">
        <v>0</v>
      </c>
      <c r="AS28" s="32">
        <v>0</v>
      </c>
      <c r="AT28" s="32">
        <v>2774495.7860712539</v>
      </c>
      <c r="AU28" s="32">
        <v>0</v>
      </c>
      <c r="AV28" s="32">
        <v>294947.45813862002</v>
      </c>
      <c r="AW28" s="46">
        <v>16124504.161830163</v>
      </c>
      <c r="AX28" s="32">
        <v>0</v>
      </c>
      <c r="AY28" s="32">
        <v>0</v>
      </c>
      <c r="AZ28" s="32">
        <v>14221013.144600725</v>
      </c>
      <c r="BA28" s="32">
        <v>0</v>
      </c>
      <c r="BB28" s="32">
        <v>0</v>
      </c>
      <c r="BC28" s="32">
        <v>0</v>
      </c>
      <c r="BD28" s="32">
        <v>0</v>
      </c>
      <c r="BE28" s="32">
        <v>0</v>
      </c>
      <c r="BF28" s="32">
        <v>0</v>
      </c>
      <c r="BG28" s="32">
        <v>0</v>
      </c>
      <c r="BH28" s="32">
        <v>0</v>
      </c>
      <c r="BI28" s="32">
        <v>0</v>
      </c>
      <c r="BJ28" s="32">
        <v>0</v>
      </c>
      <c r="BK28" s="32"/>
      <c r="BL28" s="32">
        <v>0</v>
      </c>
      <c r="BM28" s="32">
        <v>0</v>
      </c>
      <c r="BN28" s="46">
        <v>14221013.144600725</v>
      </c>
      <c r="BO28" s="32">
        <v>37928.346127937999</v>
      </c>
      <c r="BP28" s="32">
        <v>122652.889120566</v>
      </c>
      <c r="BQ28" s="32">
        <v>1624647.6471340922</v>
      </c>
      <c r="BR28" s="32">
        <v>0</v>
      </c>
      <c r="BS28" s="32">
        <v>0</v>
      </c>
      <c r="BT28" s="32">
        <v>0</v>
      </c>
      <c r="BU28" s="32">
        <v>0</v>
      </c>
      <c r="BV28" s="32">
        <v>0</v>
      </c>
      <c r="BW28" s="32">
        <v>0</v>
      </c>
      <c r="BX28" s="32">
        <v>245354.02828809601</v>
      </c>
      <c r="BY28" s="32">
        <v>1283495.69007513</v>
      </c>
      <c r="BZ28" s="32">
        <v>0</v>
      </c>
      <c r="CA28" s="32">
        <v>0</v>
      </c>
      <c r="CB28" s="32">
        <v>0</v>
      </c>
      <c r="CC28" s="32">
        <v>0</v>
      </c>
      <c r="CD28" s="32">
        <v>14411.527185300001</v>
      </c>
      <c r="CE28" s="32">
        <v>3754.6154966460003</v>
      </c>
      <c r="CF28" s="32">
        <v>1098596.4311567701</v>
      </c>
      <c r="CG28" s="32">
        <v>0</v>
      </c>
      <c r="CH28" s="32">
        <v>47365.039523634005</v>
      </c>
      <c r="CI28" s="32">
        <v>0</v>
      </c>
      <c r="CJ28" s="32">
        <v>0</v>
      </c>
      <c r="CK28" s="32">
        <v>0</v>
      </c>
      <c r="CL28" s="32">
        <v>0</v>
      </c>
      <c r="CM28" s="32">
        <v>0</v>
      </c>
      <c r="CN28" s="32"/>
      <c r="CO28" s="46">
        <v>4478206.2141081728</v>
      </c>
      <c r="CP28" s="32">
        <v>242478.071541426</v>
      </c>
      <c r="CQ28" s="32">
        <v>64046.858392398004</v>
      </c>
      <c r="CR28" s="32">
        <v>59129.162816304</v>
      </c>
      <c r="CS28" s="32">
        <v>0</v>
      </c>
      <c r="CT28" s="32">
        <v>0</v>
      </c>
      <c r="CU28" s="32">
        <v>76953.745955268008</v>
      </c>
      <c r="CV28" s="32">
        <v>0</v>
      </c>
      <c r="CW28" s="32">
        <v>1077065.4825681241</v>
      </c>
      <c r="CX28" s="32">
        <v>18614.360223480002</v>
      </c>
      <c r="CY28" s="32">
        <v>0</v>
      </c>
      <c r="CZ28" s="32">
        <v>0</v>
      </c>
      <c r="DA28" s="32">
        <v>0</v>
      </c>
      <c r="DB28" s="32">
        <v>0</v>
      </c>
      <c r="DC28" s="32"/>
      <c r="DD28" s="32">
        <v>0</v>
      </c>
      <c r="DE28" s="46">
        <v>1538287.6814970002</v>
      </c>
      <c r="DF28" s="46">
        <v>1077065.4825681241</v>
      </c>
      <c r="DG28" s="46">
        <v>461222.19892887608</v>
      </c>
      <c r="DH28" s="32">
        <v>195199.374207096</v>
      </c>
      <c r="DI28" s="32">
        <v>0</v>
      </c>
      <c r="DJ28" s="32">
        <v>0</v>
      </c>
      <c r="DK28" s="32">
        <v>0</v>
      </c>
      <c r="DL28" s="32">
        <v>0</v>
      </c>
      <c r="DM28" s="46">
        <v>195199.374207096</v>
      </c>
      <c r="DN28" s="32">
        <v>5125688.8311750246</v>
      </c>
      <c r="DO28" s="32">
        <v>1028824.32377067</v>
      </c>
      <c r="DP28" s="32">
        <v>0</v>
      </c>
      <c r="DQ28" s="46">
        <v>6154513.1549456948</v>
      </c>
      <c r="DR28" s="32">
        <v>78062.227297361998</v>
      </c>
      <c r="DS28" s="32">
        <v>136305.11293522202</v>
      </c>
      <c r="DT28" s="32">
        <v>88171.881874398008</v>
      </c>
      <c r="DU28" s="32">
        <v>0</v>
      </c>
      <c r="DV28" s="32">
        <v>115501.72426527001</v>
      </c>
      <c r="DW28" s="32">
        <v>3764806.4144600281</v>
      </c>
      <c r="DX28" s="32">
        <v>0</v>
      </c>
      <c r="DY28" s="32">
        <v>215107.59753205802</v>
      </c>
      <c r="DZ28" s="32">
        <v>0</v>
      </c>
      <c r="EA28" s="32">
        <v>81999.685077240007</v>
      </c>
      <c r="EB28" s="32">
        <v>0</v>
      </c>
      <c r="EC28" s="32">
        <v>0</v>
      </c>
      <c r="ED28" s="32">
        <v>19791.407421786</v>
      </c>
      <c r="EE28" s="32">
        <v>8351.0673390060001</v>
      </c>
      <c r="EF28" s="32">
        <v>2168.712637224</v>
      </c>
      <c r="EG28" s="32">
        <v>8074.2644380020001</v>
      </c>
      <c r="EH28" s="32">
        <v>0</v>
      </c>
      <c r="EI28" s="32"/>
      <c r="EJ28" s="46">
        <v>4518340.0952775963</v>
      </c>
      <c r="EK28" s="32">
        <v>0</v>
      </c>
      <c r="EL28" s="32">
        <v>0</v>
      </c>
      <c r="EM28" s="32">
        <v>0</v>
      </c>
      <c r="EN28" s="32">
        <v>0</v>
      </c>
      <c r="EO28" s="32">
        <v>0</v>
      </c>
      <c r="EP28" s="32">
        <v>0</v>
      </c>
      <c r="EQ28" s="32">
        <v>1696362.4537795321</v>
      </c>
      <c r="ER28" s="32">
        <v>86365.044589404002</v>
      </c>
      <c r="ES28" s="32">
        <v>0</v>
      </c>
      <c r="ET28" s="32"/>
      <c r="EU28" s="32">
        <v>0</v>
      </c>
      <c r="EV28" s="32">
        <v>0</v>
      </c>
      <c r="EW28" s="32">
        <v>0</v>
      </c>
      <c r="EX28" s="32">
        <v>0</v>
      </c>
      <c r="EY28" s="32"/>
      <c r="EZ28" s="32">
        <v>5900819.486961294</v>
      </c>
      <c r="FA28" s="32">
        <v>296952.37456378201</v>
      </c>
      <c r="FB28" s="32">
        <v>0</v>
      </c>
      <c r="FC28" s="32">
        <v>0</v>
      </c>
      <c r="FD28" s="32">
        <v>0</v>
      </c>
      <c r="FE28" s="32">
        <v>0</v>
      </c>
      <c r="FF28" s="32">
        <v>0</v>
      </c>
      <c r="FG28" s="32">
        <v>0</v>
      </c>
      <c r="FH28" s="32">
        <v>0</v>
      </c>
      <c r="FI28" s="32">
        <v>0</v>
      </c>
      <c r="FJ28" s="32">
        <v>9662.706773580001</v>
      </c>
      <c r="FK28" s="32">
        <v>0</v>
      </c>
      <c r="FL28" s="32">
        <v>0</v>
      </c>
      <c r="FM28" s="32">
        <v>0</v>
      </c>
      <c r="FN28" s="32">
        <v>0</v>
      </c>
      <c r="FO28" s="32">
        <v>44421.786658830002</v>
      </c>
      <c r="FP28" s="32">
        <v>0</v>
      </c>
      <c r="FQ28" s="32">
        <v>412997.546726436</v>
      </c>
      <c r="FR28" s="32">
        <v>0</v>
      </c>
      <c r="FS28" s="32">
        <v>0</v>
      </c>
      <c r="FT28" s="32">
        <v>0</v>
      </c>
      <c r="FU28" s="32">
        <v>0</v>
      </c>
      <c r="FV28" s="32">
        <v>0</v>
      </c>
      <c r="FW28" s="32">
        <v>0</v>
      </c>
      <c r="FX28" s="32">
        <v>0</v>
      </c>
      <c r="FY28" s="32">
        <v>0</v>
      </c>
      <c r="FZ28" s="46">
        <v>8447581.4000528567</v>
      </c>
      <c r="GA28" s="46"/>
      <c r="GB28" s="46">
        <v>8447581.4000528567</v>
      </c>
      <c r="GC28" s="32">
        <v>0</v>
      </c>
      <c r="GD28" s="32">
        <v>0</v>
      </c>
      <c r="GE28" s="32">
        <v>0</v>
      </c>
      <c r="GF28" s="32">
        <v>0</v>
      </c>
      <c r="GG28" s="32">
        <v>5334.1696656780005</v>
      </c>
      <c r="GH28" s="32">
        <v>25191.603467520003</v>
      </c>
      <c r="GI28" s="32">
        <v>0</v>
      </c>
      <c r="GJ28" s="32">
        <v>192061.851416358</v>
      </c>
      <c r="GK28" s="32">
        <v>0</v>
      </c>
      <c r="GL28" s="32">
        <v>0</v>
      </c>
      <c r="GM28" s="32">
        <v>0</v>
      </c>
      <c r="GN28" s="32">
        <v>0</v>
      </c>
      <c r="GO28" s="46">
        <v>222587.624549556</v>
      </c>
      <c r="GP28" s="32">
        <v>2283386.4922624142</v>
      </c>
      <c r="GQ28" s="32">
        <v>0</v>
      </c>
      <c r="GR28" s="32">
        <v>0</v>
      </c>
      <c r="GS28" s="32">
        <v>0</v>
      </c>
      <c r="GT28" s="32">
        <v>97680.950340540003</v>
      </c>
      <c r="GU28" s="32">
        <v>0</v>
      </c>
      <c r="GV28" s="32">
        <v>0</v>
      </c>
      <c r="GW28" s="32">
        <v>2621998.9731653761</v>
      </c>
      <c r="GX28" s="32">
        <v>3271729.026630288</v>
      </c>
      <c r="GY28" s="32">
        <v>0</v>
      </c>
      <c r="GZ28" s="32">
        <v>0</v>
      </c>
      <c r="HA28" s="32">
        <v>0</v>
      </c>
      <c r="HB28" s="32">
        <v>0</v>
      </c>
      <c r="HC28" s="32">
        <v>1873418.540590086</v>
      </c>
      <c r="HD28" s="32">
        <v>550751.43080865603</v>
      </c>
      <c r="HE28" s="32">
        <v>0</v>
      </c>
      <c r="HF28" s="32">
        <v>0</v>
      </c>
      <c r="HG28" s="32">
        <v>0</v>
      </c>
      <c r="HH28" s="32">
        <v>0</v>
      </c>
      <c r="HI28" s="32">
        <v>0</v>
      </c>
      <c r="HJ28" s="46">
        <v>10698965.41379736</v>
      </c>
      <c r="HK28" s="32">
        <v>0</v>
      </c>
      <c r="HL28" s="32">
        <v>18294.386227824001</v>
      </c>
      <c r="HM28" s="32">
        <v>0</v>
      </c>
      <c r="HN28" s="32">
        <v>448355.94298450201</v>
      </c>
      <c r="HO28" s="32">
        <v>31047.635483256003</v>
      </c>
      <c r="HP28" s="32">
        <v>5325.2814991320001</v>
      </c>
      <c r="HQ28" s="32">
        <v>0</v>
      </c>
      <c r="HR28" s="32">
        <v>0</v>
      </c>
      <c r="HS28" s="32">
        <v>28254.211711656</v>
      </c>
      <c r="HT28" s="32">
        <v>1128.797151342</v>
      </c>
      <c r="HU28" s="32">
        <v>0</v>
      </c>
      <c r="HV28" s="32">
        <v>0</v>
      </c>
      <c r="HW28" s="32">
        <v>7546.0533975540002</v>
      </c>
      <c r="HX28" s="32">
        <v>17584.602642222002</v>
      </c>
      <c r="HY28" s="32">
        <v>0</v>
      </c>
      <c r="HZ28" s="32">
        <v>0</v>
      </c>
      <c r="IA28" s="32">
        <v>0</v>
      </c>
      <c r="IB28" s="32">
        <v>0</v>
      </c>
      <c r="IC28" s="32">
        <v>0</v>
      </c>
      <c r="ID28" s="32">
        <v>0</v>
      </c>
      <c r="IE28" s="32">
        <v>0</v>
      </c>
      <c r="IF28" s="32">
        <v>0</v>
      </c>
      <c r="IG28" s="32">
        <v>0</v>
      </c>
      <c r="IH28" s="32">
        <v>0</v>
      </c>
      <c r="II28" s="32">
        <v>0</v>
      </c>
      <c r="IJ28" s="32">
        <v>0</v>
      </c>
      <c r="IK28" s="32">
        <v>0</v>
      </c>
      <c r="IL28" s="32">
        <v>0</v>
      </c>
      <c r="IM28" s="32">
        <v>0</v>
      </c>
      <c r="IN28" s="32">
        <v>0</v>
      </c>
      <c r="IO28" s="32">
        <v>0</v>
      </c>
      <c r="IP28" s="32">
        <v>0</v>
      </c>
      <c r="IQ28" s="32">
        <v>0</v>
      </c>
      <c r="IR28" s="32">
        <v>0</v>
      </c>
      <c r="IS28" s="32">
        <v>0</v>
      </c>
      <c r="IT28" s="46">
        <v>557536.91109748802</v>
      </c>
      <c r="IU28" s="32">
        <v>0</v>
      </c>
      <c r="IV28" s="32">
        <v>1077065.4825681241</v>
      </c>
      <c r="IW28" s="32">
        <v>0</v>
      </c>
      <c r="IX28" s="46">
        <v>1077065.4825681241</v>
      </c>
    </row>
    <row r="29" spans="1:258">
      <c r="A29" s="54">
        <v>1948</v>
      </c>
      <c r="B29" s="46">
        <v>86496014.262935475</v>
      </c>
      <c r="C29" s="30"/>
      <c r="D29" s="30">
        <v>2516022.8239612621</v>
      </c>
      <c r="E29" s="32">
        <v>0</v>
      </c>
      <c r="F29" s="32">
        <v>0</v>
      </c>
      <c r="G29" s="32">
        <v>795490.90586699999</v>
      </c>
      <c r="H29" s="32">
        <v>36814.785833531998</v>
      </c>
      <c r="I29" s="32">
        <v>0</v>
      </c>
      <c r="J29" s="32"/>
      <c r="K29" s="32">
        <v>0</v>
      </c>
      <c r="L29" s="32">
        <v>0</v>
      </c>
      <c r="M29" s="46">
        <v>3348328.5156617942</v>
      </c>
      <c r="N29" s="46"/>
      <c r="O29" s="46">
        <v>3348328.5156617942</v>
      </c>
      <c r="P29" s="32">
        <v>322215.08336367004</v>
      </c>
      <c r="Q29" s="32">
        <v>6695405.0695786802</v>
      </c>
      <c r="R29" s="32">
        <v>1152019.391050542</v>
      </c>
      <c r="S29" s="32">
        <v>411289.749011526</v>
      </c>
      <c r="T29" s="32">
        <v>66718.387308510006</v>
      </c>
      <c r="U29" s="32">
        <v>0</v>
      </c>
      <c r="V29" s="32">
        <v>0</v>
      </c>
      <c r="W29" s="32">
        <v>0</v>
      </c>
      <c r="X29" s="32">
        <v>798575.09965846199</v>
      </c>
      <c r="Y29" s="32">
        <v>0</v>
      </c>
      <c r="Z29" s="32">
        <v>0</v>
      </c>
      <c r="AA29" s="32">
        <v>0</v>
      </c>
      <c r="AB29" s="32">
        <v>228940.12415379001</v>
      </c>
      <c r="AC29" s="32">
        <v>128769.21744229201</v>
      </c>
      <c r="AD29" s="32">
        <v>0</v>
      </c>
      <c r="AE29" s="32"/>
      <c r="AF29" s="46">
        <v>9803932.121567471</v>
      </c>
      <c r="AG29" s="32">
        <v>2489770.989198612</v>
      </c>
      <c r="AH29" s="32">
        <v>0</v>
      </c>
      <c r="AI29" s="32">
        <v>1567764.6509777701</v>
      </c>
      <c r="AJ29" s="32">
        <v>0</v>
      </c>
      <c r="AK29" s="32">
        <v>7106656.7264478663</v>
      </c>
      <c r="AL29" s="32">
        <v>392854.42185704404</v>
      </c>
      <c r="AM29" s="32">
        <v>328025.40480859799</v>
      </c>
      <c r="AN29" s="32">
        <v>0</v>
      </c>
      <c r="AO29" s="32">
        <v>0</v>
      </c>
      <c r="AP29" s="32">
        <v>942016.14059204399</v>
      </c>
      <c r="AQ29" s="32">
        <v>0</v>
      </c>
      <c r="AR29" s="32">
        <v>0</v>
      </c>
      <c r="AS29" s="32">
        <v>0</v>
      </c>
      <c r="AT29" s="32">
        <v>2758307.8953148322</v>
      </c>
      <c r="AU29" s="32">
        <v>0</v>
      </c>
      <c r="AV29" s="32">
        <v>402359.68110895203</v>
      </c>
      <c r="AW29" s="46">
        <v>15987755.910305716</v>
      </c>
      <c r="AX29" s="32">
        <v>0</v>
      </c>
      <c r="AY29" s="32">
        <v>0</v>
      </c>
      <c r="AZ29" s="32">
        <v>18570528.865027439</v>
      </c>
      <c r="BA29" s="32">
        <v>0</v>
      </c>
      <c r="BB29" s="32">
        <v>0</v>
      </c>
      <c r="BC29" s="32">
        <v>0</v>
      </c>
      <c r="BD29" s="32">
        <v>0</v>
      </c>
      <c r="BE29" s="32">
        <v>0</v>
      </c>
      <c r="BF29" s="32">
        <v>0</v>
      </c>
      <c r="BG29" s="32">
        <v>0</v>
      </c>
      <c r="BH29" s="32">
        <v>0</v>
      </c>
      <c r="BI29" s="32">
        <v>0</v>
      </c>
      <c r="BJ29" s="32">
        <v>0</v>
      </c>
      <c r="BK29" s="32"/>
      <c r="BL29" s="32">
        <v>0</v>
      </c>
      <c r="BM29" s="32">
        <v>0</v>
      </c>
      <c r="BN29" s="46">
        <v>18570528.865027439</v>
      </c>
      <c r="BO29" s="32">
        <v>39237.446086356002</v>
      </c>
      <c r="BP29" s="32">
        <v>153640.84691415602</v>
      </c>
      <c r="BQ29" s="32">
        <v>1695994.2297369121</v>
      </c>
      <c r="BR29" s="32">
        <v>0</v>
      </c>
      <c r="BS29" s="32">
        <v>0</v>
      </c>
      <c r="BT29" s="32">
        <v>0</v>
      </c>
      <c r="BU29" s="32">
        <v>0</v>
      </c>
      <c r="BV29" s="32">
        <v>0</v>
      </c>
      <c r="BW29" s="32">
        <v>0</v>
      </c>
      <c r="BX29" s="32">
        <v>268931.794658478</v>
      </c>
      <c r="BY29" s="32">
        <v>1943687.1155646842</v>
      </c>
      <c r="BZ29" s="32">
        <v>0</v>
      </c>
      <c r="CA29" s="32">
        <v>0</v>
      </c>
      <c r="CB29" s="32">
        <v>0</v>
      </c>
      <c r="CC29" s="32">
        <v>0</v>
      </c>
      <c r="CD29" s="32">
        <v>15144.166056306001</v>
      </c>
      <c r="CE29" s="32">
        <v>5537.3277581580005</v>
      </c>
      <c r="CF29" s="32">
        <v>1046392.419817878</v>
      </c>
      <c r="CG29" s="32">
        <v>0</v>
      </c>
      <c r="CH29" s="32">
        <v>48603.034149684005</v>
      </c>
      <c r="CI29" s="32">
        <v>0</v>
      </c>
      <c r="CJ29" s="32">
        <v>0</v>
      </c>
      <c r="CK29" s="32">
        <v>372379.89534929401</v>
      </c>
      <c r="CL29" s="32">
        <v>0</v>
      </c>
      <c r="CM29" s="32">
        <v>0</v>
      </c>
      <c r="CN29" s="32"/>
      <c r="CO29" s="46">
        <v>5589548.2760919072</v>
      </c>
      <c r="CP29" s="32">
        <v>267306.529918638</v>
      </c>
      <c r="CQ29" s="32">
        <v>65743.228464606</v>
      </c>
      <c r="CR29" s="32">
        <v>61713.079805034002</v>
      </c>
      <c r="CS29" s="32">
        <v>0</v>
      </c>
      <c r="CT29" s="32">
        <v>0</v>
      </c>
      <c r="CU29" s="32">
        <v>88900.711531170004</v>
      </c>
      <c r="CV29" s="32">
        <v>0</v>
      </c>
      <c r="CW29" s="32">
        <v>1451697.8932677901</v>
      </c>
      <c r="CX29" s="32">
        <v>21238.908830706001</v>
      </c>
      <c r="CY29" s="32">
        <v>0</v>
      </c>
      <c r="CZ29" s="32">
        <v>0</v>
      </c>
      <c r="DA29" s="32">
        <v>0</v>
      </c>
      <c r="DB29" s="32">
        <v>0</v>
      </c>
      <c r="DC29" s="32"/>
      <c r="DD29" s="32">
        <v>0</v>
      </c>
      <c r="DE29" s="46">
        <v>1956600.3518179441</v>
      </c>
      <c r="DF29" s="46">
        <v>1451697.8932677901</v>
      </c>
      <c r="DG29" s="46">
        <v>504902.458550154</v>
      </c>
      <c r="DH29" s="32">
        <v>227413.89898403402</v>
      </c>
      <c r="DI29" s="32">
        <v>0</v>
      </c>
      <c r="DJ29" s="32">
        <v>24758.622782922001</v>
      </c>
      <c r="DK29" s="32">
        <v>0</v>
      </c>
      <c r="DL29" s="32">
        <v>0</v>
      </c>
      <c r="DM29" s="46">
        <v>252172.52176695602</v>
      </c>
      <c r="DN29" s="32">
        <v>4853022.7368291486</v>
      </c>
      <c r="DO29" s="32">
        <v>1016002.508659026</v>
      </c>
      <c r="DP29" s="32">
        <v>0</v>
      </c>
      <c r="DQ29" s="46">
        <v>5869025.2454881743</v>
      </c>
      <c r="DR29" s="32">
        <v>82573.606688496002</v>
      </c>
      <c r="DS29" s="32">
        <v>141828.47357452201</v>
      </c>
      <c r="DT29" s="32">
        <v>93042.597141606006</v>
      </c>
      <c r="DU29" s="32">
        <v>0</v>
      </c>
      <c r="DV29" s="32">
        <v>115048.427771424</v>
      </c>
      <c r="DW29" s="32">
        <v>3726737.1274054321</v>
      </c>
      <c r="DX29" s="32">
        <v>0</v>
      </c>
      <c r="DY29" s="32">
        <v>237369.915253632</v>
      </c>
      <c r="DZ29" s="32">
        <v>0</v>
      </c>
      <c r="EA29" s="32">
        <v>82863.106970280001</v>
      </c>
      <c r="EB29" s="32">
        <v>0</v>
      </c>
      <c r="EC29" s="32">
        <v>0</v>
      </c>
      <c r="ED29" s="32">
        <v>21877.587083940001</v>
      </c>
      <c r="EE29" s="32">
        <v>8798.0151424619999</v>
      </c>
      <c r="EF29" s="32">
        <v>2359.173348924</v>
      </c>
      <c r="EG29" s="32">
        <v>10974.346208154</v>
      </c>
      <c r="EH29" s="32">
        <v>0</v>
      </c>
      <c r="EI29" s="32"/>
      <c r="EJ29" s="46">
        <v>4523472.3765888736</v>
      </c>
      <c r="EK29" s="32">
        <v>0</v>
      </c>
      <c r="EL29" s="32">
        <v>0</v>
      </c>
      <c r="EM29" s="32">
        <v>0</v>
      </c>
      <c r="EN29" s="32">
        <v>0</v>
      </c>
      <c r="EO29" s="32">
        <v>0</v>
      </c>
      <c r="EP29" s="32">
        <v>0</v>
      </c>
      <c r="EQ29" s="32">
        <v>908045.56805323204</v>
      </c>
      <c r="ER29" s="32">
        <v>247678.91870891402</v>
      </c>
      <c r="ES29" s="32">
        <v>0</v>
      </c>
      <c r="ET29" s="32"/>
      <c r="EU29" s="32">
        <v>0</v>
      </c>
      <c r="EV29" s="32">
        <v>0</v>
      </c>
      <c r="EW29" s="32">
        <v>0</v>
      </c>
      <c r="EX29" s="32">
        <v>0</v>
      </c>
      <c r="EY29" s="32"/>
      <c r="EZ29" s="32">
        <v>6486780.7546728905</v>
      </c>
      <c r="FA29" s="32">
        <v>254588.83332939001</v>
      </c>
      <c r="FB29" s="32">
        <v>0</v>
      </c>
      <c r="FC29" s="32">
        <v>0</v>
      </c>
      <c r="FD29" s="32">
        <v>0</v>
      </c>
      <c r="FE29" s="32">
        <v>0</v>
      </c>
      <c r="FF29" s="32">
        <v>0</v>
      </c>
      <c r="FG29" s="32">
        <v>0</v>
      </c>
      <c r="FH29" s="32">
        <v>0</v>
      </c>
      <c r="FI29" s="32">
        <v>0</v>
      </c>
      <c r="FJ29" s="32">
        <v>10515.970761996001</v>
      </c>
      <c r="FK29" s="32">
        <v>0</v>
      </c>
      <c r="FL29" s="32">
        <v>0</v>
      </c>
      <c r="FM29" s="32">
        <v>0</v>
      </c>
      <c r="FN29" s="32">
        <v>0</v>
      </c>
      <c r="FO29" s="32">
        <v>38092.142339999999</v>
      </c>
      <c r="FP29" s="32">
        <v>0</v>
      </c>
      <c r="FQ29" s="32">
        <v>328571.39218213799</v>
      </c>
      <c r="FR29" s="32">
        <v>0</v>
      </c>
      <c r="FS29" s="32">
        <v>0</v>
      </c>
      <c r="FT29" s="32">
        <v>0</v>
      </c>
      <c r="FU29" s="32">
        <v>0</v>
      </c>
      <c r="FV29" s="32">
        <v>0</v>
      </c>
      <c r="FW29" s="32">
        <v>0</v>
      </c>
      <c r="FX29" s="32">
        <v>0</v>
      </c>
      <c r="FY29" s="32">
        <v>0</v>
      </c>
      <c r="FZ29" s="46">
        <v>8274273.5800485592</v>
      </c>
      <c r="GA29" s="46"/>
      <c r="GB29" s="46">
        <v>8274273.5800485592</v>
      </c>
      <c r="GC29" s="32">
        <v>0</v>
      </c>
      <c r="GD29" s="32">
        <v>0</v>
      </c>
      <c r="GE29" s="32">
        <v>0</v>
      </c>
      <c r="GF29" s="32">
        <v>0</v>
      </c>
      <c r="GG29" s="32">
        <v>6371.5456754040006</v>
      </c>
      <c r="GH29" s="32">
        <v>27211.756749618002</v>
      </c>
      <c r="GI29" s="32">
        <v>0</v>
      </c>
      <c r="GJ29" s="32">
        <v>222178.76888844001</v>
      </c>
      <c r="GK29" s="32">
        <v>0</v>
      </c>
      <c r="GL29" s="32">
        <v>0</v>
      </c>
      <c r="GM29" s="32">
        <v>0</v>
      </c>
      <c r="GN29" s="32">
        <v>0</v>
      </c>
      <c r="GO29" s="46">
        <v>255762.07131346202</v>
      </c>
      <c r="GP29" s="32">
        <v>2264251.539426954</v>
      </c>
      <c r="GQ29" s="32">
        <v>0</v>
      </c>
      <c r="GR29" s="32">
        <v>0</v>
      </c>
      <c r="GS29" s="32">
        <v>0</v>
      </c>
      <c r="GT29" s="32">
        <v>100931.47982022</v>
      </c>
      <c r="GU29" s="32">
        <v>0</v>
      </c>
      <c r="GV29" s="32">
        <v>0</v>
      </c>
      <c r="GW29" s="32">
        <v>2913421.6383994683</v>
      </c>
      <c r="GX29" s="32">
        <v>3840988.1596638723</v>
      </c>
      <c r="GY29" s="32">
        <v>0</v>
      </c>
      <c r="GZ29" s="32">
        <v>0</v>
      </c>
      <c r="HA29" s="32">
        <v>0</v>
      </c>
      <c r="HB29" s="32">
        <v>0</v>
      </c>
      <c r="HC29" s="32">
        <v>1940611.8099397682</v>
      </c>
      <c r="HD29" s="32">
        <v>630756.35736535804</v>
      </c>
      <c r="HE29" s="32">
        <v>0</v>
      </c>
      <c r="HF29" s="32">
        <v>0</v>
      </c>
      <c r="HG29" s="32">
        <v>0</v>
      </c>
      <c r="HH29" s="32">
        <v>0</v>
      </c>
      <c r="HI29" s="32">
        <v>0</v>
      </c>
      <c r="HJ29" s="46">
        <v>11690960.984615641</v>
      </c>
      <c r="HK29" s="32">
        <v>0</v>
      </c>
      <c r="HL29" s="32">
        <v>19253.038476714002</v>
      </c>
      <c r="HM29" s="32">
        <v>0</v>
      </c>
      <c r="HN29" s="32">
        <v>480613.638856092</v>
      </c>
      <c r="HO29" s="32">
        <v>34293.086010624</v>
      </c>
      <c r="HP29" s="32">
        <v>4541.8531050060001</v>
      </c>
      <c r="HQ29" s="32">
        <v>0</v>
      </c>
      <c r="HR29" s="32">
        <v>0</v>
      </c>
      <c r="HS29" s="32">
        <v>28156.441879649999</v>
      </c>
      <c r="HT29" s="32">
        <v>9476.0552761140007</v>
      </c>
      <c r="HU29" s="32">
        <v>0</v>
      </c>
      <c r="HV29" s="32">
        <v>0</v>
      </c>
      <c r="HW29" s="32">
        <v>156449.50754269201</v>
      </c>
      <c r="HX29" s="32">
        <v>5632.5581140080003</v>
      </c>
      <c r="HY29" s="32">
        <v>0</v>
      </c>
      <c r="HZ29" s="32">
        <v>0</v>
      </c>
      <c r="IA29" s="32">
        <v>0</v>
      </c>
      <c r="IB29" s="32">
        <v>0</v>
      </c>
      <c r="IC29" s="32">
        <v>0</v>
      </c>
      <c r="ID29" s="32">
        <v>0</v>
      </c>
      <c r="IE29" s="32">
        <v>0</v>
      </c>
      <c r="IF29" s="32">
        <v>0</v>
      </c>
      <c r="IG29" s="32">
        <v>0</v>
      </c>
      <c r="IH29" s="32">
        <v>0</v>
      </c>
      <c r="II29" s="32">
        <v>0</v>
      </c>
      <c r="IJ29" s="32">
        <v>0</v>
      </c>
      <c r="IK29" s="32">
        <v>0</v>
      </c>
      <c r="IL29" s="32">
        <v>0</v>
      </c>
      <c r="IM29" s="32">
        <v>0</v>
      </c>
      <c r="IN29" s="32">
        <v>0</v>
      </c>
      <c r="IO29" s="32">
        <v>0</v>
      </c>
      <c r="IP29" s="32">
        <v>0</v>
      </c>
      <c r="IQ29" s="32">
        <v>0</v>
      </c>
      <c r="IR29" s="32">
        <v>0</v>
      </c>
      <c r="IS29" s="32">
        <v>0</v>
      </c>
      <c r="IT29" s="46">
        <v>738416.17926090013</v>
      </c>
      <c r="IU29" s="32">
        <v>0</v>
      </c>
      <c r="IV29" s="32">
        <v>1451697.8932677901</v>
      </c>
      <c r="IW29" s="32">
        <v>0</v>
      </c>
      <c r="IX29" s="46">
        <v>1451697.8932677901</v>
      </c>
    </row>
    <row r="30" spans="1:258">
      <c r="A30" s="54">
        <v>1949</v>
      </c>
      <c r="B30" s="46">
        <v>97464081.616293758</v>
      </c>
      <c r="C30" s="30"/>
      <c r="D30" s="30">
        <v>3542435.91512181</v>
      </c>
      <c r="E30" s="32">
        <v>0</v>
      </c>
      <c r="F30" s="32">
        <v>0</v>
      </c>
      <c r="G30" s="32">
        <v>617082.548003376</v>
      </c>
      <c r="H30" s="32">
        <v>37695.984059663999</v>
      </c>
      <c r="I30" s="32">
        <v>0</v>
      </c>
      <c r="J30" s="32"/>
      <c r="K30" s="32">
        <v>0</v>
      </c>
      <c r="L30" s="32">
        <v>0</v>
      </c>
      <c r="M30" s="46">
        <v>4197214.4471848505</v>
      </c>
      <c r="N30" s="46"/>
      <c r="O30" s="46">
        <v>4197214.4471848505</v>
      </c>
      <c r="P30" s="32">
        <v>340638.98287544999</v>
      </c>
      <c r="Q30" s="32">
        <v>6910968.5030807406</v>
      </c>
      <c r="R30" s="32">
        <v>1187553.0111633721</v>
      </c>
      <c r="S30" s="32">
        <v>405916.21746543003</v>
      </c>
      <c r="T30" s="32">
        <v>68096.053123140009</v>
      </c>
      <c r="U30" s="32">
        <v>0</v>
      </c>
      <c r="V30" s="32">
        <v>0</v>
      </c>
      <c r="W30" s="32">
        <v>0</v>
      </c>
      <c r="X30" s="32">
        <v>871016.196484518</v>
      </c>
      <c r="Y30" s="32">
        <v>0</v>
      </c>
      <c r="Z30" s="32">
        <v>0</v>
      </c>
      <c r="AA30" s="32">
        <v>0</v>
      </c>
      <c r="AB30" s="32">
        <v>223099.32899499001</v>
      </c>
      <c r="AC30" s="32">
        <v>137105.04792436201</v>
      </c>
      <c r="AD30" s="32">
        <v>0</v>
      </c>
      <c r="AE30" s="32"/>
      <c r="AF30" s="46">
        <v>10144393.341112003</v>
      </c>
      <c r="AG30" s="32">
        <v>2306279.869808754</v>
      </c>
      <c r="AH30" s="32">
        <v>0</v>
      </c>
      <c r="AI30" s="32">
        <v>1575282.7701376081</v>
      </c>
      <c r="AJ30" s="32">
        <v>0</v>
      </c>
      <c r="AK30" s="32">
        <v>8992494.5751788709</v>
      </c>
      <c r="AL30" s="32">
        <v>1340720.2457744339</v>
      </c>
      <c r="AM30" s="32">
        <v>270232.00645034999</v>
      </c>
      <c r="AN30" s="32">
        <v>0</v>
      </c>
      <c r="AO30" s="32">
        <v>0</v>
      </c>
      <c r="AP30" s="32">
        <v>998010.32009376609</v>
      </c>
      <c r="AQ30" s="32">
        <v>0</v>
      </c>
      <c r="AR30" s="32">
        <v>0</v>
      </c>
      <c r="AS30" s="32">
        <v>0</v>
      </c>
      <c r="AT30" s="32">
        <v>2784780.6645030542</v>
      </c>
      <c r="AU30" s="32">
        <v>0</v>
      </c>
      <c r="AV30" s="32">
        <v>0</v>
      </c>
      <c r="AW30" s="46">
        <v>18267800.451946836</v>
      </c>
      <c r="AX30" s="32">
        <v>0</v>
      </c>
      <c r="AY30" s="32">
        <v>0</v>
      </c>
      <c r="AZ30" s="32">
        <v>4504242.193397562</v>
      </c>
      <c r="BA30" s="32">
        <v>0</v>
      </c>
      <c r="BB30" s="32">
        <v>0</v>
      </c>
      <c r="BC30" s="32">
        <v>0</v>
      </c>
      <c r="BD30" s="32">
        <v>0</v>
      </c>
      <c r="BE30" s="32">
        <v>0</v>
      </c>
      <c r="BF30" s="32">
        <v>0</v>
      </c>
      <c r="BG30" s="32">
        <v>0</v>
      </c>
      <c r="BH30" s="32">
        <v>0</v>
      </c>
      <c r="BI30" s="32">
        <v>0</v>
      </c>
      <c r="BJ30" s="32">
        <v>0</v>
      </c>
      <c r="BK30" s="32"/>
      <c r="BL30" s="32">
        <v>0</v>
      </c>
      <c r="BM30" s="32">
        <v>0</v>
      </c>
      <c r="BN30" s="46">
        <v>4504242.193397562</v>
      </c>
      <c r="BO30" s="32">
        <v>40862.710826196002</v>
      </c>
      <c r="BP30" s="32">
        <v>173790.32047393802</v>
      </c>
      <c r="BQ30" s="32">
        <v>1788187.372104336</v>
      </c>
      <c r="BR30" s="32">
        <v>0</v>
      </c>
      <c r="BS30" s="32">
        <v>0</v>
      </c>
      <c r="BT30" s="32">
        <v>0</v>
      </c>
      <c r="BU30" s="32">
        <v>0</v>
      </c>
      <c r="BV30" s="32">
        <v>0</v>
      </c>
      <c r="BW30" s="32">
        <v>0</v>
      </c>
      <c r="BX30" s="32">
        <v>290104.67710912804</v>
      </c>
      <c r="BY30" s="32">
        <v>2418674.544997158</v>
      </c>
      <c r="BZ30" s="32">
        <v>0</v>
      </c>
      <c r="CA30" s="32">
        <v>0</v>
      </c>
      <c r="CB30" s="32">
        <v>0</v>
      </c>
      <c r="CC30" s="32">
        <v>0</v>
      </c>
      <c r="CD30" s="32">
        <v>16412.634396228001</v>
      </c>
      <c r="CE30" s="32">
        <v>2376.9496820160002</v>
      </c>
      <c r="CF30" s="32">
        <v>1108544.8289979</v>
      </c>
      <c r="CG30" s="32">
        <v>0</v>
      </c>
      <c r="CH30" s="32">
        <v>49070.297762388</v>
      </c>
      <c r="CI30" s="32">
        <v>0</v>
      </c>
      <c r="CJ30" s="32">
        <v>0</v>
      </c>
      <c r="CK30" s="32">
        <v>0</v>
      </c>
      <c r="CL30" s="32">
        <v>0</v>
      </c>
      <c r="CM30" s="32">
        <v>0</v>
      </c>
      <c r="CN30" s="32"/>
      <c r="CO30" s="46">
        <v>5888024.336349288</v>
      </c>
      <c r="CP30" s="32">
        <v>288387.99122767203</v>
      </c>
      <c r="CQ30" s="32">
        <v>70631.720064905996</v>
      </c>
      <c r="CR30" s="32">
        <v>63218.989165542</v>
      </c>
      <c r="CS30" s="32">
        <v>0</v>
      </c>
      <c r="CT30" s="32">
        <v>0</v>
      </c>
      <c r="CU30" s="32">
        <v>94252.657529939999</v>
      </c>
      <c r="CV30" s="32">
        <v>0</v>
      </c>
      <c r="CW30" s="32">
        <v>4110994.1527363383</v>
      </c>
      <c r="CX30" s="32">
        <v>23080.029043806</v>
      </c>
      <c r="CY30" s="32">
        <v>0</v>
      </c>
      <c r="CZ30" s="32">
        <v>0</v>
      </c>
      <c r="DA30" s="32">
        <v>0</v>
      </c>
      <c r="DB30" s="32">
        <v>0</v>
      </c>
      <c r="DC30" s="32"/>
      <c r="DD30" s="32">
        <v>0</v>
      </c>
      <c r="DE30" s="46">
        <v>4650565.5397682041</v>
      </c>
      <c r="DF30" s="46">
        <v>4110994.1527363383</v>
      </c>
      <c r="DG30" s="46">
        <v>539571.38703186577</v>
      </c>
      <c r="DH30" s="32">
        <v>326718.84432633599</v>
      </c>
      <c r="DI30" s="32">
        <v>0</v>
      </c>
      <c r="DJ30" s="32">
        <v>27673.94141001</v>
      </c>
      <c r="DK30" s="32">
        <v>0</v>
      </c>
      <c r="DL30" s="32">
        <v>0</v>
      </c>
      <c r="DM30" s="46">
        <v>354392.78573634598</v>
      </c>
      <c r="DN30" s="32">
        <v>4845354.7885761065</v>
      </c>
      <c r="DO30" s="32">
        <v>1044090.3846824641</v>
      </c>
      <c r="DP30" s="32">
        <v>0</v>
      </c>
      <c r="DQ30" s="46">
        <v>5889445.173258571</v>
      </c>
      <c r="DR30" s="32">
        <v>86465.353897566005</v>
      </c>
      <c r="DS30" s="32">
        <v>151397.21973033002</v>
      </c>
      <c r="DT30" s="32">
        <v>95300.191444290002</v>
      </c>
      <c r="DU30" s="32">
        <v>0</v>
      </c>
      <c r="DV30" s="32">
        <v>119665.19542303201</v>
      </c>
      <c r="DW30" s="32">
        <v>4024667.2002892741</v>
      </c>
      <c r="DX30" s="32">
        <v>0</v>
      </c>
      <c r="DY30" s="32">
        <v>247911.28077718802</v>
      </c>
      <c r="DZ30" s="32">
        <v>0</v>
      </c>
      <c r="EA30" s="32">
        <v>83235.140227134005</v>
      </c>
      <c r="EB30" s="32">
        <v>0</v>
      </c>
      <c r="EC30" s="32">
        <v>0</v>
      </c>
      <c r="ED30" s="32">
        <v>22052.810938704002</v>
      </c>
      <c r="EE30" s="32">
        <v>9057.0417103740001</v>
      </c>
      <c r="EF30" s="32">
        <v>2688.0355111260001</v>
      </c>
      <c r="EG30" s="32">
        <v>7806.3497035440005</v>
      </c>
      <c r="EH30" s="32">
        <v>0</v>
      </c>
      <c r="EI30" s="32"/>
      <c r="EJ30" s="46">
        <v>4850245.819652562</v>
      </c>
      <c r="EK30" s="32">
        <v>0</v>
      </c>
      <c r="EL30" s="32">
        <v>0</v>
      </c>
      <c r="EM30" s="32">
        <v>0</v>
      </c>
      <c r="EN30" s="32">
        <v>0</v>
      </c>
      <c r="EO30" s="32">
        <v>0</v>
      </c>
      <c r="EP30" s="32">
        <v>0</v>
      </c>
      <c r="EQ30" s="32">
        <v>1609137.796511322</v>
      </c>
      <c r="ER30" s="32">
        <v>5375045.0738849761</v>
      </c>
      <c r="ES30" s="32">
        <v>0</v>
      </c>
      <c r="ET30" s="32"/>
      <c r="EU30" s="32">
        <v>0</v>
      </c>
      <c r="EV30" s="32">
        <v>0</v>
      </c>
      <c r="EW30" s="32">
        <v>0</v>
      </c>
      <c r="EX30" s="32">
        <v>0</v>
      </c>
      <c r="EY30" s="32"/>
      <c r="EZ30" s="32">
        <v>6908875.9747281959</v>
      </c>
      <c r="FA30" s="32">
        <v>258649.45570283401</v>
      </c>
      <c r="FB30" s="32">
        <v>0</v>
      </c>
      <c r="FC30" s="32">
        <v>0</v>
      </c>
      <c r="FD30" s="32">
        <v>0</v>
      </c>
      <c r="FE30" s="32">
        <v>0</v>
      </c>
      <c r="FF30" s="32">
        <v>0</v>
      </c>
      <c r="FG30" s="32">
        <v>0</v>
      </c>
      <c r="FH30" s="32">
        <v>0</v>
      </c>
      <c r="FI30" s="32">
        <v>0</v>
      </c>
      <c r="FJ30" s="32">
        <v>10648.023522108</v>
      </c>
      <c r="FK30" s="32">
        <v>0</v>
      </c>
      <c r="FL30" s="32">
        <v>0</v>
      </c>
      <c r="FM30" s="32">
        <v>0</v>
      </c>
      <c r="FN30" s="32">
        <v>0</v>
      </c>
      <c r="FO30" s="32">
        <v>43932.937498799998</v>
      </c>
      <c r="FP30" s="32">
        <v>0</v>
      </c>
      <c r="FQ30" s="32">
        <v>342692.14934757602</v>
      </c>
      <c r="FR30" s="32">
        <v>0</v>
      </c>
      <c r="FS30" s="32">
        <v>0</v>
      </c>
      <c r="FT30" s="32">
        <v>0</v>
      </c>
      <c r="FU30" s="32">
        <v>0</v>
      </c>
      <c r="FV30" s="32">
        <v>0</v>
      </c>
      <c r="FW30" s="32">
        <v>0</v>
      </c>
      <c r="FX30" s="32">
        <v>0</v>
      </c>
      <c r="FY30" s="32">
        <v>0</v>
      </c>
      <c r="FZ30" s="46">
        <v>14548981.411195813</v>
      </c>
      <c r="GA30" s="46"/>
      <c r="GB30" s="46">
        <v>14548981.411195813</v>
      </c>
      <c r="GC30" s="32">
        <v>0</v>
      </c>
      <c r="GD30" s="32">
        <v>4737.3927690179999</v>
      </c>
      <c r="GE30" s="32">
        <v>0</v>
      </c>
      <c r="GF30" s="32">
        <v>0</v>
      </c>
      <c r="GG30" s="32">
        <v>6716.9144326200003</v>
      </c>
      <c r="GH30" s="32">
        <v>27232.072558866003</v>
      </c>
      <c r="GI30" s="32">
        <v>0</v>
      </c>
      <c r="GJ30" s="32">
        <v>229577.53266894602</v>
      </c>
      <c r="GK30" s="32">
        <v>0</v>
      </c>
      <c r="GL30" s="32">
        <v>0</v>
      </c>
      <c r="GM30" s="32">
        <v>0</v>
      </c>
      <c r="GN30" s="32">
        <v>0</v>
      </c>
      <c r="GO30" s="46">
        <v>268263.91242945002</v>
      </c>
      <c r="GP30" s="32">
        <v>12783124.922669262</v>
      </c>
      <c r="GQ30" s="32">
        <v>0</v>
      </c>
      <c r="GR30" s="32">
        <v>0</v>
      </c>
      <c r="GS30" s="32">
        <v>0</v>
      </c>
      <c r="GT30" s="32">
        <v>168071.42017062599</v>
      </c>
      <c r="GU30" s="32">
        <v>0</v>
      </c>
      <c r="GV30" s="32">
        <v>0</v>
      </c>
      <c r="GW30" s="32">
        <v>3396543.0099596102</v>
      </c>
      <c r="GX30" s="32">
        <v>4282459.5827894583</v>
      </c>
      <c r="GY30" s="32">
        <v>0</v>
      </c>
      <c r="GZ30" s="32">
        <v>0</v>
      </c>
      <c r="HA30" s="32">
        <v>0</v>
      </c>
      <c r="HB30" s="32">
        <v>0</v>
      </c>
      <c r="HC30" s="32">
        <v>1981182.4810080242</v>
      </c>
      <c r="HD30" s="32">
        <v>685969.64794911002</v>
      </c>
      <c r="HE30" s="32">
        <v>0</v>
      </c>
      <c r="HF30" s="32">
        <v>0</v>
      </c>
      <c r="HG30" s="32">
        <v>0</v>
      </c>
      <c r="HH30" s="32">
        <v>0</v>
      </c>
      <c r="HI30" s="32">
        <v>0</v>
      </c>
      <c r="HJ30" s="46">
        <v>23297351.06454609</v>
      </c>
      <c r="HK30" s="32">
        <v>0</v>
      </c>
      <c r="HL30" s="32">
        <v>18889.893386406002</v>
      </c>
      <c r="HM30" s="32">
        <v>0</v>
      </c>
      <c r="HN30" s="32">
        <v>506357.57838754205</v>
      </c>
      <c r="HO30" s="32">
        <v>34814.948360681999</v>
      </c>
      <c r="HP30" s="32">
        <v>4804.6888871520005</v>
      </c>
      <c r="HQ30" s="32">
        <v>0</v>
      </c>
      <c r="HR30" s="32">
        <v>0</v>
      </c>
      <c r="HS30" s="32">
        <v>27996.454881822003</v>
      </c>
      <c r="HT30" s="32">
        <v>8690.0874058320005</v>
      </c>
      <c r="HU30" s="32">
        <v>0</v>
      </c>
      <c r="HV30" s="32">
        <v>0</v>
      </c>
      <c r="HW30" s="32">
        <v>0</v>
      </c>
      <c r="HX30" s="32">
        <v>1602.409454436</v>
      </c>
      <c r="HY30" s="32">
        <v>0</v>
      </c>
      <c r="HZ30" s="32">
        <v>0</v>
      </c>
      <c r="IA30" s="32">
        <v>0</v>
      </c>
      <c r="IB30" s="32">
        <v>0</v>
      </c>
      <c r="IC30" s="32">
        <v>0</v>
      </c>
      <c r="ID30" s="32">
        <v>0</v>
      </c>
      <c r="IE30" s="32">
        <v>0</v>
      </c>
      <c r="IF30" s="32">
        <v>0</v>
      </c>
      <c r="IG30" s="32">
        <v>0</v>
      </c>
      <c r="IH30" s="32">
        <v>0</v>
      </c>
      <c r="II30" s="32">
        <v>0</v>
      </c>
      <c r="IJ30" s="32">
        <v>0</v>
      </c>
      <c r="IK30" s="32">
        <v>0</v>
      </c>
      <c r="IL30" s="32">
        <v>0</v>
      </c>
      <c r="IM30" s="32">
        <v>0</v>
      </c>
      <c r="IN30" s="32">
        <v>0</v>
      </c>
      <c r="IO30" s="32">
        <v>0</v>
      </c>
      <c r="IP30" s="32">
        <v>0</v>
      </c>
      <c r="IQ30" s="32">
        <v>0</v>
      </c>
      <c r="IR30" s="32">
        <v>0</v>
      </c>
      <c r="IS30" s="32">
        <v>0</v>
      </c>
      <c r="IT30" s="46">
        <v>603156.06076387211</v>
      </c>
      <c r="IU30" s="32">
        <v>0</v>
      </c>
      <c r="IV30" s="32">
        <v>4110994.1527363383</v>
      </c>
      <c r="IW30" s="32">
        <v>0</v>
      </c>
      <c r="IX30" s="46">
        <v>4110994.1527363383</v>
      </c>
    </row>
    <row r="31" spans="1:258">
      <c r="A31" s="54">
        <v>1950</v>
      </c>
      <c r="B31" s="46">
        <v>100921288.90240598</v>
      </c>
      <c r="C31" s="30"/>
      <c r="D31" s="30">
        <v>4546540.9779899763</v>
      </c>
      <c r="E31" s="32">
        <v>0</v>
      </c>
      <c r="F31" s="32">
        <v>0</v>
      </c>
      <c r="G31" s="32">
        <v>643513.41583502397</v>
      </c>
      <c r="H31" s="32">
        <v>40164.354883296</v>
      </c>
      <c r="I31" s="32">
        <v>0</v>
      </c>
      <c r="J31" s="32"/>
      <c r="K31" s="32">
        <v>0</v>
      </c>
      <c r="L31" s="32">
        <v>0</v>
      </c>
      <c r="M31" s="46">
        <v>5230218.7487082966</v>
      </c>
      <c r="N31" s="46"/>
      <c r="O31" s="46">
        <v>5230218.7487082966</v>
      </c>
      <c r="P31" s="32">
        <v>353680.46267458802</v>
      </c>
      <c r="Q31" s="32">
        <v>8193355.7118137768</v>
      </c>
      <c r="R31" s="32">
        <v>1375093.3252839721</v>
      </c>
      <c r="S31" s="32">
        <v>611663.30588647199</v>
      </c>
      <c r="T31" s="32">
        <v>70216.515713400004</v>
      </c>
      <c r="U31" s="32">
        <v>0</v>
      </c>
      <c r="V31" s="32">
        <v>0</v>
      </c>
      <c r="W31" s="32">
        <v>0</v>
      </c>
      <c r="X31" s="32">
        <v>927797.6135946</v>
      </c>
      <c r="Y31" s="32">
        <v>0</v>
      </c>
      <c r="Z31" s="32">
        <v>0</v>
      </c>
      <c r="AA31" s="32">
        <v>0</v>
      </c>
      <c r="AB31" s="32">
        <v>208308.150124368</v>
      </c>
      <c r="AC31" s="32">
        <v>155149.29575082002</v>
      </c>
      <c r="AD31" s="32">
        <v>0</v>
      </c>
      <c r="AE31" s="32"/>
      <c r="AF31" s="46">
        <v>11895264.380841997</v>
      </c>
      <c r="AG31" s="32">
        <v>2158135.7190342601</v>
      </c>
      <c r="AH31" s="32">
        <v>0</v>
      </c>
      <c r="AI31" s="32">
        <v>971995.92635170207</v>
      </c>
      <c r="AJ31" s="32">
        <v>0</v>
      </c>
      <c r="AK31" s="32">
        <v>8918553.9176826961</v>
      </c>
      <c r="AL31" s="32">
        <v>1284999.0599594819</v>
      </c>
      <c r="AM31" s="32">
        <v>279729.64727379003</v>
      </c>
      <c r="AN31" s="32">
        <v>0</v>
      </c>
      <c r="AO31" s="32">
        <v>0</v>
      </c>
      <c r="AP31" s="32">
        <v>1119123.0169257179</v>
      </c>
      <c r="AQ31" s="32">
        <v>0</v>
      </c>
      <c r="AR31" s="32">
        <v>0</v>
      </c>
      <c r="AS31" s="32">
        <v>0</v>
      </c>
      <c r="AT31" s="32">
        <v>2806174.4813792761</v>
      </c>
      <c r="AU31" s="32">
        <v>0</v>
      </c>
      <c r="AV31" s="32">
        <v>31074.299982894001</v>
      </c>
      <c r="AW31" s="46">
        <v>17569786.068589818</v>
      </c>
      <c r="AX31" s="32">
        <v>0</v>
      </c>
      <c r="AY31" s="32">
        <v>0</v>
      </c>
      <c r="AZ31" s="32">
        <v>3095813.1646137782</v>
      </c>
      <c r="BA31" s="32">
        <v>0</v>
      </c>
      <c r="BB31" s="32">
        <v>0</v>
      </c>
      <c r="BC31" s="32">
        <v>0</v>
      </c>
      <c r="BD31" s="32">
        <v>0</v>
      </c>
      <c r="BE31" s="32">
        <v>0</v>
      </c>
      <c r="BF31" s="32">
        <v>0</v>
      </c>
      <c r="BG31" s="32">
        <v>0</v>
      </c>
      <c r="BH31" s="32">
        <v>0</v>
      </c>
      <c r="BI31" s="32">
        <v>2076458.5474288322</v>
      </c>
      <c r="BJ31" s="32">
        <v>0</v>
      </c>
      <c r="BK31" s="32"/>
      <c r="BL31" s="32">
        <v>0</v>
      </c>
      <c r="BM31" s="32">
        <v>0</v>
      </c>
      <c r="BN31" s="46">
        <v>5172271.7120426102</v>
      </c>
      <c r="BO31" s="32">
        <v>39539.643748920003</v>
      </c>
      <c r="BP31" s="32">
        <v>183863.152646712</v>
      </c>
      <c r="BQ31" s="32">
        <v>1815306.43797426</v>
      </c>
      <c r="BR31" s="32">
        <v>0</v>
      </c>
      <c r="BS31" s="32">
        <v>0</v>
      </c>
      <c r="BT31" s="32">
        <v>0</v>
      </c>
      <c r="BU31" s="32">
        <v>0</v>
      </c>
      <c r="BV31" s="32">
        <v>0</v>
      </c>
      <c r="BW31" s="32">
        <v>0</v>
      </c>
      <c r="BX31" s="32">
        <v>311932.74440802599</v>
      </c>
      <c r="BY31" s="32">
        <v>2527811.0722774141</v>
      </c>
      <c r="BZ31" s="32">
        <v>0</v>
      </c>
      <c r="CA31" s="32">
        <v>0</v>
      </c>
      <c r="CB31" s="32">
        <v>0</v>
      </c>
      <c r="CC31" s="32">
        <v>0</v>
      </c>
      <c r="CD31" s="32">
        <v>17494.451238684</v>
      </c>
      <c r="CE31" s="32">
        <v>2114.1138998700003</v>
      </c>
      <c r="CF31" s="32">
        <v>1163507.981180286</v>
      </c>
      <c r="CG31" s="32">
        <v>0</v>
      </c>
      <c r="CH31" s="32">
        <v>51547.556752566001</v>
      </c>
      <c r="CI31" s="32">
        <v>0</v>
      </c>
      <c r="CJ31" s="32">
        <v>0</v>
      </c>
      <c r="CK31" s="32">
        <v>0</v>
      </c>
      <c r="CL31" s="32">
        <v>0</v>
      </c>
      <c r="CM31" s="32">
        <v>0</v>
      </c>
      <c r="CN31" s="32"/>
      <c r="CO31" s="46">
        <v>6113117.1541267391</v>
      </c>
      <c r="CP31" s="32">
        <v>287009.05567496404</v>
      </c>
      <c r="CQ31" s="32">
        <v>71257.700937360001</v>
      </c>
      <c r="CR31" s="32">
        <v>63415.798567632002</v>
      </c>
      <c r="CS31" s="32">
        <v>0</v>
      </c>
      <c r="CT31" s="32">
        <v>0</v>
      </c>
      <c r="CU31" s="32">
        <v>97650.476626668009</v>
      </c>
      <c r="CV31" s="32">
        <v>0</v>
      </c>
      <c r="CW31" s="32">
        <v>5507212.1104239961</v>
      </c>
      <c r="CX31" s="32">
        <v>24236.760432864001</v>
      </c>
      <c r="CY31" s="32">
        <v>0</v>
      </c>
      <c r="CZ31" s="32">
        <v>0</v>
      </c>
      <c r="DA31" s="32">
        <v>0</v>
      </c>
      <c r="DB31" s="32">
        <v>0</v>
      </c>
      <c r="DC31" s="32"/>
      <c r="DD31" s="32">
        <v>0</v>
      </c>
      <c r="DE31" s="46">
        <v>6050781.9026634842</v>
      </c>
      <c r="DF31" s="46">
        <v>5507212.1104239961</v>
      </c>
      <c r="DG31" s="46">
        <v>543569.7922394881</v>
      </c>
      <c r="DH31" s="32">
        <v>426086.00683446001</v>
      </c>
      <c r="DI31" s="32">
        <v>0</v>
      </c>
      <c r="DJ31" s="32">
        <v>37678.207726572</v>
      </c>
      <c r="DK31" s="32">
        <v>0</v>
      </c>
      <c r="DL31" s="32">
        <v>0</v>
      </c>
      <c r="DM31" s="46">
        <v>463764.21456103201</v>
      </c>
      <c r="DN31" s="32">
        <v>5535967.8686764622</v>
      </c>
      <c r="DO31" s="32">
        <v>1070075.5744487341</v>
      </c>
      <c r="DP31" s="32">
        <v>0</v>
      </c>
      <c r="DQ31" s="46">
        <v>6606043.4431251958</v>
      </c>
      <c r="DR31" s="32">
        <v>86827.229249796001</v>
      </c>
      <c r="DS31" s="32">
        <v>149247.553164276</v>
      </c>
      <c r="DT31" s="32">
        <v>95547.790369499999</v>
      </c>
      <c r="DU31" s="32">
        <v>0</v>
      </c>
      <c r="DV31" s="32">
        <v>113884.077953898</v>
      </c>
      <c r="DW31" s="32">
        <v>3849885.2143764179</v>
      </c>
      <c r="DX31" s="32">
        <v>0</v>
      </c>
      <c r="DY31" s="32">
        <v>234146.05027359002</v>
      </c>
      <c r="DZ31" s="32">
        <v>0</v>
      </c>
      <c r="EA31" s="32">
        <v>84224.266189896007</v>
      </c>
      <c r="EB31" s="32">
        <v>0</v>
      </c>
      <c r="EC31" s="32">
        <v>0</v>
      </c>
      <c r="ED31" s="32">
        <v>21866.159441238</v>
      </c>
      <c r="EE31" s="32">
        <v>9281.78535018</v>
      </c>
      <c r="EF31" s="32">
        <v>0</v>
      </c>
      <c r="EG31" s="32">
        <v>7507.9612552140006</v>
      </c>
      <c r="EH31" s="32">
        <v>0</v>
      </c>
      <c r="EI31" s="32"/>
      <c r="EJ31" s="46">
        <v>4652418.087624006</v>
      </c>
      <c r="EK31" s="32">
        <v>0</v>
      </c>
      <c r="EL31" s="32">
        <v>0</v>
      </c>
      <c r="EM31" s="32">
        <v>0</v>
      </c>
      <c r="EN31" s="32">
        <v>0</v>
      </c>
      <c r="EO31" s="32">
        <v>0</v>
      </c>
      <c r="EP31" s="32">
        <v>0</v>
      </c>
      <c r="EQ31" s="32">
        <v>763254.79554273607</v>
      </c>
      <c r="ER31" s="32">
        <v>1429419.0689512021</v>
      </c>
      <c r="ES31" s="32">
        <v>0</v>
      </c>
      <c r="ET31" s="32"/>
      <c r="EU31" s="32">
        <v>0</v>
      </c>
      <c r="EV31" s="32">
        <v>0</v>
      </c>
      <c r="EW31" s="32">
        <v>0</v>
      </c>
      <c r="EX31" s="32">
        <v>0</v>
      </c>
      <c r="EY31" s="32"/>
      <c r="EZ31" s="32">
        <v>7320013.3551703626</v>
      </c>
      <c r="FA31" s="32">
        <v>280034.38441251003</v>
      </c>
      <c r="FB31" s="32">
        <v>0</v>
      </c>
      <c r="FC31" s="32">
        <v>0</v>
      </c>
      <c r="FD31" s="32">
        <v>0</v>
      </c>
      <c r="FE31" s="32">
        <v>0</v>
      </c>
      <c r="FF31" s="32">
        <v>0</v>
      </c>
      <c r="FG31" s="32">
        <v>0</v>
      </c>
      <c r="FH31" s="32">
        <v>0</v>
      </c>
      <c r="FI31" s="32">
        <v>0</v>
      </c>
      <c r="FJ31" s="32">
        <v>10307.733717204001</v>
      </c>
      <c r="FK31" s="32">
        <v>0</v>
      </c>
      <c r="FL31" s="32">
        <v>0</v>
      </c>
      <c r="FM31" s="32">
        <v>0</v>
      </c>
      <c r="FN31" s="32">
        <v>0</v>
      </c>
      <c r="FO31" s="32">
        <v>56998.542321420005</v>
      </c>
      <c r="FP31" s="32">
        <v>0</v>
      </c>
      <c r="FQ31" s="32">
        <v>496089.206550756</v>
      </c>
      <c r="FR31" s="32">
        <v>0</v>
      </c>
      <c r="FS31" s="32">
        <v>0</v>
      </c>
      <c r="FT31" s="32">
        <v>0</v>
      </c>
      <c r="FU31" s="32">
        <v>0</v>
      </c>
      <c r="FV31" s="32">
        <v>0</v>
      </c>
      <c r="FW31" s="32">
        <v>0</v>
      </c>
      <c r="FX31" s="32">
        <v>0</v>
      </c>
      <c r="FY31" s="32">
        <v>0</v>
      </c>
      <c r="FZ31" s="46">
        <v>10356117.086666191</v>
      </c>
      <c r="GA31" s="46"/>
      <c r="GB31" s="46">
        <v>10356117.086666191</v>
      </c>
      <c r="GC31" s="32">
        <v>0</v>
      </c>
      <c r="GD31" s="32">
        <v>105825.050372832</v>
      </c>
      <c r="GE31" s="32">
        <v>0</v>
      </c>
      <c r="GF31" s="32">
        <v>0</v>
      </c>
      <c r="GG31" s="32">
        <v>8210.1264123479996</v>
      </c>
      <c r="GH31" s="32">
        <v>27204.13832115</v>
      </c>
      <c r="GI31" s="32">
        <v>0</v>
      </c>
      <c r="GJ31" s="32">
        <v>235893.209868918</v>
      </c>
      <c r="GK31" s="32">
        <v>0</v>
      </c>
      <c r="GL31" s="32">
        <v>0</v>
      </c>
      <c r="GM31" s="32">
        <v>0</v>
      </c>
      <c r="GN31" s="32">
        <v>0</v>
      </c>
      <c r="GO31" s="46">
        <v>377132.52497524803</v>
      </c>
      <c r="GP31" s="32">
        <v>18070635.523194999</v>
      </c>
      <c r="GQ31" s="32">
        <v>0</v>
      </c>
      <c r="GR31" s="32">
        <v>0</v>
      </c>
      <c r="GS31" s="32">
        <v>0</v>
      </c>
      <c r="GT31" s="32">
        <v>202915.57250710201</v>
      </c>
      <c r="GU31" s="32">
        <v>0</v>
      </c>
      <c r="GV31" s="32">
        <v>0</v>
      </c>
      <c r="GW31" s="32">
        <v>0</v>
      </c>
      <c r="GX31" s="32">
        <v>4235098.3524800586</v>
      </c>
      <c r="GY31" s="32">
        <v>0</v>
      </c>
      <c r="GZ31" s="32">
        <v>0</v>
      </c>
      <c r="HA31" s="32">
        <v>0</v>
      </c>
      <c r="HB31" s="32">
        <v>0</v>
      </c>
      <c r="HC31" s="32">
        <v>2057775.6213491401</v>
      </c>
      <c r="HD31" s="32">
        <v>1016731.3383157981</v>
      </c>
      <c r="HE31" s="32">
        <v>0</v>
      </c>
      <c r="HF31" s="32">
        <v>0</v>
      </c>
      <c r="HG31" s="32">
        <v>0</v>
      </c>
      <c r="HH31" s="32">
        <v>0</v>
      </c>
      <c r="HI31" s="32">
        <v>0</v>
      </c>
      <c r="HJ31" s="46">
        <v>25583156.407847099</v>
      </c>
      <c r="HK31" s="32">
        <v>0</v>
      </c>
      <c r="HL31" s="32">
        <v>18668.958960833999</v>
      </c>
      <c r="HM31" s="32">
        <v>0</v>
      </c>
      <c r="HN31" s="32">
        <v>557218.20683991001</v>
      </c>
      <c r="HO31" s="32">
        <v>34558.461268926003</v>
      </c>
      <c r="HP31" s="32">
        <v>4684.0637697419997</v>
      </c>
      <c r="HQ31" s="32">
        <v>0</v>
      </c>
      <c r="HR31" s="32">
        <v>0</v>
      </c>
      <c r="HS31" s="32">
        <v>32520.531653736001</v>
      </c>
      <c r="HT31" s="32">
        <v>4586.2939377359999</v>
      </c>
      <c r="HU31" s="32">
        <v>0</v>
      </c>
      <c r="HV31" s="32">
        <v>0</v>
      </c>
      <c r="HW31" s="32">
        <v>0</v>
      </c>
      <c r="HX31" s="32">
        <v>8517.4030272239997</v>
      </c>
      <c r="HY31" s="32">
        <v>190460.71170000001</v>
      </c>
      <c r="HZ31" s="32">
        <v>0</v>
      </c>
      <c r="IA31" s="32">
        <v>0</v>
      </c>
      <c r="IB31" s="32">
        <v>0</v>
      </c>
      <c r="IC31" s="32">
        <v>0</v>
      </c>
      <c r="ID31" s="32">
        <v>0</v>
      </c>
      <c r="IE31" s="32">
        <v>0</v>
      </c>
      <c r="IF31" s="32">
        <v>0</v>
      </c>
      <c r="IG31" s="32">
        <v>0</v>
      </c>
      <c r="IH31" s="32">
        <v>0</v>
      </c>
      <c r="II31" s="32">
        <v>0</v>
      </c>
      <c r="IJ31" s="32">
        <v>0</v>
      </c>
      <c r="IK31" s="32">
        <v>0</v>
      </c>
      <c r="IL31" s="32">
        <v>0</v>
      </c>
      <c r="IM31" s="32">
        <v>0</v>
      </c>
      <c r="IN31" s="32">
        <v>0</v>
      </c>
      <c r="IO31" s="32">
        <v>0</v>
      </c>
      <c r="IP31" s="32">
        <v>0</v>
      </c>
      <c r="IQ31" s="32">
        <v>0</v>
      </c>
      <c r="IR31" s="32">
        <v>0</v>
      </c>
      <c r="IS31" s="32">
        <v>0</v>
      </c>
      <c r="IT31" s="46">
        <v>851214.63115810801</v>
      </c>
      <c r="IU31" s="32">
        <v>0</v>
      </c>
      <c r="IV31" s="32">
        <v>5507212.1104239961</v>
      </c>
      <c r="IW31" s="32">
        <v>0</v>
      </c>
      <c r="IX31" s="46">
        <v>5507212.1104239961</v>
      </c>
    </row>
    <row r="32" spans="1:258">
      <c r="A32" s="54">
        <v>1951</v>
      </c>
      <c r="B32" s="46">
        <v>119976362.515379</v>
      </c>
      <c r="C32" s="30"/>
      <c r="D32" s="30">
        <v>6466365.9058548063</v>
      </c>
      <c r="E32" s="32">
        <v>0</v>
      </c>
      <c r="F32" s="32">
        <v>0</v>
      </c>
      <c r="G32" s="32">
        <v>713773.10264307598</v>
      </c>
      <c r="H32" s="32">
        <v>45903.570995856004</v>
      </c>
      <c r="I32" s="32">
        <v>0</v>
      </c>
      <c r="J32" s="32"/>
      <c r="K32" s="32">
        <v>0</v>
      </c>
      <c r="L32" s="32">
        <v>0</v>
      </c>
      <c r="M32" s="46">
        <v>7226042.5794937387</v>
      </c>
      <c r="N32" s="46"/>
      <c r="O32" s="46">
        <v>7226042.5794937387</v>
      </c>
      <c r="P32" s="32">
        <v>4069589.2637508363</v>
      </c>
      <c r="Q32" s="32">
        <v>9125718.0337987859</v>
      </c>
      <c r="R32" s="32">
        <v>1554396.8484925861</v>
      </c>
      <c r="S32" s="32">
        <v>612171.20111767203</v>
      </c>
      <c r="T32" s="32">
        <v>68030.026743084003</v>
      </c>
      <c r="U32" s="32">
        <v>0</v>
      </c>
      <c r="V32" s="32">
        <v>0</v>
      </c>
      <c r="W32" s="32">
        <v>0</v>
      </c>
      <c r="X32" s="32">
        <v>1030858.444171626</v>
      </c>
      <c r="Y32" s="32">
        <v>0</v>
      </c>
      <c r="Z32" s="32">
        <v>0</v>
      </c>
      <c r="AA32" s="32">
        <v>0</v>
      </c>
      <c r="AB32" s="32">
        <v>247339.898642088</v>
      </c>
      <c r="AC32" s="32">
        <v>181877.28229272002</v>
      </c>
      <c r="AD32" s="32">
        <v>0</v>
      </c>
      <c r="AE32" s="32"/>
      <c r="AF32" s="46">
        <v>16889980.999009401</v>
      </c>
      <c r="AG32" s="32">
        <v>2052927.7613673361</v>
      </c>
      <c r="AH32" s="32">
        <v>0</v>
      </c>
      <c r="AI32" s="32">
        <v>969554.22002770798</v>
      </c>
      <c r="AJ32" s="32">
        <v>0</v>
      </c>
      <c r="AK32" s="32">
        <v>9537736.6124670841</v>
      </c>
      <c r="AL32" s="32">
        <v>1323069.6167521561</v>
      </c>
      <c r="AM32" s="32">
        <v>380680.17316518002</v>
      </c>
      <c r="AN32" s="32">
        <v>0</v>
      </c>
      <c r="AO32" s="32">
        <v>0</v>
      </c>
      <c r="AP32" s="32">
        <v>1363447.2876325562</v>
      </c>
      <c r="AQ32" s="32">
        <v>0</v>
      </c>
      <c r="AR32" s="32">
        <v>0</v>
      </c>
      <c r="AS32" s="32">
        <v>0</v>
      </c>
      <c r="AT32" s="32">
        <v>2833882.7057173923</v>
      </c>
      <c r="AU32" s="32">
        <v>0</v>
      </c>
      <c r="AV32" s="32">
        <v>0</v>
      </c>
      <c r="AW32" s="46">
        <v>18461298.377129413</v>
      </c>
      <c r="AX32" s="32">
        <v>0</v>
      </c>
      <c r="AY32" s="32">
        <v>0</v>
      </c>
      <c r="AZ32" s="32">
        <v>8533514.7336957417</v>
      </c>
      <c r="BA32" s="32">
        <v>0</v>
      </c>
      <c r="BB32" s="32">
        <v>0</v>
      </c>
      <c r="BC32" s="32">
        <v>0</v>
      </c>
      <c r="BD32" s="32">
        <v>0</v>
      </c>
      <c r="BE32" s="32">
        <v>0</v>
      </c>
      <c r="BF32" s="32">
        <v>0</v>
      </c>
      <c r="BG32" s="32">
        <v>0</v>
      </c>
      <c r="BH32" s="32">
        <v>0</v>
      </c>
      <c r="BI32" s="32">
        <v>0</v>
      </c>
      <c r="BJ32" s="32">
        <v>0</v>
      </c>
      <c r="BK32" s="32"/>
      <c r="BL32" s="32">
        <v>0</v>
      </c>
      <c r="BM32" s="32">
        <v>0</v>
      </c>
      <c r="BN32" s="46">
        <v>8533514.7336957417</v>
      </c>
      <c r="BO32" s="32">
        <v>47213.940692352</v>
      </c>
      <c r="BP32" s="32">
        <v>206409.89169775799</v>
      </c>
      <c r="BQ32" s="32">
        <v>2156643.7767926101</v>
      </c>
      <c r="BR32" s="32">
        <v>0</v>
      </c>
      <c r="BS32" s="32">
        <v>0</v>
      </c>
      <c r="BT32" s="32">
        <v>0</v>
      </c>
      <c r="BU32" s="32">
        <v>0</v>
      </c>
      <c r="BV32" s="32">
        <v>0</v>
      </c>
      <c r="BW32" s="32">
        <v>0</v>
      </c>
      <c r="BX32" s="32">
        <v>400034.79068813403</v>
      </c>
      <c r="BY32" s="32">
        <v>3485535.142632396</v>
      </c>
      <c r="BZ32" s="32">
        <v>0</v>
      </c>
      <c r="CA32" s="32">
        <v>0</v>
      </c>
      <c r="CB32" s="32">
        <v>0</v>
      </c>
      <c r="CC32" s="32">
        <v>0</v>
      </c>
      <c r="CD32" s="32">
        <v>17995.997779494002</v>
      </c>
      <c r="CE32" s="32">
        <v>3683.510164278</v>
      </c>
      <c r="CF32" s="32">
        <v>1261425.1028033341</v>
      </c>
      <c r="CG32" s="32">
        <v>0</v>
      </c>
      <c r="CH32" s="32">
        <v>57879.740547551999</v>
      </c>
      <c r="CI32" s="32">
        <v>0</v>
      </c>
      <c r="CJ32" s="32">
        <v>0</v>
      </c>
      <c r="CK32" s="32">
        <v>2585062.292476356</v>
      </c>
      <c r="CL32" s="32">
        <v>0</v>
      </c>
      <c r="CM32" s="32">
        <v>0</v>
      </c>
      <c r="CN32" s="32"/>
      <c r="CO32" s="46">
        <v>10221884.186274264</v>
      </c>
      <c r="CP32" s="32">
        <v>310754.42747164203</v>
      </c>
      <c r="CQ32" s="32">
        <v>81126.105279576004</v>
      </c>
      <c r="CR32" s="32">
        <v>77197.535666244003</v>
      </c>
      <c r="CS32" s="32">
        <v>0</v>
      </c>
      <c r="CT32" s="32">
        <v>0</v>
      </c>
      <c r="CU32" s="32">
        <v>113358.40638960601</v>
      </c>
      <c r="CV32" s="32">
        <v>0</v>
      </c>
      <c r="CW32" s="32">
        <v>7549867.6907403124</v>
      </c>
      <c r="CX32" s="32">
        <v>27600.296601485999</v>
      </c>
      <c r="CY32" s="32">
        <v>0</v>
      </c>
      <c r="CZ32" s="32">
        <v>0</v>
      </c>
      <c r="DA32" s="32">
        <v>0</v>
      </c>
      <c r="DB32" s="32">
        <v>0</v>
      </c>
      <c r="DC32" s="32"/>
      <c r="DD32" s="32">
        <v>0</v>
      </c>
      <c r="DE32" s="46">
        <v>8159904.4621488666</v>
      </c>
      <c r="DF32" s="46">
        <v>7549867.6907403124</v>
      </c>
      <c r="DG32" s="46">
        <v>610036.77140855417</v>
      </c>
      <c r="DH32" s="32">
        <v>496871.36520680401</v>
      </c>
      <c r="DI32" s="32">
        <v>0</v>
      </c>
      <c r="DJ32" s="32">
        <v>32219.60372925</v>
      </c>
      <c r="DK32" s="32">
        <v>0</v>
      </c>
      <c r="DL32" s="32">
        <v>0</v>
      </c>
      <c r="DM32" s="46">
        <v>529090.96893605404</v>
      </c>
      <c r="DN32" s="32">
        <v>7090627.5529511943</v>
      </c>
      <c r="DO32" s="32">
        <v>1128519.078702918</v>
      </c>
      <c r="DP32" s="32">
        <v>0</v>
      </c>
      <c r="DQ32" s="46">
        <v>8219146.6316541126</v>
      </c>
      <c r="DR32" s="32">
        <v>97560.325223129999</v>
      </c>
      <c r="DS32" s="32">
        <v>178410.89733978</v>
      </c>
      <c r="DT32" s="32">
        <v>112585.13590010401</v>
      </c>
      <c r="DU32" s="32">
        <v>0</v>
      </c>
      <c r="DV32" s="32">
        <v>134489.38748368202</v>
      </c>
      <c r="DW32" s="32">
        <v>4457433.2991520921</v>
      </c>
      <c r="DX32" s="32">
        <v>0</v>
      </c>
      <c r="DY32" s="32">
        <v>264874.98149926803</v>
      </c>
      <c r="DZ32" s="32">
        <v>0</v>
      </c>
      <c r="EA32" s="32">
        <v>98767.846135308006</v>
      </c>
      <c r="EB32" s="32">
        <v>0</v>
      </c>
      <c r="EC32" s="32">
        <v>0</v>
      </c>
      <c r="ED32" s="32">
        <v>21062.415237863999</v>
      </c>
      <c r="EE32" s="32">
        <v>11554.6165098</v>
      </c>
      <c r="EF32" s="32">
        <v>0</v>
      </c>
      <c r="EG32" s="32">
        <v>7656.5206103400005</v>
      </c>
      <c r="EH32" s="32">
        <v>0</v>
      </c>
      <c r="EI32" s="32"/>
      <c r="EJ32" s="46">
        <v>5384395.4250913672</v>
      </c>
      <c r="EK32" s="32">
        <v>0</v>
      </c>
      <c r="EL32" s="32">
        <v>0</v>
      </c>
      <c r="EM32" s="32">
        <v>0</v>
      </c>
      <c r="EN32" s="32">
        <v>0</v>
      </c>
      <c r="EO32" s="32">
        <v>0</v>
      </c>
      <c r="EP32" s="32">
        <v>0</v>
      </c>
      <c r="EQ32" s="32">
        <v>791655.02713336202</v>
      </c>
      <c r="ER32" s="32">
        <v>3418199.6626179782</v>
      </c>
      <c r="ES32" s="32">
        <v>0</v>
      </c>
      <c r="ET32" s="32"/>
      <c r="EU32" s="32">
        <v>0</v>
      </c>
      <c r="EV32" s="32">
        <v>0</v>
      </c>
      <c r="EW32" s="32">
        <v>0</v>
      </c>
      <c r="EX32" s="32">
        <v>0</v>
      </c>
      <c r="EY32" s="32"/>
      <c r="EZ32" s="32">
        <v>8904171.5944731906</v>
      </c>
      <c r="FA32" s="32">
        <v>302239.56392057403</v>
      </c>
      <c r="FB32" s="32">
        <v>0</v>
      </c>
      <c r="FC32" s="32">
        <v>0</v>
      </c>
      <c r="FD32" s="32">
        <v>0</v>
      </c>
      <c r="FE32" s="32">
        <v>0</v>
      </c>
      <c r="FF32" s="32">
        <v>0</v>
      </c>
      <c r="FG32" s="32">
        <v>0</v>
      </c>
      <c r="FH32" s="32">
        <v>0</v>
      </c>
      <c r="FI32" s="32">
        <v>1396.7118858000001</v>
      </c>
      <c r="FJ32" s="32">
        <v>11513.984891304</v>
      </c>
      <c r="FK32" s="32">
        <v>0</v>
      </c>
      <c r="FL32" s="32">
        <v>0</v>
      </c>
      <c r="FM32" s="32">
        <v>0</v>
      </c>
      <c r="FN32" s="32">
        <v>0</v>
      </c>
      <c r="FO32" s="32">
        <v>91421.141616000008</v>
      </c>
      <c r="FP32" s="32">
        <v>0</v>
      </c>
      <c r="FQ32" s="32">
        <v>709119.51258720597</v>
      </c>
      <c r="FR32" s="32">
        <v>4573.5965569560003</v>
      </c>
      <c r="FS32" s="32">
        <v>0</v>
      </c>
      <c r="FT32" s="32">
        <v>0</v>
      </c>
      <c r="FU32" s="32">
        <v>0</v>
      </c>
      <c r="FV32" s="32">
        <v>0</v>
      </c>
      <c r="FW32" s="32">
        <v>0</v>
      </c>
      <c r="FX32" s="32">
        <v>0</v>
      </c>
      <c r="FY32" s="32">
        <v>0</v>
      </c>
      <c r="FZ32" s="46">
        <v>14234290.795682373</v>
      </c>
      <c r="GA32" s="46"/>
      <c r="GB32" s="46">
        <v>14234290.795682373</v>
      </c>
      <c r="GC32" s="32">
        <v>0</v>
      </c>
      <c r="GD32" s="32">
        <v>156811.38289492202</v>
      </c>
      <c r="GE32" s="32">
        <v>0</v>
      </c>
      <c r="GF32" s="32">
        <v>0</v>
      </c>
      <c r="GG32" s="32">
        <v>7951.0998444360002</v>
      </c>
      <c r="GH32" s="32">
        <v>31738.372997688002</v>
      </c>
      <c r="GI32" s="32">
        <v>0</v>
      </c>
      <c r="GJ32" s="32">
        <v>235780.203179976</v>
      </c>
      <c r="GK32" s="32">
        <v>0</v>
      </c>
      <c r="GL32" s="32">
        <v>0</v>
      </c>
      <c r="GM32" s="32">
        <v>0</v>
      </c>
      <c r="GN32" s="32">
        <v>0</v>
      </c>
      <c r="GO32" s="46">
        <v>432281.05891702202</v>
      </c>
      <c r="GP32" s="32">
        <v>18124047.055446066</v>
      </c>
      <c r="GQ32" s="32">
        <v>0</v>
      </c>
      <c r="GR32" s="32">
        <v>0</v>
      </c>
      <c r="GS32" s="32">
        <v>0</v>
      </c>
      <c r="GT32" s="32">
        <v>269043.53160934203</v>
      </c>
      <c r="GU32" s="32">
        <v>0</v>
      </c>
      <c r="GV32" s="32">
        <v>0</v>
      </c>
      <c r="GW32" s="32">
        <v>0</v>
      </c>
      <c r="GX32" s="32">
        <v>4606406.5888915202</v>
      </c>
      <c r="GY32" s="32">
        <v>0</v>
      </c>
      <c r="GZ32" s="32">
        <v>0</v>
      </c>
      <c r="HA32" s="32">
        <v>0</v>
      </c>
      <c r="HB32" s="32">
        <v>0</v>
      </c>
      <c r="HC32" s="32">
        <v>2313105.981716082</v>
      </c>
      <c r="HD32" s="32">
        <v>1598484.6940369022</v>
      </c>
      <c r="HE32" s="32">
        <v>0</v>
      </c>
      <c r="HF32" s="32">
        <v>0</v>
      </c>
      <c r="HG32" s="32">
        <v>0</v>
      </c>
      <c r="HH32" s="32">
        <v>0</v>
      </c>
      <c r="HI32" s="32">
        <v>0</v>
      </c>
      <c r="HJ32" s="46">
        <v>26911087.851699911</v>
      </c>
      <c r="HK32" s="32">
        <v>0</v>
      </c>
      <c r="HL32" s="32">
        <v>25423.965535793999</v>
      </c>
      <c r="HM32" s="32">
        <v>0</v>
      </c>
      <c r="HN32" s="32">
        <v>919219.26313963206</v>
      </c>
      <c r="HO32" s="32">
        <v>33945.177777252</v>
      </c>
      <c r="HP32" s="32">
        <v>5077.6825739220003</v>
      </c>
      <c r="HQ32" s="32">
        <v>0</v>
      </c>
      <c r="HR32" s="32">
        <v>0</v>
      </c>
      <c r="HS32" s="32">
        <v>36071.989057901999</v>
      </c>
      <c r="HT32" s="32">
        <v>525.67156429199997</v>
      </c>
      <c r="HU32" s="32">
        <v>0</v>
      </c>
      <c r="HV32" s="32">
        <v>0</v>
      </c>
      <c r="HW32" s="32">
        <v>0</v>
      </c>
      <c r="HX32" s="32">
        <v>0</v>
      </c>
      <c r="HY32" s="32">
        <v>808.82315568600006</v>
      </c>
      <c r="HZ32" s="32">
        <v>0</v>
      </c>
      <c r="IA32" s="32">
        <v>0</v>
      </c>
      <c r="IB32" s="32">
        <v>0</v>
      </c>
      <c r="IC32" s="32">
        <v>0</v>
      </c>
      <c r="ID32" s="32">
        <v>0</v>
      </c>
      <c r="IE32" s="32">
        <v>0</v>
      </c>
      <c r="IF32" s="32">
        <v>0</v>
      </c>
      <c r="IG32" s="32">
        <v>0</v>
      </c>
      <c r="IH32" s="32">
        <v>0</v>
      </c>
      <c r="II32" s="32">
        <v>0</v>
      </c>
      <c r="IJ32" s="32">
        <v>0</v>
      </c>
      <c r="IK32" s="32">
        <v>0</v>
      </c>
      <c r="IL32" s="32">
        <v>0</v>
      </c>
      <c r="IM32" s="32">
        <v>0</v>
      </c>
      <c r="IN32" s="32">
        <v>0</v>
      </c>
      <c r="IO32" s="32">
        <v>0</v>
      </c>
      <c r="IP32" s="32">
        <v>0</v>
      </c>
      <c r="IQ32" s="32">
        <v>0</v>
      </c>
      <c r="IR32" s="32">
        <v>0</v>
      </c>
      <c r="IS32" s="32">
        <v>0</v>
      </c>
      <c r="IT32" s="46">
        <v>1021072.5728044802</v>
      </c>
      <c r="IU32" s="32">
        <v>0</v>
      </c>
      <c r="IV32" s="32">
        <v>7549867.6907403124</v>
      </c>
      <c r="IW32" s="32">
        <v>0</v>
      </c>
      <c r="IX32" s="46">
        <v>7549867.6907403124</v>
      </c>
    </row>
    <row r="33" spans="1:261">
      <c r="A33" s="54">
        <v>1952</v>
      </c>
      <c r="B33" s="46">
        <v>123971863.83201662</v>
      </c>
      <c r="C33" s="30"/>
      <c r="D33" s="30">
        <v>7587869.6816767743</v>
      </c>
      <c r="E33" s="32">
        <v>0</v>
      </c>
      <c r="F33" s="32">
        <v>0</v>
      </c>
      <c r="G33" s="32">
        <v>977632.29367994401</v>
      </c>
      <c r="H33" s="32">
        <v>46610.815105302005</v>
      </c>
      <c r="I33" s="32">
        <v>0</v>
      </c>
      <c r="J33" s="32"/>
      <c r="K33" s="32">
        <v>0</v>
      </c>
      <c r="L33" s="32">
        <v>0</v>
      </c>
      <c r="M33" s="46">
        <v>8612112.7904620208</v>
      </c>
      <c r="N33" s="46"/>
      <c r="O33" s="46">
        <v>8612112.7904620208</v>
      </c>
      <c r="P33" s="32">
        <v>415554.79921552801</v>
      </c>
      <c r="Q33" s="32">
        <v>9588692.4712753017</v>
      </c>
      <c r="R33" s="32">
        <v>1647510.5509665601</v>
      </c>
      <c r="S33" s="32">
        <v>694069.30714867206</v>
      </c>
      <c r="T33" s="32">
        <v>79206.261305640001</v>
      </c>
      <c r="U33" s="32">
        <v>0</v>
      </c>
      <c r="V33" s="32">
        <v>0</v>
      </c>
      <c r="W33" s="32">
        <v>0</v>
      </c>
      <c r="X33" s="32">
        <v>1117153.65316674</v>
      </c>
      <c r="Y33" s="32">
        <v>0</v>
      </c>
      <c r="Z33" s="32">
        <v>0</v>
      </c>
      <c r="AA33" s="32">
        <v>0</v>
      </c>
      <c r="AB33" s="32">
        <v>302642.07089129998</v>
      </c>
      <c r="AC33" s="32">
        <v>202960.01333983202</v>
      </c>
      <c r="AD33" s="32">
        <v>0</v>
      </c>
      <c r="AE33" s="32"/>
      <c r="AF33" s="46">
        <v>14047789.127309574</v>
      </c>
      <c r="AG33" s="32">
        <v>2379484.0792196882</v>
      </c>
      <c r="AH33" s="32">
        <v>0</v>
      </c>
      <c r="AI33" s="32">
        <v>1063749.739344138</v>
      </c>
      <c r="AJ33" s="32">
        <v>0</v>
      </c>
      <c r="AK33" s="32">
        <v>11135102.667257268</v>
      </c>
      <c r="AL33" s="32">
        <v>1968591.758226576</v>
      </c>
      <c r="AM33" s="32">
        <v>321662.74729974003</v>
      </c>
      <c r="AN33" s="32">
        <v>1155547.993169304</v>
      </c>
      <c r="AO33" s="32">
        <v>0</v>
      </c>
      <c r="AP33" s="32">
        <v>1384249.4065644301</v>
      </c>
      <c r="AQ33" s="32">
        <v>0</v>
      </c>
      <c r="AR33" s="32">
        <v>0</v>
      </c>
      <c r="AS33" s="32">
        <v>0</v>
      </c>
      <c r="AT33" s="32">
        <v>5603662.6845669542</v>
      </c>
      <c r="AU33" s="32">
        <v>0</v>
      </c>
      <c r="AV33" s="32">
        <v>0</v>
      </c>
      <c r="AW33" s="46">
        <v>25012051.075648099</v>
      </c>
      <c r="AX33" s="32">
        <v>0</v>
      </c>
      <c r="AY33" s="32">
        <v>0</v>
      </c>
      <c r="AZ33" s="32">
        <v>10523812.664365729</v>
      </c>
      <c r="BA33" s="32">
        <v>0</v>
      </c>
      <c r="BB33" s="32">
        <v>0</v>
      </c>
      <c r="BC33" s="32">
        <v>0</v>
      </c>
      <c r="BD33" s="32">
        <v>0</v>
      </c>
      <c r="BE33" s="32">
        <v>0</v>
      </c>
      <c r="BF33" s="32">
        <v>0</v>
      </c>
      <c r="BG33" s="32">
        <v>0</v>
      </c>
      <c r="BH33" s="32">
        <v>0</v>
      </c>
      <c r="BI33" s="32">
        <v>0</v>
      </c>
      <c r="BJ33" s="32">
        <v>0</v>
      </c>
      <c r="BK33" s="32"/>
      <c r="BL33" s="32">
        <v>0</v>
      </c>
      <c r="BM33" s="32">
        <v>0</v>
      </c>
      <c r="BN33" s="46">
        <v>10523812.664365729</v>
      </c>
      <c r="BO33" s="32">
        <v>46874.920625526</v>
      </c>
      <c r="BP33" s="32">
        <v>194666.08421433601</v>
      </c>
      <c r="BQ33" s="32">
        <v>2181288.1231485121</v>
      </c>
      <c r="BR33" s="32">
        <v>0</v>
      </c>
      <c r="BS33" s="32">
        <v>0</v>
      </c>
      <c r="BT33" s="32">
        <v>0</v>
      </c>
      <c r="BU33" s="32">
        <v>0</v>
      </c>
      <c r="BV33" s="32">
        <v>0</v>
      </c>
      <c r="BW33" s="32">
        <v>0</v>
      </c>
      <c r="BX33" s="32">
        <v>437450.16263256001</v>
      </c>
      <c r="BY33" s="32">
        <v>3356551.3394549219</v>
      </c>
      <c r="BZ33" s="32">
        <v>0</v>
      </c>
      <c r="CA33" s="32">
        <v>0</v>
      </c>
      <c r="CB33" s="32">
        <v>0</v>
      </c>
      <c r="CC33" s="32">
        <v>0</v>
      </c>
      <c r="CD33" s="32">
        <v>20920.204573128001</v>
      </c>
      <c r="CE33" s="32">
        <v>5285.9196187140005</v>
      </c>
      <c r="CF33" s="32">
        <v>1443607.1222347741</v>
      </c>
      <c r="CG33" s="32">
        <v>0</v>
      </c>
      <c r="CH33" s="32">
        <v>58651.741298976005</v>
      </c>
      <c r="CI33" s="32">
        <v>0</v>
      </c>
      <c r="CJ33" s="32">
        <v>0</v>
      </c>
      <c r="CK33" s="32">
        <v>0</v>
      </c>
      <c r="CL33" s="32">
        <v>0</v>
      </c>
      <c r="CM33" s="32">
        <v>0</v>
      </c>
      <c r="CN33" s="32"/>
      <c r="CO33" s="46">
        <v>7745295.6178014474</v>
      </c>
      <c r="CP33" s="32">
        <v>342660.405895626</v>
      </c>
      <c r="CQ33" s="32">
        <v>83715.101220618002</v>
      </c>
      <c r="CR33" s="32">
        <v>74391.414513864001</v>
      </c>
      <c r="CS33" s="32">
        <v>0</v>
      </c>
      <c r="CT33" s="32">
        <v>0</v>
      </c>
      <c r="CU33" s="32">
        <v>109238.10632649601</v>
      </c>
      <c r="CV33" s="32">
        <v>0</v>
      </c>
      <c r="CW33" s="32">
        <v>5617234.9148826962</v>
      </c>
      <c r="CX33" s="32">
        <v>29883.28566573</v>
      </c>
      <c r="CY33" s="32">
        <v>0</v>
      </c>
      <c r="CZ33" s="32">
        <v>0</v>
      </c>
      <c r="DA33" s="32">
        <v>0</v>
      </c>
      <c r="DB33" s="32">
        <v>0</v>
      </c>
      <c r="DC33" s="32"/>
      <c r="DD33" s="32">
        <v>0</v>
      </c>
      <c r="DE33" s="46">
        <v>6257123.2285050303</v>
      </c>
      <c r="DF33" s="46">
        <v>5617234.9148826962</v>
      </c>
      <c r="DG33" s="46">
        <v>639888.31362233404</v>
      </c>
      <c r="DH33" s="32">
        <v>507241.31608983001</v>
      </c>
      <c r="DI33" s="32">
        <v>35741.857157621998</v>
      </c>
      <c r="DJ33" s="32">
        <v>0</v>
      </c>
      <c r="DK33" s="32">
        <v>0</v>
      </c>
      <c r="DL33" s="32">
        <v>0</v>
      </c>
      <c r="DM33" s="46">
        <v>542983.17324745201</v>
      </c>
      <c r="DN33" s="32">
        <v>9169962.0571266972</v>
      </c>
      <c r="DO33" s="32">
        <v>1190520.3890516581</v>
      </c>
      <c r="DP33" s="32">
        <v>0</v>
      </c>
      <c r="DQ33" s="46">
        <v>10360482.446178354</v>
      </c>
      <c r="DR33" s="32">
        <v>94808.80280810401</v>
      </c>
      <c r="DS33" s="32">
        <v>175905.70411188601</v>
      </c>
      <c r="DT33" s="32">
        <v>113364.755079996</v>
      </c>
      <c r="DU33" s="32">
        <v>0</v>
      </c>
      <c r="DV33" s="32">
        <v>132271.15506141601</v>
      </c>
      <c r="DW33" s="32">
        <v>4535923.4281817405</v>
      </c>
      <c r="DX33" s="32">
        <v>0</v>
      </c>
      <c r="DY33" s="32">
        <v>262938.63093031803</v>
      </c>
      <c r="DZ33" s="32">
        <v>0</v>
      </c>
      <c r="EA33" s="32">
        <v>94892.605521252</v>
      </c>
      <c r="EB33" s="32">
        <v>0</v>
      </c>
      <c r="EC33" s="32">
        <v>0</v>
      </c>
      <c r="ED33" s="32">
        <v>23551.101870744002</v>
      </c>
      <c r="EE33" s="32">
        <v>10802.931567624</v>
      </c>
      <c r="EF33" s="32">
        <v>0</v>
      </c>
      <c r="EG33" s="32">
        <v>9002.4429730200009</v>
      </c>
      <c r="EH33" s="32">
        <v>0</v>
      </c>
      <c r="EI33" s="32"/>
      <c r="EJ33" s="46">
        <v>5453461.5581061002</v>
      </c>
      <c r="EK33" s="32">
        <v>0</v>
      </c>
      <c r="EL33" s="32">
        <v>0</v>
      </c>
      <c r="EM33" s="32">
        <v>0</v>
      </c>
      <c r="EN33" s="32">
        <v>0</v>
      </c>
      <c r="EO33" s="32">
        <v>0</v>
      </c>
      <c r="EP33" s="32">
        <v>0</v>
      </c>
      <c r="EQ33" s="32">
        <v>773410.16069058003</v>
      </c>
      <c r="ER33" s="32">
        <v>3876528.1284670923</v>
      </c>
      <c r="ES33" s="32">
        <v>0</v>
      </c>
      <c r="ET33" s="32"/>
      <c r="EU33" s="32">
        <v>0</v>
      </c>
      <c r="EV33" s="32">
        <v>0</v>
      </c>
      <c r="EW33" s="32">
        <v>0</v>
      </c>
      <c r="EX33" s="32">
        <v>0</v>
      </c>
      <c r="EY33" s="32"/>
      <c r="EZ33" s="32">
        <v>9459327.7466744278</v>
      </c>
      <c r="FA33" s="32">
        <v>338890.55354204401</v>
      </c>
      <c r="FB33" s="32">
        <v>0</v>
      </c>
      <c r="FC33" s="32">
        <v>0</v>
      </c>
      <c r="FD33" s="32">
        <v>0</v>
      </c>
      <c r="FE33" s="32">
        <v>0</v>
      </c>
      <c r="FF33" s="32">
        <v>0</v>
      </c>
      <c r="FG33" s="32">
        <v>0</v>
      </c>
      <c r="FH33" s="32">
        <v>0</v>
      </c>
      <c r="FI33" s="32">
        <v>12697.380780000001</v>
      </c>
      <c r="FJ33" s="32">
        <v>13245.907629696001</v>
      </c>
      <c r="FK33" s="32">
        <v>0</v>
      </c>
      <c r="FL33" s="32">
        <v>0</v>
      </c>
      <c r="FM33" s="32">
        <v>0</v>
      </c>
      <c r="FN33" s="32">
        <v>0</v>
      </c>
      <c r="FO33" s="32">
        <v>266644.99638000003</v>
      </c>
      <c r="FP33" s="32">
        <v>0</v>
      </c>
      <c r="FQ33" s="32">
        <v>433261.296713238</v>
      </c>
      <c r="FR33" s="32">
        <v>6918.8027870220003</v>
      </c>
      <c r="FS33" s="32">
        <v>0</v>
      </c>
      <c r="FT33" s="32">
        <v>0</v>
      </c>
      <c r="FU33" s="32">
        <v>0</v>
      </c>
      <c r="FV33" s="32">
        <v>0</v>
      </c>
      <c r="FW33" s="32">
        <v>0</v>
      </c>
      <c r="FX33" s="32">
        <v>0</v>
      </c>
      <c r="FY33" s="32">
        <v>0</v>
      </c>
      <c r="FZ33" s="46">
        <v>15180924.973664101</v>
      </c>
      <c r="GA33" s="46"/>
      <c r="GB33" s="46">
        <v>15180924.973664101</v>
      </c>
      <c r="GC33" s="32">
        <v>0</v>
      </c>
      <c r="GD33" s="32">
        <v>155139.13784619601</v>
      </c>
      <c r="GE33" s="32">
        <v>0</v>
      </c>
      <c r="GF33" s="32">
        <v>0</v>
      </c>
      <c r="GG33" s="32">
        <v>8083.1526045480005</v>
      </c>
      <c r="GH33" s="32">
        <v>33004.301861453998</v>
      </c>
      <c r="GI33" s="32">
        <v>0</v>
      </c>
      <c r="GJ33" s="32">
        <v>266498.97650103003</v>
      </c>
      <c r="GK33" s="32">
        <v>0</v>
      </c>
      <c r="GL33" s="32">
        <v>0</v>
      </c>
      <c r="GM33" s="32">
        <v>0</v>
      </c>
      <c r="GN33" s="32">
        <v>0</v>
      </c>
      <c r="GO33" s="46">
        <v>462725.56881322805</v>
      </c>
      <c r="GP33" s="32">
        <v>9431870.9304757565</v>
      </c>
      <c r="GQ33" s="32">
        <v>0</v>
      </c>
      <c r="GR33" s="32">
        <v>0</v>
      </c>
      <c r="GS33" s="32">
        <v>0</v>
      </c>
      <c r="GT33" s="32">
        <v>277611.72415968601</v>
      </c>
      <c r="GU33" s="32">
        <v>0</v>
      </c>
      <c r="GV33" s="32">
        <v>0</v>
      </c>
      <c r="GW33" s="32">
        <v>0</v>
      </c>
      <c r="GX33" s="32">
        <v>5139885.7726251418</v>
      </c>
      <c r="GY33" s="32">
        <v>0</v>
      </c>
      <c r="GZ33" s="32">
        <v>0</v>
      </c>
      <c r="HA33" s="32">
        <v>0</v>
      </c>
      <c r="HB33" s="32">
        <v>0</v>
      </c>
      <c r="HC33" s="32">
        <v>2462240.5281914161</v>
      </c>
      <c r="HD33" s="32">
        <v>1477674.1948675141</v>
      </c>
      <c r="HE33" s="32">
        <v>0</v>
      </c>
      <c r="HF33" s="32">
        <v>0</v>
      </c>
      <c r="HG33" s="32">
        <v>0</v>
      </c>
      <c r="HH33" s="32">
        <v>0</v>
      </c>
      <c r="HI33" s="32">
        <v>0</v>
      </c>
      <c r="HJ33" s="46">
        <v>18789283.150319517</v>
      </c>
      <c r="HK33" s="32">
        <v>0</v>
      </c>
      <c r="HL33" s="32">
        <v>32524.340867970001</v>
      </c>
      <c r="HM33" s="32">
        <v>0</v>
      </c>
      <c r="HN33" s="32">
        <v>814629.66791669407</v>
      </c>
      <c r="HO33" s="32">
        <v>33443.631236442001</v>
      </c>
      <c r="HP33" s="32">
        <v>5257.9853809980004</v>
      </c>
      <c r="HQ33" s="32">
        <v>0</v>
      </c>
      <c r="HR33" s="32">
        <v>0</v>
      </c>
      <c r="HS33" s="32">
        <v>41397.270557034004</v>
      </c>
      <c r="HT33" s="32">
        <v>3611.1350938320002</v>
      </c>
      <c r="HU33" s="32">
        <v>0</v>
      </c>
      <c r="HV33" s="32">
        <v>0</v>
      </c>
      <c r="HW33" s="32">
        <v>0</v>
      </c>
      <c r="HX33" s="32">
        <v>0</v>
      </c>
      <c r="HY33" s="32">
        <v>52953.156804912003</v>
      </c>
      <c r="HZ33" s="32">
        <v>0</v>
      </c>
      <c r="IA33" s="32">
        <v>0</v>
      </c>
      <c r="IB33" s="32">
        <v>0</v>
      </c>
      <c r="IC33" s="32">
        <v>0</v>
      </c>
      <c r="ID33" s="32">
        <v>0</v>
      </c>
      <c r="IE33" s="32">
        <v>0</v>
      </c>
      <c r="IF33" s="32">
        <v>0</v>
      </c>
      <c r="IG33" s="32">
        <v>0</v>
      </c>
      <c r="IH33" s="32">
        <v>0</v>
      </c>
      <c r="II33" s="32">
        <v>0</v>
      </c>
      <c r="IJ33" s="32">
        <v>0</v>
      </c>
      <c r="IK33" s="32">
        <v>0</v>
      </c>
      <c r="IL33" s="32">
        <v>0</v>
      </c>
      <c r="IM33" s="32">
        <v>0</v>
      </c>
      <c r="IN33" s="32">
        <v>0</v>
      </c>
      <c r="IO33" s="32">
        <v>0</v>
      </c>
      <c r="IP33" s="32">
        <v>0</v>
      </c>
      <c r="IQ33" s="32">
        <v>0</v>
      </c>
      <c r="IR33" s="32">
        <v>0</v>
      </c>
      <c r="IS33" s="32">
        <v>0</v>
      </c>
      <c r="IT33" s="46">
        <v>983817.18785788224</v>
      </c>
      <c r="IU33" s="32">
        <v>0</v>
      </c>
      <c r="IV33" s="32">
        <v>5617234.9148826962</v>
      </c>
      <c r="IW33" s="32">
        <v>0</v>
      </c>
      <c r="IX33" s="46">
        <v>5617234.9148826962</v>
      </c>
    </row>
    <row r="34" spans="1:261">
      <c r="A34" s="54">
        <v>1953</v>
      </c>
      <c r="B34" s="46">
        <v>139212410.62687129</v>
      </c>
      <c r="C34" s="30"/>
      <c r="D34" s="30">
        <v>10867159.998561552</v>
      </c>
      <c r="E34" s="32">
        <v>0</v>
      </c>
      <c r="F34" s="32">
        <v>0</v>
      </c>
      <c r="G34" s="32">
        <v>0</v>
      </c>
      <c r="H34" s="32">
        <v>52065.609888390005</v>
      </c>
      <c r="I34" s="32">
        <v>0</v>
      </c>
      <c r="J34" s="32"/>
      <c r="K34" s="32">
        <v>0</v>
      </c>
      <c r="L34" s="32">
        <v>0</v>
      </c>
      <c r="M34" s="46">
        <v>10919225.608449942</v>
      </c>
      <c r="N34" s="46"/>
      <c r="O34" s="46">
        <v>10919225.608449942</v>
      </c>
      <c r="P34" s="32">
        <v>409131.19427892601</v>
      </c>
      <c r="Q34" s="32">
        <v>9858238.8191635329</v>
      </c>
      <c r="R34" s="32">
        <v>1699385.7001432502</v>
      </c>
      <c r="S34" s="32">
        <v>1003552.7268042361</v>
      </c>
      <c r="T34" s="32">
        <v>79752.248679180004</v>
      </c>
      <c r="U34" s="32">
        <v>0</v>
      </c>
      <c r="V34" s="32">
        <v>0</v>
      </c>
      <c r="W34" s="32">
        <v>0</v>
      </c>
      <c r="X34" s="32">
        <v>1201382.998308948</v>
      </c>
      <c r="Y34" s="32">
        <v>0</v>
      </c>
      <c r="Z34" s="32">
        <v>0</v>
      </c>
      <c r="AA34" s="32">
        <v>0</v>
      </c>
      <c r="AB34" s="32">
        <v>289139.67616984801</v>
      </c>
      <c r="AC34" s="32">
        <v>227462.149030998</v>
      </c>
      <c r="AD34" s="32">
        <v>0</v>
      </c>
      <c r="AE34" s="32"/>
      <c r="AF34" s="46">
        <v>14768045.512578918</v>
      </c>
      <c r="AG34" s="32">
        <v>0</v>
      </c>
      <c r="AH34" s="32">
        <v>0</v>
      </c>
      <c r="AI34" s="32">
        <v>892413.82257497404</v>
      </c>
      <c r="AJ34" s="32">
        <v>0</v>
      </c>
      <c r="AK34" s="32">
        <v>0</v>
      </c>
      <c r="AL34" s="32">
        <v>0</v>
      </c>
      <c r="AM34" s="32">
        <v>0</v>
      </c>
      <c r="AN34" s="32">
        <v>4509283.0535672223</v>
      </c>
      <c r="AO34" s="32">
        <v>22377207.432085674</v>
      </c>
      <c r="AP34" s="32">
        <v>1519410.485491374</v>
      </c>
      <c r="AQ34" s="32">
        <v>0</v>
      </c>
      <c r="AR34" s="32">
        <v>0</v>
      </c>
      <c r="AS34" s="32">
        <v>0</v>
      </c>
      <c r="AT34" s="32">
        <v>0</v>
      </c>
      <c r="AU34" s="32">
        <v>0</v>
      </c>
      <c r="AV34" s="32">
        <v>0</v>
      </c>
      <c r="AW34" s="46">
        <v>29298314.793719243</v>
      </c>
      <c r="AX34" s="32">
        <v>0</v>
      </c>
      <c r="AY34" s="32">
        <v>0</v>
      </c>
      <c r="AZ34" s="32">
        <v>10601417.78595501</v>
      </c>
      <c r="BA34" s="32">
        <v>0</v>
      </c>
      <c r="BB34" s="32">
        <v>0</v>
      </c>
      <c r="BC34" s="32">
        <v>0</v>
      </c>
      <c r="BD34" s="32">
        <v>0</v>
      </c>
      <c r="BE34" s="32">
        <v>0</v>
      </c>
      <c r="BF34" s="32">
        <v>0</v>
      </c>
      <c r="BG34" s="32">
        <v>0</v>
      </c>
      <c r="BH34" s="32">
        <v>0</v>
      </c>
      <c r="BI34" s="32">
        <v>6348690.3900000006</v>
      </c>
      <c r="BJ34" s="32">
        <v>0</v>
      </c>
      <c r="BK34" s="32"/>
      <c r="BL34" s="32">
        <v>0</v>
      </c>
      <c r="BM34" s="32">
        <v>0</v>
      </c>
      <c r="BN34" s="46">
        <v>16950108.175955012</v>
      </c>
      <c r="BO34" s="32">
        <v>45210.294005267999</v>
      </c>
      <c r="BP34" s="32">
        <v>194353.728647148</v>
      </c>
      <c r="BQ34" s="32">
        <v>2199835.187253858</v>
      </c>
      <c r="BR34" s="32">
        <v>0</v>
      </c>
      <c r="BS34" s="32">
        <v>0</v>
      </c>
      <c r="BT34" s="32">
        <v>0</v>
      </c>
      <c r="BU34" s="32">
        <v>0</v>
      </c>
      <c r="BV34" s="32">
        <v>0</v>
      </c>
      <c r="BW34" s="32">
        <v>0</v>
      </c>
      <c r="BX34" s="32">
        <v>457701.21523858199</v>
      </c>
      <c r="BY34" s="32">
        <v>3660682.813111716</v>
      </c>
      <c r="BZ34" s="32">
        <v>0</v>
      </c>
      <c r="CA34" s="32">
        <v>0</v>
      </c>
      <c r="CB34" s="32">
        <v>0</v>
      </c>
      <c r="CC34" s="32">
        <v>0</v>
      </c>
      <c r="CD34" s="32">
        <v>20607.849005939999</v>
      </c>
      <c r="CE34" s="32">
        <v>6903.5659300860007</v>
      </c>
      <c r="CF34" s="32">
        <v>1781410.7799820502</v>
      </c>
      <c r="CG34" s="32">
        <v>3603.5166653640003</v>
      </c>
      <c r="CH34" s="32">
        <v>60170.348040264005</v>
      </c>
      <c r="CI34" s="32">
        <v>0</v>
      </c>
      <c r="CJ34" s="32">
        <v>0</v>
      </c>
      <c r="CK34" s="32">
        <v>2687329.5367546319</v>
      </c>
      <c r="CL34" s="32">
        <v>0</v>
      </c>
      <c r="CM34" s="32">
        <v>0</v>
      </c>
      <c r="CN34" s="32"/>
      <c r="CO34" s="46">
        <v>11117808.834634908</v>
      </c>
      <c r="CP34" s="32">
        <v>370358.472329118</v>
      </c>
      <c r="CQ34" s="32">
        <v>86362.505113248</v>
      </c>
      <c r="CR34" s="32">
        <v>83650.344578639997</v>
      </c>
      <c r="CS34" s="32">
        <v>0</v>
      </c>
      <c r="CT34" s="32">
        <v>0</v>
      </c>
      <c r="CU34" s="32">
        <v>107244.61754403601</v>
      </c>
      <c r="CV34" s="32">
        <v>0</v>
      </c>
      <c r="CW34" s="32">
        <v>5483944.1601446467</v>
      </c>
      <c r="CX34" s="32">
        <v>27386.980604382003</v>
      </c>
      <c r="CY34" s="32">
        <v>0</v>
      </c>
      <c r="CZ34" s="32">
        <v>0</v>
      </c>
      <c r="DA34" s="32">
        <v>0</v>
      </c>
      <c r="DB34" s="32">
        <v>0</v>
      </c>
      <c r="DC34" s="32"/>
      <c r="DD34" s="32">
        <v>0</v>
      </c>
      <c r="DE34" s="46">
        <v>6158947.0803140709</v>
      </c>
      <c r="DF34" s="46">
        <v>5483944.1601446467</v>
      </c>
      <c r="DG34" s="46">
        <v>675002.92016942427</v>
      </c>
      <c r="DH34" s="32">
        <v>482176.68643011001</v>
      </c>
      <c r="DI34" s="32">
        <v>46153.709397222003</v>
      </c>
      <c r="DJ34" s="32">
        <v>0</v>
      </c>
      <c r="DK34" s="32">
        <v>0</v>
      </c>
      <c r="DL34" s="32">
        <v>0</v>
      </c>
      <c r="DM34" s="46">
        <v>528330.39582733205</v>
      </c>
      <c r="DN34" s="32">
        <v>10138975.368733177</v>
      </c>
      <c r="DO34" s="32">
        <v>1776543.8739290761</v>
      </c>
      <c r="DP34" s="32">
        <v>0</v>
      </c>
      <c r="DQ34" s="46">
        <v>11915519.242662253</v>
      </c>
      <c r="DR34" s="32">
        <v>99204.63603414</v>
      </c>
      <c r="DS34" s="32">
        <v>178046.48251139402</v>
      </c>
      <c r="DT34" s="32">
        <v>109153.03387527</v>
      </c>
      <c r="DU34" s="32">
        <v>0</v>
      </c>
      <c r="DV34" s="32">
        <v>132728.260769496</v>
      </c>
      <c r="DW34" s="32">
        <v>4471778.7999573359</v>
      </c>
      <c r="DX34" s="32">
        <v>0</v>
      </c>
      <c r="DY34" s="32">
        <v>256683.90115809001</v>
      </c>
      <c r="DZ34" s="32">
        <v>0</v>
      </c>
      <c r="EA34" s="32">
        <v>97467.634343436002</v>
      </c>
      <c r="EB34" s="32">
        <v>0</v>
      </c>
      <c r="EC34" s="32">
        <v>0</v>
      </c>
      <c r="ED34" s="32">
        <v>23100.344853054001</v>
      </c>
      <c r="EE34" s="32">
        <v>10885.464542694001</v>
      </c>
      <c r="EF34" s="32">
        <v>0</v>
      </c>
      <c r="EG34" s="32">
        <v>11620.642889856001</v>
      </c>
      <c r="EH34" s="32">
        <v>0</v>
      </c>
      <c r="EI34" s="32"/>
      <c r="EJ34" s="46">
        <v>5390669.2009347659</v>
      </c>
      <c r="EK34" s="32">
        <v>0</v>
      </c>
      <c r="EL34" s="32">
        <v>0</v>
      </c>
      <c r="EM34" s="32">
        <v>0</v>
      </c>
      <c r="EN34" s="32">
        <v>0</v>
      </c>
      <c r="EO34" s="32">
        <v>0</v>
      </c>
      <c r="EP34" s="32">
        <v>0</v>
      </c>
      <c r="EQ34" s="32">
        <v>772887.02860244398</v>
      </c>
      <c r="ER34" s="32">
        <v>2519006.7084445623</v>
      </c>
      <c r="ES34" s="32">
        <v>0</v>
      </c>
      <c r="ET34" s="32"/>
      <c r="EU34" s="32">
        <v>0</v>
      </c>
      <c r="EV34" s="32">
        <v>0</v>
      </c>
      <c r="EW34" s="32">
        <v>0</v>
      </c>
      <c r="EX34" s="32">
        <v>0</v>
      </c>
      <c r="EY34" s="32"/>
      <c r="EZ34" s="32">
        <v>9383872.2916512005</v>
      </c>
      <c r="FA34" s="32">
        <v>519032.10388213804</v>
      </c>
      <c r="FB34" s="32">
        <v>0</v>
      </c>
      <c r="FC34" s="32">
        <v>0</v>
      </c>
      <c r="FD34" s="32">
        <v>0</v>
      </c>
      <c r="FE34" s="32">
        <v>0</v>
      </c>
      <c r="FF34" s="32">
        <v>0</v>
      </c>
      <c r="FG34" s="32">
        <v>0</v>
      </c>
      <c r="FH34" s="32">
        <v>0</v>
      </c>
      <c r="FI34" s="32">
        <v>14475.0140892</v>
      </c>
      <c r="FJ34" s="32">
        <v>13484.618388360001</v>
      </c>
      <c r="FK34" s="32">
        <v>0</v>
      </c>
      <c r="FL34" s="32">
        <v>0</v>
      </c>
      <c r="FM34" s="32">
        <v>0</v>
      </c>
      <c r="FN34" s="32">
        <v>0</v>
      </c>
      <c r="FO34" s="32">
        <v>458692.88067750004</v>
      </c>
      <c r="FP34" s="32">
        <v>0</v>
      </c>
      <c r="FQ34" s="32">
        <v>557929.26016359008</v>
      </c>
      <c r="FR34" s="32">
        <v>8003.1591056340003</v>
      </c>
      <c r="FS34" s="32">
        <v>0</v>
      </c>
      <c r="FT34" s="32">
        <v>0</v>
      </c>
      <c r="FU34" s="32">
        <v>0</v>
      </c>
      <c r="FV34" s="32">
        <v>0</v>
      </c>
      <c r="FW34" s="32">
        <v>0</v>
      </c>
      <c r="FX34" s="32">
        <v>0</v>
      </c>
      <c r="FY34" s="32">
        <v>0</v>
      </c>
      <c r="FZ34" s="46">
        <v>14247383.06500463</v>
      </c>
      <c r="GA34" s="46"/>
      <c r="GB34" s="46">
        <v>14247383.06500463</v>
      </c>
      <c r="GC34" s="32">
        <v>0</v>
      </c>
      <c r="GD34" s="32">
        <v>136906.968784194</v>
      </c>
      <c r="GE34" s="32">
        <v>0</v>
      </c>
      <c r="GF34" s="32">
        <v>0</v>
      </c>
      <c r="GG34" s="32">
        <v>8271.073840092</v>
      </c>
      <c r="GH34" s="32">
        <v>32262.774823902</v>
      </c>
      <c r="GI34" s="32">
        <v>0</v>
      </c>
      <c r="GJ34" s="32">
        <v>276794.01283745404</v>
      </c>
      <c r="GK34" s="32">
        <v>0</v>
      </c>
      <c r="GL34" s="32">
        <v>0</v>
      </c>
      <c r="GM34" s="32">
        <v>0</v>
      </c>
      <c r="GN34" s="32">
        <v>0</v>
      </c>
      <c r="GO34" s="46">
        <v>454234.83028564206</v>
      </c>
      <c r="GP34" s="32">
        <v>6769112.0952685019</v>
      </c>
      <c r="GQ34" s="32">
        <v>0</v>
      </c>
      <c r="GR34" s="32">
        <v>0</v>
      </c>
      <c r="GS34" s="32">
        <v>0</v>
      </c>
      <c r="GT34" s="32">
        <v>147952.42032471602</v>
      </c>
      <c r="GU34" s="32">
        <v>0</v>
      </c>
      <c r="GV34" s="32">
        <v>0</v>
      </c>
      <c r="GW34" s="32">
        <v>0</v>
      </c>
      <c r="GX34" s="32">
        <v>5510084.2579564322</v>
      </c>
      <c r="GY34" s="32">
        <v>0</v>
      </c>
      <c r="GZ34" s="32">
        <v>0</v>
      </c>
      <c r="HA34" s="32">
        <v>0</v>
      </c>
      <c r="HB34" s="32">
        <v>0</v>
      </c>
      <c r="HC34" s="32">
        <v>2477519.28648399</v>
      </c>
      <c r="HD34" s="32">
        <v>1698053.744899428</v>
      </c>
      <c r="HE34" s="32">
        <v>0</v>
      </c>
      <c r="HF34" s="32">
        <v>0</v>
      </c>
      <c r="HG34" s="32">
        <v>0</v>
      </c>
      <c r="HH34" s="32">
        <v>0</v>
      </c>
      <c r="HI34" s="32">
        <v>0</v>
      </c>
      <c r="HJ34" s="46">
        <v>16602721.804933067</v>
      </c>
      <c r="HK34" s="32">
        <v>0</v>
      </c>
      <c r="HL34" s="32">
        <v>29311.903530629999</v>
      </c>
      <c r="HM34" s="32">
        <v>0</v>
      </c>
      <c r="HN34" s="32">
        <v>753002.93030096404</v>
      </c>
      <c r="HO34" s="32">
        <v>33183.334930452002</v>
      </c>
      <c r="HP34" s="32">
        <v>5689.6963275180005</v>
      </c>
      <c r="HQ34" s="32">
        <v>0</v>
      </c>
      <c r="HR34" s="32">
        <v>0</v>
      </c>
      <c r="HS34" s="32">
        <v>38710.504783985998</v>
      </c>
      <c r="HT34" s="32">
        <v>1253.2314829859999</v>
      </c>
      <c r="HU34" s="32">
        <v>0</v>
      </c>
      <c r="HV34" s="32">
        <v>0</v>
      </c>
      <c r="HW34" s="32">
        <v>0</v>
      </c>
      <c r="HX34" s="32">
        <v>0</v>
      </c>
      <c r="HY34" s="32">
        <v>0</v>
      </c>
      <c r="HZ34" s="32">
        <v>0</v>
      </c>
      <c r="IA34" s="32">
        <v>0</v>
      </c>
      <c r="IB34" s="32">
        <v>0</v>
      </c>
      <c r="IC34" s="32">
        <v>0</v>
      </c>
      <c r="ID34" s="32">
        <v>0</v>
      </c>
      <c r="IE34" s="32">
        <v>0</v>
      </c>
      <c r="IF34" s="32">
        <v>0</v>
      </c>
      <c r="IG34" s="32">
        <v>0</v>
      </c>
      <c r="IH34" s="32">
        <v>0</v>
      </c>
      <c r="II34" s="32">
        <v>0</v>
      </c>
      <c r="IJ34" s="32">
        <v>0</v>
      </c>
      <c r="IK34" s="32">
        <v>0</v>
      </c>
      <c r="IL34" s="32">
        <v>0</v>
      </c>
      <c r="IM34" s="32">
        <v>0</v>
      </c>
      <c r="IN34" s="32">
        <v>0</v>
      </c>
      <c r="IO34" s="32">
        <v>0</v>
      </c>
      <c r="IP34" s="32">
        <v>0</v>
      </c>
      <c r="IQ34" s="32">
        <v>0</v>
      </c>
      <c r="IR34" s="32">
        <v>0</v>
      </c>
      <c r="IS34" s="32">
        <v>0</v>
      </c>
      <c r="IT34" s="46">
        <v>861151.60135653615</v>
      </c>
      <c r="IU34" s="32">
        <v>0</v>
      </c>
      <c r="IV34" s="32">
        <v>5483944.1601446467</v>
      </c>
      <c r="IW34" s="32">
        <v>0</v>
      </c>
      <c r="IX34" s="46">
        <v>5483944.1601446467</v>
      </c>
      <c r="IY34" s="1"/>
      <c r="IZ34" s="1"/>
      <c r="JA34" s="1"/>
    </row>
    <row r="35" spans="1:261">
      <c r="A35" s="54">
        <v>1954</v>
      </c>
      <c r="B35" s="46">
        <v>139299326.73778653</v>
      </c>
      <c r="C35" s="30"/>
      <c r="D35" s="30">
        <v>10597082.900156718</v>
      </c>
      <c r="E35" s="32">
        <v>0</v>
      </c>
      <c r="F35" s="32">
        <v>0</v>
      </c>
      <c r="G35" s="32">
        <v>0</v>
      </c>
      <c r="H35" s="32">
        <v>54280.033096422005</v>
      </c>
      <c r="I35" s="32">
        <v>0</v>
      </c>
      <c r="J35" s="32"/>
      <c r="K35" s="32">
        <v>0</v>
      </c>
      <c r="L35" s="32">
        <v>0</v>
      </c>
      <c r="M35" s="46">
        <v>10651362.933253139</v>
      </c>
      <c r="N35" s="46"/>
      <c r="O35" s="46">
        <v>10651362.933253139</v>
      </c>
      <c r="P35" s="32">
        <v>423524.94513113401</v>
      </c>
      <c r="Q35" s="32">
        <v>10493192.930614758</v>
      </c>
      <c r="R35" s="32">
        <v>2190159.7830994981</v>
      </c>
      <c r="S35" s="32">
        <v>720566.20136037597</v>
      </c>
      <c r="T35" s="32">
        <v>84056.660763599997</v>
      </c>
      <c r="U35" s="32">
        <v>0</v>
      </c>
      <c r="V35" s="32">
        <v>0</v>
      </c>
      <c r="W35" s="32">
        <v>0</v>
      </c>
      <c r="X35" s="32">
        <v>1332665.0274076019</v>
      </c>
      <c r="Y35" s="32">
        <v>0</v>
      </c>
      <c r="Z35" s="32">
        <v>0</v>
      </c>
      <c r="AA35" s="32">
        <v>0</v>
      </c>
      <c r="AB35" s="32">
        <v>273775.84542604804</v>
      </c>
      <c r="AC35" s="32">
        <v>241447.04422209001</v>
      </c>
      <c r="AD35" s="32">
        <v>0</v>
      </c>
      <c r="AE35" s="32"/>
      <c r="AF35" s="46">
        <v>15759388.438025108</v>
      </c>
      <c r="AG35" s="32">
        <v>0</v>
      </c>
      <c r="AH35" s="32">
        <v>0</v>
      </c>
      <c r="AI35" s="32">
        <v>892477.30947887409</v>
      </c>
      <c r="AJ35" s="32">
        <v>0</v>
      </c>
      <c r="AK35" s="32">
        <v>0</v>
      </c>
      <c r="AL35" s="32">
        <v>0</v>
      </c>
      <c r="AM35" s="32">
        <v>0</v>
      </c>
      <c r="AN35" s="32">
        <v>2712160.534608</v>
      </c>
      <c r="AO35" s="32">
        <v>22303199.478471369</v>
      </c>
      <c r="AP35" s="32">
        <v>1593132.748038132</v>
      </c>
      <c r="AQ35" s="32">
        <v>0</v>
      </c>
      <c r="AR35" s="32">
        <v>0</v>
      </c>
      <c r="AS35" s="32">
        <v>0</v>
      </c>
      <c r="AT35" s="32">
        <v>0</v>
      </c>
      <c r="AU35" s="32">
        <v>0</v>
      </c>
      <c r="AV35" s="32">
        <v>0</v>
      </c>
      <c r="AW35" s="46">
        <v>27500970.070596375</v>
      </c>
      <c r="AX35" s="32">
        <v>0</v>
      </c>
      <c r="AY35" s="32">
        <v>0</v>
      </c>
      <c r="AZ35" s="32">
        <v>11636880.300397465</v>
      </c>
      <c r="BA35" s="32">
        <v>0</v>
      </c>
      <c r="BB35" s="32">
        <v>0</v>
      </c>
      <c r="BC35" s="32">
        <v>0</v>
      </c>
      <c r="BD35" s="32">
        <v>0</v>
      </c>
      <c r="BE35" s="32">
        <v>0</v>
      </c>
      <c r="BF35" s="32">
        <v>0</v>
      </c>
      <c r="BG35" s="32">
        <v>0</v>
      </c>
      <c r="BH35" s="32">
        <v>0</v>
      </c>
      <c r="BI35" s="32">
        <v>3809214.2340000002</v>
      </c>
      <c r="BJ35" s="32">
        <v>0</v>
      </c>
      <c r="BK35" s="32"/>
      <c r="BL35" s="32">
        <v>0</v>
      </c>
      <c r="BM35" s="32">
        <v>0</v>
      </c>
      <c r="BN35" s="46">
        <v>15446094.534397464</v>
      </c>
      <c r="BO35" s="32">
        <v>47475.50673642</v>
      </c>
      <c r="BP35" s="32">
        <v>195666.6378198</v>
      </c>
      <c r="BQ35" s="32">
        <v>2365976.605545924</v>
      </c>
      <c r="BR35" s="32">
        <v>0</v>
      </c>
      <c r="BS35" s="32">
        <v>0</v>
      </c>
      <c r="BT35" s="32">
        <v>0</v>
      </c>
      <c r="BU35" s="32">
        <v>0</v>
      </c>
      <c r="BV35" s="32">
        <v>0</v>
      </c>
      <c r="BW35" s="32">
        <v>0</v>
      </c>
      <c r="BX35" s="32">
        <v>521238.90866170201</v>
      </c>
      <c r="BY35" s="32">
        <v>4721679.7603027504</v>
      </c>
      <c r="BZ35" s="32">
        <v>0</v>
      </c>
      <c r="CA35" s="32">
        <v>0</v>
      </c>
      <c r="CB35" s="32">
        <v>0</v>
      </c>
      <c r="CC35" s="32">
        <v>0</v>
      </c>
      <c r="CD35" s="32">
        <v>25139.544206322</v>
      </c>
      <c r="CE35" s="32">
        <v>6476.9339358779998</v>
      </c>
      <c r="CF35" s="32">
        <v>1204247.5274129161</v>
      </c>
      <c r="CG35" s="32">
        <v>0</v>
      </c>
      <c r="CH35" s="32">
        <v>61476.908522525999</v>
      </c>
      <c r="CI35" s="32">
        <v>0</v>
      </c>
      <c r="CJ35" s="32">
        <v>0</v>
      </c>
      <c r="CK35" s="32">
        <v>1106297.3925998399</v>
      </c>
      <c r="CL35" s="32">
        <v>0</v>
      </c>
      <c r="CM35" s="32">
        <v>0</v>
      </c>
      <c r="CN35" s="32"/>
      <c r="CO35" s="46">
        <v>10255675.725744078</v>
      </c>
      <c r="CP35" s="32">
        <v>407311.65961315203</v>
      </c>
      <c r="CQ35" s="32">
        <v>91367.812616723997</v>
      </c>
      <c r="CR35" s="32">
        <v>80709.631189991997</v>
      </c>
      <c r="CS35" s="32">
        <v>0</v>
      </c>
      <c r="CT35" s="32">
        <v>0</v>
      </c>
      <c r="CU35" s="32">
        <v>116337.21192059401</v>
      </c>
      <c r="CV35" s="32">
        <v>0</v>
      </c>
      <c r="CW35" s="32">
        <v>5915743.9883301063</v>
      </c>
      <c r="CX35" s="32">
        <v>29577.278788932002</v>
      </c>
      <c r="CY35" s="32">
        <v>0</v>
      </c>
      <c r="CZ35" s="32">
        <v>0</v>
      </c>
      <c r="DA35" s="32">
        <v>0</v>
      </c>
      <c r="DB35" s="32">
        <v>0</v>
      </c>
      <c r="DC35" s="32"/>
      <c r="DD35" s="32">
        <v>0</v>
      </c>
      <c r="DE35" s="46">
        <v>6641047.5824595001</v>
      </c>
      <c r="DF35" s="46">
        <v>5915743.9883301063</v>
      </c>
      <c r="DG35" s="46">
        <v>725303.59412939381</v>
      </c>
      <c r="DH35" s="32">
        <v>507047.04616389604</v>
      </c>
      <c r="DI35" s="32">
        <v>43897.384832616</v>
      </c>
      <c r="DJ35" s="32">
        <v>0</v>
      </c>
      <c r="DK35" s="32">
        <v>0</v>
      </c>
      <c r="DL35" s="32">
        <v>0</v>
      </c>
      <c r="DM35" s="46">
        <v>550944.43099651206</v>
      </c>
      <c r="DN35" s="32">
        <v>8571713.534034295</v>
      </c>
      <c r="DO35" s="32">
        <v>1839096.2506036682</v>
      </c>
      <c r="DP35" s="32">
        <v>0</v>
      </c>
      <c r="DQ35" s="46">
        <v>10410809.784637963</v>
      </c>
      <c r="DR35" s="32">
        <v>102500.87608462801</v>
      </c>
      <c r="DS35" s="32">
        <v>187333.34681388602</v>
      </c>
      <c r="DT35" s="32">
        <v>118390.37839272</v>
      </c>
      <c r="DU35" s="32">
        <v>0</v>
      </c>
      <c r="DV35" s="32">
        <v>149284.375568538</v>
      </c>
      <c r="DW35" s="32">
        <v>5708460.5168346846</v>
      </c>
      <c r="DX35" s="32">
        <v>0</v>
      </c>
      <c r="DY35" s="32">
        <v>268806.09058875602</v>
      </c>
      <c r="DZ35" s="32">
        <v>0</v>
      </c>
      <c r="EA35" s="32">
        <v>106499.28129225</v>
      </c>
      <c r="EB35" s="32">
        <v>0</v>
      </c>
      <c r="EC35" s="32">
        <v>0</v>
      </c>
      <c r="ED35" s="32">
        <v>23708.549392416</v>
      </c>
      <c r="EE35" s="32">
        <v>11776.82067345</v>
      </c>
      <c r="EF35" s="32">
        <v>0</v>
      </c>
      <c r="EG35" s="32">
        <v>10105.845362802</v>
      </c>
      <c r="EH35" s="32">
        <v>0</v>
      </c>
      <c r="EI35" s="32"/>
      <c r="EJ35" s="46">
        <v>6686866.0810041307</v>
      </c>
      <c r="EK35" s="32">
        <v>0</v>
      </c>
      <c r="EL35" s="32">
        <v>0</v>
      </c>
      <c r="EM35" s="32">
        <v>0</v>
      </c>
      <c r="EN35" s="32">
        <v>0</v>
      </c>
      <c r="EO35" s="32">
        <v>0</v>
      </c>
      <c r="EP35" s="32">
        <v>0</v>
      </c>
      <c r="EQ35" s="32">
        <v>811904.810001306</v>
      </c>
      <c r="ER35" s="32">
        <v>1866055.3294757642</v>
      </c>
      <c r="ES35" s="32">
        <v>0</v>
      </c>
      <c r="ET35" s="32"/>
      <c r="EU35" s="32">
        <v>0</v>
      </c>
      <c r="EV35" s="32">
        <v>0</v>
      </c>
      <c r="EW35" s="32">
        <v>0</v>
      </c>
      <c r="EX35" s="32">
        <v>0</v>
      </c>
      <c r="EY35" s="32"/>
      <c r="EZ35" s="32">
        <v>10024629.106118886</v>
      </c>
      <c r="FA35" s="32">
        <v>575779.238064114</v>
      </c>
      <c r="FB35" s="32">
        <v>0</v>
      </c>
      <c r="FC35" s="32">
        <v>0</v>
      </c>
      <c r="FD35" s="32">
        <v>0</v>
      </c>
      <c r="FE35" s="32">
        <v>0</v>
      </c>
      <c r="FF35" s="32">
        <v>0</v>
      </c>
      <c r="FG35" s="32">
        <v>0</v>
      </c>
      <c r="FH35" s="32">
        <v>0</v>
      </c>
      <c r="FI35" s="32">
        <v>24315.484193700002</v>
      </c>
      <c r="FJ35" s="32">
        <v>13371.611699418001</v>
      </c>
      <c r="FK35" s="32">
        <v>0</v>
      </c>
      <c r="FL35" s="32">
        <v>0</v>
      </c>
      <c r="FM35" s="32">
        <v>0</v>
      </c>
      <c r="FN35" s="32">
        <v>0</v>
      </c>
      <c r="FO35" s="32">
        <v>461168.86992960004</v>
      </c>
      <c r="FP35" s="32">
        <v>0</v>
      </c>
      <c r="FQ35" s="32">
        <v>693539.82637014601</v>
      </c>
      <c r="FR35" s="32">
        <v>6319.4864142060005</v>
      </c>
      <c r="FS35" s="32">
        <v>0</v>
      </c>
      <c r="FT35" s="32">
        <v>0</v>
      </c>
      <c r="FU35" s="32">
        <v>0</v>
      </c>
      <c r="FV35" s="32">
        <v>0</v>
      </c>
      <c r="FW35" s="32">
        <v>0</v>
      </c>
      <c r="FX35" s="32">
        <v>0</v>
      </c>
      <c r="FY35" s="32">
        <v>0</v>
      </c>
      <c r="FZ35" s="46">
        <v>14477083.762267139</v>
      </c>
      <c r="GA35" s="46"/>
      <c r="GB35" s="46">
        <v>14477083.762267139</v>
      </c>
      <c r="GC35" s="32">
        <v>0</v>
      </c>
      <c r="GD35" s="32">
        <v>129280.921887726</v>
      </c>
      <c r="GE35" s="32">
        <v>0</v>
      </c>
      <c r="GF35" s="32">
        <v>0</v>
      </c>
      <c r="GG35" s="32">
        <v>9366.8578014060004</v>
      </c>
      <c r="GH35" s="32">
        <v>31806.938853900003</v>
      </c>
      <c r="GI35" s="32">
        <v>0</v>
      </c>
      <c r="GJ35" s="32">
        <v>265713.00863074802</v>
      </c>
      <c r="GK35" s="32">
        <v>0</v>
      </c>
      <c r="GL35" s="32">
        <v>0</v>
      </c>
      <c r="GM35" s="32">
        <v>0</v>
      </c>
      <c r="GN35" s="32">
        <v>0</v>
      </c>
      <c r="GO35" s="46">
        <v>436167.72717378003</v>
      </c>
      <c r="GP35" s="32">
        <v>9367448.2296122704</v>
      </c>
      <c r="GQ35" s="32">
        <v>0</v>
      </c>
      <c r="GR35" s="32">
        <v>0</v>
      </c>
      <c r="GS35" s="32">
        <v>0</v>
      </c>
      <c r="GT35" s="32">
        <v>145872.589352952</v>
      </c>
      <c r="GU35" s="32">
        <v>0</v>
      </c>
      <c r="GV35" s="32">
        <v>0</v>
      </c>
      <c r="GW35" s="32">
        <v>0</v>
      </c>
      <c r="GX35" s="32">
        <v>5814693.1531305546</v>
      </c>
      <c r="GY35" s="32">
        <v>0</v>
      </c>
      <c r="GZ35" s="32">
        <v>0</v>
      </c>
      <c r="HA35" s="32">
        <v>0</v>
      </c>
      <c r="HB35" s="32">
        <v>0</v>
      </c>
      <c r="HC35" s="32">
        <v>2573623.2221316542</v>
      </c>
      <c r="HD35" s="32">
        <v>1810722.68351268</v>
      </c>
      <c r="HE35" s="32">
        <v>0</v>
      </c>
      <c r="HF35" s="32">
        <v>0</v>
      </c>
      <c r="HG35" s="32">
        <v>0</v>
      </c>
      <c r="HH35" s="32">
        <v>0</v>
      </c>
      <c r="HI35" s="32">
        <v>0</v>
      </c>
      <c r="HJ35" s="46">
        <v>19712359.877740111</v>
      </c>
      <c r="HK35" s="32">
        <v>0</v>
      </c>
      <c r="HL35" s="32">
        <v>33023.347932623998</v>
      </c>
      <c r="HM35" s="32">
        <v>0</v>
      </c>
      <c r="HN35" s="32">
        <v>669190.05924834008</v>
      </c>
      <c r="HO35" s="32">
        <v>0</v>
      </c>
      <c r="HP35" s="32">
        <v>6347.4206519220006</v>
      </c>
      <c r="HQ35" s="32">
        <v>0</v>
      </c>
      <c r="HR35" s="32">
        <v>0</v>
      </c>
      <c r="HS35" s="32">
        <v>46007.689518252002</v>
      </c>
      <c r="HT35" s="32">
        <v>7454.6322559380005</v>
      </c>
      <c r="HU35" s="32">
        <v>0</v>
      </c>
      <c r="HV35" s="32">
        <v>0</v>
      </c>
      <c r="HW35" s="32">
        <v>8532.6398841600003</v>
      </c>
      <c r="HX35" s="32">
        <v>0</v>
      </c>
      <c r="HY35" s="32">
        <v>0</v>
      </c>
      <c r="HZ35" s="32">
        <v>0</v>
      </c>
      <c r="IA35" s="32">
        <v>0</v>
      </c>
      <c r="IB35" s="32">
        <v>0</v>
      </c>
      <c r="IC35" s="32">
        <v>0</v>
      </c>
      <c r="ID35" s="32">
        <v>0</v>
      </c>
      <c r="IE35" s="32">
        <v>0</v>
      </c>
      <c r="IF35" s="32">
        <v>0</v>
      </c>
      <c r="IG35" s="32">
        <v>0</v>
      </c>
      <c r="IH35" s="32">
        <v>0</v>
      </c>
      <c r="II35" s="32">
        <v>0</v>
      </c>
      <c r="IJ35" s="32">
        <v>0</v>
      </c>
      <c r="IK35" s="32">
        <v>0</v>
      </c>
      <c r="IL35" s="32">
        <v>0</v>
      </c>
      <c r="IM35" s="32">
        <v>0</v>
      </c>
      <c r="IN35" s="32">
        <v>0</v>
      </c>
      <c r="IO35" s="32">
        <v>0</v>
      </c>
      <c r="IP35" s="32">
        <v>0</v>
      </c>
      <c r="IQ35" s="32">
        <v>0</v>
      </c>
      <c r="IR35" s="32">
        <v>0</v>
      </c>
      <c r="IS35" s="32">
        <v>0</v>
      </c>
      <c r="IT35" s="46">
        <v>770555.78949123621</v>
      </c>
      <c r="IU35" s="32">
        <v>0</v>
      </c>
      <c r="IV35" s="32">
        <v>5915743.9883301063</v>
      </c>
      <c r="IW35" s="32">
        <v>0</v>
      </c>
      <c r="IX35" s="46">
        <v>5915743.9883301063</v>
      </c>
    </row>
    <row r="36" spans="1:261">
      <c r="A36" s="54">
        <v>1955</v>
      </c>
      <c r="B36" s="46">
        <v>142398413.2871654</v>
      </c>
      <c r="C36" s="30"/>
      <c r="D36" s="30">
        <v>10216255.437374491</v>
      </c>
      <c r="E36" s="32">
        <v>0</v>
      </c>
      <c r="F36" s="32">
        <v>0</v>
      </c>
      <c r="G36" s="32">
        <v>0</v>
      </c>
      <c r="H36" s="32">
        <v>54782.849375310005</v>
      </c>
      <c r="I36" s="32">
        <v>0</v>
      </c>
      <c r="J36" s="32"/>
      <c r="K36" s="32">
        <v>0</v>
      </c>
      <c r="L36" s="32">
        <v>0</v>
      </c>
      <c r="M36" s="46">
        <v>10271038.286749801</v>
      </c>
      <c r="N36" s="46"/>
      <c r="O36" s="46">
        <v>10271038.286749801</v>
      </c>
      <c r="P36" s="32">
        <v>429846.97102149599</v>
      </c>
      <c r="Q36" s="32">
        <v>10524466.579475898</v>
      </c>
      <c r="R36" s="32">
        <v>2276321.669596422</v>
      </c>
      <c r="S36" s="32">
        <v>684990.67989097198</v>
      </c>
      <c r="T36" s="32">
        <v>80234.749148820003</v>
      </c>
      <c r="U36" s="32">
        <v>0</v>
      </c>
      <c r="V36" s="32">
        <v>0</v>
      </c>
      <c r="W36" s="32">
        <v>0</v>
      </c>
      <c r="X36" s="32">
        <v>1431128.13640419</v>
      </c>
      <c r="Y36" s="32">
        <v>0</v>
      </c>
      <c r="Z36" s="32">
        <v>0</v>
      </c>
      <c r="AA36" s="32">
        <v>0</v>
      </c>
      <c r="AB36" s="32">
        <v>257585.41519347002</v>
      </c>
      <c r="AC36" s="32">
        <v>243253.88150708401</v>
      </c>
      <c r="AD36" s="32">
        <v>0</v>
      </c>
      <c r="AE36" s="32"/>
      <c r="AF36" s="46">
        <v>15927828.082238352</v>
      </c>
      <c r="AG36" s="32">
        <v>0</v>
      </c>
      <c r="AH36" s="32">
        <v>0</v>
      </c>
      <c r="AI36" s="32">
        <v>902970.42495546606</v>
      </c>
      <c r="AJ36" s="32">
        <v>0</v>
      </c>
      <c r="AK36" s="32">
        <v>0</v>
      </c>
      <c r="AL36" s="32">
        <v>0</v>
      </c>
      <c r="AM36" s="32">
        <v>0</v>
      </c>
      <c r="AN36" s="32">
        <v>3152759.6476739999</v>
      </c>
      <c r="AO36" s="32">
        <v>23571639.88415565</v>
      </c>
      <c r="AP36" s="32">
        <v>1598762.766675984</v>
      </c>
      <c r="AQ36" s="32">
        <v>0</v>
      </c>
      <c r="AR36" s="32">
        <v>0</v>
      </c>
      <c r="AS36" s="32">
        <v>0</v>
      </c>
      <c r="AT36" s="32">
        <v>0</v>
      </c>
      <c r="AU36" s="32">
        <v>0</v>
      </c>
      <c r="AV36" s="32">
        <v>0</v>
      </c>
      <c r="AW36" s="46">
        <v>29226132.723461099</v>
      </c>
      <c r="AX36" s="32">
        <v>0</v>
      </c>
      <c r="AY36" s="32">
        <v>0</v>
      </c>
      <c r="AZ36" s="32">
        <v>10185636.973361598</v>
      </c>
      <c r="BA36" s="32">
        <v>0</v>
      </c>
      <c r="BB36" s="32">
        <v>0</v>
      </c>
      <c r="BC36" s="32">
        <v>0</v>
      </c>
      <c r="BD36" s="32">
        <v>0</v>
      </c>
      <c r="BE36" s="32">
        <v>0</v>
      </c>
      <c r="BF36" s="32">
        <v>0</v>
      </c>
      <c r="BG36" s="32">
        <v>0</v>
      </c>
      <c r="BH36" s="32">
        <v>0</v>
      </c>
      <c r="BI36" s="32">
        <v>3809214.2340000002</v>
      </c>
      <c r="BJ36" s="32">
        <v>0</v>
      </c>
      <c r="BK36" s="32"/>
      <c r="BL36" s="32">
        <v>0</v>
      </c>
      <c r="BM36" s="32">
        <v>0</v>
      </c>
      <c r="BN36" s="46">
        <v>13994851.207361598</v>
      </c>
      <c r="BO36" s="32">
        <v>45323.300694210004</v>
      </c>
      <c r="BP36" s="32">
        <v>194153.110030824</v>
      </c>
      <c r="BQ36" s="32">
        <v>2355517.772997438</v>
      </c>
      <c r="BR36" s="32">
        <v>0</v>
      </c>
      <c r="BS36" s="32">
        <v>0</v>
      </c>
      <c r="BT36" s="32">
        <v>0</v>
      </c>
      <c r="BU36" s="32">
        <v>0</v>
      </c>
      <c r="BV36" s="32">
        <v>0</v>
      </c>
      <c r="BW36" s="32">
        <v>0</v>
      </c>
      <c r="BX36" s="32">
        <v>546271.79486947204</v>
      </c>
      <c r="BY36" s="32">
        <v>4493587.8211850645</v>
      </c>
      <c r="BZ36" s="32">
        <v>0</v>
      </c>
      <c r="CA36" s="32">
        <v>0</v>
      </c>
      <c r="CB36" s="32">
        <v>0</v>
      </c>
      <c r="CC36" s="32">
        <v>0</v>
      </c>
      <c r="CD36" s="32">
        <v>28086.606285360001</v>
      </c>
      <c r="CE36" s="32">
        <v>7893.961630926</v>
      </c>
      <c r="CF36" s="32">
        <v>1249074.360518628</v>
      </c>
      <c r="CG36" s="32">
        <v>0</v>
      </c>
      <c r="CH36" s="32">
        <v>63363.739306433999</v>
      </c>
      <c r="CI36" s="32">
        <v>0</v>
      </c>
      <c r="CJ36" s="32">
        <v>0</v>
      </c>
      <c r="CK36" s="32">
        <v>1247503.6945161421</v>
      </c>
      <c r="CL36" s="32">
        <v>0</v>
      </c>
      <c r="CM36" s="32">
        <v>0</v>
      </c>
      <c r="CN36" s="32"/>
      <c r="CO36" s="46">
        <v>10230776.162034499</v>
      </c>
      <c r="CP36" s="32">
        <v>419607.80316050403</v>
      </c>
      <c r="CQ36" s="32">
        <v>93728.255703725998</v>
      </c>
      <c r="CR36" s="32">
        <v>80500.124407121999</v>
      </c>
      <c r="CS36" s="32">
        <v>0</v>
      </c>
      <c r="CT36" s="32">
        <v>0</v>
      </c>
      <c r="CU36" s="32">
        <v>118076.75308745401</v>
      </c>
      <c r="CV36" s="32">
        <v>0</v>
      </c>
      <c r="CW36" s="32">
        <v>5813886.8694510246</v>
      </c>
      <c r="CX36" s="32">
        <v>29520.140575422</v>
      </c>
      <c r="CY36" s="32">
        <v>0</v>
      </c>
      <c r="CZ36" s="32">
        <v>0</v>
      </c>
      <c r="DA36" s="32">
        <v>0</v>
      </c>
      <c r="DB36" s="32">
        <v>0</v>
      </c>
      <c r="DC36" s="32"/>
      <c r="DD36" s="32">
        <v>0</v>
      </c>
      <c r="DE36" s="46">
        <v>6555319.9463852523</v>
      </c>
      <c r="DF36" s="46">
        <v>5813885.5997129465</v>
      </c>
      <c r="DG36" s="46">
        <v>741434.34667230584</v>
      </c>
      <c r="DH36" s="32">
        <v>489114.535288302</v>
      </c>
      <c r="DI36" s="32">
        <v>41260.138844610003</v>
      </c>
      <c r="DJ36" s="32">
        <v>0</v>
      </c>
      <c r="DK36" s="32">
        <v>0</v>
      </c>
      <c r="DL36" s="32">
        <v>0</v>
      </c>
      <c r="DM36" s="46">
        <v>530374.67413291195</v>
      </c>
      <c r="DN36" s="32">
        <v>8587477.3322726637</v>
      </c>
      <c r="DO36" s="32">
        <v>1929189.2461900802</v>
      </c>
      <c r="DP36" s="32">
        <v>0</v>
      </c>
      <c r="DQ36" s="46">
        <v>10516666.578462744</v>
      </c>
      <c r="DR36" s="32">
        <v>101094.00629420401</v>
      </c>
      <c r="DS36" s="32">
        <v>187740.93273692401</v>
      </c>
      <c r="DT36" s="32">
        <v>118888.11571929601</v>
      </c>
      <c r="DU36" s="32">
        <v>0</v>
      </c>
      <c r="DV36" s="32">
        <v>142473.500518146</v>
      </c>
      <c r="DW36" s="32">
        <v>5607662.3595126541</v>
      </c>
      <c r="DX36" s="32">
        <v>0</v>
      </c>
      <c r="DY36" s="32">
        <v>257430.50714795402</v>
      </c>
      <c r="DZ36" s="32">
        <v>0</v>
      </c>
      <c r="EA36" s="32">
        <v>108731.48083337401</v>
      </c>
      <c r="EB36" s="32">
        <v>0</v>
      </c>
      <c r="EC36" s="32">
        <v>0</v>
      </c>
      <c r="ED36" s="32">
        <v>22380.403362828001</v>
      </c>
      <c r="EE36" s="32">
        <v>12028.228812894</v>
      </c>
      <c r="EF36" s="32">
        <v>0</v>
      </c>
      <c r="EG36" s="32">
        <v>9624.6146312399997</v>
      </c>
      <c r="EH36" s="32">
        <v>0</v>
      </c>
      <c r="EI36" s="32"/>
      <c r="EJ36" s="46">
        <v>6568054.1495695142</v>
      </c>
      <c r="EK36" s="32">
        <v>0</v>
      </c>
      <c r="EL36" s="32">
        <v>0</v>
      </c>
      <c r="EM36" s="32">
        <v>0</v>
      </c>
      <c r="EN36" s="32">
        <v>0</v>
      </c>
      <c r="EO36" s="32">
        <v>0</v>
      </c>
      <c r="EP36" s="32">
        <v>0</v>
      </c>
      <c r="EQ36" s="32">
        <v>849576.66903748806</v>
      </c>
      <c r="ER36" s="32">
        <v>2321662.7466237242</v>
      </c>
      <c r="ES36" s="32">
        <v>0</v>
      </c>
      <c r="ET36" s="32"/>
      <c r="EU36" s="32">
        <v>0</v>
      </c>
      <c r="EV36" s="32">
        <v>0</v>
      </c>
      <c r="EW36" s="32">
        <v>0</v>
      </c>
      <c r="EX36" s="32">
        <v>0</v>
      </c>
      <c r="EY36" s="32"/>
      <c r="EZ36" s="32">
        <v>10321152.309212305</v>
      </c>
      <c r="FA36" s="32">
        <v>596135.67893061007</v>
      </c>
      <c r="FB36" s="32">
        <v>0</v>
      </c>
      <c r="FC36" s="32">
        <v>0</v>
      </c>
      <c r="FD36" s="32">
        <v>0</v>
      </c>
      <c r="FE36" s="32">
        <v>0</v>
      </c>
      <c r="FF36" s="32">
        <v>0</v>
      </c>
      <c r="FG36" s="32">
        <v>0</v>
      </c>
      <c r="FH36" s="32">
        <v>0</v>
      </c>
      <c r="FI36" s="32">
        <v>23984.082555342</v>
      </c>
      <c r="FJ36" s="32">
        <v>14430.573256470001</v>
      </c>
      <c r="FK36" s="32">
        <v>0</v>
      </c>
      <c r="FL36" s="32">
        <v>0</v>
      </c>
      <c r="FM36" s="32">
        <v>0</v>
      </c>
      <c r="FN36" s="32">
        <v>0</v>
      </c>
      <c r="FO36" s="32">
        <v>507895.23120000004</v>
      </c>
      <c r="FP36" s="32">
        <v>0</v>
      </c>
      <c r="FQ36" s="32">
        <v>808128.60895733407</v>
      </c>
      <c r="FR36" s="32">
        <v>5213.5445482679997</v>
      </c>
      <c r="FS36" s="32">
        <v>0</v>
      </c>
      <c r="FT36" s="32">
        <v>0</v>
      </c>
      <c r="FU36" s="32">
        <v>0</v>
      </c>
      <c r="FV36" s="32">
        <v>0</v>
      </c>
      <c r="FW36" s="32">
        <v>0</v>
      </c>
      <c r="FX36" s="32">
        <v>0</v>
      </c>
      <c r="FY36" s="32">
        <v>0</v>
      </c>
      <c r="FZ36" s="46">
        <v>15448179.444321541</v>
      </c>
      <c r="GA36" s="46"/>
      <c r="GB36" s="46">
        <v>15448179.444321541</v>
      </c>
      <c r="GC36" s="32">
        <v>0</v>
      </c>
      <c r="GD36" s="32">
        <v>142900.132512354</v>
      </c>
      <c r="GE36" s="32">
        <v>0</v>
      </c>
      <c r="GF36" s="32">
        <v>0</v>
      </c>
      <c r="GG36" s="32">
        <v>9733.812105948</v>
      </c>
      <c r="GH36" s="32">
        <v>34825.106265306</v>
      </c>
      <c r="GI36" s="32">
        <v>0</v>
      </c>
      <c r="GJ36" s="32">
        <v>281123.81968343403</v>
      </c>
      <c r="GK36" s="32">
        <v>0</v>
      </c>
      <c r="GL36" s="32">
        <v>0</v>
      </c>
      <c r="GM36" s="32">
        <v>0</v>
      </c>
      <c r="GN36" s="32">
        <v>0</v>
      </c>
      <c r="GO36" s="46">
        <v>468582.87056704203</v>
      </c>
      <c r="GP36" s="32">
        <v>10993186.581755364</v>
      </c>
      <c r="GQ36" s="32">
        <v>0</v>
      </c>
      <c r="GR36" s="32">
        <v>0</v>
      </c>
      <c r="GS36" s="32">
        <v>0</v>
      </c>
      <c r="GT36" s="32">
        <v>202589.249821056</v>
      </c>
      <c r="GU36" s="32">
        <v>0</v>
      </c>
      <c r="GV36" s="32">
        <v>0</v>
      </c>
      <c r="GW36" s="32">
        <v>0</v>
      </c>
      <c r="GX36" s="32">
        <v>5925129.8922026819</v>
      </c>
      <c r="GY36" s="32">
        <v>0</v>
      </c>
      <c r="GZ36" s="32">
        <v>0</v>
      </c>
      <c r="HA36" s="32">
        <v>0</v>
      </c>
      <c r="HB36" s="32">
        <v>0</v>
      </c>
      <c r="HC36" s="32">
        <v>2647328.9780833982</v>
      </c>
      <c r="HD36" s="32">
        <v>2147419.12965594</v>
      </c>
      <c r="HE36" s="32">
        <v>0</v>
      </c>
      <c r="HF36" s="32">
        <v>0</v>
      </c>
      <c r="HG36" s="32">
        <v>0</v>
      </c>
      <c r="HH36" s="32">
        <v>0</v>
      </c>
      <c r="HI36" s="32">
        <v>0</v>
      </c>
      <c r="HJ36" s="46">
        <v>21915653.831518438</v>
      </c>
      <c r="HK36" s="32">
        <v>0</v>
      </c>
      <c r="HL36" s="32">
        <v>29757.581596008</v>
      </c>
      <c r="HM36" s="32">
        <v>0</v>
      </c>
      <c r="HN36" s="32">
        <v>652842.18149409001</v>
      </c>
      <c r="HO36" s="32">
        <v>0</v>
      </c>
      <c r="HP36" s="32">
        <v>6525.1839828420007</v>
      </c>
      <c r="HQ36" s="32">
        <v>0</v>
      </c>
      <c r="HR36" s="32">
        <v>0</v>
      </c>
      <c r="HS36" s="32">
        <v>54895.856064252002</v>
      </c>
      <c r="HT36" s="32">
        <v>934.52722540800005</v>
      </c>
      <c r="HU36" s="32">
        <v>0</v>
      </c>
      <c r="HV36" s="32">
        <v>0</v>
      </c>
      <c r="HW36" s="32">
        <v>0</v>
      </c>
      <c r="HX36" s="32">
        <v>0</v>
      </c>
      <c r="HY36" s="32">
        <v>0</v>
      </c>
      <c r="HZ36" s="32">
        <v>0</v>
      </c>
      <c r="IA36" s="32">
        <v>0</v>
      </c>
      <c r="IB36" s="32">
        <v>0</v>
      </c>
      <c r="IC36" s="32">
        <v>0</v>
      </c>
      <c r="ID36" s="32">
        <v>0</v>
      </c>
      <c r="IE36" s="32">
        <v>0</v>
      </c>
      <c r="IF36" s="32">
        <v>0</v>
      </c>
      <c r="IG36" s="32">
        <v>0</v>
      </c>
      <c r="IH36" s="32">
        <v>0</v>
      </c>
      <c r="II36" s="32">
        <v>0</v>
      </c>
      <c r="IJ36" s="32">
        <v>0</v>
      </c>
      <c r="IK36" s="32">
        <v>0</v>
      </c>
      <c r="IL36" s="32">
        <v>0</v>
      </c>
      <c r="IM36" s="32">
        <v>0</v>
      </c>
      <c r="IN36" s="32">
        <v>0</v>
      </c>
      <c r="IO36" s="32">
        <v>0</v>
      </c>
      <c r="IP36" s="32">
        <v>0</v>
      </c>
      <c r="IQ36" s="32">
        <v>0</v>
      </c>
      <c r="IR36" s="32">
        <v>0</v>
      </c>
      <c r="IS36" s="32">
        <v>0</v>
      </c>
      <c r="IT36" s="46">
        <v>744955.33036260004</v>
      </c>
      <c r="IU36" s="32">
        <v>0</v>
      </c>
      <c r="IV36" s="32">
        <v>5813885.5997129465</v>
      </c>
      <c r="IW36" s="32">
        <v>0</v>
      </c>
      <c r="IX36" s="46">
        <v>5813885.5997129465</v>
      </c>
    </row>
    <row r="37" spans="1:261">
      <c r="A37" s="54">
        <v>1956</v>
      </c>
      <c r="B37" s="46">
        <v>147270482.09516454</v>
      </c>
      <c r="C37" s="30"/>
      <c r="D37" s="30">
        <v>11352691.332993738</v>
      </c>
      <c r="E37" s="32">
        <v>0</v>
      </c>
      <c r="F37" s="32">
        <v>0</v>
      </c>
      <c r="G37" s="32">
        <v>0</v>
      </c>
      <c r="H37" s="32">
        <v>57794.668096326001</v>
      </c>
      <c r="I37" s="32">
        <v>0</v>
      </c>
      <c r="J37" s="32"/>
      <c r="K37" s="32">
        <v>0</v>
      </c>
      <c r="L37" s="32">
        <v>0</v>
      </c>
      <c r="M37" s="46">
        <v>11410486.001090065</v>
      </c>
      <c r="N37" s="46"/>
      <c r="O37" s="46">
        <v>11410486.001090065</v>
      </c>
      <c r="P37" s="32">
        <v>467050.29670689604</v>
      </c>
      <c r="Q37" s="32">
        <v>11651267.702559283</v>
      </c>
      <c r="R37" s="32">
        <v>2373495.9944438399</v>
      </c>
      <c r="S37" s="32">
        <v>861578.23335074401</v>
      </c>
      <c r="T37" s="32">
        <v>79993.498913999996</v>
      </c>
      <c r="U37" s="32">
        <v>0</v>
      </c>
      <c r="V37" s="32">
        <v>0</v>
      </c>
      <c r="W37" s="32">
        <v>0</v>
      </c>
      <c r="X37" s="32">
        <v>1452250.2293317202</v>
      </c>
      <c r="Y37" s="32">
        <v>0</v>
      </c>
      <c r="Z37" s="32">
        <v>0</v>
      </c>
      <c r="AA37" s="32">
        <v>0</v>
      </c>
      <c r="AB37" s="32">
        <v>245211.81762336</v>
      </c>
      <c r="AC37" s="32">
        <v>232372.226178624</v>
      </c>
      <c r="AD37" s="32">
        <v>0</v>
      </c>
      <c r="AE37" s="32"/>
      <c r="AF37" s="46">
        <v>17363219.999108464</v>
      </c>
      <c r="AG37" s="32">
        <v>0</v>
      </c>
      <c r="AH37" s="32">
        <v>0</v>
      </c>
      <c r="AI37" s="32">
        <v>870501.95256292808</v>
      </c>
      <c r="AJ37" s="32">
        <v>0</v>
      </c>
      <c r="AK37" s="32">
        <v>0</v>
      </c>
      <c r="AL37" s="32">
        <v>0</v>
      </c>
      <c r="AM37" s="32">
        <v>0</v>
      </c>
      <c r="AN37" s="32">
        <v>4732214.7771359161</v>
      </c>
      <c r="AO37" s="32">
        <v>23727966.227104776</v>
      </c>
      <c r="AP37" s="32">
        <v>1734245.0893366621</v>
      </c>
      <c r="AQ37" s="32">
        <v>0</v>
      </c>
      <c r="AR37" s="32">
        <v>0</v>
      </c>
      <c r="AS37" s="32">
        <v>0</v>
      </c>
      <c r="AT37" s="32">
        <v>0</v>
      </c>
      <c r="AU37" s="32">
        <v>0</v>
      </c>
      <c r="AV37" s="32">
        <v>0</v>
      </c>
      <c r="AW37" s="46">
        <v>31064928.046140283</v>
      </c>
      <c r="AX37" s="32">
        <v>0</v>
      </c>
      <c r="AY37" s="32">
        <v>0</v>
      </c>
      <c r="AZ37" s="32">
        <v>9345992.1955702268</v>
      </c>
      <c r="BA37" s="32">
        <v>0</v>
      </c>
      <c r="BB37" s="32">
        <v>0</v>
      </c>
      <c r="BC37" s="32">
        <v>0</v>
      </c>
      <c r="BD37" s="32">
        <v>0</v>
      </c>
      <c r="BE37" s="32">
        <v>0</v>
      </c>
      <c r="BF37" s="32">
        <v>0</v>
      </c>
      <c r="BG37" s="32">
        <v>0</v>
      </c>
      <c r="BH37" s="32">
        <v>0</v>
      </c>
      <c r="BI37" s="32">
        <v>0</v>
      </c>
      <c r="BJ37" s="32">
        <v>0</v>
      </c>
      <c r="BK37" s="32"/>
      <c r="BL37" s="32">
        <v>0</v>
      </c>
      <c r="BM37" s="32">
        <v>0</v>
      </c>
      <c r="BN37" s="46">
        <v>9345992.1955702268</v>
      </c>
      <c r="BO37" s="32">
        <v>49725.482610636005</v>
      </c>
      <c r="BP37" s="32">
        <v>206586.38529060001</v>
      </c>
      <c r="BQ37" s="32">
        <v>2560124.6366244359</v>
      </c>
      <c r="BR37" s="32">
        <v>0</v>
      </c>
      <c r="BS37" s="32">
        <v>0</v>
      </c>
      <c r="BT37" s="32">
        <v>0</v>
      </c>
      <c r="BU37" s="32">
        <v>0</v>
      </c>
      <c r="BV37" s="32">
        <v>0</v>
      </c>
      <c r="BW37" s="32">
        <v>0</v>
      </c>
      <c r="BX37" s="32">
        <v>643842.27799722599</v>
      </c>
      <c r="BY37" s="32">
        <v>4694360.0758165019</v>
      </c>
      <c r="BZ37" s="32">
        <v>0</v>
      </c>
      <c r="CA37" s="32">
        <v>0</v>
      </c>
      <c r="CB37" s="32">
        <v>0</v>
      </c>
      <c r="CC37" s="32">
        <v>0</v>
      </c>
      <c r="CD37" s="32">
        <v>31239.365933034002</v>
      </c>
      <c r="CE37" s="32">
        <v>1910.95580739</v>
      </c>
      <c r="CF37" s="32">
        <v>1298586.52713216</v>
      </c>
      <c r="CG37" s="32">
        <v>0</v>
      </c>
      <c r="CH37" s="32">
        <v>70942.805894015997</v>
      </c>
      <c r="CI37" s="32">
        <v>0</v>
      </c>
      <c r="CJ37" s="32">
        <v>0</v>
      </c>
      <c r="CK37" s="32">
        <v>0</v>
      </c>
      <c r="CL37" s="32">
        <v>0</v>
      </c>
      <c r="CM37" s="32">
        <v>116667.343820874</v>
      </c>
      <c r="CN37" s="32"/>
      <c r="CO37" s="46">
        <v>9673985.8569268715</v>
      </c>
      <c r="CP37" s="32">
        <v>473344.388359542</v>
      </c>
      <c r="CQ37" s="32">
        <v>106731.643360524</v>
      </c>
      <c r="CR37" s="32">
        <v>93245.755234085998</v>
      </c>
      <c r="CS37" s="32">
        <v>0</v>
      </c>
      <c r="CT37" s="32">
        <v>0</v>
      </c>
      <c r="CU37" s="32">
        <v>131918.167875732</v>
      </c>
      <c r="CV37" s="32">
        <v>0</v>
      </c>
      <c r="CW37" s="32">
        <v>6100593.7274634242</v>
      </c>
      <c r="CX37" s="32">
        <v>33730.592042069999</v>
      </c>
      <c r="CY37" s="32">
        <v>0</v>
      </c>
      <c r="CZ37" s="32">
        <v>0</v>
      </c>
      <c r="DA37" s="32">
        <v>0</v>
      </c>
      <c r="DB37" s="32">
        <v>0</v>
      </c>
      <c r="DC37" s="32"/>
      <c r="DD37" s="32">
        <v>0</v>
      </c>
      <c r="DE37" s="46">
        <v>6939564.2743353778</v>
      </c>
      <c r="DF37" s="46">
        <v>6100593.7274634242</v>
      </c>
      <c r="DG37" s="46">
        <v>838970.54687195364</v>
      </c>
      <c r="DH37" s="32">
        <v>567443.40758204402</v>
      </c>
      <c r="DI37" s="32">
        <v>121009.848047634</v>
      </c>
      <c r="DJ37" s="32">
        <v>0</v>
      </c>
      <c r="DK37" s="32">
        <v>0</v>
      </c>
      <c r="DL37" s="32">
        <v>0</v>
      </c>
      <c r="DM37" s="46">
        <v>688453.25562967802</v>
      </c>
      <c r="DN37" s="32">
        <v>8579596.0680225175</v>
      </c>
      <c r="DO37" s="32">
        <v>1958701.7683370342</v>
      </c>
      <c r="DP37" s="32">
        <v>0</v>
      </c>
      <c r="DQ37" s="46">
        <v>10538297.836359551</v>
      </c>
      <c r="DR37" s="32">
        <v>109890.75169858801</v>
      </c>
      <c r="DS37" s="32">
        <v>199672.66145589002</v>
      </c>
      <c r="DT37" s="32">
        <v>127236.643582146</v>
      </c>
      <c r="DU37" s="32">
        <v>0</v>
      </c>
      <c r="DV37" s="32">
        <v>153871.93924435202</v>
      </c>
      <c r="DW37" s="32">
        <v>6051694.8443415659</v>
      </c>
      <c r="DX37" s="32">
        <v>0</v>
      </c>
      <c r="DY37" s="32">
        <v>265973.30493673799</v>
      </c>
      <c r="DZ37" s="32">
        <v>0</v>
      </c>
      <c r="EA37" s="32">
        <v>116908.594055694</v>
      </c>
      <c r="EB37" s="32">
        <v>0</v>
      </c>
      <c r="EC37" s="32">
        <v>0</v>
      </c>
      <c r="ED37" s="32">
        <v>23697.121749714002</v>
      </c>
      <c r="EE37" s="32">
        <v>11191.471419492</v>
      </c>
      <c r="EF37" s="32">
        <v>0</v>
      </c>
      <c r="EG37" s="32">
        <v>12077.748597936001</v>
      </c>
      <c r="EH37" s="32">
        <v>0</v>
      </c>
      <c r="EI37" s="32"/>
      <c r="EJ37" s="46">
        <v>7072215.0810821149</v>
      </c>
      <c r="EK37" s="32">
        <v>0</v>
      </c>
      <c r="EL37" s="32">
        <v>0</v>
      </c>
      <c r="EM37" s="32">
        <v>0</v>
      </c>
      <c r="EN37" s="32">
        <v>0</v>
      </c>
      <c r="EO37" s="32">
        <v>0</v>
      </c>
      <c r="EP37" s="32">
        <v>0</v>
      </c>
      <c r="EQ37" s="32">
        <v>996782.4833723401</v>
      </c>
      <c r="ER37" s="32">
        <v>3837843.0184446662</v>
      </c>
      <c r="ES37" s="32">
        <v>0</v>
      </c>
      <c r="ET37" s="32"/>
      <c r="EU37" s="32">
        <v>0</v>
      </c>
      <c r="EV37" s="32">
        <v>0</v>
      </c>
      <c r="EW37" s="32">
        <v>0</v>
      </c>
      <c r="EX37" s="32">
        <v>0</v>
      </c>
      <c r="EY37" s="32"/>
      <c r="EZ37" s="32">
        <v>11465256.153084595</v>
      </c>
      <c r="FA37" s="32">
        <v>593654.61072619807</v>
      </c>
      <c r="FB37" s="32">
        <v>0</v>
      </c>
      <c r="FC37" s="32">
        <v>0</v>
      </c>
      <c r="FD37" s="32">
        <v>0</v>
      </c>
      <c r="FE37" s="32">
        <v>0</v>
      </c>
      <c r="FF37" s="32">
        <v>0</v>
      </c>
      <c r="FG37" s="32">
        <v>0</v>
      </c>
      <c r="FH37" s="32">
        <v>0</v>
      </c>
      <c r="FI37" s="32">
        <v>21585.547326</v>
      </c>
      <c r="FJ37" s="32">
        <v>12062.511741</v>
      </c>
      <c r="FK37" s="32">
        <v>0</v>
      </c>
      <c r="FL37" s="32">
        <v>0</v>
      </c>
      <c r="FM37" s="32">
        <v>0</v>
      </c>
      <c r="FN37" s="32">
        <v>0</v>
      </c>
      <c r="FO37" s="32">
        <v>487579.421952</v>
      </c>
      <c r="FP37" s="32">
        <v>0</v>
      </c>
      <c r="FQ37" s="32">
        <v>768308.35309317603</v>
      </c>
      <c r="FR37" s="32">
        <v>3932.3788275659999</v>
      </c>
      <c r="FS37" s="32">
        <v>8161.8763653840006</v>
      </c>
      <c r="FT37" s="32">
        <v>0</v>
      </c>
      <c r="FU37" s="32">
        <v>0</v>
      </c>
      <c r="FV37" s="32">
        <v>0</v>
      </c>
      <c r="FW37" s="32">
        <v>0</v>
      </c>
      <c r="FX37" s="32">
        <v>0</v>
      </c>
      <c r="FY37" s="32">
        <v>0</v>
      </c>
      <c r="FZ37" s="46">
        <v>18195166.354932923</v>
      </c>
      <c r="GA37" s="46"/>
      <c r="GB37" s="46">
        <v>18195166.354932923</v>
      </c>
      <c r="GC37" s="32">
        <v>0</v>
      </c>
      <c r="GD37" s="32">
        <v>186868.62267733802</v>
      </c>
      <c r="GE37" s="32">
        <v>0</v>
      </c>
      <c r="GF37" s="32">
        <v>0</v>
      </c>
      <c r="GG37" s="32">
        <v>10538.8260474</v>
      </c>
      <c r="GH37" s="32">
        <v>35903.113893528003</v>
      </c>
      <c r="GI37" s="32">
        <v>0</v>
      </c>
      <c r="GJ37" s="32">
        <v>277593.947826594</v>
      </c>
      <c r="GK37" s="32">
        <v>0</v>
      </c>
      <c r="GL37" s="32">
        <v>0</v>
      </c>
      <c r="GM37" s="32">
        <v>0</v>
      </c>
      <c r="GN37" s="32">
        <v>0</v>
      </c>
      <c r="GO37" s="46">
        <v>510904.51044486003</v>
      </c>
      <c r="GP37" s="32">
        <v>12073430.218732722</v>
      </c>
      <c r="GQ37" s="32">
        <v>0</v>
      </c>
      <c r="GR37" s="32">
        <v>0</v>
      </c>
      <c r="GS37" s="32">
        <v>0</v>
      </c>
      <c r="GT37" s="32">
        <v>205289.982712962</v>
      </c>
      <c r="GU37" s="32">
        <v>0</v>
      </c>
      <c r="GV37" s="32">
        <v>0</v>
      </c>
      <c r="GW37" s="32">
        <v>0</v>
      </c>
      <c r="GX37" s="32">
        <v>6258296.4664891027</v>
      </c>
      <c r="GY37" s="32">
        <v>0</v>
      </c>
      <c r="GZ37" s="32">
        <v>0</v>
      </c>
      <c r="HA37" s="32">
        <v>0</v>
      </c>
      <c r="HB37" s="32">
        <v>0</v>
      </c>
      <c r="HC37" s="32">
        <v>2675505.7357722963</v>
      </c>
      <c r="HD37" s="32">
        <v>2448386.416022358</v>
      </c>
      <c r="HE37" s="32">
        <v>0</v>
      </c>
      <c r="HF37" s="32">
        <v>0</v>
      </c>
      <c r="HG37" s="32">
        <v>0</v>
      </c>
      <c r="HH37" s="32">
        <v>0</v>
      </c>
      <c r="HI37" s="32">
        <v>0</v>
      </c>
      <c r="HJ37" s="46">
        <v>23660908.81972944</v>
      </c>
      <c r="HK37" s="32">
        <v>0</v>
      </c>
      <c r="HL37" s="32">
        <v>33140.163835799998</v>
      </c>
      <c r="HM37" s="32">
        <v>0</v>
      </c>
      <c r="HN37" s="32">
        <v>704765.58071774407</v>
      </c>
      <c r="HO37" s="32">
        <v>0</v>
      </c>
      <c r="HP37" s="32">
        <v>7219.7307115080002</v>
      </c>
      <c r="HQ37" s="32">
        <v>0</v>
      </c>
      <c r="HR37" s="32">
        <v>0</v>
      </c>
      <c r="HS37" s="32">
        <v>60513.177321324001</v>
      </c>
      <c r="HT37" s="32">
        <v>722.48096638200002</v>
      </c>
      <c r="HU37" s="32">
        <v>0</v>
      </c>
      <c r="HV37" s="32">
        <v>0</v>
      </c>
      <c r="HW37" s="32">
        <v>0</v>
      </c>
      <c r="HX37" s="32">
        <v>0</v>
      </c>
      <c r="HY37" s="32">
        <v>0</v>
      </c>
      <c r="HZ37" s="32">
        <v>0</v>
      </c>
      <c r="IA37" s="32">
        <v>0</v>
      </c>
      <c r="IB37" s="32">
        <v>0</v>
      </c>
      <c r="IC37" s="32">
        <v>0</v>
      </c>
      <c r="ID37" s="32">
        <v>0</v>
      </c>
      <c r="IE37" s="32">
        <v>0</v>
      </c>
      <c r="IF37" s="32">
        <v>0</v>
      </c>
      <c r="IG37" s="32">
        <v>0</v>
      </c>
      <c r="IH37" s="32">
        <v>0</v>
      </c>
      <c r="II37" s="32">
        <v>0</v>
      </c>
      <c r="IJ37" s="32">
        <v>0</v>
      </c>
      <c r="IK37" s="32">
        <v>0</v>
      </c>
      <c r="IL37" s="32">
        <v>0</v>
      </c>
      <c r="IM37" s="32">
        <v>0</v>
      </c>
      <c r="IN37" s="32">
        <v>0</v>
      </c>
      <c r="IO37" s="32">
        <v>0</v>
      </c>
      <c r="IP37" s="32">
        <v>0</v>
      </c>
      <c r="IQ37" s="32">
        <v>0</v>
      </c>
      <c r="IR37" s="32">
        <v>0</v>
      </c>
      <c r="IS37" s="32">
        <v>0</v>
      </c>
      <c r="IT37" s="46">
        <v>806361.13355275802</v>
      </c>
      <c r="IU37" s="32">
        <v>0</v>
      </c>
      <c r="IV37" s="32">
        <v>6100593.7274634242</v>
      </c>
      <c r="IW37" s="32">
        <v>0</v>
      </c>
      <c r="IX37" s="46">
        <v>6100593.7274634242</v>
      </c>
    </row>
    <row r="38" spans="1:261">
      <c r="A38" s="54">
        <v>1957</v>
      </c>
      <c r="B38" s="46">
        <v>150597782.47851658</v>
      </c>
      <c r="C38" s="30"/>
      <c r="D38" s="30">
        <v>10653889.71202836</v>
      </c>
      <c r="E38" s="32">
        <v>0</v>
      </c>
      <c r="F38" s="32">
        <v>0</v>
      </c>
      <c r="G38" s="32">
        <v>0</v>
      </c>
      <c r="H38" s="32">
        <v>58710.149250564005</v>
      </c>
      <c r="I38" s="32">
        <v>0</v>
      </c>
      <c r="J38" s="32"/>
      <c r="K38" s="32">
        <v>0</v>
      </c>
      <c r="L38" s="32">
        <v>0</v>
      </c>
      <c r="M38" s="46">
        <v>10712599.861278923</v>
      </c>
      <c r="N38" s="46"/>
      <c r="O38" s="46">
        <v>10712599.861278923</v>
      </c>
      <c r="P38" s="32">
        <v>465426.30170513404</v>
      </c>
      <c r="Q38" s="32">
        <v>11728523.646177115</v>
      </c>
      <c r="R38" s="32">
        <v>3002432.8171434239</v>
      </c>
      <c r="S38" s="32">
        <v>839525.42241204006</v>
      </c>
      <c r="T38" s="32">
        <v>81644.158415400001</v>
      </c>
      <c r="U38" s="32">
        <v>0</v>
      </c>
      <c r="V38" s="32">
        <v>0</v>
      </c>
      <c r="W38" s="32">
        <v>0</v>
      </c>
      <c r="X38" s="32">
        <v>1482354.4494230221</v>
      </c>
      <c r="Y38" s="32">
        <v>0</v>
      </c>
      <c r="Z38" s="32">
        <v>0</v>
      </c>
      <c r="AA38" s="32">
        <v>0</v>
      </c>
      <c r="AB38" s="32">
        <v>234719.97188484602</v>
      </c>
      <c r="AC38" s="32">
        <v>199356.49667446801</v>
      </c>
      <c r="AD38" s="32">
        <v>0</v>
      </c>
      <c r="AE38" s="32"/>
      <c r="AF38" s="46">
        <v>18033983.263835445</v>
      </c>
      <c r="AG38" s="32">
        <v>0</v>
      </c>
      <c r="AH38" s="32">
        <v>0</v>
      </c>
      <c r="AI38" s="32">
        <v>1089078.4745240822</v>
      </c>
      <c r="AJ38" s="32">
        <v>0</v>
      </c>
      <c r="AK38" s="32">
        <v>0</v>
      </c>
      <c r="AL38" s="32">
        <v>0</v>
      </c>
      <c r="AM38" s="32">
        <v>0</v>
      </c>
      <c r="AN38" s="32">
        <v>5747678.9168498702</v>
      </c>
      <c r="AO38" s="32">
        <v>26417387.022473875</v>
      </c>
      <c r="AP38" s="32">
        <v>1734539.6685707581</v>
      </c>
      <c r="AQ38" s="32">
        <v>0</v>
      </c>
      <c r="AR38" s="32">
        <v>0</v>
      </c>
      <c r="AS38" s="32">
        <v>0</v>
      </c>
      <c r="AT38" s="32">
        <v>0</v>
      </c>
      <c r="AU38" s="32">
        <v>0</v>
      </c>
      <c r="AV38" s="32">
        <v>0</v>
      </c>
      <c r="AW38" s="46">
        <v>34988684.082418583</v>
      </c>
      <c r="AX38" s="32">
        <v>0</v>
      </c>
      <c r="AY38" s="32">
        <v>0</v>
      </c>
      <c r="AZ38" s="32">
        <v>4748976.5895035937</v>
      </c>
      <c r="BA38" s="32">
        <v>0</v>
      </c>
      <c r="BB38" s="32">
        <v>0</v>
      </c>
      <c r="BC38" s="32">
        <v>0</v>
      </c>
      <c r="BD38" s="32">
        <v>0</v>
      </c>
      <c r="BE38" s="32">
        <v>0</v>
      </c>
      <c r="BF38" s="32">
        <v>0</v>
      </c>
      <c r="BG38" s="32">
        <v>0</v>
      </c>
      <c r="BH38" s="32">
        <v>0</v>
      </c>
      <c r="BI38" s="32">
        <v>0</v>
      </c>
      <c r="BJ38" s="32">
        <v>0</v>
      </c>
      <c r="BK38" s="32"/>
      <c r="BL38" s="32">
        <v>0</v>
      </c>
      <c r="BM38" s="32">
        <v>0</v>
      </c>
      <c r="BN38" s="46">
        <v>4748976.5895035937</v>
      </c>
      <c r="BO38" s="32">
        <v>43699.305692448004</v>
      </c>
      <c r="BP38" s="32">
        <v>206809.859192328</v>
      </c>
      <c r="BQ38" s="32">
        <v>2576378.5537609141</v>
      </c>
      <c r="BR38" s="32">
        <v>0</v>
      </c>
      <c r="BS38" s="32">
        <v>0</v>
      </c>
      <c r="BT38" s="32">
        <v>0</v>
      </c>
      <c r="BU38" s="32">
        <v>0</v>
      </c>
      <c r="BV38" s="32">
        <v>0</v>
      </c>
      <c r="BW38" s="32">
        <v>0</v>
      </c>
      <c r="BX38" s="32">
        <v>650551.57400137803</v>
      </c>
      <c r="BY38" s="32">
        <v>4161165.313412352</v>
      </c>
      <c r="BZ38" s="32">
        <v>0</v>
      </c>
      <c r="CA38" s="32">
        <v>0</v>
      </c>
      <c r="CB38" s="32">
        <v>0</v>
      </c>
      <c r="CC38" s="32">
        <v>0</v>
      </c>
      <c r="CD38" s="32">
        <v>30680.681178714</v>
      </c>
      <c r="CE38" s="32">
        <v>5209.7353340340005</v>
      </c>
      <c r="CF38" s="32">
        <v>1419449.085562746</v>
      </c>
      <c r="CG38" s="32">
        <v>0</v>
      </c>
      <c r="CH38" s="32">
        <v>70941.536155937996</v>
      </c>
      <c r="CI38" s="32">
        <v>0</v>
      </c>
      <c r="CJ38" s="32">
        <v>0</v>
      </c>
      <c r="CK38" s="32">
        <v>0</v>
      </c>
      <c r="CL38" s="32">
        <v>0</v>
      </c>
      <c r="CM38" s="32">
        <v>0</v>
      </c>
      <c r="CN38" s="32"/>
      <c r="CO38" s="46">
        <v>9164885.6442908514</v>
      </c>
      <c r="CP38" s="32">
        <v>450457.35950359202</v>
      </c>
      <c r="CQ38" s="32">
        <v>109712.988367668</v>
      </c>
      <c r="CR38" s="32">
        <v>97985.687479259999</v>
      </c>
      <c r="CS38" s="32">
        <v>0</v>
      </c>
      <c r="CT38" s="32">
        <v>0</v>
      </c>
      <c r="CU38" s="32">
        <v>131546.13461887802</v>
      </c>
      <c r="CV38" s="32">
        <v>0</v>
      </c>
      <c r="CW38" s="32">
        <v>5161212.2933832305</v>
      </c>
      <c r="CX38" s="32">
        <v>34064.533156584002</v>
      </c>
      <c r="CY38" s="32">
        <v>0</v>
      </c>
      <c r="CZ38" s="32">
        <v>0</v>
      </c>
      <c r="DA38" s="32">
        <v>0</v>
      </c>
      <c r="DB38" s="32">
        <v>0</v>
      </c>
      <c r="DC38" s="32"/>
      <c r="DD38" s="32">
        <v>0</v>
      </c>
      <c r="DE38" s="46">
        <v>5984978.9965092121</v>
      </c>
      <c r="DF38" s="46">
        <v>5161212.2933832305</v>
      </c>
      <c r="DG38" s="46">
        <v>823766.70312598161</v>
      </c>
      <c r="DH38" s="32">
        <v>558134.957732226</v>
      </c>
      <c r="DI38" s="32">
        <v>94848.164688522011</v>
      </c>
      <c r="DJ38" s="32">
        <v>0</v>
      </c>
      <c r="DK38" s="32">
        <v>0</v>
      </c>
      <c r="DL38" s="32">
        <v>0</v>
      </c>
      <c r="DM38" s="46">
        <v>652983.122420748</v>
      </c>
      <c r="DN38" s="32">
        <v>7894727.2829870339</v>
      </c>
      <c r="DO38" s="32">
        <v>2042109.5929427762</v>
      </c>
      <c r="DP38" s="32">
        <v>0</v>
      </c>
      <c r="DQ38" s="46">
        <v>9936836.8759298101</v>
      </c>
      <c r="DR38" s="32">
        <v>113924.709572394</v>
      </c>
      <c r="DS38" s="32">
        <v>203304.11235897001</v>
      </c>
      <c r="DT38" s="32">
        <v>129335.52062508001</v>
      </c>
      <c r="DU38" s="32">
        <v>0</v>
      </c>
      <c r="DV38" s="32">
        <v>147227.399882178</v>
      </c>
      <c r="DW38" s="32">
        <v>6087576.3726877682</v>
      </c>
      <c r="DX38" s="32">
        <v>0</v>
      </c>
      <c r="DY38" s="32">
        <v>254859.28754000401</v>
      </c>
      <c r="DZ38" s="32">
        <v>0</v>
      </c>
      <c r="EA38" s="32">
        <v>119144.602811052</v>
      </c>
      <c r="EB38" s="32">
        <v>0</v>
      </c>
      <c r="EC38" s="32">
        <v>0</v>
      </c>
      <c r="ED38" s="32">
        <v>22752.436619682001</v>
      </c>
      <c r="EE38" s="32">
        <v>10780.076282220001</v>
      </c>
      <c r="EF38" s="32">
        <v>0</v>
      </c>
      <c r="EG38" s="32">
        <v>12306.301451976</v>
      </c>
      <c r="EH38" s="32">
        <v>0</v>
      </c>
      <c r="EI38" s="32"/>
      <c r="EJ38" s="46">
        <v>7101210.8198313238</v>
      </c>
      <c r="EK38" s="32">
        <v>0</v>
      </c>
      <c r="EL38" s="32">
        <v>0</v>
      </c>
      <c r="EM38" s="32">
        <v>0</v>
      </c>
      <c r="EN38" s="32">
        <v>0</v>
      </c>
      <c r="EO38" s="32">
        <v>0</v>
      </c>
      <c r="EP38" s="32">
        <v>0</v>
      </c>
      <c r="EQ38" s="32">
        <v>1026245.485734252</v>
      </c>
      <c r="ER38" s="32">
        <v>6998329.0223232964</v>
      </c>
      <c r="ES38" s="32">
        <v>0</v>
      </c>
      <c r="ET38" s="32"/>
      <c r="EU38" s="32">
        <v>0</v>
      </c>
      <c r="EV38" s="32">
        <v>0</v>
      </c>
      <c r="EW38" s="32">
        <v>0</v>
      </c>
      <c r="EX38" s="32">
        <v>0</v>
      </c>
      <c r="EY38" s="32"/>
      <c r="EZ38" s="32">
        <v>11591442.723276235</v>
      </c>
      <c r="FA38" s="32">
        <v>597586.989553764</v>
      </c>
      <c r="FB38" s="32">
        <v>0</v>
      </c>
      <c r="FC38" s="32">
        <v>0</v>
      </c>
      <c r="FD38" s="32">
        <v>0</v>
      </c>
      <c r="FE38" s="32">
        <v>0</v>
      </c>
      <c r="FF38" s="32">
        <v>0</v>
      </c>
      <c r="FG38" s="32">
        <v>0</v>
      </c>
      <c r="FH38" s="32">
        <v>0</v>
      </c>
      <c r="FI38" s="32">
        <v>25394.761560000003</v>
      </c>
      <c r="FJ38" s="32">
        <v>13520.171054544</v>
      </c>
      <c r="FK38" s="32">
        <v>0</v>
      </c>
      <c r="FL38" s="32">
        <v>0</v>
      </c>
      <c r="FM38" s="32">
        <v>0</v>
      </c>
      <c r="FN38" s="32">
        <v>0</v>
      </c>
      <c r="FO38" s="32">
        <v>505508.12361336005</v>
      </c>
      <c r="FP38" s="32">
        <v>0</v>
      </c>
      <c r="FQ38" s="32">
        <v>0</v>
      </c>
      <c r="FR38" s="32">
        <v>0</v>
      </c>
      <c r="FS38" s="32">
        <v>930079.33292076609</v>
      </c>
      <c r="FT38" s="32">
        <v>0</v>
      </c>
      <c r="FU38" s="32">
        <v>0</v>
      </c>
      <c r="FV38" s="32">
        <v>0</v>
      </c>
      <c r="FW38" s="32">
        <v>0</v>
      </c>
      <c r="FX38" s="32">
        <v>0</v>
      </c>
      <c r="FY38" s="32">
        <v>0</v>
      </c>
      <c r="FZ38" s="46">
        <v>21688106.610036224</v>
      </c>
      <c r="GA38" s="46"/>
      <c r="GB38" s="46">
        <v>21688106.610036224</v>
      </c>
      <c r="GC38" s="32">
        <v>0</v>
      </c>
      <c r="GD38" s="32">
        <v>163859.6989659</v>
      </c>
      <c r="GE38" s="32">
        <v>0</v>
      </c>
      <c r="GF38" s="32">
        <v>0</v>
      </c>
      <c r="GG38" s="32">
        <v>10364.871930714</v>
      </c>
      <c r="GH38" s="32">
        <v>33780.111827111999</v>
      </c>
      <c r="GI38" s="32">
        <v>0</v>
      </c>
      <c r="GJ38" s="32">
        <v>291460.75737643201</v>
      </c>
      <c r="GK38" s="32">
        <v>0</v>
      </c>
      <c r="GL38" s="32">
        <v>0</v>
      </c>
      <c r="GM38" s="32">
        <v>0</v>
      </c>
      <c r="GN38" s="32">
        <v>0</v>
      </c>
      <c r="GO38" s="46">
        <v>499465.44010015798</v>
      </c>
      <c r="GP38" s="32">
        <v>14374595.583563292</v>
      </c>
      <c r="GQ38" s="32">
        <v>0</v>
      </c>
      <c r="GR38" s="32">
        <v>0</v>
      </c>
      <c r="GS38" s="32">
        <v>0</v>
      </c>
      <c r="GT38" s="32">
        <v>240777.89225498401</v>
      </c>
      <c r="GU38" s="32">
        <v>0</v>
      </c>
      <c r="GV38" s="32">
        <v>0</v>
      </c>
      <c r="GW38" s="32">
        <v>0</v>
      </c>
      <c r="GX38" s="32">
        <v>6230108.281157502</v>
      </c>
      <c r="GY38" s="32">
        <v>0</v>
      </c>
      <c r="GZ38" s="32">
        <v>0</v>
      </c>
      <c r="HA38" s="32">
        <v>0</v>
      </c>
      <c r="HB38" s="32">
        <v>0</v>
      </c>
      <c r="HC38" s="32">
        <v>2714659.379145504</v>
      </c>
      <c r="HD38" s="32">
        <v>2650466.5008741361</v>
      </c>
      <c r="HE38" s="32">
        <v>0</v>
      </c>
      <c r="HF38" s="32">
        <v>0</v>
      </c>
      <c r="HG38" s="32">
        <v>0</v>
      </c>
      <c r="HH38" s="32">
        <v>0</v>
      </c>
      <c r="HI38" s="32">
        <v>0</v>
      </c>
      <c r="HJ38" s="46">
        <v>26210607.636995416</v>
      </c>
      <c r="HK38" s="32">
        <v>0</v>
      </c>
      <c r="HL38" s="32">
        <v>76035.725324874002</v>
      </c>
      <c r="HM38" s="32">
        <v>0</v>
      </c>
      <c r="HN38" s="32">
        <v>700941.12962680799</v>
      </c>
      <c r="HO38" s="32">
        <v>0</v>
      </c>
      <c r="HP38" s="32">
        <v>7311.1518531239999</v>
      </c>
      <c r="HQ38" s="32">
        <v>0</v>
      </c>
      <c r="HR38" s="32">
        <v>0</v>
      </c>
      <c r="HS38" s="32">
        <v>65013.129069756003</v>
      </c>
      <c r="HT38" s="32">
        <v>25173.827134428</v>
      </c>
      <c r="HU38" s="32">
        <v>0</v>
      </c>
      <c r="HV38" s="32">
        <v>0</v>
      </c>
      <c r="HW38" s="32">
        <v>0</v>
      </c>
      <c r="HX38" s="32">
        <v>0</v>
      </c>
      <c r="HY38" s="32">
        <v>0</v>
      </c>
      <c r="HZ38" s="32">
        <v>0</v>
      </c>
      <c r="IA38" s="32">
        <v>0</v>
      </c>
      <c r="IB38" s="32">
        <v>0</v>
      </c>
      <c r="IC38" s="32">
        <v>0</v>
      </c>
      <c r="ID38" s="32">
        <v>0</v>
      </c>
      <c r="IE38" s="32">
        <v>0</v>
      </c>
      <c r="IF38" s="32">
        <v>0</v>
      </c>
      <c r="IG38" s="32">
        <v>0</v>
      </c>
      <c r="IH38" s="32">
        <v>0</v>
      </c>
      <c r="II38" s="32">
        <v>0</v>
      </c>
      <c r="IJ38" s="32">
        <v>0</v>
      </c>
      <c r="IK38" s="32">
        <v>0</v>
      </c>
      <c r="IL38" s="32">
        <v>0</v>
      </c>
      <c r="IM38" s="32">
        <v>0</v>
      </c>
      <c r="IN38" s="32">
        <v>0</v>
      </c>
      <c r="IO38" s="32">
        <v>0</v>
      </c>
      <c r="IP38" s="32">
        <v>0</v>
      </c>
      <c r="IQ38" s="32">
        <v>0</v>
      </c>
      <c r="IR38" s="32">
        <v>0</v>
      </c>
      <c r="IS38" s="32">
        <v>0</v>
      </c>
      <c r="IT38" s="46">
        <v>874474.96300899005</v>
      </c>
      <c r="IU38" s="32">
        <v>0</v>
      </c>
      <c r="IV38" s="32">
        <v>5161212.2933832305</v>
      </c>
      <c r="IW38" s="32">
        <v>0</v>
      </c>
      <c r="IX38" s="46">
        <v>5161212.2933832305</v>
      </c>
    </row>
    <row r="39" spans="1:261">
      <c r="A39" s="54">
        <v>1958</v>
      </c>
      <c r="B39" s="46">
        <v>150523693.26166528</v>
      </c>
      <c r="C39" s="30"/>
      <c r="D39" s="30">
        <v>10574974.220742583</v>
      </c>
      <c r="E39" s="32">
        <v>0</v>
      </c>
      <c r="F39" s="32">
        <v>0</v>
      </c>
      <c r="G39" s="32">
        <v>0</v>
      </c>
      <c r="H39" s="32">
        <v>58302.563327526004</v>
      </c>
      <c r="I39" s="32">
        <v>0</v>
      </c>
      <c r="J39" s="32"/>
      <c r="K39" s="32">
        <v>0</v>
      </c>
      <c r="L39" s="32">
        <v>0</v>
      </c>
      <c r="M39" s="46">
        <v>10633276.78407011</v>
      </c>
      <c r="N39" s="46"/>
      <c r="O39" s="46">
        <v>10633276.78407011</v>
      </c>
      <c r="P39" s="32">
        <v>470313.52356735599</v>
      </c>
      <c r="Q39" s="32">
        <v>11824369.824994944</v>
      </c>
      <c r="R39" s="32">
        <v>2851777.1244506459</v>
      </c>
      <c r="S39" s="32">
        <v>878887.30283003999</v>
      </c>
      <c r="T39" s="32">
        <v>87992.848805400004</v>
      </c>
      <c r="U39" s="32">
        <v>0</v>
      </c>
      <c r="V39" s="32">
        <v>0</v>
      </c>
      <c r="W39" s="32">
        <v>0</v>
      </c>
      <c r="X39" s="32">
        <v>1628159.74265784</v>
      </c>
      <c r="Y39" s="32">
        <v>0</v>
      </c>
      <c r="Z39" s="32">
        <v>0</v>
      </c>
      <c r="AA39" s="32">
        <v>0</v>
      </c>
      <c r="AB39" s="32">
        <v>305347.88273551804</v>
      </c>
      <c r="AC39" s="32">
        <v>234495.22824503999</v>
      </c>
      <c r="AD39" s="32">
        <v>0</v>
      </c>
      <c r="AE39" s="32"/>
      <c r="AF39" s="46">
        <v>18281343.47828678</v>
      </c>
      <c r="AG39" s="32">
        <v>0</v>
      </c>
      <c r="AH39" s="32">
        <v>0</v>
      </c>
      <c r="AI39" s="32">
        <v>1026513.40046871</v>
      </c>
      <c r="AJ39" s="32">
        <v>0</v>
      </c>
      <c r="AK39" s="32">
        <v>0</v>
      </c>
      <c r="AL39" s="32">
        <v>0</v>
      </c>
      <c r="AM39" s="32">
        <v>0</v>
      </c>
      <c r="AN39" s="32">
        <v>5621346.3267792603</v>
      </c>
      <c r="AO39" s="32">
        <v>26392793.465641093</v>
      </c>
      <c r="AP39" s="32">
        <v>1758631.67886273</v>
      </c>
      <c r="AQ39" s="32">
        <v>0</v>
      </c>
      <c r="AR39" s="32">
        <v>0</v>
      </c>
      <c r="AS39" s="32">
        <v>0</v>
      </c>
      <c r="AT39" s="32">
        <v>0</v>
      </c>
      <c r="AU39" s="32">
        <v>0</v>
      </c>
      <c r="AV39" s="32">
        <v>0</v>
      </c>
      <c r="AW39" s="46">
        <v>34799284.871751793</v>
      </c>
      <c r="AX39" s="32">
        <v>0</v>
      </c>
      <c r="AY39" s="32">
        <v>0</v>
      </c>
      <c r="AZ39" s="32">
        <v>1941117.1656948121</v>
      </c>
      <c r="BA39" s="32">
        <v>0</v>
      </c>
      <c r="BB39" s="32">
        <v>0</v>
      </c>
      <c r="BC39" s="32">
        <v>0</v>
      </c>
      <c r="BD39" s="32">
        <v>0</v>
      </c>
      <c r="BE39" s="32">
        <v>0</v>
      </c>
      <c r="BF39" s="32">
        <v>0</v>
      </c>
      <c r="BG39" s="32">
        <v>0</v>
      </c>
      <c r="BH39" s="32">
        <v>0</v>
      </c>
      <c r="BI39" s="32">
        <v>0</v>
      </c>
      <c r="BJ39" s="32">
        <v>0</v>
      </c>
      <c r="BK39" s="32"/>
      <c r="BL39" s="32">
        <v>0</v>
      </c>
      <c r="BM39" s="32">
        <v>0</v>
      </c>
      <c r="BN39" s="46">
        <v>1941117.1656948121</v>
      </c>
      <c r="BO39" s="32">
        <v>47700.250376226002</v>
      </c>
      <c r="BP39" s="32">
        <v>214354.642851804</v>
      </c>
      <c r="BQ39" s="32">
        <v>2637821.179355334</v>
      </c>
      <c r="BR39" s="32">
        <v>0</v>
      </c>
      <c r="BS39" s="32">
        <v>0</v>
      </c>
      <c r="BT39" s="32">
        <v>0</v>
      </c>
      <c r="BU39" s="32">
        <v>0</v>
      </c>
      <c r="BV39" s="32">
        <v>0</v>
      </c>
      <c r="BW39" s="32">
        <v>0</v>
      </c>
      <c r="BX39" s="32">
        <v>693332.85906343197</v>
      </c>
      <c r="BY39" s="32">
        <v>4810445.8795976518</v>
      </c>
      <c r="BZ39" s="32">
        <v>0</v>
      </c>
      <c r="CA39" s="32">
        <v>0</v>
      </c>
      <c r="CB39" s="32">
        <v>0</v>
      </c>
      <c r="CC39" s="32">
        <v>0</v>
      </c>
      <c r="CD39" s="32">
        <v>32175.16289652</v>
      </c>
      <c r="CE39" s="32">
        <v>6588.6708867420002</v>
      </c>
      <c r="CF39" s="32">
        <v>1425254.328055362</v>
      </c>
      <c r="CG39" s="32">
        <v>0</v>
      </c>
      <c r="CH39" s="32">
        <v>71660.207908085998</v>
      </c>
      <c r="CI39" s="32">
        <v>0</v>
      </c>
      <c r="CJ39" s="32">
        <v>0</v>
      </c>
      <c r="CK39" s="32">
        <v>1217233.1387366219</v>
      </c>
      <c r="CL39" s="32">
        <v>0</v>
      </c>
      <c r="CM39" s="32">
        <v>0</v>
      </c>
      <c r="CN39" s="32"/>
      <c r="CO39" s="46">
        <v>11156566.319727778</v>
      </c>
      <c r="CP39" s="32">
        <v>460600.02727065602</v>
      </c>
      <c r="CQ39" s="32">
        <v>113312.69581879801</v>
      </c>
      <c r="CR39" s="32">
        <v>107003.367309216</v>
      </c>
      <c r="CS39" s="32">
        <v>0</v>
      </c>
      <c r="CT39" s="32">
        <v>0</v>
      </c>
      <c r="CU39" s="32">
        <v>135914.03360719801</v>
      </c>
      <c r="CV39" s="32">
        <v>0</v>
      </c>
      <c r="CW39" s="32">
        <v>4806076.7108712541</v>
      </c>
      <c r="CX39" s="32">
        <v>34478.467770012001</v>
      </c>
      <c r="CY39" s="32">
        <v>0</v>
      </c>
      <c r="CZ39" s="32">
        <v>0</v>
      </c>
      <c r="DA39" s="32">
        <v>0</v>
      </c>
      <c r="DB39" s="32">
        <v>0</v>
      </c>
      <c r="DC39" s="32"/>
      <c r="DD39" s="32">
        <v>0</v>
      </c>
      <c r="DE39" s="46">
        <v>5657385.3026471343</v>
      </c>
      <c r="DF39" s="46">
        <v>4806076.7108712541</v>
      </c>
      <c r="DG39" s="46">
        <v>851308.5917758802</v>
      </c>
      <c r="DH39" s="32">
        <v>528558.94868137199</v>
      </c>
      <c r="DI39" s="32">
        <v>120430.84748406601</v>
      </c>
      <c r="DJ39" s="32">
        <v>0</v>
      </c>
      <c r="DK39" s="32">
        <v>0</v>
      </c>
      <c r="DL39" s="32">
        <v>0</v>
      </c>
      <c r="DM39" s="46">
        <v>648989.79616543802</v>
      </c>
      <c r="DN39" s="32">
        <v>7825732.25530467</v>
      </c>
      <c r="DO39" s="32">
        <v>2089399.7179198081</v>
      </c>
      <c r="DP39" s="32">
        <v>0</v>
      </c>
      <c r="DQ39" s="46">
        <v>9915131.9732244778</v>
      </c>
      <c r="DR39" s="32">
        <v>115261.743768528</v>
      </c>
      <c r="DS39" s="32">
        <v>203070.48055261801</v>
      </c>
      <c r="DT39" s="32">
        <v>129202.19812689</v>
      </c>
      <c r="DU39" s="32">
        <v>0</v>
      </c>
      <c r="DV39" s="32">
        <v>155721.94762399801</v>
      </c>
      <c r="DW39" s="32">
        <v>6230140.0246094521</v>
      </c>
      <c r="DX39" s="32">
        <v>0</v>
      </c>
      <c r="DY39" s="32">
        <v>253774.93122139201</v>
      </c>
      <c r="DZ39" s="32">
        <v>0</v>
      </c>
      <c r="EA39" s="32">
        <v>121795.815917916</v>
      </c>
      <c r="EB39" s="32">
        <v>0</v>
      </c>
      <c r="EC39" s="32">
        <v>0</v>
      </c>
      <c r="ED39" s="32">
        <v>23194.305470826002</v>
      </c>
      <c r="EE39" s="32">
        <v>10894.35270924</v>
      </c>
      <c r="EF39" s="32">
        <v>0</v>
      </c>
      <c r="EG39" s="32">
        <v>11482.241439354</v>
      </c>
      <c r="EH39" s="32">
        <v>0</v>
      </c>
      <c r="EI39" s="32"/>
      <c r="EJ39" s="46">
        <v>7254538.041440214</v>
      </c>
      <c r="EK39" s="32">
        <v>0</v>
      </c>
      <c r="EL39" s="32">
        <v>0</v>
      </c>
      <c r="EM39" s="32">
        <v>0</v>
      </c>
      <c r="EN39" s="32">
        <v>0</v>
      </c>
      <c r="EO39" s="32">
        <v>0</v>
      </c>
      <c r="EP39" s="32">
        <v>0</v>
      </c>
      <c r="EQ39" s="32">
        <v>1549847.376959112</v>
      </c>
      <c r="ER39" s="32">
        <v>5008304.0853400799</v>
      </c>
      <c r="ES39" s="32">
        <v>0</v>
      </c>
      <c r="ET39" s="32"/>
      <c r="EU39" s="32">
        <v>0</v>
      </c>
      <c r="EV39" s="32">
        <v>0</v>
      </c>
      <c r="EW39" s="32">
        <v>0</v>
      </c>
      <c r="EX39" s="32">
        <v>0</v>
      </c>
      <c r="EY39" s="32"/>
      <c r="EZ39" s="32">
        <v>11839084.819580887</v>
      </c>
      <c r="FA39" s="32">
        <v>614303.091350634</v>
      </c>
      <c r="FB39" s="32">
        <v>0</v>
      </c>
      <c r="FC39" s="32">
        <v>0</v>
      </c>
      <c r="FD39" s="32">
        <v>0</v>
      </c>
      <c r="FE39" s="32">
        <v>0</v>
      </c>
      <c r="FF39" s="32">
        <v>0</v>
      </c>
      <c r="FG39" s="32">
        <v>0</v>
      </c>
      <c r="FH39" s="32">
        <v>0</v>
      </c>
      <c r="FI39" s="32">
        <v>25394.761560000003</v>
      </c>
      <c r="FJ39" s="32">
        <v>14191.862497806</v>
      </c>
      <c r="FK39" s="32">
        <v>0</v>
      </c>
      <c r="FL39" s="32">
        <v>0</v>
      </c>
      <c r="FM39" s="32">
        <v>0</v>
      </c>
      <c r="FN39" s="32">
        <v>0</v>
      </c>
      <c r="FO39" s="32">
        <v>607992.49310297403</v>
      </c>
      <c r="FP39" s="32">
        <v>0</v>
      </c>
      <c r="FQ39" s="32">
        <v>0</v>
      </c>
      <c r="FR39" s="32">
        <v>0</v>
      </c>
      <c r="FS39" s="32">
        <v>610820.19980268006</v>
      </c>
      <c r="FT39" s="32">
        <v>0</v>
      </c>
      <c r="FU39" s="32">
        <v>0</v>
      </c>
      <c r="FV39" s="32">
        <v>0</v>
      </c>
      <c r="FW39" s="32">
        <v>0</v>
      </c>
      <c r="FX39" s="32">
        <v>0</v>
      </c>
      <c r="FY39" s="32">
        <v>0</v>
      </c>
      <c r="FZ39" s="46">
        <v>20269938.690194178</v>
      </c>
      <c r="GA39" s="46"/>
      <c r="GB39" s="46">
        <v>20269938.690194178</v>
      </c>
      <c r="GC39" s="32">
        <v>0</v>
      </c>
      <c r="GD39" s="32">
        <v>164320.61388821399</v>
      </c>
      <c r="GE39" s="32">
        <v>0</v>
      </c>
      <c r="GF39" s="32">
        <v>0</v>
      </c>
      <c r="GG39" s="32">
        <v>10583.266880130001</v>
      </c>
      <c r="GH39" s="32">
        <v>33658.216971624002</v>
      </c>
      <c r="GI39" s="32">
        <v>0</v>
      </c>
      <c r="GJ39" s="32">
        <v>295374.09013282799</v>
      </c>
      <c r="GK39" s="32">
        <v>0</v>
      </c>
      <c r="GL39" s="32">
        <v>0</v>
      </c>
      <c r="GM39" s="32">
        <v>0</v>
      </c>
      <c r="GN39" s="32">
        <v>0</v>
      </c>
      <c r="GO39" s="46">
        <v>503936.18787279597</v>
      </c>
      <c r="GP39" s="32">
        <v>16605851.709295338</v>
      </c>
      <c r="GQ39" s="32">
        <v>0</v>
      </c>
      <c r="GR39" s="32">
        <v>0</v>
      </c>
      <c r="GS39" s="32">
        <v>0</v>
      </c>
      <c r="GT39" s="32">
        <v>251321.79725469602</v>
      </c>
      <c r="GU39" s="32">
        <v>0</v>
      </c>
      <c r="GV39" s="32">
        <v>0</v>
      </c>
      <c r="GW39" s="32">
        <v>0</v>
      </c>
      <c r="GX39" s="32">
        <v>6247192.6069969926</v>
      </c>
      <c r="GY39" s="32">
        <v>0</v>
      </c>
      <c r="GZ39" s="32">
        <v>0</v>
      </c>
      <c r="HA39" s="32">
        <v>0</v>
      </c>
      <c r="HB39" s="32">
        <v>0</v>
      </c>
      <c r="HC39" s="32">
        <v>2818523.9539259039</v>
      </c>
      <c r="HD39" s="32">
        <v>2654171.5965857399</v>
      </c>
      <c r="HE39" s="32">
        <v>0</v>
      </c>
      <c r="HF39" s="32">
        <v>0</v>
      </c>
      <c r="HG39" s="32">
        <v>0</v>
      </c>
      <c r="HH39" s="32">
        <v>0</v>
      </c>
      <c r="HI39" s="32">
        <v>0</v>
      </c>
      <c r="HJ39" s="46">
        <v>28577061.66405867</v>
      </c>
      <c r="HK39" s="32">
        <v>0</v>
      </c>
      <c r="HL39" s="32">
        <v>29920.108069992002</v>
      </c>
      <c r="HM39" s="32">
        <v>0</v>
      </c>
      <c r="HN39" s="32">
        <v>757556.21104867198</v>
      </c>
      <c r="HO39" s="32">
        <v>0</v>
      </c>
      <c r="HP39" s="32">
        <v>7725.0864665520003</v>
      </c>
      <c r="HQ39" s="32">
        <v>0</v>
      </c>
      <c r="HR39" s="32">
        <v>0</v>
      </c>
      <c r="HS39" s="32">
        <v>74895.500530830002</v>
      </c>
      <c r="HT39" s="32">
        <v>7519.3888979160001</v>
      </c>
      <c r="HU39" s="32">
        <v>0</v>
      </c>
      <c r="HV39" s="32">
        <v>0</v>
      </c>
      <c r="HW39" s="32">
        <v>7506.6915171360006</v>
      </c>
      <c r="HX39" s="32">
        <v>0</v>
      </c>
      <c r="HY39" s="32">
        <v>0</v>
      </c>
      <c r="HZ39" s="32">
        <v>0</v>
      </c>
      <c r="IA39" s="32">
        <v>0</v>
      </c>
      <c r="IB39" s="32">
        <v>0</v>
      </c>
      <c r="IC39" s="32">
        <v>0</v>
      </c>
      <c r="ID39" s="32">
        <v>0</v>
      </c>
      <c r="IE39" s="32">
        <v>0</v>
      </c>
      <c r="IF39" s="32">
        <v>0</v>
      </c>
      <c r="IG39" s="32">
        <v>0</v>
      </c>
      <c r="IH39" s="32">
        <v>0</v>
      </c>
      <c r="II39" s="32">
        <v>0</v>
      </c>
      <c r="IJ39" s="32">
        <v>0</v>
      </c>
      <c r="IK39" s="32">
        <v>0</v>
      </c>
      <c r="IL39" s="32">
        <v>0</v>
      </c>
      <c r="IM39" s="32">
        <v>0</v>
      </c>
      <c r="IN39" s="32">
        <v>0</v>
      </c>
      <c r="IO39" s="32">
        <v>0</v>
      </c>
      <c r="IP39" s="32">
        <v>0</v>
      </c>
      <c r="IQ39" s="32">
        <v>0</v>
      </c>
      <c r="IR39" s="32">
        <v>0</v>
      </c>
      <c r="IS39" s="32">
        <v>0</v>
      </c>
      <c r="IT39" s="46">
        <v>885122.98653109791</v>
      </c>
      <c r="IU39" s="32">
        <v>0</v>
      </c>
      <c r="IV39" s="32">
        <v>4806076.7108712541</v>
      </c>
      <c r="IW39" s="32">
        <v>0</v>
      </c>
      <c r="IX39" s="46">
        <v>4806076.7108712541</v>
      </c>
    </row>
    <row r="40" spans="1:261">
      <c r="A40" s="54">
        <v>1959</v>
      </c>
      <c r="B40" s="46">
        <v>162389438.77166992</v>
      </c>
      <c r="C40" s="30"/>
      <c r="D40" s="30">
        <v>11036002.149745524</v>
      </c>
      <c r="E40" s="32">
        <v>0</v>
      </c>
      <c r="F40" s="32">
        <v>0</v>
      </c>
      <c r="G40" s="32">
        <v>0</v>
      </c>
      <c r="H40" s="32">
        <v>62457.146318742001</v>
      </c>
      <c r="I40" s="32">
        <v>0</v>
      </c>
      <c r="J40" s="32"/>
      <c r="K40" s="32">
        <v>0</v>
      </c>
      <c r="L40" s="32">
        <v>0</v>
      </c>
      <c r="M40" s="46">
        <v>11098459.296064265</v>
      </c>
      <c r="N40" s="46"/>
      <c r="O40" s="46">
        <v>11098459.296064265</v>
      </c>
      <c r="P40" s="32">
        <v>483139.14789323404</v>
      </c>
      <c r="Q40" s="32">
        <v>13208880.797603443</v>
      </c>
      <c r="R40" s="32">
        <v>3233727.0356938262</v>
      </c>
      <c r="S40" s="32">
        <v>1204422.75126768</v>
      </c>
      <c r="T40" s="32">
        <v>97120.995848142004</v>
      </c>
      <c r="U40" s="32">
        <v>0</v>
      </c>
      <c r="V40" s="32">
        <v>0</v>
      </c>
      <c r="W40" s="32">
        <v>0</v>
      </c>
      <c r="X40" s="32">
        <v>1784279.1183002521</v>
      </c>
      <c r="Y40" s="32">
        <v>0</v>
      </c>
      <c r="Z40" s="32">
        <v>0</v>
      </c>
      <c r="AA40" s="32">
        <v>0</v>
      </c>
      <c r="AB40" s="32">
        <v>324093.025981032</v>
      </c>
      <c r="AC40" s="32">
        <v>275663.945948034</v>
      </c>
      <c r="AD40" s="32">
        <v>0</v>
      </c>
      <c r="AE40" s="32"/>
      <c r="AF40" s="46">
        <v>20611326.818535641</v>
      </c>
      <c r="AG40" s="32">
        <v>0</v>
      </c>
      <c r="AH40" s="32">
        <v>0</v>
      </c>
      <c r="AI40" s="32">
        <v>1075929.066988314</v>
      </c>
      <c r="AJ40" s="32">
        <v>0</v>
      </c>
      <c r="AK40" s="32">
        <v>0</v>
      </c>
      <c r="AL40" s="32">
        <v>0</v>
      </c>
      <c r="AM40" s="32">
        <v>0</v>
      </c>
      <c r="AN40" s="32">
        <v>5034106.4328231178</v>
      </c>
      <c r="AO40" s="32">
        <v>26996358.382066082</v>
      </c>
      <c r="AP40" s="32">
        <v>1800874.594979712</v>
      </c>
      <c r="AQ40" s="32">
        <v>0</v>
      </c>
      <c r="AR40" s="32">
        <v>0</v>
      </c>
      <c r="AS40" s="32">
        <v>0</v>
      </c>
      <c r="AT40" s="32">
        <v>0</v>
      </c>
      <c r="AU40" s="32">
        <v>0</v>
      </c>
      <c r="AV40" s="32">
        <v>0</v>
      </c>
      <c r="AW40" s="46">
        <v>34907268.476857223</v>
      </c>
      <c r="AX40" s="32">
        <v>0</v>
      </c>
      <c r="AY40" s="32">
        <v>0</v>
      </c>
      <c r="AZ40" s="32">
        <v>2810246.5313954223</v>
      </c>
      <c r="BA40" s="32">
        <v>0</v>
      </c>
      <c r="BB40" s="32">
        <v>0</v>
      </c>
      <c r="BC40" s="32">
        <v>0</v>
      </c>
      <c r="BD40" s="32">
        <v>0</v>
      </c>
      <c r="BE40" s="32">
        <v>0</v>
      </c>
      <c r="BF40" s="32">
        <v>0</v>
      </c>
      <c r="BG40" s="32">
        <v>0</v>
      </c>
      <c r="BH40" s="32">
        <v>0</v>
      </c>
      <c r="BI40" s="32">
        <v>0</v>
      </c>
      <c r="BJ40" s="32">
        <v>0</v>
      </c>
      <c r="BK40" s="32"/>
      <c r="BL40" s="32">
        <v>0</v>
      </c>
      <c r="BM40" s="32">
        <v>0</v>
      </c>
      <c r="BN40" s="46">
        <v>2810246.5313954223</v>
      </c>
      <c r="BO40" s="32">
        <v>50762.858620362</v>
      </c>
      <c r="BP40" s="32">
        <v>219696.43094595001</v>
      </c>
      <c r="BQ40" s="32">
        <v>2766201.8569457582</v>
      </c>
      <c r="BR40" s="32">
        <v>0</v>
      </c>
      <c r="BS40" s="32">
        <v>0</v>
      </c>
      <c r="BT40" s="32">
        <v>0</v>
      </c>
      <c r="BU40" s="32">
        <v>0</v>
      </c>
      <c r="BV40" s="32">
        <v>0</v>
      </c>
      <c r="BW40" s="32">
        <v>0</v>
      </c>
      <c r="BX40" s="32">
        <v>736062.08486428799</v>
      </c>
      <c r="BY40" s="32">
        <v>5297724.3736251658</v>
      </c>
      <c r="BZ40" s="32">
        <v>0</v>
      </c>
      <c r="CA40" s="32">
        <v>0</v>
      </c>
      <c r="CB40" s="32">
        <v>0</v>
      </c>
      <c r="CC40" s="32">
        <v>0</v>
      </c>
      <c r="CD40" s="32">
        <v>32311.024870866</v>
      </c>
      <c r="CE40" s="32">
        <v>5988.0847758480004</v>
      </c>
      <c r="CF40" s="32">
        <v>1500835.4871483122</v>
      </c>
      <c r="CG40" s="32">
        <v>0</v>
      </c>
      <c r="CH40" s="32">
        <v>73853.045568792004</v>
      </c>
      <c r="CI40" s="32">
        <v>0</v>
      </c>
      <c r="CJ40" s="32">
        <v>0</v>
      </c>
      <c r="CK40" s="32">
        <v>304556.83591292403</v>
      </c>
      <c r="CL40" s="32">
        <v>0</v>
      </c>
      <c r="CM40" s="32">
        <v>134622.709981872</v>
      </c>
      <c r="CN40" s="32"/>
      <c r="CO40" s="46">
        <v>11122614.79326014</v>
      </c>
      <c r="CP40" s="32">
        <v>628771.75674944406</v>
      </c>
      <c r="CQ40" s="32">
        <v>113358.40638960601</v>
      </c>
      <c r="CR40" s="32">
        <v>132079.42461163801</v>
      </c>
      <c r="CS40" s="32">
        <v>0</v>
      </c>
      <c r="CT40" s="32">
        <v>0</v>
      </c>
      <c r="CU40" s="32">
        <v>142545.875588592</v>
      </c>
      <c r="CV40" s="32">
        <v>0</v>
      </c>
      <c r="CW40" s="32">
        <v>6001263.3873595623</v>
      </c>
      <c r="CX40" s="32">
        <v>35650.436016006002</v>
      </c>
      <c r="CY40" s="32">
        <v>0</v>
      </c>
      <c r="CZ40" s="32">
        <v>0</v>
      </c>
      <c r="DA40" s="32">
        <v>0</v>
      </c>
      <c r="DB40" s="32">
        <v>0</v>
      </c>
      <c r="DC40" s="32"/>
      <c r="DD40" s="32">
        <v>0</v>
      </c>
      <c r="DE40" s="46">
        <v>7053669.2867148491</v>
      </c>
      <c r="DF40" s="46">
        <v>6001263.3873595623</v>
      </c>
      <c r="DG40" s="46">
        <v>1052405.8993552867</v>
      </c>
      <c r="DH40" s="32">
        <v>562916.79133397399</v>
      </c>
      <c r="DI40" s="32">
        <v>112356.583046064</v>
      </c>
      <c r="DJ40" s="32">
        <v>0</v>
      </c>
      <c r="DK40" s="32">
        <v>0</v>
      </c>
      <c r="DL40" s="32">
        <v>0</v>
      </c>
      <c r="DM40" s="46">
        <v>675273.374380038</v>
      </c>
      <c r="DN40" s="32">
        <v>8639038.8561440893</v>
      </c>
      <c r="DO40" s="32">
        <v>2097886.6472331602</v>
      </c>
      <c r="DP40" s="32">
        <v>0</v>
      </c>
      <c r="DQ40" s="46">
        <v>10736925.503377249</v>
      </c>
      <c r="DR40" s="32">
        <v>124100.390529486</v>
      </c>
      <c r="DS40" s="32">
        <v>211099.034419812</v>
      </c>
      <c r="DT40" s="32">
        <v>133266.629714568</v>
      </c>
      <c r="DU40" s="32">
        <v>0</v>
      </c>
      <c r="DV40" s="32">
        <v>157304.04126918601</v>
      </c>
      <c r="DW40" s="32">
        <v>6590385.0331473006</v>
      </c>
      <c r="DX40" s="32">
        <v>0</v>
      </c>
      <c r="DY40" s="32">
        <v>277766.63220520201</v>
      </c>
      <c r="DZ40" s="32">
        <v>0</v>
      </c>
      <c r="EA40" s="32">
        <v>124132.13398143601</v>
      </c>
      <c r="EB40" s="32">
        <v>0</v>
      </c>
      <c r="EC40" s="32">
        <v>0</v>
      </c>
      <c r="ED40" s="32">
        <v>22818.462999738</v>
      </c>
      <c r="EE40" s="32">
        <v>11846.65626774</v>
      </c>
      <c r="EF40" s="32">
        <v>0</v>
      </c>
      <c r="EG40" s="32">
        <v>6530.2629351539999</v>
      </c>
      <c r="EH40" s="32">
        <v>0</v>
      </c>
      <c r="EI40" s="32"/>
      <c r="EJ40" s="46">
        <v>7659249.277469622</v>
      </c>
      <c r="EK40" s="32">
        <v>0</v>
      </c>
      <c r="EL40" s="32">
        <v>0</v>
      </c>
      <c r="EM40" s="32">
        <v>0</v>
      </c>
      <c r="EN40" s="32">
        <v>0</v>
      </c>
      <c r="EO40" s="32">
        <v>0</v>
      </c>
      <c r="EP40" s="32">
        <v>0</v>
      </c>
      <c r="EQ40" s="32">
        <v>2298126.8816099162</v>
      </c>
      <c r="ER40" s="32">
        <v>1828526.9508423961</v>
      </c>
      <c r="ES40" s="32">
        <v>6862.9343115900001</v>
      </c>
      <c r="ET40" s="32"/>
      <c r="EU40" s="32">
        <v>0</v>
      </c>
      <c r="EV40" s="32">
        <v>0</v>
      </c>
      <c r="EW40" s="32">
        <v>0</v>
      </c>
      <c r="EX40" s="32">
        <v>0</v>
      </c>
      <c r="EY40" s="32"/>
      <c r="EZ40" s="32">
        <v>12380836.346892679</v>
      </c>
      <c r="FA40" s="32">
        <v>633222.18871283403</v>
      </c>
      <c r="FB40" s="32">
        <v>0</v>
      </c>
      <c r="FC40" s="32">
        <v>0</v>
      </c>
      <c r="FD40" s="32">
        <v>0</v>
      </c>
      <c r="FE40" s="32">
        <v>0</v>
      </c>
      <c r="FF40" s="32">
        <v>0</v>
      </c>
      <c r="FG40" s="32">
        <v>0</v>
      </c>
      <c r="FH40" s="32">
        <v>0</v>
      </c>
      <c r="FI40" s="32">
        <v>25394.761560000003</v>
      </c>
      <c r="FJ40" s="32">
        <v>15375.258386502001</v>
      </c>
      <c r="FK40" s="32">
        <v>0</v>
      </c>
      <c r="FL40" s="32">
        <v>0</v>
      </c>
      <c r="FM40" s="32">
        <v>0</v>
      </c>
      <c r="FN40" s="32">
        <v>0</v>
      </c>
      <c r="FO40" s="32">
        <v>695520.61777182599</v>
      </c>
      <c r="FP40" s="32">
        <v>0</v>
      </c>
      <c r="FQ40" s="32">
        <v>0</v>
      </c>
      <c r="FR40" s="32">
        <v>0</v>
      </c>
      <c r="FS40" s="32">
        <v>516129.48263583001</v>
      </c>
      <c r="FT40" s="32">
        <v>0</v>
      </c>
      <c r="FU40" s="32">
        <v>0</v>
      </c>
      <c r="FV40" s="32">
        <v>0</v>
      </c>
      <c r="FW40" s="32">
        <v>0</v>
      </c>
      <c r="FX40" s="32">
        <v>0</v>
      </c>
      <c r="FY40" s="32">
        <v>0</v>
      </c>
      <c r="FZ40" s="46">
        <v>18399995.422723573</v>
      </c>
      <c r="GA40" s="46"/>
      <c r="GB40" s="46">
        <v>18399995.422723573</v>
      </c>
      <c r="GC40" s="32">
        <v>0</v>
      </c>
      <c r="GD40" s="32">
        <v>157192.30431832201</v>
      </c>
      <c r="GE40" s="32">
        <v>0</v>
      </c>
      <c r="GF40" s="32">
        <v>0</v>
      </c>
      <c r="GG40" s="32">
        <v>15259.712221404001</v>
      </c>
      <c r="GH40" s="32">
        <v>34778.125956420001</v>
      </c>
      <c r="GI40" s="32">
        <v>0</v>
      </c>
      <c r="GJ40" s="32">
        <v>299645.48902722</v>
      </c>
      <c r="GK40" s="32">
        <v>0</v>
      </c>
      <c r="GL40" s="32">
        <v>0</v>
      </c>
      <c r="GM40" s="32">
        <v>0</v>
      </c>
      <c r="GN40" s="32">
        <v>0</v>
      </c>
      <c r="GO40" s="46">
        <v>506875.63152336603</v>
      </c>
      <c r="GP40" s="32">
        <v>23046184.175336912</v>
      </c>
      <c r="GQ40" s="32">
        <v>0</v>
      </c>
      <c r="GR40" s="32">
        <v>0</v>
      </c>
      <c r="GS40" s="32">
        <v>0</v>
      </c>
      <c r="GT40" s="32">
        <v>417267.67588275002</v>
      </c>
      <c r="GU40" s="32">
        <v>0</v>
      </c>
      <c r="GV40" s="32">
        <v>0</v>
      </c>
      <c r="GW40" s="32">
        <v>0</v>
      </c>
      <c r="GX40" s="32">
        <v>6317706.2414206443</v>
      </c>
      <c r="GY40" s="32">
        <v>0</v>
      </c>
      <c r="GZ40" s="32">
        <v>0</v>
      </c>
      <c r="HA40" s="32">
        <v>0</v>
      </c>
      <c r="HB40" s="32">
        <v>0</v>
      </c>
      <c r="HC40" s="32">
        <v>2887177.422065286</v>
      </c>
      <c r="HD40" s="32">
        <v>3092036.963569806</v>
      </c>
      <c r="HE40" s="32">
        <v>0</v>
      </c>
      <c r="HF40" s="32">
        <v>0</v>
      </c>
      <c r="HG40" s="32">
        <v>0</v>
      </c>
      <c r="HH40" s="32">
        <v>0</v>
      </c>
      <c r="HI40" s="32">
        <v>0</v>
      </c>
      <c r="HJ40" s="46">
        <v>35760372.478275396</v>
      </c>
      <c r="HK40" s="32">
        <v>0</v>
      </c>
      <c r="HL40" s="32">
        <v>115193.17791231601</v>
      </c>
      <c r="HM40" s="32">
        <v>0</v>
      </c>
      <c r="HN40" s="32">
        <v>758479.31063137797</v>
      </c>
      <c r="HO40" s="32">
        <v>0</v>
      </c>
      <c r="HP40" s="32">
        <v>8005.6985817900004</v>
      </c>
      <c r="HQ40" s="32">
        <v>0</v>
      </c>
      <c r="HR40" s="32">
        <v>0</v>
      </c>
      <c r="HS40" s="32">
        <v>84121.417405578002</v>
      </c>
      <c r="HT40" s="32">
        <v>1307.8302203400001</v>
      </c>
      <c r="HU40" s="32">
        <v>0</v>
      </c>
      <c r="HV40" s="32">
        <v>0</v>
      </c>
      <c r="HW40" s="32">
        <v>134622.709981872</v>
      </c>
      <c r="HX40" s="32">
        <v>0</v>
      </c>
      <c r="HY40" s="32">
        <v>0</v>
      </c>
      <c r="HZ40" s="32">
        <v>0</v>
      </c>
      <c r="IA40" s="32">
        <v>0</v>
      </c>
      <c r="IB40" s="32">
        <v>0</v>
      </c>
      <c r="IC40" s="32">
        <v>0</v>
      </c>
      <c r="ID40" s="32">
        <v>0</v>
      </c>
      <c r="IE40" s="32">
        <v>0</v>
      </c>
      <c r="IF40" s="32">
        <v>0</v>
      </c>
      <c r="IG40" s="32">
        <v>0</v>
      </c>
      <c r="IH40" s="32">
        <v>0</v>
      </c>
      <c r="II40" s="32">
        <v>0</v>
      </c>
      <c r="IJ40" s="32">
        <v>0</v>
      </c>
      <c r="IK40" s="32">
        <v>0</v>
      </c>
      <c r="IL40" s="32">
        <v>0</v>
      </c>
      <c r="IM40" s="32">
        <v>0</v>
      </c>
      <c r="IN40" s="32">
        <v>0</v>
      </c>
      <c r="IO40" s="32">
        <v>0</v>
      </c>
      <c r="IP40" s="32">
        <v>0</v>
      </c>
      <c r="IQ40" s="32">
        <v>0</v>
      </c>
      <c r="IR40" s="32">
        <v>0</v>
      </c>
      <c r="IS40" s="32">
        <v>0</v>
      </c>
      <c r="IT40" s="46">
        <v>1101730.1447332739</v>
      </c>
      <c r="IU40" s="32">
        <v>0</v>
      </c>
      <c r="IV40" s="32">
        <v>6001263.3873595623</v>
      </c>
      <c r="IW40" s="32">
        <v>0</v>
      </c>
      <c r="IX40" s="46">
        <v>6001263.3873595623</v>
      </c>
    </row>
    <row r="41" spans="1:261">
      <c r="A41" s="54">
        <v>1960</v>
      </c>
      <c r="B41" s="46">
        <v>171654593.09250429</v>
      </c>
      <c r="C41" s="30"/>
      <c r="D41" s="30">
        <v>11491182.934899276</v>
      </c>
      <c r="E41" s="32">
        <v>0</v>
      </c>
      <c r="F41" s="32">
        <v>0</v>
      </c>
      <c r="G41" s="32">
        <v>0</v>
      </c>
      <c r="H41" s="32">
        <v>66172.399934970003</v>
      </c>
      <c r="I41" s="32">
        <v>0</v>
      </c>
      <c r="J41" s="32"/>
      <c r="K41" s="32">
        <v>0</v>
      </c>
      <c r="L41" s="32">
        <v>0</v>
      </c>
      <c r="M41" s="46">
        <v>11557355.334834246</v>
      </c>
      <c r="N41" s="46"/>
      <c r="O41" s="46">
        <v>11557355.334834246</v>
      </c>
      <c r="P41" s="32">
        <v>508391.698788498</v>
      </c>
      <c r="Q41" s="32">
        <v>13517752.20350541</v>
      </c>
      <c r="R41" s="32">
        <v>3507811.427472828</v>
      </c>
      <c r="S41" s="32">
        <v>1249443.854299326</v>
      </c>
      <c r="T41" s="32">
        <v>104308.9831077</v>
      </c>
      <c r="U41" s="32">
        <v>0</v>
      </c>
      <c r="V41" s="32">
        <v>0</v>
      </c>
      <c r="W41" s="32">
        <v>0</v>
      </c>
      <c r="X41" s="32">
        <v>1954186.579731666</v>
      </c>
      <c r="Y41" s="32">
        <v>0</v>
      </c>
      <c r="Z41" s="32">
        <v>0</v>
      </c>
      <c r="AA41" s="32">
        <v>0</v>
      </c>
      <c r="AB41" s="32">
        <v>309383.11034740199</v>
      </c>
      <c r="AC41" s="32">
        <v>310137.33476573403</v>
      </c>
      <c r="AD41" s="32">
        <v>0</v>
      </c>
      <c r="AE41" s="32"/>
      <c r="AF41" s="46">
        <v>21461415.192018561</v>
      </c>
      <c r="AG41" s="32">
        <v>0</v>
      </c>
      <c r="AH41" s="32">
        <v>0</v>
      </c>
      <c r="AI41" s="32">
        <v>1042739.3833674721</v>
      </c>
      <c r="AJ41" s="32">
        <v>0</v>
      </c>
      <c r="AK41" s="32">
        <v>0</v>
      </c>
      <c r="AL41" s="32">
        <v>0</v>
      </c>
      <c r="AM41" s="32">
        <v>0</v>
      </c>
      <c r="AN41" s="32">
        <v>5924503.9113302287</v>
      </c>
      <c r="AO41" s="32">
        <v>27058023.211824153</v>
      </c>
      <c r="AP41" s="32">
        <v>1878660.01937607</v>
      </c>
      <c r="AQ41" s="32">
        <v>0</v>
      </c>
      <c r="AR41" s="32">
        <v>0</v>
      </c>
      <c r="AS41" s="32">
        <v>0</v>
      </c>
      <c r="AT41" s="32">
        <v>0</v>
      </c>
      <c r="AU41" s="32">
        <v>0</v>
      </c>
      <c r="AV41" s="32">
        <v>0</v>
      </c>
      <c r="AW41" s="46">
        <v>35903926.52589792</v>
      </c>
      <c r="AX41" s="32">
        <v>0</v>
      </c>
      <c r="AY41" s="32">
        <v>0</v>
      </c>
      <c r="AZ41" s="32">
        <v>3640888.8662137743</v>
      </c>
      <c r="BA41" s="32">
        <v>0</v>
      </c>
      <c r="BB41" s="32">
        <v>0</v>
      </c>
      <c r="BC41" s="32">
        <v>0</v>
      </c>
      <c r="BD41" s="32">
        <v>0</v>
      </c>
      <c r="BE41" s="32">
        <v>0</v>
      </c>
      <c r="BF41" s="32">
        <v>0</v>
      </c>
      <c r="BG41" s="32">
        <v>0</v>
      </c>
      <c r="BH41" s="32">
        <v>0</v>
      </c>
      <c r="BI41" s="32">
        <v>0</v>
      </c>
      <c r="BJ41" s="32">
        <v>0</v>
      </c>
      <c r="BK41" s="32"/>
      <c r="BL41" s="32">
        <v>0</v>
      </c>
      <c r="BM41" s="32">
        <v>0</v>
      </c>
      <c r="BN41" s="46">
        <v>3640888.8662137743</v>
      </c>
      <c r="BO41" s="32">
        <v>54447.638522718</v>
      </c>
      <c r="BP41" s="32">
        <v>343926.33475939202</v>
      </c>
      <c r="BQ41" s="32">
        <v>3083040.8692871761</v>
      </c>
      <c r="BR41" s="32">
        <v>0</v>
      </c>
      <c r="BS41" s="32">
        <v>0</v>
      </c>
      <c r="BT41" s="32">
        <v>0</v>
      </c>
      <c r="BU41" s="32">
        <v>0</v>
      </c>
      <c r="BV41" s="32">
        <v>0</v>
      </c>
      <c r="BW41" s="32">
        <v>0</v>
      </c>
      <c r="BX41" s="32">
        <v>783113.499082656</v>
      </c>
      <c r="BY41" s="32">
        <v>4919267.5118345646</v>
      </c>
      <c r="BZ41" s="32">
        <v>0</v>
      </c>
      <c r="CA41" s="32">
        <v>0</v>
      </c>
      <c r="CB41" s="32">
        <v>0</v>
      </c>
      <c r="CC41" s="32">
        <v>0</v>
      </c>
      <c r="CD41" s="32">
        <v>32741.466079308</v>
      </c>
      <c r="CE41" s="32">
        <v>5600.8146620580001</v>
      </c>
      <c r="CF41" s="32">
        <v>1689971.8620329581</v>
      </c>
      <c r="CG41" s="32">
        <v>0</v>
      </c>
      <c r="CH41" s="32">
        <v>77913.667942236003</v>
      </c>
      <c r="CI41" s="32">
        <v>0</v>
      </c>
      <c r="CJ41" s="32">
        <v>0</v>
      </c>
      <c r="CK41" s="32">
        <v>0</v>
      </c>
      <c r="CL41" s="32">
        <v>0</v>
      </c>
      <c r="CM41" s="32">
        <v>131250.285646704</v>
      </c>
      <c r="CN41" s="32"/>
      <c r="CO41" s="46">
        <v>11121273.949849768</v>
      </c>
      <c r="CP41" s="32">
        <v>667635.89984086808</v>
      </c>
      <c r="CQ41" s="32">
        <v>0</v>
      </c>
      <c r="CR41" s="32">
        <v>0</v>
      </c>
      <c r="CS41" s="32">
        <v>262079.018251512</v>
      </c>
      <c r="CT41" s="32">
        <v>0</v>
      </c>
      <c r="CU41" s="32">
        <v>153206.59649148001</v>
      </c>
      <c r="CV41" s="32">
        <v>0</v>
      </c>
      <c r="CW41" s="32">
        <v>6830997.8594521442</v>
      </c>
      <c r="CX41" s="32">
        <v>0</v>
      </c>
      <c r="CY41" s="32">
        <v>0</v>
      </c>
      <c r="CZ41" s="32">
        <v>0</v>
      </c>
      <c r="DA41" s="32">
        <v>0</v>
      </c>
      <c r="DB41" s="32">
        <v>0</v>
      </c>
      <c r="DC41" s="32"/>
      <c r="DD41" s="32">
        <v>0</v>
      </c>
      <c r="DE41" s="46">
        <v>7913919.3740360048</v>
      </c>
      <c r="DF41" s="46">
        <v>6830997.8594521442</v>
      </c>
      <c r="DG41" s="46">
        <v>1082921.5145838605</v>
      </c>
      <c r="DH41" s="32">
        <v>597598.41719646601</v>
      </c>
      <c r="DI41" s="32">
        <v>221574.37356331199</v>
      </c>
      <c r="DJ41" s="32">
        <v>0</v>
      </c>
      <c r="DK41" s="32">
        <v>0</v>
      </c>
      <c r="DL41" s="32">
        <v>0</v>
      </c>
      <c r="DM41" s="46">
        <v>819172.790759778</v>
      </c>
      <c r="DN41" s="32">
        <v>9265798.0780399032</v>
      </c>
      <c r="DO41" s="32">
        <v>2212824.6077917982</v>
      </c>
      <c r="DP41" s="32">
        <v>0</v>
      </c>
      <c r="DQ41" s="46">
        <v>11478622.685831701</v>
      </c>
      <c r="DR41" s="32">
        <v>139483.26734445599</v>
      </c>
      <c r="DS41" s="32">
        <v>223774.82965248602</v>
      </c>
      <c r="DT41" s="32">
        <v>145583.08907116801</v>
      </c>
      <c r="DU41" s="32">
        <v>0</v>
      </c>
      <c r="DV41" s="32">
        <v>174331.22889516602</v>
      </c>
      <c r="DW41" s="32">
        <v>7336912.299250464</v>
      </c>
      <c r="DX41" s="32">
        <v>0</v>
      </c>
      <c r="DY41" s="32">
        <v>312937.10722772399</v>
      </c>
      <c r="DZ41" s="32">
        <v>0</v>
      </c>
      <c r="EA41" s="32">
        <v>141517.38774541201</v>
      </c>
      <c r="EB41" s="32">
        <v>0</v>
      </c>
      <c r="EC41" s="32">
        <v>0</v>
      </c>
      <c r="ED41" s="32">
        <v>22531.502194110002</v>
      </c>
      <c r="EE41" s="32">
        <v>12915.775729416</v>
      </c>
      <c r="EF41" s="32">
        <v>0</v>
      </c>
      <c r="EG41" s="32">
        <v>0</v>
      </c>
      <c r="EH41" s="32">
        <v>0</v>
      </c>
      <c r="EI41" s="32"/>
      <c r="EJ41" s="46">
        <v>8509986.4871104024</v>
      </c>
      <c r="EK41" s="32">
        <v>0</v>
      </c>
      <c r="EL41" s="32">
        <v>0</v>
      </c>
      <c r="EM41" s="32">
        <v>0</v>
      </c>
      <c r="EN41" s="32">
        <v>0</v>
      </c>
      <c r="EO41" s="32">
        <v>0</v>
      </c>
      <c r="EP41" s="32">
        <v>0</v>
      </c>
      <c r="EQ41" s="32">
        <v>0</v>
      </c>
      <c r="ER41" s="32">
        <v>0</v>
      </c>
      <c r="ES41" s="32">
        <v>4974663.6447015479</v>
      </c>
      <c r="ET41" s="32"/>
      <c r="EU41" s="32">
        <v>0</v>
      </c>
      <c r="EV41" s="32">
        <v>0</v>
      </c>
      <c r="EW41" s="32">
        <v>0</v>
      </c>
      <c r="EX41" s="32">
        <v>0</v>
      </c>
      <c r="EY41" s="32"/>
      <c r="EZ41" s="32">
        <v>14269153.994090017</v>
      </c>
      <c r="FA41" s="32">
        <v>117039.377077728</v>
      </c>
      <c r="FB41" s="32">
        <v>0</v>
      </c>
      <c r="FC41" s="32">
        <v>0</v>
      </c>
      <c r="FD41" s="32">
        <v>0</v>
      </c>
      <c r="FE41" s="32">
        <v>0</v>
      </c>
      <c r="FF41" s="32">
        <v>0</v>
      </c>
      <c r="FG41" s="32">
        <v>0</v>
      </c>
      <c r="FH41" s="32">
        <v>0</v>
      </c>
      <c r="FI41" s="32">
        <v>25394.761560000003</v>
      </c>
      <c r="FJ41" s="32">
        <v>15106.073913966</v>
      </c>
      <c r="FK41" s="32">
        <v>0</v>
      </c>
      <c r="FL41" s="32">
        <v>0</v>
      </c>
      <c r="FM41" s="32">
        <v>0</v>
      </c>
      <c r="FN41" s="32">
        <v>0</v>
      </c>
      <c r="FO41" s="32">
        <v>0</v>
      </c>
      <c r="FP41" s="32">
        <v>0</v>
      </c>
      <c r="FQ41" s="32">
        <v>0</v>
      </c>
      <c r="FR41" s="32">
        <v>0</v>
      </c>
      <c r="FS41" s="32">
        <v>572512.20198941999</v>
      </c>
      <c r="FT41" s="32">
        <v>0</v>
      </c>
      <c r="FU41" s="32">
        <v>0</v>
      </c>
      <c r="FV41" s="32">
        <v>0</v>
      </c>
      <c r="FW41" s="32">
        <v>0</v>
      </c>
      <c r="FX41" s="32">
        <v>0</v>
      </c>
      <c r="FY41" s="32">
        <v>0</v>
      </c>
      <c r="FZ41" s="46">
        <v>19973870.053332679</v>
      </c>
      <c r="GA41" s="46"/>
      <c r="GB41" s="46">
        <v>19973870.053332679</v>
      </c>
      <c r="GC41" s="32">
        <v>0</v>
      </c>
      <c r="GD41" s="32">
        <v>214927.294724982</v>
      </c>
      <c r="GE41" s="32">
        <v>0</v>
      </c>
      <c r="GF41" s="32">
        <v>0</v>
      </c>
      <c r="GG41" s="32">
        <v>12777.374278914</v>
      </c>
      <c r="GH41" s="32">
        <v>40158.006192906003</v>
      </c>
      <c r="GI41" s="32">
        <v>0</v>
      </c>
      <c r="GJ41" s="32">
        <v>403319.60309592</v>
      </c>
      <c r="GK41" s="32">
        <v>0</v>
      </c>
      <c r="GL41" s="32">
        <v>0</v>
      </c>
      <c r="GM41" s="32">
        <v>0</v>
      </c>
      <c r="GN41" s="32">
        <v>0</v>
      </c>
      <c r="GO41" s="46">
        <v>671182.27829272207</v>
      </c>
      <c r="GP41" s="32">
        <v>24442786.863662202</v>
      </c>
      <c r="GQ41" s="32">
        <v>0</v>
      </c>
      <c r="GR41" s="32">
        <v>0</v>
      </c>
      <c r="GS41" s="32">
        <v>0</v>
      </c>
      <c r="GT41" s="32">
        <v>405014.70343004999</v>
      </c>
      <c r="GU41" s="32">
        <v>0</v>
      </c>
      <c r="GV41" s="32">
        <v>0</v>
      </c>
      <c r="GW41" s="32">
        <v>0</v>
      </c>
      <c r="GX41" s="32">
        <v>6431096.3912622007</v>
      </c>
      <c r="GY41" s="32">
        <v>0</v>
      </c>
      <c r="GZ41" s="32">
        <v>0</v>
      </c>
      <c r="HA41" s="32">
        <v>0</v>
      </c>
      <c r="HB41" s="32">
        <v>0</v>
      </c>
      <c r="HC41" s="32">
        <v>2984261.5955091659</v>
      </c>
      <c r="HD41" s="32">
        <v>3494394.1052026022</v>
      </c>
      <c r="HE41" s="32">
        <v>0</v>
      </c>
      <c r="HF41" s="32">
        <v>0</v>
      </c>
      <c r="HG41" s="32">
        <v>0</v>
      </c>
      <c r="HH41" s="32">
        <v>0</v>
      </c>
      <c r="HI41" s="32">
        <v>0</v>
      </c>
      <c r="HJ41" s="46">
        <v>37757553.659066215</v>
      </c>
      <c r="HK41" s="32">
        <v>0</v>
      </c>
      <c r="HL41" s="32">
        <v>29790.594786036003</v>
      </c>
      <c r="HM41" s="32">
        <v>0</v>
      </c>
      <c r="HN41" s="32">
        <v>807192.81199384807</v>
      </c>
      <c r="HO41" s="32">
        <v>0</v>
      </c>
      <c r="HP41" s="32">
        <v>8442.4884806219998</v>
      </c>
      <c r="HQ41" s="32">
        <v>0</v>
      </c>
      <c r="HR41" s="32">
        <v>0</v>
      </c>
      <c r="HS41" s="32">
        <v>0</v>
      </c>
      <c r="HT41" s="32">
        <v>0</v>
      </c>
      <c r="HU41" s="32">
        <v>0</v>
      </c>
      <c r="HV41" s="32">
        <v>0</v>
      </c>
      <c r="HW41" s="32">
        <v>0</v>
      </c>
      <c r="HX41" s="32">
        <v>0</v>
      </c>
      <c r="HY41" s="32">
        <v>0</v>
      </c>
      <c r="HZ41" s="32">
        <v>0</v>
      </c>
      <c r="IA41" s="32">
        <v>0</v>
      </c>
      <c r="IB41" s="32">
        <v>0</v>
      </c>
      <c r="IC41" s="32">
        <v>0</v>
      </c>
      <c r="ID41" s="32">
        <v>0</v>
      </c>
      <c r="IE41" s="32">
        <v>0</v>
      </c>
      <c r="IF41" s="32">
        <v>0</v>
      </c>
      <c r="IG41" s="32">
        <v>0</v>
      </c>
      <c r="IH41" s="32">
        <v>0</v>
      </c>
      <c r="II41" s="32">
        <v>0</v>
      </c>
      <c r="IJ41" s="32">
        <v>0</v>
      </c>
      <c r="IK41" s="32">
        <v>0</v>
      </c>
      <c r="IL41" s="32">
        <v>0</v>
      </c>
      <c r="IM41" s="32">
        <v>0</v>
      </c>
      <c r="IN41" s="32">
        <v>0</v>
      </c>
      <c r="IO41" s="32">
        <v>0</v>
      </c>
      <c r="IP41" s="32">
        <v>0</v>
      </c>
      <c r="IQ41" s="32">
        <v>0</v>
      </c>
      <c r="IR41" s="32">
        <v>0</v>
      </c>
      <c r="IS41" s="32">
        <v>0</v>
      </c>
      <c r="IT41" s="46">
        <v>845425.89526050608</v>
      </c>
      <c r="IU41" s="32">
        <v>0</v>
      </c>
      <c r="IV41" s="32">
        <v>6830997.8594521442</v>
      </c>
      <c r="IW41" s="32">
        <v>0</v>
      </c>
      <c r="IX41" s="46">
        <v>6830997.8594521442</v>
      </c>
    </row>
    <row r="42" spans="1:261">
      <c r="A42" s="54">
        <v>1961</v>
      </c>
      <c r="B42" s="46">
        <v>194885503.84238094</v>
      </c>
      <c r="C42" s="30"/>
      <c r="D42" s="30">
        <v>12597879.025255609</v>
      </c>
      <c r="E42" s="32">
        <v>0</v>
      </c>
      <c r="F42" s="32">
        <v>0</v>
      </c>
      <c r="G42" s="32">
        <v>0</v>
      </c>
      <c r="H42" s="32">
        <v>73303.248981017998</v>
      </c>
      <c r="I42" s="32">
        <v>0</v>
      </c>
      <c r="J42" s="32"/>
      <c r="K42" s="32">
        <v>0</v>
      </c>
      <c r="L42" s="32">
        <v>0</v>
      </c>
      <c r="M42" s="46">
        <v>12671182.274236627</v>
      </c>
      <c r="N42" s="46"/>
      <c r="O42" s="46">
        <v>12671182.274236627</v>
      </c>
      <c r="P42" s="32">
        <v>563446.27211250004</v>
      </c>
      <c r="Q42" s="32">
        <v>14307053.136242161</v>
      </c>
      <c r="R42" s="32">
        <v>3826393.7901953403</v>
      </c>
      <c r="S42" s="32">
        <v>1358213.42727504</v>
      </c>
      <c r="T42" s="32">
        <v>104537.53596174001</v>
      </c>
      <c r="U42" s="32">
        <v>0</v>
      </c>
      <c r="V42" s="32">
        <v>0</v>
      </c>
      <c r="W42" s="32">
        <v>0</v>
      </c>
      <c r="X42" s="32">
        <v>2163111.822561942</v>
      </c>
      <c r="Y42" s="32">
        <v>0</v>
      </c>
      <c r="Z42" s="32">
        <v>0</v>
      </c>
      <c r="AA42" s="32">
        <v>0</v>
      </c>
      <c r="AB42" s="32">
        <v>299683.58116956003</v>
      </c>
      <c r="AC42" s="32">
        <v>322038.58977082802</v>
      </c>
      <c r="AD42" s="32">
        <v>0</v>
      </c>
      <c r="AE42" s="32"/>
      <c r="AF42" s="46">
        <v>22944478.15528911</v>
      </c>
      <c r="AG42" s="32">
        <v>0</v>
      </c>
      <c r="AH42" s="32">
        <v>0</v>
      </c>
      <c r="AI42" s="32">
        <v>1072411.892512254</v>
      </c>
      <c r="AJ42" s="32">
        <v>0</v>
      </c>
      <c r="AK42" s="32">
        <v>0</v>
      </c>
      <c r="AL42" s="32">
        <v>0</v>
      </c>
      <c r="AM42" s="32">
        <v>0</v>
      </c>
      <c r="AN42" s="32">
        <v>8060820.4512321362</v>
      </c>
      <c r="AO42" s="32">
        <v>24513014.807018306</v>
      </c>
      <c r="AP42" s="32">
        <v>1947954.705244842</v>
      </c>
      <c r="AQ42" s="32">
        <v>0</v>
      </c>
      <c r="AR42" s="32">
        <v>0</v>
      </c>
      <c r="AS42" s="32">
        <v>0</v>
      </c>
      <c r="AT42" s="32">
        <v>0</v>
      </c>
      <c r="AU42" s="32">
        <v>0</v>
      </c>
      <c r="AV42" s="32">
        <v>0</v>
      </c>
      <c r="AW42" s="46">
        <v>35594201.856007531</v>
      </c>
      <c r="AX42" s="32">
        <v>0</v>
      </c>
      <c r="AY42" s="32">
        <v>0</v>
      </c>
      <c r="AZ42" s="32">
        <v>4240653.456571308</v>
      </c>
      <c r="BA42" s="32">
        <v>0</v>
      </c>
      <c r="BB42" s="32">
        <v>0</v>
      </c>
      <c r="BC42" s="32">
        <v>0</v>
      </c>
      <c r="BD42" s="32">
        <v>0</v>
      </c>
      <c r="BE42" s="32">
        <v>0</v>
      </c>
      <c r="BF42" s="32">
        <v>0</v>
      </c>
      <c r="BG42" s="32">
        <v>0</v>
      </c>
      <c r="BH42" s="32">
        <v>0</v>
      </c>
      <c r="BI42" s="32">
        <v>0</v>
      </c>
      <c r="BJ42" s="32">
        <v>0</v>
      </c>
      <c r="BK42" s="32"/>
      <c r="BL42" s="32">
        <v>0</v>
      </c>
      <c r="BM42" s="32">
        <v>0</v>
      </c>
      <c r="BN42" s="46">
        <v>4240653.456571308</v>
      </c>
      <c r="BO42" s="32">
        <v>58819.346725272</v>
      </c>
      <c r="BP42" s="32">
        <v>375008.253170754</v>
      </c>
      <c r="BQ42" s="32">
        <v>3138037.0346595901</v>
      </c>
      <c r="BR42" s="32">
        <v>0</v>
      </c>
      <c r="BS42" s="32">
        <v>0</v>
      </c>
      <c r="BT42" s="32">
        <v>0</v>
      </c>
      <c r="BU42" s="32">
        <v>0</v>
      </c>
      <c r="BV42" s="32">
        <v>0</v>
      </c>
      <c r="BW42" s="32">
        <v>0</v>
      </c>
      <c r="BX42" s="32">
        <v>838343.29626142199</v>
      </c>
      <c r="BY42" s="32">
        <v>6056772.5269154878</v>
      </c>
      <c r="BZ42" s="32">
        <v>0</v>
      </c>
      <c r="CA42" s="32">
        <v>0</v>
      </c>
      <c r="CB42" s="32">
        <v>0</v>
      </c>
      <c r="CC42" s="32">
        <v>0</v>
      </c>
      <c r="CD42" s="32">
        <v>34771.777266030003</v>
      </c>
      <c r="CE42" s="32">
        <v>6323.2956284400007</v>
      </c>
      <c r="CF42" s="32">
        <v>1627085.5442438521</v>
      </c>
      <c r="CG42" s="32">
        <v>0</v>
      </c>
      <c r="CH42" s="32">
        <v>80272.841291160003</v>
      </c>
      <c r="CI42" s="32">
        <v>0</v>
      </c>
      <c r="CJ42" s="32">
        <v>0</v>
      </c>
      <c r="CK42" s="32">
        <v>686801.32639020006</v>
      </c>
      <c r="CL42" s="32">
        <v>0</v>
      </c>
      <c r="CM42" s="32">
        <v>0</v>
      </c>
      <c r="CN42" s="32"/>
      <c r="CO42" s="46">
        <v>12902235.242552204</v>
      </c>
      <c r="CP42" s="32">
        <v>691152.71878350608</v>
      </c>
      <c r="CQ42" s="32">
        <v>0</v>
      </c>
      <c r="CR42" s="32">
        <v>0</v>
      </c>
      <c r="CS42" s="32">
        <v>285875.17957131</v>
      </c>
      <c r="CT42" s="32">
        <v>0</v>
      </c>
      <c r="CU42" s="32">
        <v>158016.36433094399</v>
      </c>
      <c r="CV42" s="32">
        <v>0</v>
      </c>
      <c r="CW42" s="32">
        <v>7029092.2364770798</v>
      </c>
      <c r="CX42" s="32">
        <v>0</v>
      </c>
      <c r="CY42" s="32">
        <v>0</v>
      </c>
      <c r="CZ42" s="32">
        <v>0</v>
      </c>
      <c r="DA42" s="32">
        <v>0</v>
      </c>
      <c r="DB42" s="32">
        <v>0</v>
      </c>
      <c r="DC42" s="32"/>
      <c r="DD42" s="32">
        <v>0</v>
      </c>
      <c r="DE42" s="46">
        <v>8164136.4991628397</v>
      </c>
      <c r="DF42" s="46">
        <v>7029092.2364770798</v>
      </c>
      <c r="DG42" s="46">
        <v>1135044.2626857599</v>
      </c>
      <c r="DH42" s="32">
        <v>635362.96711234201</v>
      </c>
      <c r="DI42" s="32">
        <v>86220.29444851201</v>
      </c>
      <c r="DJ42" s="32">
        <v>0</v>
      </c>
      <c r="DK42" s="32">
        <v>0</v>
      </c>
      <c r="DL42" s="32">
        <v>0</v>
      </c>
      <c r="DM42" s="46">
        <v>721583.26156085404</v>
      </c>
      <c r="DN42" s="32">
        <v>9999106.1010130085</v>
      </c>
      <c r="DO42" s="32">
        <v>2361503.3182971301</v>
      </c>
      <c r="DP42" s="32">
        <v>0</v>
      </c>
      <c r="DQ42" s="46">
        <v>12360609.419310138</v>
      </c>
      <c r="DR42" s="32">
        <v>0</v>
      </c>
      <c r="DS42" s="32">
        <v>0</v>
      </c>
      <c r="DT42" s="32">
        <v>0</v>
      </c>
      <c r="DU42" s="32">
        <v>498086.50454744999</v>
      </c>
      <c r="DV42" s="32">
        <v>221602.30780102802</v>
      </c>
      <c r="DW42" s="32">
        <v>7790362.4314039024</v>
      </c>
      <c r="DX42" s="32">
        <v>0</v>
      </c>
      <c r="DY42" s="32">
        <v>341187.509725146</v>
      </c>
      <c r="DZ42" s="32">
        <v>0</v>
      </c>
      <c r="EA42" s="32">
        <v>163040.71790559002</v>
      </c>
      <c r="EB42" s="32">
        <v>0</v>
      </c>
      <c r="EC42" s="32">
        <v>0</v>
      </c>
      <c r="ED42" s="32">
        <v>23481.266276454</v>
      </c>
      <c r="EE42" s="32">
        <v>0</v>
      </c>
      <c r="EF42" s="32">
        <v>0</v>
      </c>
      <c r="EG42" s="32">
        <v>0</v>
      </c>
      <c r="EH42" s="32">
        <v>0</v>
      </c>
      <c r="EI42" s="32"/>
      <c r="EJ42" s="46">
        <v>9037760.7376595717</v>
      </c>
      <c r="EK42" s="32">
        <v>0</v>
      </c>
      <c r="EL42" s="32">
        <v>0</v>
      </c>
      <c r="EM42" s="32">
        <v>0</v>
      </c>
      <c r="EN42" s="32">
        <v>0</v>
      </c>
      <c r="EO42" s="32">
        <v>0</v>
      </c>
      <c r="EP42" s="32">
        <v>0</v>
      </c>
      <c r="EQ42" s="32">
        <v>0</v>
      </c>
      <c r="ER42" s="32">
        <v>0</v>
      </c>
      <c r="ES42" s="32">
        <v>5699539.3370986562</v>
      </c>
      <c r="ET42" s="32"/>
      <c r="EU42" s="32">
        <v>0</v>
      </c>
      <c r="EV42" s="32">
        <v>0</v>
      </c>
      <c r="EW42" s="32">
        <v>0</v>
      </c>
      <c r="EX42" s="32">
        <v>0</v>
      </c>
      <c r="EY42" s="32"/>
      <c r="EZ42" s="32">
        <v>18510792.767409854</v>
      </c>
      <c r="FA42" s="32">
        <v>0</v>
      </c>
      <c r="FB42" s="32">
        <v>0</v>
      </c>
      <c r="FC42" s="32">
        <v>0</v>
      </c>
      <c r="FD42" s="32">
        <v>0</v>
      </c>
      <c r="FE42" s="32">
        <v>0</v>
      </c>
      <c r="FF42" s="32">
        <v>0</v>
      </c>
      <c r="FG42" s="32">
        <v>0</v>
      </c>
      <c r="FH42" s="32">
        <v>0</v>
      </c>
      <c r="FI42" s="32">
        <v>38092.142339999999</v>
      </c>
      <c r="FJ42" s="32">
        <v>16399.937015448002</v>
      </c>
      <c r="FK42" s="32">
        <v>0</v>
      </c>
      <c r="FL42" s="32">
        <v>0</v>
      </c>
      <c r="FM42" s="32">
        <v>0</v>
      </c>
      <c r="FN42" s="32">
        <v>0</v>
      </c>
      <c r="FO42" s="32">
        <v>0</v>
      </c>
      <c r="FP42" s="32">
        <v>0</v>
      </c>
      <c r="FQ42" s="32">
        <v>0</v>
      </c>
      <c r="FR42" s="32">
        <v>0</v>
      </c>
      <c r="FS42" s="32">
        <v>625478.05617511203</v>
      </c>
      <c r="FT42" s="32">
        <v>0</v>
      </c>
      <c r="FU42" s="32">
        <v>0</v>
      </c>
      <c r="FV42" s="32">
        <v>0</v>
      </c>
      <c r="FW42" s="32">
        <v>0</v>
      </c>
      <c r="FX42" s="32">
        <v>0</v>
      </c>
      <c r="FY42" s="32">
        <v>0</v>
      </c>
      <c r="FZ42" s="46">
        <v>24890302.240039073</v>
      </c>
      <c r="GA42" s="46"/>
      <c r="GB42" s="46">
        <v>24890302.240039073</v>
      </c>
      <c r="GC42" s="32">
        <v>0</v>
      </c>
      <c r="GD42" s="32">
        <v>239002.79842194001</v>
      </c>
      <c r="GE42" s="32">
        <v>0</v>
      </c>
      <c r="GF42" s="32">
        <v>0</v>
      </c>
      <c r="GG42" s="32">
        <v>13889.664835242</v>
      </c>
      <c r="GH42" s="32">
        <v>41076.026823300002</v>
      </c>
      <c r="GI42" s="32">
        <v>0</v>
      </c>
      <c r="GJ42" s="32">
        <v>414955.48284271202</v>
      </c>
      <c r="GK42" s="32">
        <v>0</v>
      </c>
      <c r="GL42" s="32">
        <v>0</v>
      </c>
      <c r="GM42" s="32">
        <v>0</v>
      </c>
      <c r="GN42" s="32">
        <v>0</v>
      </c>
      <c r="GO42" s="46">
        <v>708923.97292319406</v>
      </c>
      <c r="GP42" s="32">
        <v>35453679.942915276</v>
      </c>
      <c r="GQ42" s="32">
        <v>0</v>
      </c>
      <c r="GR42" s="32">
        <v>0</v>
      </c>
      <c r="GS42" s="32">
        <v>0</v>
      </c>
      <c r="GT42" s="32">
        <v>638230.03569246607</v>
      </c>
      <c r="GU42" s="32">
        <v>0</v>
      </c>
      <c r="GV42" s="32">
        <v>0</v>
      </c>
      <c r="GW42" s="32">
        <v>0</v>
      </c>
      <c r="GX42" s="32">
        <v>6653440.2261007801</v>
      </c>
      <c r="GY42" s="32">
        <v>0</v>
      </c>
      <c r="GZ42" s="32">
        <v>0</v>
      </c>
      <c r="HA42" s="32">
        <v>0</v>
      </c>
      <c r="HB42" s="32">
        <v>0</v>
      </c>
      <c r="HC42" s="32">
        <v>3128105.1434134743</v>
      </c>
      <c r="HD42" s="32">
        <v>3810035.7545364662</v>
      </c>
      <c r="HE42" s="32">
        <v>0</v>
      </c>
      <c r="HF42" s="32">
        <v>0</v>
      </c>
      <c r="HG42" s="32">
        <v>0</v>
      </c>
      <c r="HH42" s="32">
        <v>0</v>
      </c>
      <c r="HI42" s="32">
        <v>0</v>
      </c>
      <c r="HJ42" s="46">
        <v>49683491.102658466</v>
      </c>
      <c r="HK42" s="32">
        <v>0</v>
      </c>
      <c r="HL42" s="32">
        <v>22579.752241074002</v>
      </c>
      <c r="HM42" s="32">
        <v>0</v>
      </c>
      <c r="HN42" s="32">
        <v>934820.53490401804</v>
      </c>
      <c r="HO42" s="32">
        <v>0</v>
      </c>
      <c r="HP42" s="32">
        <v>8545.3372649400008</v>
      </c>
      <c r="HQ42" s="32">
        <v>0</v>
      </c>
      <c r="HR42" s="32">
        <v>0</v>
      </c>
      <c r="HS42" s="32">
        <v>0</v>
      </c>
      <c r="HT42" s="32">
        <v>0</v>
      </c>
      <c r="HU42" s="32">
        <v>0</v>
      </c>
      <c r="HV42" s="32">
        <v>0</v>
      </c>
      <c r="HW42" s="32">
        <v>0</v>
      </c>
      <c r="HX42" s="32">
        <v>0</v>
      </c>
      <c r="HY42" s="32">
        <v>0</v>
      </c>
      <c r="HZ42" s="32">
        <v>0</v>
      </c>
      <c r="IA42" s="32">
        <v>0</v>
      </c>
      <c r="IB42" s="32">
        <v>0</v>
      </c>
      <c r="IC42" s="32">
        <v>0</v>
      </c>
      <c r="ID42" s="32">
        <v>0</v>
      </c>
      <c r="IE42" s="32">
        <v>0</v>
      </c>
      <c r="IF42" s="32">
        <v>0</v>
      </c>
      <c r="IG42" s="32">
        <v>0</v>
      </c>
      <c r="IH42" s="32">
        <v>0</v>
      </c>
      <c r="II42" s="32">
        <v>0</v>
      </c>
      <c r="IJ42" s="32">
        <v>0</v>
      </c>
      <c r="IK42" s="32">
        <v>0</v>
      </c>
      <c r="IL42" s="32">
        <v>0</v>
      </c>
      <c r="IM42" s="32">
        <v>0</v>
      </c>
      <c r="IN42" s="32">
        <v>0</v>
      </c>
      <c r="IO42" s="32">
        <v>0</v>
      </c>
      <c r="IP42" s="32">
        <v>0</v>
      </c>
      <c r="IQ42" s="32">
        <v>0</v>
      </c>
      <c r="IR42" s="32">
        <v>0</v>
      </c>
      <c r="IS42" s="32">
        <v>0</v>
      </c>
      <c r="IT42" s="46">
        <v>965945.62441003206</v>
      </c>
      <c r="IU42" s="32">
        <v>0</v>
      </c>
      <c r="IV42" s="32">
        <v>7029092.2364770798</v>
      </c>
      <c r="IW42" s="32">
        <v>0</v>
      </c>
      <c r="IX42" s="46">
        <v>7029092.2364770798</v>
      </c>
    </row>
    <row r="43" spans="1:261">
      <c r="A43" s="54">
        <v>1962</v>
      </c>
      <c r="B43" s="46">
        <v>216650759.73803645</v>
      </c>
      <c r="C43" s="30"/>
      <c r="D43" s="30">
        <v>13574406.646807693</v>
      </c>
      <c r="E43" s="32">
        <v>0</v>
      </c>
      <c r="F43" s="32">
        <v>0</v>
      </c>
      <c r="G43" s="32">
        <v>0</v>
      </c>
      <c r="H43" s="32">
        <v>0</v>
      </c>
      <c r="I43" s="32">
        <v>81228.954063894009</v>
      </c>
      <c r="J43" s="32"/>
      <c r="K43" s="32">
        <v>0</v>
      </c>
      <c r="L43" s="32">
        <v>0</v>
      </c>
      <c r="M43" s="46">
        <v>13655635.600871587</v>
      </c>
      <c r="N43" s="46"/>
      <c r="O43" s="46">
        <v>13655635.600871587</v>
      </c>
      <c r="P43" s="32">
        <v>656123.18468764203</v>
      </c>
      <c r="Q43" s="32">
        <v>15731285.325144732</v>
      </c>
      <c r="R43" s="32">
        <v>4437005.7529532285</v>
      </c>
      <c r="S43" s="32">
        <v>2138721.4238216402</v>
      </c>
      <c r="T43" s="32">
        <v>117887.562113832</v>
      </c>
      <c r="U43" s="32">
        <v>0</v>
      </c>
      <c r="V43" s="32">
        <v>0</v>
      </c>
      <c r="W43" s="32">
        <v>0</v>
      </c>
      <c r="X43" s="32">
        <v>2695265.3997421321</v>
      </c>
      <c r="Y43" s="32">
        <v>0</v>
      </c>
      <c r="Z43" s="32">
        <v>0</v>
      </c>
      <c r="AA43" s="32">
        <v>0</v>
      </c>
      <c r="AB43" s="32">
        <v>284867.007537378</v>
      </c>
      <c r="AC43" s="32">
        <v>378384.48672015604</v>
      </c>
      <c r="AD43" s="32">
        <v>0</v>
      </c>
      <c r="AE43" s="32"/>
      <c r="AF43" s="46">
        <v>26439540.14272074</v>
      </c>
      <c r="AG43" s="32">
        <v>0</v>
      </c>
      <c r="AH43" s="32">
        <v>0</v>
      </c>
      <c r="AI43" s="32">
        <v>1089016.25735826</v>
      </c>
      <c r="AJ43" s="32">
        <v>0</v>
      </c>
      <c r="AK43" s="32">
        <v>0</v>
      </c>
      <c r="AL43" s="32">
        <v>0</v>
      </c>
      <c r="AM43" s="32">
        <v>0</v>
      </c>
      <c r="AN43" s="32">
        <v>9711171.4062791821</v>
      </c>
      <c r="AO43" s="32">
        <v>25517608.7190465</v>
      </c>
      <c r="AP43" s="32">
        <v>2031544.102395738</v>
      </c>
      <c r="AQ43" s="32">
        <v>0</v>
      </c>
      <c r="AR43" s="32">
        <v>0</v>
      </c>
      <c r="AS43" s="32">
        <v>0</v>
      </c>
      <c r="AT43" s="32">
        <v>0</v>
      </c>
      <c r="AU43" s="32">
        <v>0</v>
      </c>
      <c r="AV43" s="32">
        <v>0</v>
      </c>
      <c r="AW43" s="46">
        <v>38349340.485079676</v>
      </c>
      <c r="AX43" s="32">
        <v>0</v>
      </c>
      <c r="AY43" s="32">
        <v>0</v>
      </c>
      <c r="AZ43" s="32">
        <v>4606438.3323434703</v>
      </c>
      <c r="BA43" s="32">
        <v>0</v>
      </c>
      <c r="BB43" s="32">
        <v>0</v>
      </c>
      <c r="BC43" s="32">
        <v>0</v>
      </c>
      <c r="BD43" s="32">
        <v>0</v>
      </c>
      <c r="BE43" s="32">
        <v>0</v>
      </c>
      <c r="BF43" s="32">
        <v>0</v>
      </c>
      <c r="BG43" s="32">
        <v>0</v>
      </c>
      <c r="BH43" s="32">
        <v>0</v>
      </c>
      <c r="BI43" s="32">
        <v>0</v>
      </c>
      <c r="BJ43" s="32">
        <v>0</v>
      </c>
      <c r="BK43" s="32"/>
      <c r="BL43" s="32">
        <v>0</v>
      </c>
      <c r="BM43" s="32">
        <v>0</v>
      </c>
      <c r="BN43" s="46">
        <v>4606438.3323434703</v>
      </c>
      <c r="BO43" s="32">
        <v>61433.737427874003</v>
      </c>
      <c r="BP43" s="32">
        <v>426553.27044716402</v>
      </c>
      <c r="BQ43" s="32">
        <v>3457735.4971526642</v>
      </c>
      <c r="BR43" s="32">
        <v>0</v>
      </c>
      <c r="BS43" s="32">
        <v>0</v>
      </c>
      <c r="BT43" s="32">
        <v>0</v>
      </c>
      <c r="BU43" s="32">
        <v>0</v>
      </c>
      <c r="BV43" s="32">
        <v>0</v>
      </c>
      <c r="BW43" s="32">
        <v>0</v>
      </c>
      <c r="BX43" s="32">
        <v>968107.98835686606</v>
      </c>
      <c r="BY43" s="32">
        <v>7826801.3747663461</v>
      </c>
      <c r="BZ43" s="32">
        <v>0</v>
      </c>
      <c r="CA43" s="32">
        <v>0</v>
      </c>
      <c r="CB43" s="32">
        <v>0</v>
      </c>
      <c r="CC43" s="32">
        <v>0</v>
      </c>
      <c r="CD43" s="32">
        <v>38563.215166938004</v>
      </c>
      <c r="CE43" s="32">
        <v>6848.9671927320005</v>
      </c>
      <c r="CF43" s="32">
        <v>1755169.1031240241</v>
      </c>
      <c r="CG43" s="32">
        <v>0</v>
      </c>
      <c r="CH43" s="32">
        <v>80996.591995620009</v>
      </c>
      <c r="CI43" s="32">
        <v>0</v>
      </c>
      <c r="CJ43" s="32">
        <v>0</v>
      </c>
      <c r="CK43" s="32">
        <v>0</v>
      </c>
      <c r="CL43" s="32">
        <v>0</v>
      </c>
      <c r="CM43" s="32">
        <v>536289.11410023598</v>
      </c>
      <c r="CN43" s="32"/>
      <c r="CO43" s="46">
        <v>15158498.859730463</v>
      </c>
      <c r="CP43" s="32">
        <v>762717.69633574202</v>
      </c>
      <c r="CQ43" s="32">
        <v>0</v>
      </c>
      <c r="CR43" s="32">
        <v>0</v>
      </c>
      <c r="CS43" s="32">
        <v>315164.22781653603</v>
      </c>
      <c r="CT43" s="32">
        <v>0</v>
      </c>
      <c r="CU43" s="32">
        <v>181444.30160812201</v>
      </c>
      <c r="CV43" s="32">
        <v>0</v>
      </c>
      <c r="CW43" s="32">
        <v>7808486.6727292743</v>
      </c>
      <c r="CX43" s="32">
        <v>0</v>
      </c>
      <c r="CY43" s="32">
        <v>0</v>
      </c>
      <c r="CZ43" s="32">
        <v>0</v>
      </c>
      <c r="DA43" s="32">
        <v>0</v>
      </c>
      <c r="DB43" s="32">
        <v>0</v>
      </c>
      <c r="DC43" s="32"/>
      <c r="DD43" s="32">
        <v>0</v>
      </c>
      <c r="DE43" s="46">
        <v>9067812.8984896746</v>
      </c>
      <c r="DF43" s="46">
        <v>7808486.6727292743</v>
      </c>
      <c r="DG43" s="46">
        <v>1259326.2257604003</v>
      </c>
      <c r="DH43" s="32">
        <v>676202.822653134</v>
      </c>
      <c r="DI43" s="32">
        <v>283849.94733689999</v>
      </c>
      <c r="DJ43" s="32">
        <v>0</v>
      </c>
      <c r="DK43" s="32">
        <v>0</v>
      </c>
      <c r="DL43" s="32">
        <v>0</v>
      </c>
      <c r="DM43" s="46">
        <v>960052.76999003394</v>
      </c>
      <c r="DN43" s="32">
        <v>10665973.809316687</v>
      </c>
      <c r="DO43" s="32">
        <v>2359960.5865323599</v>
      </c>
      <c r="DP43" s="32">
        <v>0</v>
      </c>
      <c r="DQ43" s="46">
        <v>13025934.395849047</v>
      </c>
      <c r="DR43" s="32">
        <v>0</v>
      </c>
      <c r="DS43" s="32">
        <v>0</v>
      </c>
      <c r="DT43" s="32">
        <v>0</v>
      </c>
      <c r="DU43" s="32">
        <v>547960.54651321203</v>
      </c>
      <c r="DV43" s="32">
        <v>242825.979774798</v>
      </c>
      <c r="DW43" s="32">
        <v>8302732.2195907747</v>
      </c>
      <c r="DX43" s="32">
        <v>0</v>
      </c>
      <c r="DY43" s="32">
        <v>371083.49277165602</v>
      </c>
      <c r="DZ43" s="32">
        <v>0</v>
      </c>
      <c r="EA43" s="32">
        <v>189635.3819493</v>
      </c>
      <c r="EB43" s="32">
        <v>0</v>
      </c>
      <c r="EC43" s="32">
        <v>0</v>
      </c>
      <c r="ED43" s="32">
        <v>26388.966475074001</v>
      </c>
      <c r="EE43" s="32">
        <v>0</v>
      </c>
      <c r="EF43" s="32">
        <v>0</v>
      </c>
      <c r="EG43" s="32">
        <v>0</v>
      </c>
      <c r="EH43" s="32">
        <v>0</v>
      </c>
      <c r="EI43" s="32"/>
      <c r="EJ43" s="46">
        <v>9680626.5870748125</v>
      </c>
      <c r="EK43" s="32">
        <v>0</v>
      </c>
      <c r="EL43" s="32">
        <v>0</v>
      </c>
      <c r="EM43" s="32">
        <v>0</v>
      </c>
      <c r="EN43" s="32">
        <v>0</v>
      </c>
      <c r="EO43" s="32">
        <v>0</v>
      </c>
      <c r="EP43" s="32">
        <v>0</v>
      </c>
      <c r="EQ43" s="32">
        <v>0</v>
      </c>
      <c r="ER43" s="32">
        <v>0</v>
      </c>
      <c r="ES43" s="32">
        <v>6967817.216308956</v>
      </c>
      <c r="ET43" s="32"/>
      <c r="EU43" s="32">
        <v>0</v>
      </c>
      <c r="EV43" s="32">
        <v>0</v>
      </c>
      <c r="EW43" s="32">
        <v>0</v>
      </c>
      <c r="EX43" s="32">
        <v>0</v>
      </c>
      <c r="EY43" s="32"/>
      <c r="EZ43" s="32">
        <v>22311923.848805305</v>
      </c>
      <c r="FA43" s="32">
        <v>0</v>
      </c>
      <c r="FB43" s="32">
        <v>0</v>
      </c>
      <c r="FC43" s="32">
        <v>0</v>
      </c>
      <c r="FD43" s="32">
        <v>0</v>
      </c>
      <c r="FE43" s="32">
        <v>0</v>
      </c>
      <c r="FF43" s="32">
        <v>0</v>
      </c>
      <c r="FG43" s="32">
        <v>0</v>
      </c>
      <c r="FH43" s="32">
        <v>0</v>
      </c>
      <c r="FI43" s="32">
        <v>38092.142339999999</v>
      </c>
      <c r="FJ43" s="32">
        <v>18034.089921834002</v>
      </c>
      <c r="FK43" s="32">
        <v>0</v>
      </c>
      <c r="FL43" s="32">
        <v>0</v>
      </c>
      <c r="FM43" s="32">
        <v>0</v>
      </c>
      <c r="FN43" s="32">
        <v>0</v>
      </c>
      <c r="FO43" s="32">
        <v>0</v>
      </c>
      <c r="FP43" s="32">
        <v>0</v>
      </c>
      <c r="FQ43" s="32">
        <v>0</v>
      </c>
      <c r="FR43" s="32">
        <v>0</v>
      </c>
      <c r="FS43" s="32">
        <v>661006.59733562998</v>
      </c>
      <c r="FT43" s="32">
        <v>0</v>
      </c>
      <c r="FU43" s="32">
        <v>0</v>
      </c>
      <c r="FV43" s="32">
        <v>0</v>
      </c>
      <c r="FW43" s="32">
        <v>0</v>
      </c>
      <c r="FX43" s="32">
        <v>0</v>
      </c>
      <c r="FY43" s="32">
        <v>0</v>
      </c>
      <c r="FZ43" s="46">
        <v>29996873.894711725</v>
      </c>
      <c r="GA43" s="46"/>
      <c r="GB43" s="46">
        <v>29996873.894711725</v>
      </c>
      <c r="GC43" s="32">
        <v>0</v>
      </c>
      <c r="GD43" s="32">
        <v>222251.14395888601</v>
      </c>
      <c r="GE43" s="32">
        <v>0</v>
      </c>
      <c r="GF43" s="32">
        <v>0</v>
      </c>
      <c r="GG43" s="32">
        <v>15118.771294746</v>
      </c>
      <c r="GH43" s="32">
        <v>44291.003636795998</v>
      </c>
      <c r="GI43" s="32">
        <v>0</v>
      </c>
      <c r="GJ43" s="32">
        <v>450396.41207584803</v>
      </c>
      <c r="GK43" s="32">
        <v>0</v>
      </c>
      <c r="GL43" s="32">
        <v>0</v>
      </c>
      <c r="GM43" s="32">
        <v>0</v>
      </c>
      <c r="GN43" s="32">
        <v>0</v>
      </c>
      <c r="GO43" s="46">
        <v>732057.33096627612</v>
      </c>
      <c r="GP43" s="32">
        <v>35047758.646497533</v>
      </c>
      <c r="GQ43" s="32">
        <v>0</v>
      </c>
      <c r="GR43" s="32">
        <v>0</v>
      </c>
      <c r="GS43" s="32">
        <v>0</v>
      </c>
      <c r="GT43" s="32">
        <v>507200.68447133404</v>
      </c>
      <c r="GU43" s="32">
        <v>0</v>
      </c>
      <c r="GV43" s="32">
        <v>0</v>
      </c>
      <c r="GW43" s="32">
        <v>0</v>
      </c>
      <c r="GX43" s="32">
        <v>10831049.91736131</v>
      </c>
      <c r="GY43" s="32">
        <v>0</v>
      </c>
      <c r="GZ43" s="32">
        <v>0</v>
      </c>
      <c r="HA43" s="32">
        <v>0</v>
      </c>
      <c r="HB43" s="32">
        <v>0</v>
      </c>
      <c r="HC43" s="32">
        <v>3465864.3603280201</v>
      </c>
      <c r="HD43" s="32">
        <v>4099321.4505852843</v>
      </c>
      <c r="HE43" s="32">
        <v>0</v>
      </c>
      <c r="HF43" s="32">
        <v>0</v>
      </c>
      <c r="HG43" s="32">
        <v>0</v>
      </c>
      <c r="HH43" s="32">
        <v>0</v>
      </c>
      <c r="HI43" s="32">
        <v>0</v>
      </c>
      <c r="HJ43" s="46">
        <v>53951195.059243478</v>
      </c>
      <c r="HK43" s="32">
        <v>0</v>
      </c>
      <c r="HL43" s="32">
        <v>26668.308852234</v>
      </c>
      <c r="HM43" s="32">
        <v>0</v>
      </c>
      <c r="HN43" s="32">
        <v>989962.72015540209</v>
      </c>
      <c r="HO43" s="32">
        <v>0</v>
      </c>
      <c r="HP43" s="32">
        <v>9977.6018169239996</v>
      </c>
      <c r="HQ43" s="32">
        <v>0</v>
      </c>
      <c r="HR43" s="32">
        <v>0</v>
      </c>
      <c r="HS43" s="32">
        <v>0</v>
      </c>
      <c r="HT43" s="32">
        <v>144.75014089200002</v>
      </c>
      <c r="HU43" s="32">
        <v>0</v>
      </c>
      <c r="HV43" s="32">
        <v>0</v>
      </c>
      <c r="HW43" s="32">
        <v>0</v>
      </c>
      <c r="HX43" s="32">
        <v>0</v>
      </c>
      <c r="HY43" s="32">
        <v>0</v>
      </c>
      <c r="HZ43" s="32">
        <v>0</v>
      </c>
      <c r="IA43" s="32">
        <v>0</v>
      </c>
      <c r="IB43" s="32">
        <v>0</v>
      </c>
      <c r="IC43" s="32">
        <v>0</v>
      </c>
      <c r="ID43" s="32">
        <v>0</v>
      </c>
      <c r="IE43" s="32">
        <v>0</v>
      </c>
      <c r="IF43" s="32">
        <v>0</v>
      </c>
      <c r="IG43" s="32">
        <v>0</v>
      </c>
      <c r="IH43" s="32">
        <v>0</v>
      </c>
      <c r="II43" s="32">
        <v>0</v>
      </c>
      <c r="IJ43" s="32">
        <v>0</v>
      </c>
      <c r="IK43" s="32">
        <v>0</v>
      </c>
      <c r="IL43" s="32">
        <v>0</v>
      </c>
      <c r="IM43" s="32">
        <v>0</v>
      </c>
      <c r="IN43" s="32">
        <v>0</v>
      </c>
      <c r="IO43" s="32">
        <v>0</v>
      </c>
      <c r="IP43" s="32">
        <v>0</v>
      </c>
      <c r="IQ43" s="32">
        <v>0</v>
      </c>
      <c r="IR43" s="32">
        <v>0</v>
      </c>
      <c r="IS43" s="32">
        <v>0</v>
      </c>
      <c r="IT43" s="46">
        <v>1026753.3809654522</v>
      </c>
      <c r="IU43" s="32">
        <v>0</v>
      </c>
      <c r="IV43" s="32">
        <v>7808486.6727292743</v>
      </c>
      <c r="IW43" s="32">
        <v>0</v>
      </c>
      <c r="IX43" s="46">
        <v>7808486.6727292743</v>
      </c>
    </row>
    <row r="44" spans="1:261">
      <c r="A44" s="54">
        <v>1963</v>
      </c>
      <c r="B44" s="46">
        <v>237745851.68533778</v>
      </c>
      <c r="C44" s="30"/>
      <c r="D44" s="30">
        <v>14833185.615456475</v>
      </c>
      <c r="E44" s="32">
        <v>0</v>
      </c>
      <c r="F44" s="32">
        <v>0</v>
      </c>
      <c r="G44" s="32">
        <v>0</v>
      </c>
      <c r="H44" s="32">
        <v>0</v>
      </c>
      <c r="I44" s="32">
        <v>80681.696952276005</v>
      </c>
      <c r="J44" s="32"/>
      <c r="K44" s="32">
        <v>0</v>
      </c>
      <c r="L44" s="32">
        <v>0</v>
      </c>
      <c r="M44" s="46">
        <v>14913867.312408751</v>
      </c>
      <c r="N44" s="46"/>
      <c r="O44" s="46">
        <v>14913867.312408751</v>
      </c>
      <c r="P44" s="32">
        <v>1126060.86578391</v>
      </c>
      <c r="Q44" s="32">
        <v>17548992.83782449</v>
      </c>
      <c r="R44" s="32">
        <v>4741808.9180532843</v>
      </c>
      <c r="S44" s="32">
        <v>0</v>
      </c>
      <c r="T44" s="32">
        <v>0</v>
      </c>
      <c r="U44" s="32">
        <v>3015337.1652301382</v>
      </c>
      <c r="V44" s="32">
        <v>0</v>
      </c>
      <c r="W44" s="32">
        <v>0</v>
      </c>
      <c r="X44" s="32">
        <v>0</v>
      </c>
      <c r="Y44" s="32">
        <v>2786025.0078194942</v>
      </c>
      <c r="Z44" s="32">
        <v>0</v>
      </c>
      <c r="AA44" s="32">
        <v>0</v>
      </c>
      <c r="AB44" s="32">
        <v>266246.29862350802</v>
      </c>
      <c r="AC44" s="32">
        <v>0</v>
      </c>
      <c r="AD44" s="32">
        <v>0</v>
      </c>
      <c r="AE44" s="32"/>
      <c r="AF44" s="46">
        <v>29484471.093334831</v>
      </c>
      <c r="AG44" s="32">
        <v>0</v>
      </c>
      <c r="AH44" s="32">
        <v>0</v>
      </c>
      <c r="AI44" s="32">
        <v>1107770.2887703201</v>
      </c>
      <c r="AJ44" s="32">
        <v>0</v>
      </c>
      <c r="AK44" s="32">
        <v>0</v>
      </c>
      <c r="AL44" s="32">
        <v>0</v>
      </c>
      <c r="AM44" s="32">
        <v>0</v>
      </c>
      <c r="AN44" s="32">
        <v>11293119.031588212</v>
      </c>
      <c r="AO44" s="32">
        <v>27796078.785470899</v>
      </c>
      <c r="AP44" s="32">
        <v>2054327.012729292</v>
      </c>
      <c r="AQ44" s="32">
        <v>0</v>
      </c>
      <c r="AR44" s="32">
        <v>0</v>
      </c>
      <c r="AS44" s="32">
        <v>0</v>
      </c>
      <c r="AT44" s="32">
        <v>0</v>
      </c>
      <c r="AU44" s="32">
        <v>0</v>
      </c>
      <c r="AV44" s="32">
        <v>0</v>
      </c>
      <c r="AW44" s="46">
        <v>42251295.118558727</v>
      </c>
      <c r="AX44" s="32">
        <v>0</v>
      </c>
      <c r="AY44" s="32">
        <v>0</v>
      </c>
      <c r="AZ44" s="32">
        <v>6524891.9430840602</v>
      </c>
      <c r="BA44" s="32">
        <v>0</v>
      </c>
      <c r="BB44" s="32">
        <v>0</v>
      </c>
      <c r="BC44" s="32">
        <v>0</v>
      </c>
      <c r="BD44" s="32">
        <v>0</v>
      </c>
      <c r="BE44" s="32">
        <v>0</v>
      </c>
      <c r="BF44" s="32">
        <v>0</v>
      </c>
      <c r="BG44" s="32">
        <v>0</v>
      </c>
      <c r="BH44" s="32">
        <v>0</v>
      </c>
      <c r="BI44" s="32">
        <v>0</v>
      </c>
      <c r="BJ44" s="32">
        <v>0</v>
      </c>
      <c r="BK44" s="32"/>
      <c r="BL44" s="32">
        <v>0</v>
      </c>
      <c r="BM44" s="32">
        <v>0</v>
      </c>
      <c r="BN44" s="46">
        <v>6524891.9430840602</v>
      </c>
      <c r="BO44" s="32">
        <v>65454.997920900001</v>
      </c>
      <c r="BP44" s="32">
        <v>458741.13072446402</v>
      </c>
      <c r="BQ44" s="32">
        <v>3632257.1867595301</v>
      </c>
      <c r="BR44" s="32">
        <v>0</v>
      </c>
      <c r="BS44" s="32">
        <v>0</v>
      </c>
      <c r="BT44" s="32">
        <v>0</v>
      </c>
      <c r="BU44" s="32">
        <v>0</v>
      </c>
      <c r="BV44" s="32">
        <v>0</v>
      </c>
      <c r="BW44" s="32">
        <v>0</v>
      </c>
      <c r="BX44" s="32">
        <v>1015564.449022116</v>
      </c>
      <c r="BY44" s="32">
        <v>9386286.0637374781</v>
      </c>
      <c r="BZ44" s="32">
        <v>0</v>
      </c>
      <c r="CA44" s="32">
        <v>0</v>
      </c>
      <c r="CB44" s="32">
        <v>0</v>
      </c>
      <c r="CC44" s="32">
        <v>0</v>
      </c>
      <c r="CD44" s="32">
        <v>38448.938739918005</v>
      </c>
      <c r="CE44" s="32">
        <v>5809.0517068500003</v>
      </c>
      <c r="CF44" s="32">
        <v>2117378.3964685379</v>
      </c>
      <c r="CG44" s="32">
        <v>0</v>
      </c>
      <c r="CH44" s="32">
        <v>93602.551634004005</v>
      </c>
      <c r="CI44" s="32">
        <v>0</v>
      </c>
      <c r="CJ44" s="32">
        <v>0</v>
      </c>
      <c r="CK44" s="32">
        <v>351454.61182385404</v>
      </c>
      <c r="CL44" s="32">
        <v>0</v>
      </c>
      <c r="CM44" s="32">
        <v>137315.82444531002</v>
      </c>
      <c r="CN44" s="32"/>
      <c r="CO44" s="46">
        <v>17302313.202982962</v>
      </c>
      <c r="CP44" s="32">
        <v>803424.22937834403</v>
      </c>
      <c r="CQ44" s="32">
        <v>0</v>
      </c>
      <c r="CR44" s="32">
        <v>0</v>
      </c>
      <c r="CS44" s="32">
        <v>320673.62133697799</v>
      </c>
      <c r="CT44" s="32">
        <v>0</v>
      </c>
      <c r="CU44" s="32">
        <v>187467.939050154</v>
      </c>
      <c r="CV44" s="32">
        <v>0</v>
      </c>
      <c r="CW44" s="32">
        <v>8097362.2433788981</v>
      </c>
      <c r="CX44" s="32">
        <v>0</v>
      </c>
      <c r="CY44" s="32">
        <v>0</v>
      </c>
      <c r="CZ44" s="32">
        <v>0</v>
      </c>
      <c r="DA44" s="32">
        <v>0</v>
      </c>
      <c r="DB44" s="32">
        <v>0</v>
      </c>
      <c r="DC44" s="32"/>
      <c r="DD44" s="32">
        <v>0</v>
      </c>
      <c r="DE44" s="46">
        <v>9408928.0331443734</v>
      </c>
      <c r="DF44" s="46">
        <v>8097362.2433788981</v>
      </c>
      <c r="DG44" s="46">
        <v>1311565.7897654753</v>
      </c>
      <c r="DH44" s="32">
        <v>743120.55883989006</v>
      </c>
      <c r="DI44" s="32">
        <v>280448.31902593799</v>
      </c>
      <c r="DJ44" s="32">
        <v>0</v>
      </c>
      <c r="DK44" s="32">
        <v>0</v>
      </c>
      <c r="DL44" s="32">
        <v>0</v>
      </c>
      <c r="DM44" s="46">
        <v>1023568.8778658281</v>
      </c>
      <c r="DN44" s="32">
        <v>11404596.9558843</v>
      </c>
      <c r="DO44" s="32">
        <v>2723407.8745029243</v>
      </c>
      <c r="DP44" s="32">
        <v>0</v>
      </c>
      <c r="DQ44" s="46">
        <v>14128004.830387224</v>
      </c>
      <c r="DR44" s="32">
        <v>0</v>
      </c>
      <c r="DS44" s="32">
        <v>0</v>
      </c>
      <c r="DT44" s="32">
        <v>0</v>
      </c>
      <c r="DU44" s="32">
        <v>563681.17365692998</v>
      </c>
      <c r="DV44" s="32">
        <v>260810.54991159</v>
      </c>
      <c r="DW44" s="32">
        <v>9896361.4352174047</v>
      </c>
      <c r="DX44" s="32">
        <v>0</v>
      </c>
      <c r="DY44" s="32">
        <v>413085.15865381801</v>
      </c>
      <c r="DZ44" s="32">
        <v>0</v>
      </c>
      <c r="EA44" s="32">
        <v>201515.05140706801</v>
      </c>
      <c r="EB44" s="32">
        <v>0</v>
      </c>
      <c r="EC44" s="32">
        <v>0</v>
      </c>
      <c r="ED44" s="32">
        <v>25406.189202702</v>
      </c>
      <c r="EE44" s="32">
        <v>0</v>
      </c>
      <c r="EF44" s="32">
        <v>0</v>
      </c>
      <c r="EG44" s="32">
        <v>0</v>
      </c>
      <c r="EH44" s="32">
        <v>0</v>
      </c>
      <c r="EI44" s="32"/>
      <c r="EJ44" s="46">
        <v>11360859.558049511</v>
      </c>
      <c r="EK44" s="32">
        <v>0</v>
      </c>
      <c r="EL44" s="32">
        <v>0</v>
      </c>
      <c r="EM44" s="32">
        <v>0</v>
      </c>
      <c r="EN44" s="32">
        <v>0</v>
      </c>
      <c r="EO44" s="32">
        <v>0</v>
      </c>
      <c r="EP44" s="32">
        <v>0</v>
      </c>
      <c r="EQ44" s="32">
        <v>0</v>
      </c>
      <c r="ER44" s="32">
        <v>0</v>
      </c>
      <c r="ES44" s="32">
        <v>7521698.5514798826</v>
      </c>
      <c r="ET44" s="32"/>
      <c r="EU44" s="32">
        <v>0</v>
      </c>
      <c r="EV44" s="32">
        <v>0</v>
      </c>
      <c r="EW44" s="32">
        <v>0</v>
      </c>
      <c r="EX44" s="32">
        <v>0</v>
      </c>
      <c r="EY44" s="32"/>
      <c r="EZ44" s="32">
        <v>24678628.014269922</v>
      </c>
      <c r="FA44" s="32">
        <v>0</v>
      </c>
      <c r="FB44" s="32">
        <v>0</v>
      </c>
      <c r="FC44" s="32">
        <v>0</v>
      </c>
      <c r="FD44" s="32">
        <v>0</v>
      </c>
      <c r="FE44" s="32">
        <v>0</v>
      </c>
      <c r="FF44" s="32">
        <v>0</v>
      </c>
      <c r="FG44" s="32">
        <v>0</v>
      </c>
      <c r="FH44" s="32">
        <v>0</v>
      </c>
      <c r="FI44" s="32">
        <v>44440.832730000002</v>
      </c>
      <c r="FJ44" s="32">
        <v>18125.511063450002</v>
      </c>
      <c r="FK44" s="32">
        <v>0</v>
      </c>
      <c r="FL44" s="32">
        <v>0</v>
      </c>
      <c r="FM44" s="32">
        <v>0</v>
      </c>
      <c r="FN44" s="32">
        <v>0</v>
      </c>
      <c r="FO44" s="32">
        <v>0</v>
      </c>
      <c r="FP44" s="32">
        <v>0</v>
      </c>
      <c r="FQ44" s="32">
        <v>0</v>
      </c>
      <c r="FR44" s="32">
        <v>0</v>
      </c>
      <c r="FS44" s="32">
        <v>696241.82900013006</v>
      </c>
      <c r="FT44" s="32">
        <v>0</v>
      </c>
      <c r="FU44" s="32">
        <v>0</v>
      </c>
      <c r="FV44" s="32">
        <v>0</v>
      </c>
      <c r="FW44" s="32">
        <v>0</v>
      </c>
      <c r="FX44" s="32">
        <v>0</v>
      </c>
      <c r="FY44" s="32">
        <v>0</v>
      </c>
      <c r="FZ44" s="46">
        <v>32959134.738543384</v>
      </c>
      <c r="GA44" s="46"/>
      <c r="GB44" s="46">
        <v>32959134.738543384</v>
      </c>
      <c r="GC44" s="32">
        <v>0</v>
      </c>
      <c r="GD44" s="32">
        <v>213158.54958232801</v>
      </c>
      <c r="GE44" s="32">
        <v>0</v>
      </c>
      <c r="GF44" s="32">
        <v>0</v>
      </c>
      <c r="GG44" s="32">
        <v>15908.548379262</v>
      </c>
      <c r="GH44" s="32">
        <v>48644.935506258</v>
      </c>
      <c r="GI44" s="32">
        <v>0</v>
      </c>
      <c r="GJ44" s="32">
        <v>465856.74291357602</v>
      </c>
      <c r="GK44" s="32">
        <v>0</v>
      </c>
      <c r="GL44" s="32">
        <v>0</v>
      </c>
      <c r="GM44" s="32">
        <v>0</v>
      </c>
      <c r="GN44" s="32">
        <v>0</v>
      </c>
      <c r="GO44" s="46">
        <v>743568.77638142405</v>
      </c>
      <c r="GP44" s="32">
        <v>36279470.608537592</v>
      </c>
      <c r="GQ44" s="32">
        <v>0</v>
      </c>
      <c r="GR44" s="32">
        <v>0</v>
      </c>
      <c r="GS44" s="32">
        <v>0</v>
      </c>
      <c r="GT44" s="32">
        <v>600187.41313750797</v>
      </c>
      <c r="GU44" s="32">
        <v>0</v>
      </c>
      <c r="GV44" s="32">
        <v>0</v>
      </c>
      <c r="GW44" s="32">
        <v>0</v>
      </c>
      <c r="GX44" s="32">
        <v>11370754.626891367</v>
      </c>
      <c r="GY44" s="32">
        <v>0</v>
      </c>
      <c r="GZ44" s="32">
        <v>0</v>
      </c>
      <c r="HA44" s="32">
        <v>0</v>
      </c>
      <c r="HB44" s="32">
        <v>0</v>
      </c>
      <c r="HC44" s="32">
        <v>3574871.3743243203</v>
      </c>
      <c r="HD44" s="32">
        <v>4507402.5714737037</v>
      </c>
      <c r="HE44" s="32">
        <v>0</v>
      </c>
      <c r="HF44" s="32">
        <v>0</v>
      </c>
      <c r="HG44" s="32">
        <v>0</v>
      </c>
      <c r="HH44" s="32">
        <v>0</v>
      </c>
      <c r="HI44" s="32">
        <v>0</v>
      </c>
      <c r="HJ44" s="46">
        <v>56332686.594364494</v>
      </c>
      <c r="HK44" s="32">
        <v>0</v>
      </c>
      <c r="HL44" s="32">
        <v>90578.035532207999</v>
      </c>
      <c r="HM44" s="32">
        <v>0</v>
      </c>
      <c r="HN44" s="32">
        <v>1210391.7899723582</v>
      </c>
      <c r="HO44" s="32">
        <v>0</v>
      </c>
      <c r="HP44" s="32">
        <v>11155.918753308</v>
      </c>
      <c r="HQ44" s="32">
        <v>0</v>
      </c>
      <c r="HR44" s="32">
        <v>0</v>
      </c>
      <c r="HS44" s="32">
        <v>0</v>
      </c>
      <c r="HT44" s="32">
        <v>135.86197434600001</v>
      </c>
      <c r="HU44" s="32">
        <v>0</v>
      </c>
      <c r="HV44" s="32">
        <v>0</v>
      </c>
      <c r="HW44" s="32">
        <v>0</v>
      </c>
      <c r="HX44" s="32">
        <v>0</v>
      </c>
      <c r="HY44" s="32">
        <v>0</v>
      </c>
      <c r="HZ44" s="32">
        <v>0</v>
      </c>
      <c r="IA44" s="32">
        <v>0</v>
      </c>
      <c r="IB44" s="32">
        <v>0</v>
      </c>
      <c r="IC44" s="32">
        <v>0</v>
      </c>
      <c r="ID44" s="32">
        <v>0</v>
      </c>
      <c r="IE44" s="32">
        <v>0</v>
      </c>
      <c r="IF44" s="32">
        <v>0</v>
      </c>
      <c r="IG44" s="32">
        <v>0</v>
      </c>
      <c r="IH44" s="32">
        <v>0</v>
      </c>
      <c r="II44" s="32">
        <v>0</v>
      </c>
      <c r="IJ44" s="32">
        <v>0</v>
      </c>
      <c r="IK44" s="32">
        <v>0</v>
      </c>
      <c r="IL44" s="32">
        <v>0</v>
      </c>
      <c r="IM44" s="32">
        <v>0</v>
      </c>
      <c r="IN44" s="32">
        <v>0</v>
      </c>
      <c r="IO44" s="32">
        <v>0</v>
      </c>
      <c r="IP44" s="32">
        <v>0</v>
      </c>
      <c r="IQ44" s="32">
        <v>0</v>
      </c>
      <c r="IR44" s="32">
        <v>0</v>
      </c>
      <c r="IS44" s="32">
        <v>0</v>
      </c>
      <c r="IT44" s="46">
        <v>1312261.6062322201</v>
      </c>
      <c r="IU44" s="32">
        <v>0</v>
      </c>
      <c r="IV44" s="32">
        <v>8097362.2433788981</v>
      </c>
      <c r="IW44" s="32">
        <v>0</v>
      </c>
      <c r="IX44" s="46">
        <v>8097362.2433788981</v>
      </c>
    </row>
    <row r="45" spans="1:261">
      <c r="A45" s="54">
        <v>1964</v>
      </c>
      <c r="B45" s="46">
        <v>284198773.59090239</v>
      </c>
      <c r="C45" s="30"/>
      <c r="D45" s="30">
        <v>18608003.914661534</v>
      </c>
      <c r="E45" s="32">
        <v>0</v>
      </c>
      <c r="F45" s="32">
        <v>0</v>
      </c>
      <c r="G45" s="32">
        <v>0</v>
      </c>
      <c r="H45" s="32">
        <v>0</v>
      </c>
      <c r="I45" s="32">
        <v>83922.068527331998</v>
      </c>
      <c r="J45" s="32"/>
      <c r="K45" s="32">
        <v>0</v>
      </c>
      <c r="L45" s="32">
        <v>0</v>
      </c>
      <c r="M45" s="46">
        <v>18691925.983188868</v>
      </c>
      <c r="N45" s="46"/>
      <c r="O45" s="46">
        <v>18691925.983188868</v>
      </c>
      <c r="P45" s="32">
        <v>1474177.336200702</v>
      </c>
      <c r="Q45" s="32">
        <v>21140477.465161365</v>
      </c>
      <c r="R45" s="32">
        <v>6715819.9183967644</v>
      </c>
      <c r="S45" s="32">
        <v>0</v>
      </c>
      <c r="T45" s="32">
        <v>0</v>
      </c>
      <c r="U45" s="32">
        <v>4092952.4443860361</v>
      </c>
      <c r="V45" s="32">
        <v>0</v>
      </c>
      <c r="W45" s="32">
        <v>0</v>
      </c>
      <c r="X45" s="32">
        <v>0</v>
      </c>
      <c r="Y45" s="32">
        <v>3160454.2604266801</v>
      </c>
      <c r="Z45" s="32">
        <v>0</v>
      </c>
      <c r="AA45" s="32">
        <v>0</v>
      </c>
      <c r="AB45" s="32">
        <v>308995.84023361199</v>
      </c>
      <c r="AC45" s="32">
        <v>0</v>
      </c>
      <c r="AD45" s="32">
        <v>0</v>
      </c>
      <c r="AE45" s="32"/>
      <c r="AF45" s="46">
        <v>36892877.264805153</v>
      </c>
      <c r="AG45" s="32">
        <v>0</v>
      </c>
      <c r="AH45" s="32">
        <v>0</v>
      </c>
      <c r="AI45" s="32">
        <v>1146079.556321658</v>
      </c>
      <c r="AJ45" s="32">
        <v>0</v>
      </c>
      <c r="AK45" s="32">
        <v>0</v>
      </c>
      <c r="AL45" s="32">
        <v>0</v>
      </c>
      <c r="AM45" s="32">
        <v>0</v>
      </c>
      <c r="AN45" s="32">
        <v>0</v>
      </c>
      <c r="AO45" s="32">
        <v>0</v>
      </c>
      <c r="AP45" s="32">
        <v>0</v>
      </c>
      <c r="AQ45" s="32">
        <v>46564277.935005225</v>
      </c>
      <c r="AR45" s="32">
        <v>0</v>
      </c>
      <c r="AS45" s="32">
        <v>0</v>
      </c>
      <c r="AT45" s="32">
        <v>0</v>
      </c>
      <c r="AU45" s="32">
        <v>0</v>
      </c>
      <c r="AV45" s="32">
        <v>0</v>
      </c>
      <c r="AW45" s="46">
        <v>47710357.491326883</v>
      </c>
      <c r="AX45" s="32">
        <v>0</v>
      </c>
      <c r="AY45" s="32">
        <v>0</v>
      </c>
      <c r="AZ45" s="32">
        <v>6735425.9440591624</v>
      </c>
      <c r="BA45" s="32">
        <v>0</v>
      </c>
      <c r="BB45" s="32">
        <v>0</v>
      </c>
      <c r="BC45" s="32">
        <v>0</v>
      </c>
      <c r="BD45" s="32">
        <v>0</v>
      </c>
      <c r="BE45" s="32">
        <v>0</v>
      </c>
      <c r="BF45" s="32">
        <v>0</v>
      </c>
      <c r="BG45" s="32">
        <v>0</v>
      </c>
      <c r="BH45" s="32">
        <v>0</v>
      </c>
      <c r="BI45" s="32">
        <v>0</v>
      </c>
      <c r="BJ45" s="32">
        <v>0</v>
      </c>
      <c r="BK45" s="32"/>
      <c r="BL45" s="32">
        <v>0</v>
      </c>
      <c r="BM45" s="32">
        <v>0</v>
      </c>
      <c r="BN45" s="46">
        <v>6735425.9440591624</v>
      </c>
      <c r="BO45" s="32">
        <v>68715.68530520401</v>
      </c>
      <c r="BP45" s="32">
        <v>660392.04410587798</v>
      </c>
      <c r="BQ45" s="32">
        <v>4043174.9025142021</v>
      </c>
      <c r="BR45" s="32">
        <v>0</v>
      </c>
      <c r="BS45" s="32">
        <v>0</v>
      </c>
      <c r="BT45" s="32">
        <v>0</v>
      </c>
      <c r="BU45" s="32">
        <v>0</v>
      </c>
      <c r="BV45" s="32">
        <v>0</v>
      </c>
      <c r="BW45" s="32">
        <v>0</v>
      </c>
      <c r="BX45" s="32">
        <v>1086205.057253568</v>
      </c>
      <c r="BY45" s="32">
        <v>10792461.307432812</v>
      </c>
      <c r="BZ45" s="32">
        <v>0</v>
      </c>
      <c r="CA45" s="32">
        <v>0</v>
      </c>
      <c r="CB45" s="32">
        <v>0</v>
      </c>
      <c r="CC45" s="32">
        <v>0</v>
      </c>
      <c r="CD45" s="32">
        <v>44114.510043954004</v>
      </c>
      <c r="CE45" s="32">
        <v>6716.9144326200003</v>
      </c>
      <c r="CF45" s="32">
        <v>2132386.700550498</v>
      </c>
      <c r="CG45" s="32">
        <v>283.15159139400004</v>
      </c>
      <c r="CH45" s="32">
        <v>94812.612022337998</v>
      </c>
      <c r="CI45" s="32">
        <v>0</v>
      </c>
      <c r="CJ45" s="32">
        <v>0</v>
      </c>
      <c r="CK45" s="32">
        <v>2725472.4686177522</v>
      </c>
      <c r="CL45" s="32">
        <v>0</v>
      </c>
      <c r="CM45" s="32">
        <v>148621.572291822</v>
      </c>
      <c r="CN45" s="32"/>
      <c r="CO45" s="46">
        <v>21803356.926162042</v>
      </c>
      <c r="CP45" s="32">
        <v>903212.94492836401</v>
      </c>
      <c r="CQ45" s="32">
        <v>0</v>
      </c>
      <c r="CR45" s="32">
        <v>0</v>
      </c>
      <c r="CS45" s="32">
        <v>367863.43700584804</v>
      </c>
      <c r="CT45" s="32">
        <v>0</v>
      </c>
      <c r="CU45" s="32">
        <v>199926.60907149001</v>
      </c>
      <c r="CV45" s="32">
        <v>0</v>
      </c>
      <c r="CW45" s="32">
        <v>9113666.9497004878</v>
      </c>
      <c r="CX45" s="32">
        <v>0</v>
      </c>
      <c r="CY45" s="32">
        <v>0</v>
      </c>
      <c r="CZ45" s="32">
        <v>0</v>
      </c>
      <c r="DA45" s="32">
        <v>0</v>
      </c>
      <c r="DB45" s="32">
        <v>0</v>
      </c>
      <c r="DC45" s="32"/>
      <c r="DD45" s="32">
        <v>0</v>
      </c>
      <c r="DE45" s="46">
        <v>10584669.94070619</v>
      </c>
      <c r="DF45" s="46">
        <v>9113666.9497004878</v>
      </c>
      <c r="DG45" s="46">
        <v>1471002.9910057019</v>
      </c>
      <c r="DH45" s="32">
        <v>824386.33530804608</v>
      </c>
      <c r="DI45" s="32">
        <v>186711.17515566602</v>
      </c>
      <c r="DJ45" s="32">
        <v>0</v>
      </c>
      <c r="DK45" s="32">
        <v>0</v>
      </c>
      <c r="DL45" s="32">
        <v>0</v>
      </c>
      <c r="DM45" s="46">
        <v>1011097.510463712</v>
      </c>
      <c r="DN45" s="32">
        <v>14723228.837377831</v>
      </c>
      <c r="DO45" s="32">
        <v>2819584.1852210341</v>
      </c>
      <c r="DP45" s="32">
        <v>0</v>
      </c>
      <c r="DQ45" s="46">
        <v>17542813.022598866</v>
      </c>
      <c r="DR45" s="32">
        <v>0</v>
      </c>
      <c r="DS45" s="32">
        <v>0</v>
      </c>
      <c r="DT45" s="32">
        <v>0</v>
      </c>
      <c r="DU45" s="32">
        <v>565443.57010919403</v>
      </c>
      <c r="DV45" s="32">
        <v>252547.09449996601</v>
      </c>
      <c r="DW45" s="32">
        <v>11110669.097422315</v>
      </c>
      <c r="DX45" s="32">
        <v>0</v>
      </c>
      <c r="DY45" s="32">
        <v>440356.59309310204</v>
      </c>
      <c r="DZ45" s="32">
        <v>0</v>
      </c>
      <c r="EA45" s="32">
        <v>219751.02968330402</v>
      </c>
      <c r="EB45" s="32">
        <v>0</v>
      </c>
      <c r="EC45" s="32">
        <v>0</v>
      </c>
      <c r="ED45" s="32">
        <v>0</v>
      </c>
      <c r="EE45" s="32">
        <v>0</v>
      </c>
      <c r="EF45" s="32">
        <v>0</v>
      </c>
      <c r="EG45" s="32">
        <v>0</v>
      </c>
      <c r="EH45" s="32">
        <v>0</v>
      </c>
      <c r="EI45" s="32"/>
      <c r="EJ45" s="46">
        <v>12588767.384807881</v>
      </c>
      <c r="EK45" s="32">
        <v>0</v>
      </c>
      <c r="EL45" s="32">
        <v>0</v>
      </c>
      <c r="EM45" s="32">
        <v>0</v>
      </c>
      <c r="EN45" s="32">
        <v>0</v>
      </c>
      <c r="EO45" s="32">
        <v>0</v>
      </c>
      <c r="EP45" s="32">
        <v>0</v>
      </c>
      <c r="EQ45" s="32">
        <v>0</v>
      </c>
      <c r="ER45" s="32">
        <v>0</v>
      </c>
      <c r="ES45" s="32">
        <v>10458168.475471206</v>
      </c>
      <c r="ET45" s="32"/>
      <c r="EU45" s="32">
        <v>0</v>
      </c>
      <c r="EV45" s="32">
        <v>0</v>
      </c>
      <c r="EW45" s="32">
        <v>0</v>
      </c>
      <c r="EX45" s="32">
        <v>0</v>
      </c>
      <c r="EY45" s="32"/>
      <c r="EZ45" s="32">
        <v>32568253.489659552</v>
      </c>
      <c r="FA45" s="32">
        <v>0</v>
      </c>
      <c r="FB45" s="32">
        <v>0</v>
      </c>
      <c r="FC45" s="32">
        <v>0</v>
      </c>
      <c r="FD45" s="32">
        <v>0</v>
      </c>
      <c r="FE45" s="32">
        <v>0</v>
      </c>
      <c r="FF45" s="32">
        <v>0</v>
      </c>
      <c r="FG45" s="32">
        <v>0</v>
      </c>
      <c r="FH45" s="32">
        <v>0</v>
      </c>
      <c r="FI45" s="32">
        <v>50789.523120000005</v>
      </c>
      <c r="FJ45" s="32">
        <v>23877.42455679</v>
      </c>
      <c r="FK45" s="32">
        <v>0</v>
      </c>
      <c r="FL45" s="32">
        <v>0</v>
      </c>
      <c r="FM45" s="32">
        <v>0</v>
      </c>
      <c r="FN45" s="32">
        <v>0</v>
      </c>
      <c r="FO45" s="32">
        <v>0</v>
      </c>
      <c r="FP45" s="32">
        <v>0</v>
      </c>
      <c r="FQ45" s="32">
        <v>0</v>
      </c>
      <c r="FR45" s="32">
        <v>0</v>
      </c>
      <c r="FS45" s="32">
        <v>738046.68548020208</v>
      </c>
      <c r="FT45" s="32">
        <v>0</v>
      </c>
      <c r="FU45" s="32">
        <v>0</v>
      </c>
      <c r="FV45" s="32">
        <v>0</v>
      </c>
      <c r="FW45" s="32">
        <v>0</v>
      </c>
      <c r="FX45" s="32">
        <v>0</v>
      </c>
      <c r="FY45" s="32">
        <v>0</v>
      </c>
      <c r="FZ45" s="46">
        <v>43839135.598287754</v>
      </c>
      <c r="GA45" s="46"/>
      <c r="GB45" s="46">
        <v>43839135.598287754</v>
      </c>
      <c r="GC45" s="32">
        <v>0</v>
      </c>
      <c r="GD45" s="32">
        <v>248001.432180726</v>
      </c>
      <c r="GE45" s="32">
        <v>0</v>
      </c>
      <c r="GF45" s="32">
        <v>0</v>
      </c>
      <c r="GG45" s="32">
        <v>16347.877754250001</v>
      </c>
      <c r="GH45" s="32">
        <v>46528.282130232001</v>
      </c>
      <c r="GI45" s="32">
        <v>0</v>
      </c>
      <c r="GJ45" s="32">
        <v>566701.88054449204</v>
      </c>
      <c r="GK45" s="32">
        <v>0</v>
      </c>
      <c r="GL45" s="32">
        <v>0</v>
      </c>
      <c r="GM45" s="32">
        <v>0</v>
      </c>
      <c r="GN45" s="32">
        <v>0</v>
      </c>
      <c r="GO45" s="46">
        <v>877579.47260970005</v>
      </c>
      <c r="GP45" s="32">
        <v>40661718.906877071</v>
      </c>
      <c r="GQ45" s="32">
        <v>0</v>
      </c>
      <c r="GR45" s="32">
        <v>0</v>
      </c>
      <c r="GS45" s="32">
        <v>0</v>
      </c>
      <c r="GT45" s="32">
        <v>683097.50041667407</v>
      </c>
      <c r="GU45" s="32">
        <v>0</v>
      </c>
      <c r="GV45" s="32">
        <v>0</v>
      </c>
      <c r="GW45" s="32">
        <v>0</v>
      </c>
      <c r="GX45" s="32">
        <v>14205838.504830547</v>
      </c>
      <c r="GY45" s="32">
        <v>0</v>
      </c>
      <c r="GZ45" s="32">
        <v>0</v>
      </c>
      <c r="HA45" s="32">
        <v>0</v>
      </c>
      <c r="HB45" s="32">
        <v>0</v>
      </c>
      <c r="HC45" s="32">
        <v>3934673.2442729464</v>
      </c>
      <c r="HD45" s="32">
        <v>4978629.0367191425</v>
      </c>
      <c r="HE45" s="32">
        <v>0</v>
      </c>
      <c r="HF45" s="32">
        <v>0</v>
      </c>
      <c r="HG45" s="32">
        <v>0</v>
      </c>
      <c r="HH45" s="32">
        <v>0</v>
      </c>
      <c r="HI45" s="32">
        <v>0</v>
      </c>
      <c r="HJ45" s="46">
        <v>64463957.193116382</v>
      </c>
      <c r="HK45" s="32">
        <v>0</v>
      </c>
      <c r="HL45" s="32">
        <v>334702.95736080001</v>
      </c>
      <c r="HM45" s="32">
        <v>0</v>
      </c>
      <c r="HN45" s="32">
        <v>1110198.0279754561</v>
      </c>
      <c r="HO45" s="32">
        <v>0</v>
      </c>
      <c r="HP45" s="32">
        <v>11908.873433562001</v>
      </c>
      <c r="HQ45" s="32">
        <v>0</v>
      </c>
      <c r="HR45" s="32">
        <v>0</v>
      </c>
      <c r="HS45" s="32">
        <v>0</v>
      </c>
      <c r="HT45" s="32">
        <v>0</v>
      </c>
      <c r="HU45" s="32">
        <v>0</v>
      </c>
      <c r="HV45" s="32">
        <v>0</v>
      </c>
      <c r="HW45" s="32">
        <v>0</v>
      </c>
      <c r="HX45" s="32">
        <v>0</v>
      </c>
      <c r="HY45" s="32">
        <v>0</v>
      </c>
      <c r="HZ45" s="32">
        <v>0</v>
      </c>
      <c r="IA45" s="32">
        <v>0</v>
      </c>
      <c r="IB45" s="32">
        <v>0</v>
      </c>
      <c r="IC45" s="32">
        <v>0</v>
      </c>
      <c r="ID45" s="32">
        <v>0</v>
      </c>
      <c r="IE45" s="32">
        <v>0</v>
      </c>
      <c r="IF45" s="32">
        <v>0</v>
      </c>
      <c r="IG45" s="32">
        <v>0</v>
      </c>
      <c r="IH45" s="32">
        <v>0</v>
      </c>
      <c r="II45" s="32">
        <v>0</v>
      </c>
      <c r="IJ45" s="32">
        <v>0</v>
      </c>
      <c r="IK45" s="32">
        <v>0</v>
      </c>
      <c r="IL45" s="32">
        <v>0</v>
      </c>
      <c r="IM45" s="32">
        <v>0</v>
      </c>
      <c r="IN45" s="32">
        <v>0</v>
      </c>
      <c r="IO45" s="32">
        <v>0</v>
      </c>
      <c r="IP45" s="32">
        <v>0</v>
      </c>
      <c r="IQ45" s="32">
        <v>0</v>
      </c>
      <c r="IR45" s="32">
        <v>0</v>
      </c>
      <c r="IS45" s="32">
        <v>0</v>
      </c>
      <c r="IT45" s="46">
        <v>1456809.8587698182</v>
      </c>
      <c r="IU45" s="32">
        <v>0</v>
      </c>
      <c r="IV45" s="32">
        <v>9113666.9497004878</v>
      </c>
      <c r="IW45" s="32">
        <v>0</v>
      </c>
      <c r="IX45" s="46">
        <v>9113666.9497004878</v>
      </c>
    </row>
    <row r="46" spans="1:261">
      <c r="A46" s="54">
        <v>1965</v>
      </c>
      <c r="B46" s="46">
        <v>313518101.28007448</v>
      </c>
      <c r="C46" s="30"/>
      <c r="D46" s="30">
        <v>20638717.608354259</v>
      </c>
      <c r="E46" s="32">
        <v>0</v>
      </c>
      <c r="F46" s="32">
        <v>0</v>
      </c>
      <c r="G46" s="32">
        <v>0</v>
      </c>
      <c r="H46" s="32">
        <v>0</v>
      </c>
      <c r="I46" s="32">
        <v>107144.30823587401</v>
      </c>
      <c r="J46" s="32"/>
      <c r="K46" s="32">
        <v>0</v>
      </c>
      <c r="L46" s="32">
        <v>0</v>
      </c>
      <c r="M46" s="46">
        <v>20745861.916590132</v>
      </c>
      <c r="N46" s="46"/>
      <c r="O46" s="46">
        <v>20745861.916590132</v>
      </c>
      <c r="P46" s="32">
        <v>1554233.052280524</v>
      </c>
      <c r="Q46" s="32">
        <v>23796082.596037164</v>
      </c>
      <c r="R46" s="32">
        <v>7487249.2876856644</v>
      </c>
      <c r="S46" s="32">
        <v>0</v>
      </c>
      <c r="T46" s="32">
        <v>0</v>
      </c>
      <c r="U46" s="32">
        <v>3436848.3057695641</v>
      </c>
      <c r="V46" s="32">
        <v>0</v>
      </c>
      <c r="W46" s="32">
        <v>0</v>
      </c>
      <c r="X46" s="32">
        <v>0</v>
      </c>
      <c r="Y46" s="32">
        <v>4795324.5688267499</v>
      </c>
      <c r="Z46" s="32">
        <v>0</v>
      </c>
      <c r="AA46" s="32">
        <v>0</v>
      </c>
      <c r="AB46" s="32">
        <v>326543.62047157204</v>
      </c>
      <c r="AC46" s="32">
        <v>0</v>
      </c>
      <c r="AD46" s="32">
        <v>0</v>
      </c>
      <c r="AE46" s="32"/>
      <c r="AF46" s="46">
        <v>41396281.431071237</v>
      </c>
      <c r="AG46" s="32">
        <v>0</v>
      </c>
      <c r="AH46" s="32">
        <v>0</v>
      </c>
      <c r="AI46" s="32">
        <v>1167215.616368046</v>
      </c>
      <c r="AJ46" s="32">
        <v>0</v>
      </c>
      <c r="AK46" s="32">
        <v>0</v>
      </c>
      <c r="AL46" s="32">
        <v>0</v>
      </c>
      <c r="AM46" s="32">
        <v>0</v>
      </c>
      <c r="AN46" s="32">
        <v>0</v>
      </c>
      <c r="AO46" s="32">
        <v>0</v>
      </c>
      <c r="AP46" s="32">
        <v>0</v>
      </c>
      <c r="AQ46" s="32">
        <v>51406073.647748694</v>
      </c>
      <c r="AR46" s="32">
        <v>0</v>
      </c>
      <c r="AS46" s="32">
        <v>0</v>
      </c>
      <c r="AT46" s="32">
        <v>0</v>
      </c>
      <c r="AU46" s="32">
        <v>0</v>
      </c>
      <c r="AV46" s="32">
        <v>0</v>
      </c>
      <c r="AW46" s="46">
        <v>52573289.264116742</v>
      </c>
      <c r="AX46" s="32">
        <v>0</v>
      </c>
      <c r="AY46" s="32">
        <v>0</v>
      </c>
      <c r="AZ46" s="32">
        <v>11025299.527486062</v>
      </c>
      <c r="BA46" s="32">
        <v>0</v>
      </c>
      <c r="BB46" s="32">
        <v>0</v>
      </c>
      <c r="BC46" s="32">
        <v>0</v>
      </c>
      <c r="BD46" s="32">
        <v>0</v>
      </c>
      <c r="BE46" s="32">
        <v>0</v>
      </c>
      <c r="BF46" s="32">
        <v>0</v>
      </c>
      <c r="BG46" s="32">
        <v>0</v>
      </c>
      <c r="BH46" s="32">
        <v>0</v>
      </c>
      <c r="BI46" s="32">
        <v>0</v>
      </c>
      <c r="BJ46" s="32">
        <v>0</v>
      </c>
      <c r="BK46" s="32"/>
      <c r="BL46" s="32">
        <v>0</v>
      </c>
      <c r="BM46" s="32">
        <v>0</v>
      </c>
      <c r="BN46" s="46">
        <v>11025299.527486062</v>
      </c>
      <c r="BO46" s="32">
        <v>84374.095283100003</v>
      </c>
      <c r="BP46" s="32">
        <v>857393.176645656</v>
      </c>
      <c r="BQ46" s="32">
        <v>4875321.8769549839</v>
      </c>
      <c r="BR46" s="32">
        <v>0</v>
      </c>
      <c r="BS46" s="32">
        <v>0</v>
      </c>
      <c r="BT46" s="32">
        <v>0</v>
      </c>
      <c r="BU46" s="32">
        <v>0</v>
      </c>
      <c r="BV46" s="32">
        <v>0</v>
      </c>
      <c r="BW46" s="32">
        <v>0</v>
      </c>
      <c r="BX46" s="32">
        <v>0</v>
      </c>
      <c r="BY46" s="32">
        <v>12846569.925212689</v>
      </c>
      <c r="BZ46" s="32">
        <v>0</v>
      </c>
      <c r="CA46" s="32">
        <v>0</v>
      </c>
      <c r="CB46" s="32">
        <v>0</v>
      </c>
      <c r="CC46" s="32">
        <v>0</v>
      </c>
      <c r="CD46" s="32">
        <v>48350.356272162004</v>
      </c>
      <c r="CE46" s="32">
        <v>9270.3577074780005</v>
      </c>
      <c r="CF46" s="32">
        <v>2430936.405616404</v>
      </c>
      <c r="CG46" s="32">
        <v>0</v>
      </c>
      <c r="CH46" s="32">
        <v>118867.79991004801</v>
      </c>
      <c r="CI46" s="32">
        <v>0</v>
      </c>
      <c r="CJ46" s="32">
        <v>0</v>
      </c>
      <c r="CK46" s="32">
        <v>777117.79587834002</v>
      </c>
      <c r="CL46" s="32">
        <v>0</v>
      </c>
      <c r="CM46" s="32">
        <v>450542.43195481802</v>
      </c>
      <c r="CN46" s="32"/>
      <c r="CO46" s="46">
        <v>22498744.221435674</v>
      </c>
      <c r="CP46" s="32">
        <v>992886.92694903607</v>
      </c>
      <c r="CQ46" s="32">
        <v>0</v>
      </c>
      <c r="CR46" s="32">
        <v>0</v>
      </c>
      <c r="CS46" s="32">
        <v>387808.48273507203</v>
      </c>
      <c r="CT46" s="32">
        <v>0</v>
      </c>
      <c r="CU46" s="32">
        <v>255357.02486658</v>
      </c>
      <c r="CV46" s="32">
        <v>0</v>
      </c>
      <c r="CW46" s="32">
        <v>10154777.259113885</v>
      </c>
      <c r="CX46" s="32">
        <v>0</v>
      </c>
      <c r="CY46" s="32">
        <v>0</v>
      </c>
      <c r="CZ46" s="32">
        <v>0</v>
      </c>
      <c r="DA46" s="32">
        <v>0</v>
      </c>
      <c r="DB46" s="32">
        <v>0</v>
      </c>
      <c r="DC46" s="32"/>
      <c r="DD46" s="32">
        <v>0</v>
      </c>
      <c r="DE46" s="46">
        <v>11790829.693664573</v>
      </c>
      <c r="DF46" s="46">
        <v>10154777.259113885</v>
      </c>
      <c r="DG46" s="46">
        <v>1636052.4345506877</v>
      </c>
      <c r="DH46" s="32">
        <v>933357.79663816199</v>
      </c>
      <c r="DI46" s="32">
        <v>229769.26311872402</v>
      </c>
      <c r="DJ46" s="32">
        <v>0</v>
      </c>
      <c r="DK46" s="32">
        <v>0</v>
      </c>
      <c r="DL46" s="32">
        <v>0</v>
      </c>
      <c r="DM46" s="46">
        <v>1163127.059756886</v>
      </c>
      <c r="DN46" s="32">
        <v>15264769.588168675</v>
      </c>
      <c r="DO46" s="32">
        <v>3006842.6174883181</v>
      </c>
      <c r="DP46" s="32">
        <v>0</v>
      </c>
      <c r="DQ46" s="46">
        <v>18271612.205656994</v>
      </c>
      <c r="DR46" s="32">
        <v>0</v>
      </c>
      <c r="DS46" s="32">
        <v>0</v>
      </c>
      <c r="DT46" s="32">
        <v>0</v>
      </c>
      <c r="DU46" s="32">
        <v>673411.93835769</v>
      </c>
      <c r="DV46" s="32">
        <v>343899.670259754</v>
      </c>
      <c r="DW46" s="32">
        <v>11360735.123717869</v>
      </c>
      <c r="DX46" s="32">
        <v>0</v>
      </c>
      <c r="DY46" s="32">
        <v>539076.18918144598</v>
      </c>
      <c r="DZ46" s="32">
        <v>0</v>
      </c>
      <c r="EA46" s="32">
        <v>285265.70529387001</v>
      </c>
      <c r="EB46" s="32">
        <v>0</v>
      </c>
      <c r="EC46" s="32">
        <v>0</v>
      </c>
      <c r="ED46" s="32">
        <v>0</v>
      </c>
      <c r="EE46" s="32">
        <v>0</v>
      </c>
      <c r="EF46" s="32">
        <v>0</v>
      </c>
      <c r="EG46" s="32">
        <v>0</v>
      </c>
      <c r="EH46" s="32">
        <v>0</v>
      </c>
      <c r="EI46" s="32"/>
      <c r="EJ46" s="46">
        <v>13202388.626810627</v>
      </c>
      <c r="EK46" s="32">
        <v>0</v>
      </c>
      <c r="EL46" s="32">
        <v>0</v>
      </c>
      <c r="EM46" s="32">
        <v>0</v>
      </c>
      <c r="EN46" s="32">
        <v>0</v>
      </c>
      <c r="EO46" s="32">
        <v>0</v>
      </c>
      <c r="EP46" s="32">
        <v>0</v>
      </c>
      <c r="EQ46" s="32">
        <v>0</v>
      </c>
      <c r="ER46" s="32">
        <v>0</v>
      </c>
      <c r="ES46" s="32">
        <v>11366000.727527335</v>
      </c>
      <c r="ET46" s="32"/>
      <c r="EU46" s="32">
        <v>0</v>
      </c>
      <c r="EV46" s="32">
        <v>0</v>
      </c>
      <c r="EW46" s="32">
        <v>0</v>
      </c>
      <c r="EX46" s="32">
        <v>0</v>
      </c>
      <c r="EY46" s="32"/>
      <c r="EZ46" s="32">
        <v>34620942.540268227</v>
      </c>
      <c r="FA46" s="32">
        <v>0</v>
      </c>
      <c r="FB46" s="32">
        <v>0</v>
      </c>
      <c r="FC46" s="32">
        <v>0</v>
      </c>
      <c r="FD46" s="32">
        <v>0</v>
      </c>
      <c r="FE46" s="32">
        <v>0</v>
      </c>
      <c r="FF46" s="32">
        <v>0</v>
      </c>
      <c r="FG46" s="32">
        <v>0</v>
      </c>
      <c r="FH46" s="32">
        <v>0</v>
      </c>
      <c r="FI46" s="32">
        <v>50789.523120000005</v>
      </c>
      <c r="FJ46" s="32">
        <v>31448.872715904003</v>
      </c>
      <c r="FK46" s="32">
        <v>0</v>
      </c>
      <c r="FL46" s="32">
        <v>0</v>
      </c>
      <c r="FM46" s="32">
        <v>0</v>
      </c>
      <c r="FN46" s="32">
        <v>0</v>
      </c>
      <c r="FO46" s="32">
        <v>0</v>
      </c>
      <c r="FP46" s="32">
        <v>0</v>
      </c>
      <c r="FQ46" s="32">
        <v>0</v>
      </c>
      <c r="FR46" s="32">
        <v>0</v>
      </c>
      <c r="FS46" s="32">
        <v>1159733.0498743921</v>
      </c>
      <c r="FT46" s="32">
        <v>0</v>
      </c>
      <c r="FU46" s="32">
        <v>0</v>
      </c>
      <c r="FV46" s="32">
        <v>0</v>
      </c>
      <c r="FW46" s="32">
        <v>0</v>
      </c>
      <c r="FX46" s="32">
        <v>0</v>
      </c>
      <c r="FY46" s="32">
        <v>0</v>
      </c>
      <c r="FZ46" s="46">
        <v>47228914.713505864</v>
      </c>
      <c r="GA46" s="46"/>
      <c r="GB46" s="46">
        <v>47228914.713505864</v>
      </c>
      <c r="GC46" s="32">
        <v>0</v>
      </c>
      <c r="GD46" s="32">
        <v>391065.36090514204</v>
      </c>
      <c r="GE46" s="32">
        <v>0</v>
      </c>
      <c r="GF46" s="32">
        <v>0</v>
      </c>
      <c r="GG46" s="32">
        <v>17563.017094896</v>
      </c>
      <c r="GH46" s="32">
        <v>54320.664714917999</v>
      </c>
      <c r="GI46" s="32">
        <v>0</v>
      </c>
      <c r="GJ46" s="32">
        <v>643466.43552613806</v>
      </c>
      <c r="GK46" s="32">
        <v>0</v>
      </c>
      <c r="GL46" s="32">
        <v>0</v>
      </c>
      <c r="GM46" s="32">
        <v>0</v>
      </c>
      <c r="GN46" s="32">
        <v>0</v>
      </c>
      <c r="GO46" s="46">
        <v>1106415.4782410942</v>
      </c>
      <c r="GP46" s="32">
        <v>44469803.073987648</v>
      </c>
      <c r="GQ46" s="32">
        <v>0</v>
      </c>
      <c r="GR46" s="32">
        <v>0</v>
      </c>
      <c r="GS46" s="32">
        <v>0</v>
      </c>
      <c r="GT46" s="32">
        <v>1058472.7078919699</v>
      </c>
      <c r="GU46" s="32">
        <v>0</v>
      </c>
      <c r="GV46" s="32">
        <v>0</v>
      </c>
      <c r="GW46" s="32">
        <v>0</v>
      </c>
      <c r="GX46" s="32">
        <v>15855230.807628702</v>
      </c>
      <c r="GY46" s="32">
        <v>0</v>
      </c>
      <c r="GZ46" s="32">
        <v>0</v>
      </c>
      <c r="HA46" s="32">
        <v>0</v>
      </c>
      <c r="HB46" s="32">
        <v>0</v>
      </c>
      <c r="HC46" s="32">
        <v>4535779.9477789262</v>
      </c>
      <c r="HD46" s="32">
        <v>4966138.6232458558</v>
      </c>
      <c r="HE46" s="32">
        <v>0</v>
      </c>
      <c r="HF46" s="32">
        <v>0</v>
      </c>
      <c r="HG46" s="32">
        <v>0</v>
      </c>
      <c r="HH46" s="32">
        <v>0</v>
      </c>
      <c r="HI46" s="32">
        <v>0</v>
      </c>
      <c r="HJ46" s="46">
        <v>70885425.1605331</v>
      </c>
      <c r="HK46" s="32">
        <v>0</v>
      </c>
      <c r="HL46" s="32">
        <v>378116.57198569801</v>
      </c>
      <c r="HM46" s="32">
        <v>0</v>
      </c>
      <c r="HN46" s="32">
        <v>1237074.06594345</v>
      </c>
      <c r="HO46" s="32">
        <v>0</v>
      </c>
      <c r="HP46" s="32">
        <v>14721.343276332</v>
      </c>
      <c r="HQ46" s="32">
        <v>0</v>
      </c>
      <c r="HR46" s="32">
        <v>0</v>
      </c>
      <c r="HS46" s="32">
        <v>0</v>
      </c>
      <c r="HT46" s="32">
        <v>0</v>
      </c>
      <c r="HU46" s="32">
        <v>0</v>
      </c>
      <c r="HV46" s="32">
        <v>0</v>
      </c>
      <c r="HW46" s="32">
        <v>0</v>
      </c>
      <c r="HX46" s="32">
        <v>0</v>
      </c>
      <c r="HY46" s="32">
        <v>0</v>
      </c>
      <c r="HZ46" s="32">
        <v>0</v>
      </c>
      <c r="IA46" s="32">
        <v>0</v>
      </c>
      <c r="IB46" s="32">
        <v>0</v>
      </c>
      <c r="IC46" s="32">
        <v>0</v>
      </c>
      <c r="ID46" s="32">
        <v>0</v>
      </c>
      <c r="IE46" s="32">
        <v>0</v>
      </c>
      <c r="IF46" s="32">
        <v>0</v>
      </c>
      <c r="IG46" s="32">
        <v>0</v>
      </c>
      <c r="IH46" s="32">
        <v>0</v>
      </c>
      <c r="II46" s="32">
        <v>0</v>
      </c>
      <c r="IJ46" s="32">
        <v>0</v>
      </c>
      <c r="IK46" s="32">
        <v>0</v>
      </c>
      <c r="IL46" s="32">
        <v>0</v>
      </c>
      <c r="IM46" s="32">
        <v>0</v>
      </c>
      <c r="IN46" s="32">
        <v>0</v>
      </c>
      <c r="IO46" s="32">
        <v>0</v>
      </c>
      <c r="IP46" s="32">
        <v>0</v>
      </c>
      <c r="IQ46" s="32">
        <v>0</v>
      </c>
      <c r="IR46" s="32">
        <v>0</v>
      </c>
      <c r="IS46" s="32">
        <v>0</v>
      </c>
      <c r="IT46" s="46">
        <v>1629911.9812054799</v>
      </c>
      <c r="IU46" s="32">
        <v>0</v>
      </c>
      <c r="IV46" s="32">
        <v>10154777.259113885</v>
      </c>
      <c r="IW46" s="32">
        <v>0</v>
      </c>
      <c r="IX46" s="46">
        <v>10154777.259113885</v>
      </c>
    </row>
    <row r="47" spans="1:261">
      <c r="A47" s="54">
        <v>1966</v>
      </c>
      <c r="B47" s="46">
        <v>336412170.83366698</v>
      </c>
      <c r="C47" s="30"/>
      <c r="D47" s="30">
        <v>25158920.409392282</v>
      </c>
      <c r="E47" s="32">
        <v>0</v>
      </c>
      <c r="F47" s="32">
        <v>0</v>
      </c>
      <c r="G47" s="32">
        <v>0</v>
      </c>
      <c r="H47" s="32">
        <v>0</v>
      </c>
      <c r="I47" s="32">
        <v>106198.35336776401</v>
      </c>
      <c r="J47" s="32"/>
      <c r="K47" s="32">
        <v>0</v>
      </c>
      <c r="L47" s="32">
        <v>0</v>
      </c>
      <c r="M47" s="46">
        <v>25265118.762760047</v>
      </c>
      <c r="N47" s="46"/>
      <c r="O47" s="46">
        <v>25265118.762760047</v>
      </c>
      <c r="P47" s="32">
        <v>1647295.9652313781</v>
      </c>
      <c r="Q47" s="32">
        <v>24718057.190806057</v>
      </c>
      <c r="R47" s="32">
        <v>8634973.1548183318</v>
      </c>
      <c r="S47" s="32">
        <v>0</v>
      </c>
      <c r="T47" s="32">
        <v>0</v>
      </c>
      <c r="U47" s="32">
        <v>4272181.0530480482</v>
      </c>
      <c r="V47" s="32">
        <v>0</v>
      </c>
      <c r="W47" s="32">
        <v>0</v>
      </c>
      <c r="X47" s="32">
        <v>0</v>
      </c>
      <c r="Y47" s="32">
        <v>4647769.5765204486</v>
      </c>
      <c r="Z47" s="32">
        <v>0</v>
      </c>
      <c r="AA47" s="32">
        <v>0</v>
      </c>
      <c r="AB47" s="32">
        <v>313899.56869084801</v>
      </c>
      <c r="AC47" s="32">
        <v>0</v>
      </c>
      <c r="AD47" s="32">
        <v>0</v>
      </c>
      <c r="AE47" s="32"/>
      <c r="AF47" s="46">
        <v>44234176.509115122</v>
      </c>
      <c r="AG47" s="32">
        <v>0</v>
      </c>
      <c r="AH47" s="32">
        <v>0</v>
      </c>
      <c r="AI47" s="32">
        <v>693155.09573251207</v>
      </c>
      <c r="AJ47" s="32">
        <v>0</v>
      </c>
      <c r="AK47" s="32">
        <v>0</v>
      </c>
      <c r="AL47" s="32">
        <v>0</v>
      </c>
      <c r="AM47" s="32">
        <v>0</v>
      </c>
      <c r="AN47" s="32">
        <v>0</v>
      </c>
      <c r="AO47" s="32">
        <v>0</v>
      </c>
      <c r="AP47" s="32">
        <v>0</v>
      </c>
      <c r="AQ47" s="32">
        <v>57131853.391967297</v>
      </c>
      <c r="AR47" s="32">
        <v>0</v>
      </c>
      <c r="AS47" s="32">
        <v>0</v>
      </c>
      <c r="AT47" s="32">
        <v>0</v>
      </c>
      <c r="AU47" s="32">
        <v>0</v>
      </c>
      <c r="AV47" s="32">
        <v>0</v>
      </c>
      <c r="AW47" s="46">
        <v>57825008.487699807</v>
      </c>
      <c r="AX47" s="32">
        <v>0</v>
      </c>
      <c r="AY47" s="32">
        <v>0</v>
      </c>
      <c r="AZ47" s="32">
        <v>13062651.411850572</v>
      </c>
      <c r="BA47" s="32">
        <v>0</v>
      </c>
      <c r="BB47" s="32">
        <v>0</v>
      </c>
      <c r="BC47" s="32">
        <v>0</v>
      </c>
      <c r="BD47" s="32">
        <v>0</v>
      </c>
      <c r="BE47" s="32">
        <v>0</v>
      </c>
      <c r="BF47" s="32">
        <v>34602.902101656</v>
      </c>
      <c r="BG47" s="32">
        <v>0</v>
      </c>
      <c r="BH47" s="32">
        <v>0</v>
      </c>
      <c r="BI47" s="32">
        <v>0</v>
      </c>
      <c r="BJ47" s="32">
        <v>0</v>
      </c>
      <c r="BK47" s="32"/>
      <c r="BL47" s="32">
        <v>0</v>
      </c>
      <c r="BM47" s="32">
        <v>0</v>
      </c>
      <c r="BN47" s="46">
        <v>13097254.313952228</v>
      </c>
      <c r="BO47" s="32">
        <v>92275.675342494011</v>
      </c>
      <c r="BP47" s="32">
        <v>983977.17485571001</v>
      </c>
      <c r="BQ47" s="32">
        <v>5056584.6060179519</v>
      </c>
      <c r="BR47" s="32">
        <v>0</v>
      </c>
      <c r="BS47" s="32">
        <v>0</v>
      </c>
      <c r="BT47" s="32">
        <v>0</v>
      </c>
      <c r="BU47" s="32">
        <v>0</v>
      </c>
      <c r="BV47" s="32">
        <v>0</v>
      </c>
      <c r="BW47" s="32">
        <v>0</v>
      </c>
      <c r="BX47" s="32">
        <v>0</v>
      </c>
      <c r="BY47" s="32">
        <v>11111418.242888335</v>
      </c>
      <c r="BZ47" s="32">
        <v>0</v>
      </c>
      <c r="CA47" s="32">
        <v>0</v>
      </c>
      <c r="CB47" s="32">
        <v>0</v>
      </c>
      <c r="CC47" s="32">
        <v>0</v>
      </c>
      <c r="CD47" s="32">
        <v>56277.331093116001</v>
      </c>
      <c r="CE47" s="32">
        <v>6898.4869777740005</v>
      </c>
      <c r="CF47" s="32">
        <v>2639004.57524403</v>
      </c>
      <c r="CG47" s="32">
        <v>0</v>
      </c>
      <c r="CH47" s="32">
        <v>134486.84800752602</v>
      </c>
      <c r="CI47" s="32">
        <v>0</v>
      </c>
      <c r="CJ47" s="32">
        <v>0</v>
      </c>
      <c r="CK47" s="32">
        <v>2698193.4157500002</v>
      </c>
      <c r="CL47" s="32">
        <v>0</v>
      </c>
      <c r="CM47" s="32">
        <v>0</v>
      </c>
      <c r="CN47" s="32"/>
      <c r="CO47" s="46">
        <v>22779116.356176943</v>
      </c>
      <c r="CP47" s="32">
        <v>1023558.719961204</v>
      </c>
      <c r="CQ47" s="32">
        <v>0</v>
      </c>
      <c r="CR47" s="32">
        <v>0</v>
      </c>
      <c r="CS47" s="32">
        <v>395797.67472184799</v>
      </c>
      <c r="CT47" s="32">
        <v>0</v>
      </c>
      <c r="CU47" s="32">
        <v>264241.38219834602</v>
      </c>
      <c r="CV47" s="32">
        <v>0</v>
      </c>
      <c r="CW47" s="32">
        <v>10292231.485009698</v>
      </c>
      <c r="CX47" s="32">
        <v>0</v>
      </c>
      <c r="CY47" s="32">
        <v>0</v>
      </c>
      <c r="CZ47" s="32">
        <v>0</v>
      </c>
      <c r="DA47" s="32">
        <v>0</v>
      </c>
      <c r="DB47" s="32">
        <v>0</v>
      </c>
      <c r="DC47" s="32"/>
      <c r="DD47" s="32">
        <v>0</v>
      </c>
      <c r="DE47" s="46">
        <v>11975829.261891097</v>
      </c>
      <c r="DF47" s="46">
        <v>10292231.485009698</v>
      </c>
      <c r="DG47" s="46">
        <v>1683597.7768813986</v>
      </c>
      <c r="DH47" s="32">
        <v>993196.74304006808</v>
      </c>
      <c r="DI47" s="32">
        <v>255052.28772786001</v>
      </c>
      <c r="DJ47" s="32">
        <v>0</v>
      </c>
      <c r="DK47" s="32">
        <v>0</v>
      </c>
      <c r="DL47" s="32">
        <v>0</v>
      </c>
      <c r="DM47" s="46">
        <v>1248249.0307679281</v>
      </c>
      <c r="DN47" s="32">
        <v>14541394.726179762</v>
      </c>
      <c r="DO47" s="32">
        <v>3198286.10646069</v>
      </c>
      <c r="DP47" s="32">
        <v>0</v>
      </c>
      <c r="DQ47" s="46">
        <v>17739680.83264045</v>
      </c>
      <c r="DR47" s="32">
        <v>0</v>
      </c>
      <c r="DS47" s="32">
        <v>0</v>
      </c>
      <c r="DT47" s="32">
        <v>0</v>
      </c>
      <c r="DU47" s="32">
        <v>729046.78198333806</v>
      </c>
      <c r="DV47" s="32">
        <v>324223.80900306604</v>
      </c>
      <c r="DW47" s="32">
        <v>12925457.482260751</v>
      </c>
      <c r="DX47" s="32">
        <v>0</v>
      </c>
      <c r="DY47" s="32">
        <v>538940.3272071</v>
      </c>
      <c r="DZ47" s="32">
        <v>0</v>
      </c>
      <c r="EA47" s="32">
        <v>293742.47670259804</v>
      </c>
      <c r="EB47" s="32">
        <v>0</v>
      </c>
      <c r="EC47" s="32">
        <v>0</v>
      </c>
      <c r="ED47" s="32">
        <v>0</v>
      </c>
      <c r="EE47" s="32">
        <v>0</v>
      </c>
      <c r="EF47" s="32">
        <v>0</v>
      </c>
      <c r="EG47" s="32">
        <v>0</v>
      </c>
      <c r="EH47" s="32">
        <v>0</v>
      </c>
      <c r="EI47" s="32"/>
      <c r="EJ47" s="46">
        <v>14811410.877156854</v>
      </c>
      <c r="EK47" s="32">
        <v>0</v>
      </c>
      <c r="EL47" s="32">
        <v>0</v>
      </c>
      <c r="EM47" s="32">
        <v>0</v>
      </c>
      <c r="EN47" s="32">
        <v>0</v>
      </c>
      <c r="EO47" s="32">
        <v>0</v>
      </c>
      <c r="EP47" s="32">
        <v>0</v>
      </c>
      <c r="EQ47" s="32">
        <v>0</v>
      </c>
      <c r="ER47" s="32">
        <v>0</v>
      </c>
      <c r="ES47" s="32">
        <v>11594264.081285551</v>
      </c>
      <c r="ET47" s="32"/>
      <c r="EU47" s="32">
        <v>0</v>
      </c>
      <c r="EV47" s="32">
        <v>0</v>
      </c>
      <c r="EW47" s="32">
        <v>0</v>
      </c>
      <c r="EX47" s="32">
        <v>0</v>
      </c>
      <c r="EY47" s="32"/>
      <c r="EZ47" s="32">
        <v>34251479.233284101</v>
      </c>
      <c r="FA47" s="32">
        <v>0</v>
      </c>
      <c r="FB47" s="32">
        <v>0</v>
      </c>
      <c r="FC47" s="32">
        <v>0</v>
      </c>
      <c r="FD47" s="32">
        <v>0</v>
      </c>
      <c r="FE47" s="32">
        <v>0</v>
      </c>
      <c r="FF47" s="32">
        <v>0</v>
      </c>
      <c r="FG47" s="32">
        <v>0</v>
      </c>
      <c r="FH47" s="32">
        <v>0</v>
      </c>
      <c r="FI47" s="32">
        <v>50789.523120000005</v>
      </c>
      <c r="FJ47" s="32">
        <v>32143.419444570001</v>
      </c>
      <c r="FK47" s="32">
        <v>0</v>
      </c>
      <c r="FL47" s="32">
        <v>0</v>
      </c>
      <c r="FM47" s="32">
        <v>0</v>
      </c>
      <c r="FN47" s="32">
        <v>0</v>
      </c>
      <c r="FO47" s="32">
        <v>0</v>
      </c>
      <c r="FP47" s="32">
        <v>0</v>
      </c>
      <c r="FQ47" s="32">
        <v>0</v>
      </c>
      <c r="FR47" s="32">
        <v>0</v>
      </c>
      <c r="FS47" s="32">
        <v>1277766.6318671941</v>
      </c>
      <c r="FT47" s="32">
        <v>0</v>
      </c>
      <c r="FU47" s="32">
        <v>0</v>
      </c>
      <c r="FV47" s="32">
        <v>0</v>
      </c>
      <c r="FW47" s="32">
        <v>0</v>
      </c>
      <c r="FX47" s="32">
        <v>0</v>
      </c>
      <c r="FY47" s="32">
        <v>0</v>
      </c>
      <c r="FZ47" s="46">
        <v>47206442.889001414</v>
      </c>
      <c r="GA47" s="46"/>
      <c r="GB47" s="46">
        <v>47206442.889001414</v>
      </c>
      <c r="GC47" s="32">
        <v>0</v>
      </c>
      <c r="GD47" s="32">
        <v>520414.84864908003</v>
      </c>
      <c r="GE47" s="32">
        <v>0</v>
      </c>
      <c r="GF47" s="32">
        <v>0</v>
      </c>
      <c r="GG47" s="32">
        <v>20324.697414546001</v>
      </c>
      <c r="GH47" s="32">
        <v>59000.919270426006</v>
      </c>
      <c r="GI47" s="32">
        <v>0</v>
      </c>
      <c r="GJ47" s="32">
        <v>675223.85459499608</v>
      </c>
      <c r="GK47" s="32">
        <v>0</v>
      </c>
      <c r="GL47" s="32">
        <v>0</v>
      </c>
      <c r="GM47" s="32">
        <v>0</v>
      </c>
      <c r="GN47" s="32">
        <v>0</v>
      </c>
      <c r="GO47" s="46">
        <v>1274964.3199290482</v>
      </c>
      <c r="GP47" s="32">
        <v>50635484.845067434</v>
      </c>
      <c r="GQ47" s="32">
        <v>0</v>
      </c>
      <c r="GR47" s="32">
        <v>0</v>
      </c>
      <c r="GS47" s="32">
        <v>0</v>
      </c>
      <c r="GT47" s="32">
        <v>969823.40450024407</v>
      </c>
      <c r="GU47" s="32">
        <v>0</v>
      </c>
      <c r="GV47" s="32">
        <v>0</v>
      </c>
      <c r="GW47" s="32">
        <v>0</v>
      </c>
      <c r="GX47" s="32">
        <v>16929295.899118513</v>
      </c>
      <c r="GY47" s="32">
        <v>0</v>
      </c>
      <c r="GZ47" s="32">
        <v>0</v>
      </c>
      <c r="HA47" s="32">
        <v>0</v>
      </c>
      <c r="HB47" s="32">
        <v>0</v>
      </c>
      <c r="HC47" s="32">
        <v>4176328.525539828</v>
      </c>
      <c r="HD47" s="32">
        <v>4766910.3701172657</v>
      </c>
      <c r="HE47" s="32">
        <v>0</v>
      </c>
      <c r="HF47" s="32">
        <v>0</v>
      </c>
      <c r="HG47" s="32">
        <v>0</v>
      </c>
      <c r="HH47" s="32">
        <v>0</v>
      </c>
      <c r="HI47" s="32">
        <v>0</v>
      </c>
      <c r="HJ47" s="46">
        <v>77477843.044343293</v>
      </c>
      <c r="HK47" s="32">
        <v>0</v>
      </c>
      <c r="HL47" s="32">
        <v>224047.82333925602</v>
      </c>
      <c r="HM47" s="32">
        <v>0</v>
      </c>
      <c r="HN47" s="32">
        <v>1238441.5738534559</v>
      </c>
      <c r="HO47" s="32">
        <v>0</v>
      </c>
      <c r="HP47" s="32">
        <v>14586.751040064</v>
      </c>
      <c r="HQ47" s="32">
        <v>0</v>
      </c>
      <c r="HR47" s="32">
        <v>0</v>
      </c>
      <c r="HS47" s="32">
        <v>0</v>
      </c>
      <c r="HT47" s="32">
        <v>0</v>
      </c>
      <c r="HU47" s="32">
        <v>0</v>
      </c>
      <c r="HV47" s="32">
        <v>0</v>
      </c>
      <c r="HW47" s="32">
        <v>0</v>
      </c>
      <c r="HX47" s="32">
        <v>0</v>
      </c>
      <c r="HY47" s="32">
        <v>0</v>
      </c>
      <c r="HZ47" s="32">
        <v>0</v>
      </c>
      <c r="IA47" s="32">
        <v>0</v>
      </c>
      <c r="IB47" s="32">
        <v>0</v>
      </c>
      <c r="IC47" s="32">
        <v>0</v>
      </c>
      <c r="ID47" s="32">
        <v>0</v>
      </c>
      <c r="IE47" s="32">
        <v>0</v>
      </c>
      <c r="IF47" s="32">
        <v>0</v>
      </c>
      <c r="IG47" s="32">
        <v>0</v>
      </c>
      <c r="IH47" s="32">
        <v>0</v>
      </c>
      <c r="II47" s="32">
        <v>0</v>
      </c>
      <c r="IJ47" s="32">
        <v>0</v>
      </c>
      <c r="IK47" s="32">
        <v>0</v>
      </c>
      <c r="IL47" s="32">
        <v>0</v>
      </c>
      <c r="IM47" s="32">
        <v>0</v>
      </c>
      <c r="IN47" s="32">
        <v>0</v>
      </c>
      <c r="IO47" s="32">
        <v>0</v>
      </c>
      <c r="IP47" s="32">
        <v>0</v>
      </c>
      <c r="IQ47" s="32">
        <v>0</v>
      </c>
      <c r="IR47" s="32">
        <v>0</v>
      </c>
      <c r="IS47" s="32">
        <v>0</v>
      </c>
      <c r="IT47" s="46">
        <v>1477076.148232776</v>
      </c>
      <c r="IU47" s="32">
        <v>0</v>
      </c>
      <c r="IV47" s="32">
        <v>10292231.485009698</v>
      </c>
      <c r="IW47" s="32">
        <v>0</v>
      </c>
      <c r="IX47" s="46">
        <v>10292231.485009698</v>
      </c>
    </row>
    <row r="48" spans="1:261">
      <c r="A48" s="54">
        <v>1967</v>
      </c>
      <c r="B48" s="46">
        <v>380310373.3776052</v>
      </c>
      <c r="C48" s="30"/>
      <c r="D48" s="30">
        <v>29200233.875884134</v>
      </c>
      <c r="E48" s="32">
        <v>0</v>
      </c>
      <c r="F48" s="32">
        <v>0</v>
      </c>
      <c r="G48" s="32">
        <v>0</v>
      </c>
      <c r="H48" s="32">
        <v>0</v>
      </c>
      <c r="I48" s="32">
        <v>113785.03838381401</v>
      </c>
      <c r="J48" s="32"/>
      <c r="K48" s="32">
        <v>0</v>
      </c>
      <c r="L48" s="32">
        <v>0</v>
      </c>
      <c r="M48" s="46">
        <v>29314018.91426795</v>
      </c>
      <c r="N48" s="46"/>
      <c r="O48" s="46">
        <v>29314018.91426795</v>
      </c>
      <c r="P48" s="32">
        <v>1856504.359653048</v>
      </c>
      <c r="Q48" s="32">
        <v>25838992.123969082</v>
      </c>
      <c r="R48" s="32">
        <v>13137682.774355749</v>
      </c>
      <c r="S48" s="32">
        <v>0</v>
      </c>
      <c r="T48" s="32">
        <v>0</v>
      </c>
      <c r="U48" s="32">
        <v>4694800.6749295685</v>
      </c>
      <c r="V48" s="32">
        <v>0</v>
      </c>
      <c r="W48" s="32">
        <v>0</v>
      </c>
      <c r="X48" s="32">
        <v>0</v>
      </c>
      <c r="Y48" s="32">
        <v>5866527.6706887484</v>
      </c>
      <c r="Z48" s="32">
        <v>0</v>
      </c>
      <c r="AA48" s="32">
        <v>0</v>
      </c>
      <c r="AB48" s="32">
        <v>277609.18468353001</v>
      </c>
      <c r="AC48" s="32">
        <v>0</v>
      </c>
      <c r="AD48" s="32">
        <v>0</v>
      </c>
      <c r="AE48" s="32"/>
      <c r="AF48" s="46">
        <v>51672116.788279727</v>
      </c>
      <c r="AG48" s="32">
        <v>0</v>
      </c>
      <c r="AH48" s="32">
        <v>0</v>
      </c>
      <c r="AI48" s="32">
        <v>0</v>
      </c>
      <c r="AJ48" s="32">
        <v>0</v>
      </c>
      <c r="AK48" s="32">
        <v>0</v>
      </c>
      <c r="AL48" s="32">
        <v>0</v>
      </c>
      <c r="AM48" s="32">
        <v>0</v>
      </c>
      <c r="AN48" s="32">
        <v>0</v>
      </c>
      <c r="AO48" s="32">
        <v>0</v>
      </c>
      <c r="AP48" s="32">
        <v>0</v>
      </c>
      <c r="AQ48" s="32">
        <v>59468165.106796913</v>
      </c>
      <c r="AR48" s="32">
        <v>0</v>
      </c>
      <c r="AS48" s="32">
        <v>0</v>
      </c>
      <c r="AT48" s="32">
        <v>0</v>
      </c>
      <c r="AU48" s="32">
        <v>0</v>
      </c>
      <c r="AV48" s="32">
        <v>0</v>
      </c>
      <c r="AW48" s="46">
        <v>59468165.106796913</v>
      </c>
      <c r="AX48" s="32">
        <v>0</v>
      </c>
      <c r="AY48" s="32">
        <v>0</v>
      </c>
      <c r="AZ48" s="32">
        <v>12807821.328286363</v>
      </c>
      <c r="BA48" s="32">
        <v>0</v>
      </c>
      <c r="BB48" s="32">
        <v>0</v>
      </c>
      <c r="BC48" s="32">
        <v>0</v>
      </c>
      <c r="BD48" s="32">
        <v>0</v>
      </c>
      <c r="BE48" s="32">
        <v>0</v>
      </c>
      <c r="BF48" s="32">
        <v>1448863.8378776941</v>
      </c>
      <c r="BG48" s="32">
        <v>0</v>
      </c>
      <c r="BH48" s="32">
        <v>0</v>
      </c>
      <c r="BI48" s="32">
        <v>0</v>
      </c>
      <c r="BJ48" s="32">
        <v>0</v>
      </c>
      <c r="BK48" s="32"/>
      <c r="BL48" s="32">
        <v>0</v>
      </c>
      <c r="BM48" s="32">
        <v>0</v>
      </c>
      <c r="BN48" s="46">
        <v>14256685.166164057</v>
      </c>
      <c r="BO48" s="32">
        <v>93714.288584868002</v>
      </c>
      <c r="BP48" s="32">
        <v>1566903.7685608862</v>
      </c>
      <c r="BQ48" s="32">
        <v>5328190.4690686986</v>
      </c>
      <c r="BR48" s="32">
        <v>0</v>
      </c>
      <c r="BS48" s="32">
        <v>0</v>
      </c>
      <c r="BT48" s="32">
        <v>0</v>
      </c>
      <c r="BU48" s="32">
        <v>0</v>
      </c>
      <c r="BV48" s="32">
        <v>0</v>
      </c>
      <c r="BW48" s="32">
        <v>0</v>
      </c>
      <c r="BX48" s="32">
        <v>0</v>
      </c>
      <c r="BY48" s="32">
        <v>12150499.510853088</v>
      </c>
      <c r="BZ48" s="32">
        <v>0</v>
      </c>
      <c r="CA48" s="32">
        <v>0</v>
      </c>
      <c r="CB48" s="32">
        <v>0</v>
      </c>
      <c r="CC48" s="32">
        <v>0</v>
      </c>
      <c r="CD48" s="32">
        <v>54593.658401688001</v>
      </c>
      <c r="CE48" s="32">
        <v>10875.30663807</v>
      </c>
      <c r="CF48" s="32">
        <v>2730029.558579694</v>
      </c>
      <c r="CG48" s="32">
        <v>0</v>
      </c>
      <c r="CH48" s="32">
        <v>132447.648654258</v>
      </c>
      <c r="CI48" s="32">
        <v>0</v>
      </c>
      <c r="CJ48" s="32">
        <v>0</v>
      </c>
      <c r="CK48" s="32">
        <v>1644310.8110100001</v>
      </c>
      <c r="CL48" s="32">
        <v>0</v>
      </c>
      <c r="CM48" s="32">
        <v>584079.51588000008</v>
      </c>
      <c r="CN48" s="32"/>
      <c r="CO48" s="46">
        <v>24295644.53623125</v>
      </c>
      <c r="CP48" s="32">
        <v>1082762.7973241101</v>
      </c>
      <c r="CQ48" s="32">
        <v>0</v>
      </c>
      <c r="CR48" s="32">
        <v>0</v>
      </c>
      <c r="CS48" s="32">
        <v>445413.959857776</v>
      </c>
      <c r="CT48" s="32">
        <v>0</v>
      </c>
      <c r="CU48" s="32">
        <v>306253.20598513202</v>
      </c>
      <c r="CV48" s="32">
        <v>0</v>
      </c>
      <c r="CW48" s="32">
        <v>12266596.74227694</v>
      </c>
      <c r="CX48" s="32">
        <v>0</v>
      </c>
      <c r="CY48" s="32">
        <v>0</v>
      </c>
      <c r="CZ48" s="32">
        <v>0</v>
      </c>
      <c r="DA48" s="32">
        <v>0</v>
      </c>
      <c r="DB48" s="32">
        <v>0</v>
      </c>
      <c r="DC48" s="32"/>
      <c r="DD48" s="32">
        <v>0</v>
      </c>
      <c r="DE48" s="46">
        <v>14101026.70544396</v>
      </c>
      <c r="DF48" s="46">
        <v>12266596.74227694</v>
      </c>
      <c r="DG48" s="46">
        <v>1834429.9631670192</v>
      </c>
      <c r="DH48" s="32">
        <v>1136013.0728392741</v>
      </c>
      <c r="DI48" s="32">
        <v>263581.11839778599</v>
      </c>
      <c r="DJ48" s="32">
        <v>0</v>
      </c>
      <c r="DK48" s="32">
        <v>0</v>
      </c>
      <c r="DL48" s="32">
        <v>0</v>
      </c>
      <c r="DM48" s="46">
        <v>1399594.1912370601</v>
      </c>
      <c r="DN48" s="32">
        <v>15511648.571888449</v>
      </c>
      <c r="DO48" s="32">
        <v>3229616.8935353402</v>
      </c>
      <c r="DP48" s="32">
        <v>0</v>
      </c>
      <c r="DQ48" s="46">
        <v>18741265.465423789</v>
      </c>
      <c r="DR48" s="32">
        <v>0</v>
      </c>
      <c r="DS48" s="32">
        <v>0</v>
      </c>
      <c r="DT48" s="32">
        <v>0</v>
      </c>
      <c r="DU48" s="32">
        <v>777548.237086782</v>
      </c>
      <c r="DV48" s="32">
        <v>370936.20315460803</v>
      </c>
      <c r="DW48" s="32">
        <v>12873901.037341639</v>
      </c>
      <c r="DX48" s="32">
        <v>0</v>
      </c>
      <c r="DY48" s="32">
        <v>594008.86764995998</v>
      </c>
      <c r="DZ48" s="32">
        <v>0</v>
      </c>
      <c r="EA48" s="32">
        <v>321482.44449266401</v>
      </c>
      <c r="EB48" s="32">
        <v>0</v>
      </c>
      <c r="EC48" s="32">
        <v>0</v>
      </c>
      <c r="ED48" s="32">
        <v>0</v>
      </c>
      <c r="EE48" s="32">
        <v>0</v>
      </c>
      <c r="EF48" s="32">
        <v>0</v>
      </c>
      <c r="EG48" s="32">
        <v>0</v>
      </c>
      <c r="EH48" s="32">
        <v>0</v>
      </c>
      <c r="EI48" s="32"/>
      <c r="EJ48" s="46">
        <v>14937876.789725652</v>
      </c>
      <c r="EK48" s="32">
        <v>0</v>
      </c>
      <c r="EL48" s="32">
        <v>0</v>
      </c>
      <c r="EM48" s="32">
        <v>0</v>
      </c>
      <c r="EN48" s="32">
        <v>0</v>
      </c>
      <c r="EO48" s="32">
        <v>0</v>
      </c>
      <c r="EP48" s="32">
        <v>0</v>
      </c>
      <c r="EQ48" s="32">
        <v>0</v>
      </c>
      <c r="ER48" s="32">
        <v>0</v>
      </c>
      <c r="ES48" s="32">
        <v>13387254.87253896</v>
      </c>
      <c r="ET48" s="32"/>
      <c r="EU48" s="32">
        <v>0</v>
      </c>
      <c r="EV48" s="32">
        <v>0</v>
      </c>
      <c r="EW48" s="32">
        <v>0</v>
      </c>
      <c r="EX48" s="32">
        <v>0</v>
      </c>
      <c r="EY48" s="32"/>
      <c r="EZ48" s="32">
        <v>37269932.33575765</v>
      </c>
      <c r="FA48" s="32">
        <v>0</v>
      </c>
      <c r="FB48" s="32">
        <v>0</v>
      </c>
      <c r="FC48" s="32">
        <v>0</v>
      </c>
      <c r="FD48" s="32">
        <v>0</v>
      </c>
      <c r="FE48" s="32">
        <v>0</v>
      </c>
      <c r="FF48" s="32">
        <v>0</v>
      </c>
      <c r="FG48" s="32">
        <v>0</v>
      </c>
      <c r="FH48" s="32">
        <v>0</v>
      </c>
      <c r="FI48" s="32">
        <v>76184.284679999997</v>
      </c>
      <c r="FJ48" s="32">
        <v>38069.287054596003</v>
      </c>
      <c r="FK48" s="32">
        <v>0</v>
      </c>
      <c r="FL48" s="32">
        <v>0</v>
      </c>
      <c r="FM48" s="32">
        <v>0</v>
      </c>
      <c r="FN48" s="32">
        <v>0</v>
      </c>
      <c r="FO48" s="32">
        <v>0</v>
      </c>
      <c r="FP48" s="32">
        <v>0</v>
      </c>
      <c r="FQ48" s="32">
        <v>0</v>
      </c>
      <c r="FR48" s="32">
        <v>0</v>
      </c>
      <c r="FS48" s="32">
        <v>1443282.069286806</v>
      </c>
      <c r="FT48" s="32">
        <v>0</v>
      </c>
      <c r="FU48" s="32">
        <v>0</v>
      </c>
      <c r="FV48" s="32">
        <v>0</v>
      </c>
      <c r="FW48" s="32">
        <v>0</v>
      </c>
      <c r="FX48" s="32">
        <v>0</v>
      </c>
      <c r="FY48" s="32">
        <v>0</v>
      </c>
      <c r="FZ48" s="46">
        <v>52214722.84931802</v>
      </c>
      <c r="GA48" s="46"/>
      <c r="GB48" s="46">
        <v>52214722.84931802</v>
      </c>
      <c r="GC48" s="32">
        <v>0</v>
      </c>
      <c r="GD48" s="32">
        <v>371499.96686124004</v>
      </c>
      <c r="GE48" s="32">
        <v>0</v>
      </c>
      <c r="GF48" s="32">
        <v>0</v>
      </c>
      <c r="GG48" s="32">
        <v>20176.138059420002</v>
      </c>
      <c r="GH48" s="32">
        <v>63438.653853036005</v>
      </c>
      <c r="GI48" s="32">
        <v>0</v>
      </c>
      <c r="GJ48" s="32">
        <v>681029.09708761203</v>
      </c>
      <c r="GK48" s="32">
        <v>0</v>
      </c>
      <c r="GL48" s="32">
        <v>0</v>
      </c>
      <c r="GM48" s="32">
        <v>0</v>
      </c>
      <c r="GN48" s="32">
        <v>0</v>
      </c>
      <c r="GO48" s="46">
        <v>1136143.8558613081</v>
      </c>
      <c r="GP48" s="32">
        <v>65766680.526906662</v>
      </c>
      <c r="GQ48" s="32">
        <v>0</v>
      </c>
      <c r="GR48" s="32">
        <v>0</v>
      </c>
      <c r="GS48" s="32">
        <v>0</v>
      </c>
      <c r="GT48" s="32">
        <v>1244559.1719132601</v>
      </c>
      <c r="GU48" s="32">
        <v>0</v>
      </c>
      <c r="GV48" s="32">
        <v>0</v>
      </c>
      <c r="GW48" s="32">
        <v>0</v>
      </c>
      <c r="GX48" s="32">
        <v>19839521.606775656</v>
      </c>
      <c r="GY48" s="32">
        <v>0</v>
      </c>
      <c r="GZ48" s="32">
        <v>0</v>
      </c>
      <c r="HA48" s="32">
        <v>0</v>
      </c>
      <c r="HB48" s="32">
        <v>0</v>
      </c>
      <c r="HC48" s="32">
        <v>4607301.75423651</v>
      </c>
      <c r="HD48" s="32">
        <v>5391978.3008931838</v>
      </c>
      <c r="HE48" s="32">
        <v>0</v>
      </c>
      <c r="HF48" s="32">
        <v>0</v>
      </c>
      <c r="HG48" s="32">
        <v>0</v>
      </c>
      <c r="HH48" s="32">
        <v>0</v>
      </c>
      <c r="HI48" s="32">
        <v>0</v>
      </c>
      <c r="HJ48" s="46">
        <v>96850041.360725269</v>
      </c>
      <c r="HK48" s="32">
        <v>0</v>
      </c>
      <c r="HL48" s="32">
        <v>184519.607233038</v>
      </c>
      <c r="HM48" s="32">
        <v>0</v>
      </c>
      <c r="HN48" s="32">
        <v>1723572.9407910721</v>
      </c>
      <c r="HO48" s="32">
        <v>0</v>
      </c>
      <c r="HP48" s="32">
        <v>14979.100106166001</v>
      </c>
      <c r="HQ48" s="32">
        <v>0</v>
      </c>
      <c r="HR48" s="32">
        <v>0</v>
      </c>
      <c r="HS48" s="32">
        <v>0</v>
      </c>
      <c r="HT48" s="32">
        <v>0</v>
      </c>
      <c r="HU48" s="32">
        <v>0</v>
      </c>
      <c r="HV48" s="32">
        <v>0</v>
      </c>
      <c r="HW48" s="32">
        <v>0</v>
      </c>
      <c r="HX48" s="32">
        <v>0</v>
      </c>
      <c r="HY48" s="32">
        <v>0</v>
      </c>
      <c r="HZ48" s="32">
        <v>0</v>
      </c>
      <c r="IA48" s="32">
        <v>0</v>
      </c>
      <c r="IB48" s="32">
        <v>0</v>
      </c>
      <c r="IC48" s="32">
        <v>0</v>
      </c>
      <c r="ID48" s="32">
        <v>0</v>
      </c>
      <c r="IE48" s="32">
        <v>0</v>
      </c>
      <c r="IF48" s="32">
        <v>0</v>
      </c>
      <c r="IG48" s="32">
        <v>0</v>
      </c>
      <c r="IH48" s="32">
        <v>0</v>
      </c>
      <c r="II48" s="32">
        <v>0</v>
      </c>
      <c r="IJ48" s="32">
        <v>0</v>
      </c>
      <c r="IK48" s="32">
        <v>0</v>
      </c>
      <c r="IL48" s="32">
        <v>0</v>
      </c>
      <c r="IM48" s="32">
        <v>0</v>
      </c>
      <c r="IN48" s="32">
        <v>0</v>
      </c>
      <c r="IO48" s="32">
        <v>0</v>
      </c>
      <c r="IP48" s="32">
        <v>0</v>
      </c>
      <c r="IQ48" s="32">
        <v>0</v>
      </c>
      <c r="IR48" s="32">
        <v>0</v>
      </c>
      <c r="IS48" s="32">
        <v>0</v>
      </c>
      <c r="IT48" s="46">
        <v>1923071.648130276</v>
      </c>
      <c r="IU48" s="32">
        <v>0</v>
      </c>
      <c r="IV48" s="32">
        <v>12266596.74227694</v>
      </c>
      <c r="IW48" s="32">
        <v>0</v>
      </c>
      <c r="IX48" s="46">
        <v>12266596.74227694</v>
      </c>
    </row>
    <row r="49" spans="1:258">
      <c r="A49" s="54">
        <v>1968</v>
      </c>
      <c r="B49" s="46">
        <v>437852753.40599918</v>
      </c>
      <c r="C49" s="30"/>
      <c r="D49" s="30">
        <v>32715670.080515355</v>
      </c>
      <c r="E49" s="32">
        <v>0</v>
      </c>
      <c r="F49" s="32">
        <v>0</v>
      </c>
      <c r="G49" s="32">
        <v>0</v>
      </c>
      <c r="H49" s="32">
        <v>0</v>
      </c>
      <c r="I49" s="32">
        <v>117504.101214276</v>
      </c>
      <c r="J49" s="32"/>
      <c r="K49" s="32">
        <v>0</v>
      </c>
      <c r="L49" s="32">
        <v>0</v>
      </c>
      <c r="M49" s="46">
        <v>32833174.18172963</v>
      </c>
      <c r="N49" s="46"/>
      <c r="O49" s="46">
        <v>32833174.18172963</v>
      </c>
      <c r="P49" s="32">
        <v>2081053.729533114</v>
      </c>
      <c r="Q49" s="32">
        <v>26370314.022708181</v>
      </c>
      <c r="R49" s="32">
        <v>17663412.745247304</v>
      </c>
      <c r="S49" s="32">
        <v>0</v>
      </c>
      <c r="T49" s="32">
        <v>0</v>
      </c>
      <c r="U49" s="32">
        <v>8030142.3095295783</v>
      </c>
      <c r="V49" s="32">
        <v>0</v>
      </c>
      <c r="W49" s="32">
        <v>0</v>
      </c>
      <c r="X49" s="32">
        <v>0</v>
      </c>
      <c r="Y49" s="32">
        <v>7357589.9838506943</v>
      </c>
      <c r="Z49" s="32">
        <v>0</v>
      </c>
      <c r="AA49" s="32">
        <v>0</v>
      </c>
      <c r="AB49" s="32">
        <v>282538.30790232599</v>
      </c>
      <c r="AC49" s="32">
        <v>0</v>
      </c>
      <c r="AD49" s="32">
        <v>0</v>
      </c>
      <c r="AE49" s="32"/>
      <c r="AF49" s="46">
        <v>61785051.098771207</v>
      </c>
      <c r="AG49" s="32">
        <v>0</v>
      </c>
      <c r="AH49" s="32">
        <v>0</v>
      </c>
      <c r="AI49" s="32">
        <v>0</v>
      </c>
      <c r="AJ49" s="32">
        <v>0</v>
      </c>
      <c r="AK49" s="32">
        <v>0</v>
      </c>
      <c r="AL49" s="32">
        <v>0</v>
      </c>
      <c r="AM49" s="32">
        <v>0</v>
      </c>
      <c r="AN49" s="32">
        <v>0</v>
      </c>
      <c r="AO49" s="32">
        <v>0</v>
      </c>
      <c r="AP49" s="32">
        <v>0</v>
      </c>
      <c r="AQ49" s="32">
        <v>64370555.260098696</v>
      </c>
      <c r="AR49" s="32">
        <v>0</v>
      </c>
      <c r="AS49" s="32">
        <v>0</v>
      </c>
      <c r="AT49" s="32">
        <v>0</v>
      </c>
      <c r="AU49" s="32">
        <v>0</v>
      </c>
      <c r="AV49" s="32">
        <v>0</v>
      </c>
      <c r="AW49" s="46">
        <v>64370555.260098696</v>
      </c>
      <c r="AX49" s="32">
        <v>0</v>
      </c>
      <c r="AY49" s="32">
        <v>0</v>
      </c>
      <c r="AZ49" s="32">
        <v>16537709.945601391</v>
      </c>
      <c r="BA49" s="32">
        <v>0</v>
      </c>
      <c r="BB49" s="32">
        <v>0</v>
      </c>
      <c r="BC49" s="32">
        <v>0</v>
      </c>
      <c r="BD49" s="32">
        <v>0</v>
      </c>
      <c r="BE49" s="32">
        <v>0</v>
      </c>
      <c r="BF49" s="32">
        <v>1923373.84579284</v>
      </c>
      <c r="BG49" s="32">
        <v>0</v>
      </c>
      <c r="BH49" s="32">
        <v>0</v>
      </c>
      <c r="BI49" s="32">
        <v>0</v>
      </c>
      <c r="BJ49" s="32">
        <v>0</v>
      </c>
      <c r="BK49" s="32"/>
      <c r="BL49" s="32">
        <v>0</v>
      </c>
      <c r="BM49" s="32">
        <v>0</v>
      </c>
      <c r="BN49" s="46">
        <v>18461083.79139423</v>
      </c>
      <c r="BO49" s="32">
        <v>95197.342659971997</v>
      </c>
      <c r="BP49" s="32">
        <v>1695643.782027384</v>
      </c>
      <c r="BQ49" s="32">
        <v>5698244.2042590966</v>
      </c>
      <c r="BR49" s="32">
        <v>0</v>
      </c>
      <c r="BS49" s="32">
        <v>0</v>
      </c>
      <c r="BT49" s="32">
        <v>0</v>
      </c>
      <c r="BU49" s="32">
        <v>0</v>
      </c>
      <c r="BV49" s="32">
        <v>0</v>
      </c>
      <c r="BW49" s="32">
        <v>0</v>
      </c>
      <c r="BX49" s="32">
        <v>0</v>
      </c>
      <c r="BY49" s="32">
        <v>13559508.809938518</v>
      </c>
      <c r="BZ49" s="32">
        <v>0</v>
      </c>
      <c r="CA49" s="32">
        <v>0</v>
      </c>
      <c r="CB49" s="32">
        <v>0</v>
      </c>
      <c r="CC49" s="32">
        <v>0</v>
      </c>
      <c r="CD49" s="32">
        <v>57159.799057326003</v>
      </c>
      <c r="CE49" s="32">
        <v>10432.168048848</v>
      </c>
      <c r="CF49" s="32">
        <v>2952304.8275620621</v>
      </c>
      <c r="CG49" s="32">
        <v>0</v>
      </c>
      <c r="CH49" s="32">
        <v>144525.397252194</v>
      </c>
      <c r="CI49" s="32">
        <v>0</v>
      </c>
      <c r="CJ49" s="32">
        <v>0</v>
      </c>
      <c r="CK49" s="32">
        <v>10973330.4176916</v>
      </c>
      <c r="CL49" s="32">
        <v>0</v>
      </c>
      <c r="CM49" s="32">
        <v>283151.59139399999</v>
      </c>
      <c r="CN49" s="32"/>
      <c r="CO49" s="46">
        <v>35469498.339890994</v>
      </c>
      <c r="CP49" s="32">
        <v>1225373.4295546801</v>
      </c>
      <c r="CQ49" s="32">
        <v>0</v>
      </c>
      <c r="CR49" s="32">
        <v>0</v>
      </c>
      <c r="CS49" s="32">
        <v>470705.872633458</v>
      </c>
      <c r="CT49" s="32">
        <v>0</v>
      </c>
      <c r="CU49" s="32">
        <v>321599.26039583998</v>
      </c>
      <c r="CV49" s="32">
        <v>0</v>
      </c>
      <c r="CW49" s="32">
        <v>13552794.434982054</v>
      </c>
      <c r="CX49" s="32">
        <v>0</v>
      </c>
      <c r="CY49" s="32">
        <v>0</v>
      </c>
      <c r="CZ49" s="32">
        <v>0</v>
      </c>
      <c r="DA49" s="32">
        <v>0</v>
      </c>
      <c r="DB49" s="32">
        <v>0</v>
      </c>
      <c r="DC49" s="32"/>
      <c r="DD49" s="32">
        <v>0</v>
      </c>
      <c r="DE49" s="46">
        <v>15570472.997566031</v>
      </c>
      <c r="DF49" s="46">
        <v>13552794.434982054</v>
      </c>
      <c r="DG49" s="46">
        <v>2017678.5625839774</v>
      </c>
      <c r="DH49" s="32">
        <v>1319652.7515842582</v>
      </c>
      <c r="DI49" s="32">
        <v>316840.28207949601</v>
      </c>
      <c r="DJ49" s="32">
        <v>0</v>
      </c>
      <c r="DK49" s="32">
        <v>0</v>
      </c>
      <c r="DL49" s="32">
        <v>0</v>
      </c>
      <c r="DM49" s="46">
        <v>1636493.0336637541</v>
      </c>
      <c r="DN49" s="32">
        <v>16236889.948852021</v>
      </c>
      <c r="DO49" s="32">
        <v>3662408.3871597182</v>
      </c>
      <c r="DP49" s="32">
        <v>0</v>
      </c>
      <c r="DQ49" s="46">
        <v>19899298.336011738</v>
      </c>
      <c r="DR49" s="32">
        <v>0</v>
      </c>
      <c r="DS49" s="32">
        <v>0</v>
      </c>
      <c r="DT49" s="32">
        <v>0</v>
      </c>
      <c r="DU49" s="32">
        <v>811291.52650963201</v>
      </c>
      <c r="DV49" s="32">
        <v>410717.09713834804</v>
      </c>
      <c r="DW49" s="32">
        <v>13370160.388794847</v>
      </c>
      <c r="DX49" s="32">
        <v>0</v>
      </c>
      <c r="DY49" s="32">
        <v>616094.69177869207</v>
      </c>
      <c r="DZ49" s="32">
        <v>0</v>
      </c>
      <c r="EA49" s="32">
        <v>359432.37616792799</v>
      </c>
      <c r="EB49" s="32">
        <v>0</v>
      </c>
      <c r="EC49" s="32">
        <v>0</v>
      </c>
      <c r="ED49" s="32">
        <v>0</v>
      </c>
      <c r="EE49" s="32">
        <v>0</v>
      </c>
      <c r="EF49" s="32">
        <v>0</v>
      </c>
      <c r="EG49" s="32">
        <v>0</v>
      </c>
      <c r="EH49" s="32">
        <v>0</v>
      </c>
      <c r="EI49" s="32"/>
      <c r="EJ49" s="46">
        <v>15567696.080389448</v>
      </c>
      <c r="EK49" s="32">
        <v>0</v>
      </c>
      <c r="EL49" s="32">
        <v>0</v>
      </c>
      <c r="EM49" s="32">
        <v>0</v>
      </c>
      <c r="EN49" s="32">
        <v>0</v>
      </c>
      <c r="EO49" s="32">
        <v>0</v>
      </c>
      <c r="EP49" s="32">
        <v>0</v>
      </c>
      <c r="EQ49" s="32">
        <v>0</v>
      </c>
      <c r="ER49" s="32">
        <v>0</v>
      </c>
      <c r="ES49" s="32">
        <v>14994602.338360302</v>
      </c>
      <c r="ET49" s="32"/>
      <c r="EU49" s="32">
        <v>0</v>
      </c>
      <c r="EV49" s="32">
        <v>0</v>
      </c>
      <c r="EW49" s="32">
        <v>0</v>
      </c>
      <c r="EX49" s="32">
        <v>0</v>
      </c>
      <c r="EY49" s="32"/>
      <c r="EZ49" s="32">
        <v>39956795.878637657</v>
      </c>
      <c r="FA49" s="32">
        <v>0</v>
      </c>
      <c r="FB49" s="32">
        <v>0</v>
      </c>
      <c r="FC49" s="32">
        <v>0</v>
      </c>
      <c r="FD49" s="32">
        <v>0</v>
      </c>
      <c r="FE49" s="32">
        <v>0</v>
      </c>
      <c r="FF49" s="32">
        <v>0</v>
      </c>
      <c r="FG49" s="32">
        <v>0</v>
      </c>
      <c r="FH49" s="32">
        <v>0</v>
      </c>
      <c r="FI49" s="32">
        <v>76184.284679999997</v>
      </c>
      <c r="FJ49" s="32">
        <v>48360.514176786004</v>
      </c>
      <c r="FK49" s="32">
        <v>0</v>
      </c>
      <c r="FL49" s="32">
        <v>0</v>
      </c>
      <c r="FM49" s="32">
        <v>0</v>
      </c>
      <c r="FN49" s="32">
        <v>0</v>
      </c>
      <c r="FO49" s="32">
        <v>0</v>
      </c>
      <c r="FP49" s="32">
        <v>0</v>
      </c>
      <c r="FQ49" s="32">
        <v>0</v>
      </c>
      <c r="FR49" s="32">
        <v>0</v>
      </c>
      <c r="FS49" s="32">
        <v>1784196.5853251822</v>
      </c>
      <c r="FT49" s="32">
        <v>0</v>
      </c>
      <c r="FU49" s="32">
        <v>0</v>
      </c>
      <c r="FV49" s="32">
        <v>0</v>
      </c>
      <c r="FW49" s="32">
        <v>0</v>
      </c>
      <c r="FX49" s="32">
        <v>0</v>
      </c>
      <c r="FY49" s="32">
        <v>0</v>
      </c>
      <c r="FZ49" s="46">
        <v>56860139.601179928</v>
      </c>
      <c r="GA49" s="46"/>
      <c r="GB49" s="46">
        <v>56860139.601179928</v>
      </c>
      <c r="GC49" s="32">
        <v>0</v>
      </c>
      <c r="GD49" s="32">
        <v>349624.919253456</v>
      </c>
      <c r="GE49" s="32">
        <v>0</v>
      </c>
      <c r="GF49" s="32">
        <v>0</v>
      </c>
      <c r="GG49" s="32">
        <v>20146.934083626002</v>
      </c>
      <c r="GH49" s="32">
        <v>69627.357245207997</v>
      </c>
      <c r="GI49" s="32">
        <v>0</v>
      </c>
      <c r="GJ49" s="32">
        <v>871924.05921028799</v>
      </c>
      <c r="GK49" s="32">
        <v>0</v>
      </c>
      <c r="GL49" s="32">
        <v>0</v>
      </c>
      <c r="GM49" s="32">
        <v>0</v>
      </c>
      <c r="GN49" s="32">
        <v>0</v>
      </c>
      <c r="GO49" s="46">
        <v>1311323.269792578</v>
      </c>
      <c r="GP49" s="32">
        <v>74682462.606365085</v>
      </c>
      <c r="GQ49" s="32">
        <v>0</v>
      </c>
      <c r="GR49" s="32">
        <v>0</v>
      </c>
      <c r="GS49" s="32">
        <v>0</v>
      </c>
      <c r="GT49" s="32">
        <v>1255991.8935675721</v>
      </c>
      <c r="GU49" s="32">
        <v>0</v>
      </c>
      <c r="GV49" s="32">
        <v>0</v>
      </c>
      <c r="GW49" s="32">
        <v>0</v>
      </c>
      <c r="GX49" s="32">
        <v>21555749.112785496</v>
      </c>
      <c r="GY49" s="32">
        <v>0</v>
      </c>
      <c r="GZ49" s="32">
        <v>0</v>
      </c>
      <c r="HA49" s="32">
        <v>0</v>
      </c>
      <c r="HB49" s="32">
        <v>0</v>
      </c>
      <c r="HC49" s="32">
        <v>4923151.6406151662</v>
      </c>
      <c r="HD49" s="32">
        <v>5624855.8828268526</v>
      </c>
      <c r="HE49" s="32">
        <v>0</v>
      </c>
      <c r="HF49" s="32">
        <v>0</v>
      </c>
      <c r="HG49" s="32">
        <v>0</v>
      </c>
      <c r="HH49" s="32">
        <v>0</v>
      </c>
      <c r="HI49" s="32">
        <v>0</v>
      </c>
      <c r="HJ49" s="46">
        <v>108042211.13616018</v>
      </c>
      <c r="HK49" s="32">
        <v>0</v>
      </c>
      <c r="HL49" s="32">
        <v>208177.36710233401</v>
      </c>
      <c r="HM49" s="32">
        <v>0</v>
      </c>
      <c r="HN49" s="32">
        <v>1666531.227375</v>
      </c>
      <c r="HO49" s="32">
        <v>0</v>
      </c>
      <c r="HP49" s="32">
        <v>15048.935700456001</v>
      </c>
      <c r="HQ49" s="32">
        <v>0</v>
      </c>
      <c r="HR49" s="32">
        <v>0</v>
      </c>
      <c r="HS49" s="32">
        <v>0</v>
      </c>
      <c r="HT49" s="32">
        <v>0</v>
      </c>
      <c r="HU49" s="32">
        <v>0</v>
      </c>
      <c r="HV49" s="32">
        <v>0</v>
      </c>
      <c r="HW49" s="32">
        <v>0</v>
      </c>
      <c r="HX49" s="32">
        <v>0</v>
      </c>
      <c r="HY49" s="32">
        <v>0</v>
      </c>
      <c r="HZ49" s="32">
        <v>0</v>
      </c>
      <c r="IA49" s="32">
        <v>0</v>
      </c>
      <c r="IB49" s="32">
        <v>0</v>
      </c>
      <c r="IC49" s="32">
        <v>0</v>
      </c>
      <c r="ID49" s="32">
        <v>0</v>
      </c>
      <c r="IE49" s="32">
        <v>0</v>
      </c>
      <c r="IF49" s="32">
        <v>0</v>
      </c>
      <c r="IG49" s="32">
        <v>0</v>
      </c>
      <c r="IH49" s="32">
        <v>0</v>
      </c>
      <c r="II49" s="32">
        <v>0</v>
      </c>
      <c r="IJ49" s="32">
        <v>0</v>
      </c>
      <c r="IK49" s="32">
        <v>0</v>
      </c>
      <c r="IL49" s="32">
        <v>0</v>
      </c>
      <c r="IM49" s="32">
        <v>0</v>
      </c>
      <c r="IN49" s="32">
        <v>0</v>
      </c>
      <c r="IO49" s="32">
        <v>0</v>
      </c>
      <c r="IP49" s="32">
        <v>0</v>
      </c>
      <c r="IQ49" s="32">
        <v>0</v>
      </c>
      <c r="IR49" s="32">
        <v>4155998.7491729702</v>
      </c>
      <c r="IS49" s="32">
        <v>0</v>
      </c>
      <c r="IT49" s="46">
        <v>6045756.2793507604</v>
      </c>
      <c r="IU49" s="32">
        <v>0</v>
      </c>
      <c r="IV49" s="32">
        <v>13552794.434982054</v>
      </c>
      <c r="IW49" s="32">
        <v>0</v>
      </c>
      <c r="IX49" s="46">
        <v>13552794.434982054</v>
      </c>
    </row>
    <row r="50" spans="1:258">
      <c r="A50" s="54">
        <v>1969</v>
      </c>
      <c r="B50" s="46">
        <v>519734981.36233377</v>
      </c>
      <c r="C50" s="30"/>
      <c r="D50" s="30">
        <v>41939768.690335661</v>
      </c>
      <c r="E50" s="32">
        <v>0</v>
      </c>
      <c r="F50" s="32">
        <v>0</v>
      </c>
      <c r="G50" s="32">
        <v>0</v>
      </c>
      <c r="H50" s="32">
        <v>0</v>
      </c>
      <c r="I50" s="32">
        <v>125184.746848098</v>
      </c>
      <c r="J50" s="32"/>
      <c r="K50" s="32">
        <v>0</v>
      </c>
      <c r="L50" s="32">
        <v>0</v>
      </c>
      <c r="M50" s="46">
        <v>42064953.43718376</v>
      </c>
      <c r="N50" s="46"/>
      <c r="O50" s="46">
        <v>42064953.43718376</v>
      </c>
      <c r="P50" s="32">
        <v>5859659.6574248467</v>
      </c>
      <c r="Q50" s="32">
        <v>30631078.86069693</v>
      </c>
      <c r="R50" s="32">
        <v>21365302.368204355</v>
      </c>
      <c r="S50" s="32">
        <v>0</v>
      </c>
      <c r="T50" s="32">
        <v>0</v>
      </c>
      <c r="U50" s="32">
        <v>9803960.0558051877</v>
      </c>
      <c r="V50" s="32">
        <v>0</v>
      </c>
      <c r="W50" s="32">
        <v>0</v>
      </c>
      <c r="X50" s="32">
        <v>0</v>
      </c>
      <c r="Y50" s="32">
        <v>12193265.559058206</v>
      </c>
      <c r="Z50" s="32">
        <v>0</v>
      </c>
      <c r="AA50" s="32">
        <v>0</v>
      </c>
      <c r="AB50" s="32">
        <v>371732.32892951404</v>
      </c>
      <c r="AC50" s="32">
        <v>0</v>
      </c>
      <c r="AD50" s="32">
        <v>0</v>
      </c>
      <c r="AE50" s="32"/>
      <c r="AF50" s="46">
        <v>80224998.830119044</v>
      </c>
      <c r="AG50" s="32">
        <v>0</v>
      </c>
      <c r="AH50" s="32">
        <v>0</v>
      </c>
      <c r="AI50" s="32">
        <v>0</v>
      </c>
      <c r="AJ50" s="32">
        <v>0</v>
      </c>
      <c r="AK50" s="32">
        <v>0</v>
      </c>
      <c r="AL50" s="32">
        <v>0</v>
      </c>
      <c r="AM50" s="32">
        <v>0</v>
      </c>
      <c r="AN50" s="32">
        <v>0</v>
      </c>
      <c r="AO50" s="32">
        <v>0</v>
      </c>
      <c r="AP50" s="32">
        <v>0</v>
      </c>
      <c r="AQ50" s="32">
        <v>77343177.163266763</v>
      </c>
      <c r="AR50" s="32">
        <v>0</v>
      </c>
      <c r="AS50" s="32">
        <v>0</v>
      </c>
      <c r="AT50" s="32">
        <v>0</v>
      </c>
      <c r="AU50" s="32">
        <v>0</v>
      </c>
      <c r="AV50" s="32">
        <v>0</v>
      </c>
      <c r="AW50" s="46">
        <v>77343177.163266763</v>
      </c>
      <c r="AX50" s="32">
        <v>0</v>
      </c>
      <c r="AY50" s="32">
        <v>0</v>
      </c>
      <c r="AZ50" s="32">
        <v>23717708.013172615</v>
      </c>
      <c r="BA50" s="32">
        <v>0</v>
      </c>
      <c r="BB50" s="32">
        <v>0</v>
      </c>
      <c r="BC50" s="32">
        <v>0</v>
      </c>
      <c r="BD50" s="32">
        <v>0</v>
      </c>
      <c r="BE50" s="32">
        <v>0</v>
      </c>
      <c r="BF50" s="32">
        <v>2981516.4217845299</v>
      </c>
      <c r="BG50" s="32">
        <v>0</v>
      </c>
      <c r="BH50" s="32">
        <v>0</v>
      </c>
      <c r="BI50" s="32">
        <v>0</v>
      </c>
      <c r="BJ50" s="32">
        <v>0</v>
      </c>
      <c r="BK50" s="32"/>
      <c r="BL50" s="32">
        <v>0</v>
      </c>
      <c r="BM50" s="32">
        <v>0</v>
      </c>
      <c r="BN50" s="46">
        <v>26699224.434957147</v>
      </c>
      <c r="BO50" s="32">
        <v>108871.15202195401</v>
      </c>
      <c r="BP50" s="32">
        <v>1987937.4875829841</v>
      </c>
      <c r="BQ50" s="32">
        <v>6565034.7124200305</v>
      </c>
      <c r="BR50" s="32">
        <v>0</v>
      </c>
      <c r="BS50" s="32">
        <v>0</v>
      </c>
      <c r="BT50" s="32">
        <v>0</v>
      </c>
      <c r="BU50" s="32">
        <v>0</v>
      </c>
      <c r="BV50" s="32">
        <v>0</v>
      </c>
      <c r="BW50" s="32">
        <v>0</v>
      </c>
      <c r="BX50" s="32">
        <v>0</v>
      </c>
      <c r="BY50" s="32">
        <v>14437380.322306158</v>
      </c>
      <c r="BZ50" s="32">
        <v>0</v>
      </c>
      <c r="CA50" s="32">
        <v>0</v>
      </c>
      <c r="CB50" s="32">
        <v>0</v>
      </c>
      <c r="CC50" s="32">
        <v>0</v>
      </c>
      <c r="CD50" s="32">
        <v>73314.676623720006</v>
      </c>
      <c r="CE50" s="32">
        <v>11732.379840720001</v>
      </c>
      <c r="CF50" s="32">
        <v>3269872.6695602522</v>
      </c>
      <c r="CG50" s="32">
        <v>0</v>
      </c>
      <c r="CH50" s="32">
        <v>230015.592305856</v>
      </c>
      <c r="CI50" s="32">
        <v>0</v>
      </c>
      <c r="CJ50" s="32">
        <v>0</v>
      </c>
      <c r="CK50" s="32">
        <v>4210451.4666480003</v>
      </c>
      <c r="CL50" s="32">
        <v>0</v>
      </c>
      <c r="CM50" s="32">
        <v>937066.70156399999</v>
      </c>
      <c r="CN50" s="32"/>
      <c r="CO50" s="46">
        <v>31831677.160873681</v>
      </c>
      <c r="CP50" s="32">
        <v>1390725.0707622301</v>
      </c>
      <c r="CQ50" s="32">
        <v>0</v>
      </c>
      <c r="CR50" s="32">
        <v>0</v>
      </c>
      <c r="CS50" s="32">
        <v>512018.070739266</v>
      </c>
      <c r="CT50" s="32">
        <v>0</v>
      </c>
      <c r="CU50" s="32">
        <v>370122.30104660999</v>
      </c>
      <c r="CV50" s="32">
        <v>0</v>
      </c>
      <c r="CW50" s="32">
        <v>14352996.069118435</v>
      </c>
      <c r="CX50" s="32">
        <v>0</v>
      </c>
      <c r="CY50" s="32">
        <v>0</v>
      </c>
      <c r="CZ50" s="32">
        <v>0</v>
      </c>
      <c r="DA50" s="32">
        <v>0</v>
      </c>
      <c r="DB50" s="32">
        <v>0</v>
      </c>
      <c r="DC50" s="32"/>
      <c r="DD50" s="32">
        <v>0</v>
      </c>
      <c r="DE50" s="46">
        <v>16625861.51166654</v>
      </c>
      <c r="DF50" s="46">
        <v>14352996.069118435</v>
      </c>
      <c r="DG50" s="46">
        <v>2272865.4425481055</v>
      </c>
      <c r="DH50" s="32">
        <v>1418997.0588069782</v>
      </c>
      <c r="DI50" s="32">
        <v>415311.009504552</v>
      </c>
      <c r="DJ50" s="32">
        <v>0</v>
      </c>
      <c r="DK50" s="32">
        <v>0</v>
      </c>
      <c r="DL50" s="32">
        <v>0</v>
      </c>
      <c r="DM50" s="46">
        <v>1834308.0683115302</v>
      </c>
      <c r="DN50" s="32">
        <v>18992470.44677531</v>
      </c>
      <c r="DO50" s="32">
        <v>3985716.7150085461</v>
      </c>
      <c r="DP50" s="32">
        <v>0</v>
      </c>
      <c r="DQ50" s="46">
        <v>22978187.161783855</v>
      </c>
      <c r="DR50" s="32">
        <v>0</v>
      </c>
      <c r="DS50" s="32">
        <v>0</v>
      </c>
      <c r="DT50" s="32">
        <v>0</v>
      </c>
      <c r="DU50" s="32">
        <v>904377.29474589007</v>
      </c>
      <c r="DV50" s="32">
        <v>404803.92690910201</v>
      </c>
      <c r="DW50" s="32">
        <v>15826853.43132348</v>
      </c>
      <c r="DX50" s="32">
        <v>0</v>
      </c>
      <c r="DY50" s="32">
        <v>683840.29719230405</v>
      </c>
      <c r="DZ50" s="32">
        <v>0</v>
      </c>
      <c r="EA50" s="32">
        <v>376958.57085856202</v>
      </c>
      <c r="EB50" s="32">
        <v>0</v>
      </c>
      <c r="EC50" s="32">
        <v>0</v>
      </c>
      <c r="ED50" s="32">
        <v>0</v>
      </c>
      <c r="EE50" s="32">
        <v>0</v>
      </c>
      <c r="EF50" s="32">
        <v>0</v>
      </c>
      <c r="EG50" s="32">
        <v>0</v>
      </c>
      <c r="EH50" s="32">
        <v>0</v>
      </c>
      <c r="EI50" s="32"/>
      <c r="EJ50" s="46">
        <v>18196833.521029338</v>
      </c>
      <c r="EK50" s="32">
        <v>0</v>
      </c>
      <c r="EL50" s="32">
        <v>0</v>
      </c>
      <c r="EM50" s="32">
        <v>0</v>
      </c>
      <c r="EN50" s="32">
        <v>0</v>
      </c>
      <c r="EO50" s="32">
        <v>0</v>
      </c>
      <c r="EP50" s="32">
        <v>0</v>
      </c>
      <c r="EQ50" s="32">
        <v>0</v>
      </c>
      <c r="ER50" s="32">
        <v>0</v>
      </c>
      <c r="ES50" s="32">
        <v>21952401.321233839</v>
      </c>
      <c r="ET50" s="32"/>
      <c r="EU50" s="32">
        <v>0</v>
      </c>
      <c r="EV50" s="32">
        <v>0</v>
      </c>
      <c r="EW50" s="32">
        <v>0</v>
      </c>
      <c r="EX50" s="32">
        <v>0</v>
      </c>
      <c r="EY50" s="32"/>
      <c r="EZ50" s="32">
        <v>46379537.393346615</v>
      </c>
      <c r="FA50" s="32">
        <v>0</v>
      </c>
      <c r="FB50" s="32">
        <v>0</v>
      </c>
      <c r="FC50" s="32">
        <v>0</v>
      </c>
      <c r="FD50" s="32">
        <v>0</v>
      </c>
      <c r="FE50" s="32">
        <v>0</v>
      </c>
      <c r="FF50" s="32">
        <v>0</v>
      </c>
      <c r="FG50" s="32">
        <v>0</v>
      </c>
      <c r="FH50" s="32">
        <v>0</v>
      </c>
      <c r="FI50" s="32">
        <v>88881.665460000004</v>
      </c>
      <c r="FJ50" s="32">
        <v>67679.579033556001</v>
      </c>
      <c r="FK50" s="32">
        <v>0</v>
      </c>
      <c r="FL50" s="32">
        <v>0</v>
      </c>
      <c r="FM50" s="32">
        <v>0</v>
      </c>
      <c r="FN50" s="32">
        <v>0</v>
      </c>
      <c r="FO50" s="32">
        <v>0</v>
      </c>
      <c r="FP50" s="32">
        <v>0</v>
      </c>
      <c r="FQ50" s="32">
        <v>0</v>
      </c>
      <c r="FR50" s="32">
        <v>0</v>
      </c>
      <c r="FS50" s="32">
        <v>2005897.932696294</v>
      </c>
      <c r="FT50" s="32">
        <v>0</v>
      </c>
      <c r="FU50" s="32">
        <v>0</v>
      </c>
      <c r="FV50" s="32">
        <v>0</v>
      </c>
      <c r="FW50" s="32">
        <v>0</v>
      </c>
      <c r="FX50" s="32">
        <v>0</v>
      </c>
      <c r="FY50" s="32">
        <v>0</v>
      </c>
      <c r="FZ50" s="46">
        <v>70494397.891770303</v>
      </c>
      <c r="GA50" s="46"/>
      <c r="GB50" s="46">
        <v>70494397.891770303</v>
      </c>
      <c r="GC50" s="32">
        <v>0</v>
      </c>
      <c r="GD50" s="32">
        <v>383318.68889126403</v>
      </c>
      <c r="GE50" s="32">
        <v>0</v>
      </c>
      <c r="GF50" s="32">
        <v>0</v>
      </c>
      <c r="GG50" s="32">
        <v>23026.70004453</v>
      </c>
      <c r="GH50" s="32">
        <v>88338.217562616002</v>
      </c>
      <c r="GI50" s="32">
        <v>0</v>
      </c>
      <c r="GJ50" s="32">
        <v>932348.35486615205</v>
      </c>
      <c r="GK50" s="32">
        <v>0</v>
      </c>
      <c r="GL50" s="32">
        <v>0</v>
      </c>
      <c r="GM50" s="32">
        <v>0</v>
      </c>
      <c r="GN50" s="32">
        <v>0</v>
      </c>
      <c r="GO50" s="46">
        <v>1427031.9613645622</v>
      </c>
      <c r="GP50" s="32">
        <v>88126943.304341421</v>
      </c>
      <c r="GQ50" s="32">
        <v>0</v>
      </c>
      <c r="GR50" s="32">
        <v>0</v>
      </c>
      <c r="GS50" s="32">
        <v>0</v>
      </c>
      <c r="GT50" s="32">
        <v>1559750.0642294341</v>
      </c>
      <c r="GU50" s="32">
        <v>0</v>
      </c>
      <c r="GV50" s="32">
        <v>0</v>
      </c>
      <c r="GW50" s="32">
        <v>0</v>
      </c>
      <c r="GX50" s="32">
        <v>24030617.186162625</v>
      </c>
      <c r="GY50" s="32">
        <v>0</v>
      </c>
      <c r="GZ50" s="32">
        <v>0</v>
      </c>
      <c r="HA50" s="32">
        <v>0</v>
      </c>
      <c r="HB50" s="32">
        <v>0</v>
      </c>
      <c r="HC50" s="32">
        <v>5538172.13397987</v>
      </c>
      <c r="HD50" s="32">
        <v>6537764.5477188239</v>
      </c>
      <c r="HE50" s="32">
        <v>0</v>
      </c>
      <c r="HF50" s="32">
        <v>0</v>
      </c>
      <c r="HG50" s="32">
        <v>0</v>
      </c>
      <c r="HH50" s="32">
        <v>0</v>
      </c>
      <c r="HI50" s="32">
        <v>0</v>
      </c>
      <c r="HJ50" s="46">
        <v>125793247.23643216</v>
      </c>
      <c r="HK50" s="32">
        <v>0</v>
      </c>
      <c r="HL50" s="32">
        <v>2313764.9757785639</v>
      </c>
      <c r="HM50" s="32">
        <v>0</v>
      </c>
      <c r="HN50" s="32">
        <v>1892821.4081600041</v>
      </c>
      <c r="HO50" s="32">
        <v>0</v>
      </c>
      <c r="HP50" s="32">
        <v>14496.599636526</v>
      </c>
      <c r="HQ50" s="32">
        <v>0</v>
      </c>
      <c r="HR50" s="32">
        <v>0</v>
      </c>
      <c r="HS50" s="32">
        <v>0</v>
      </c>
      <c r="HT50" s="32">
        <v>0</v>
      </c>
      <c r="HU50" s="32">
        <v>0</v>
      </c>
      <c r="HV50" s="32">
        <v>0</v>
      </c>
      <c r="HW50" s="32">
        <v>0</v>
      </c>
      <c r="HX50" s="32">
        <v>0</v>
      </c>
      <c r="HY50" s="32">
        <v>0</v>
      </c>
      <c r="HZ50" s="32">
        <v>0</v>
      </c>
      <c r="IA50" s="32">
        <v>0</v>
      </c>
      <c r="IB50" s="32">
        <v>0</v>
      </c>
      <c r="IC50" s="32">
        <v>0</v>
      </c>
      <c r="ID50" s="32">
        <v>0</v>
      </c>
      <c r="IE50" s="32">
        <v>0</v>
      </c>
      <c r="IF50" s="32">
        <v>0</v>
      </c>
      <c r="IG50" s="32">
        <v>0</v>
      </c>
      <c r="IH50" s="32">
        <v>0</v>
      </c>
      <c r="II50" s="32">
        <v>0</v>
      </c>
      <c r="IJ50" s="32">
        <v>0</v>
      </c>
      <c r="IK50" s="32">
        <v>0</v>
      </c>
      <c r="IL50" s="32">
        <v>0</v>
      </c>
      <c r="IM50" s="32">
        <v>0</v>
      </c>
      <c r="IN50" s="32">
        <v>0</v>
      </c>
      <c r="IO50" s="32">
        <v>0</v>
      </c>
      <c r="IP50" s="32">
        <v>0</v>
      </c>
      <c r="IQ50" s="32">
        <v>0</v>
      </c>
      <c r="IR50" s="32">
        <v>0</v>
      </c>
      <c r="IS50" s="32">
        <v>0</v>
      </c>
      <c r="IT50" s="46">
        <v>4221082.9835750936</v>
      </c>
      <c r="IU50" s="32">
        <v>0</v>
      </c>
      <c r="IV50" s="32">
        <v>14352996.069118435</v>
      </c>
      <c r="IW50" s="32">
        <v>0</v>
      </c>
      <c r="IX50" s="46">
        <v>14352996.069118435</v>
      </c>
    </row>
    <row r="51" spans="1:258">
      <c r="A51" s="54">
        <v>1970</v>
      </c>
      <c r="B51" s="46">
        <v>617282785.69827664</v>
      </c>
      <c r="C51" s="30"/>
      <c r="D51" s="30">
        <v>56535138.712473124</v>
      </c>
      <c r="E51" s="32">
        <v>0</v>
      </c>
      <c r="F51" s="32">
        <v>0</v>
      </c>
      <c r="G51" s="32">
        <v>0</v>
      </c>
      <c r="H51" s="32">
        <v>0</v>
      </c>
      <c r="I51" s="32">
        <v>186511.82627742001</v>
      </c>
      <c r="J51" s="32"/>
      <c r="K51" s="32">
        <v>0</v>
      </c>
      <c r="L51" s="32">
        <v>0</v>
      </c>
      <c r="M51" s="46">
        <v>56721650.538750544</v>
      </c>
      <c r="N51" s="46"/>
      <c r="O51" s="46">
        <v>56721650.538750544</v>
      </c>
      <c r="P51" s="32">
        <v>7333280.8483473845</v>
      </c>
      <c r="Q51" s="32">
        <v>35525552.197082393</v>
      </c>
      <c r="R51" s="32">
        <v>25329858.898143031</v>
      </c>
      <c r="S51" s="32">
        <v>0</v>
      </c>
      <c r="T51" s="32">
        <v>0</v>
      </c>
      <c r="U51" s="32">
        <v>10420603.274433576</v>
      </c>
      <c r="V51" s="32">
        <v>0</v>
      </c>
      <c r="W51" s="32">
        <v>0</v>
      </c>
      <c r="X51" s="32">
        <v>0</v>
      </c>
      <c r="Y51" s="32">
        <v>13653226.90773762</v>
      </c>
      <c r="Z51" s="32">
        <v>0</v>
      </c>
      <c r="AA51" s="32">
        <v>0</v>
      </c>
      <c r="AB51" s="32">
        <v>455710.26593227801</v>
      </c>
      <c r="AC51" s="32">
        <v>0</v>
      </c>
      <c r="AD51" s="32">
        <v>0</v>
      </c>
      <c r="AE51" s="32"/>
      <c r="AF51" s="46">
        <v>92718232.391676292</v>
      </c>
      <c r="AG51" s="32">
        <v>0</v>
      </c>
      <c r="AH51" s="32">
        <v>0</v>
      </c>
      <c r="AI51" s="32">
        <v>0</v>
      </c>
      <c r="AJ51" s="32">
        <v>0</v>
      </c>
      <c r="AK51" s="32">
        <v>0</v>
      </c>
      <c r="AL51" s="32">
        <v>0</v>
      </c>
      <c r="AM51" s="32">
        <v>0</v>
      </c>
      <c r="AN51" s="32">
        <v>0</v>
      </c>
      <c r="AO51" s="32">
        <v>0</v>
      </c>
      <c r="AP51" s="32">
        <v>0</v>
      </c>
      <c r="AQ51" s="32">
        <v>94201384.23661229</v>
      </c>
      <c r="AR51" s="32">
        <v>0</v>
      </c>
      <c r="AS51" s="32">
        <v>0</v>
      </c>
      <c r="AT51" s="32">
        <v>0</v>
      </c>
      <c r="AU51" s="32">
        <v>0</v>
      </c>
      <c r="AV51" s="32">
        <v>0</v>
      </c>
      <c r="AW51" s="46">
        <v>94201384.23661229</v>
      </c>
      <c r="AX51" s="32">
        <v>0</v>
      </c>
      <c r="AY51" s="32">
        <v>0</v>
      </c>
      <c r="AZ51" s="32">
        <v>30916731.83610459</v>
      </c>
      <c r="BA51" s="32">
        <v>0</v>
      </c>
      <c r="BB51" s="32">
        <v>0</v>
      </c>
      <c r="BC51" s="32">
        <v>0</v>
      </c>
      <c r="BD51" s="32">
        <v>0</v>
      </c>
      <c r="BE51" s="32">
        <v>0</v>
      </c>
      <c r="BF51" s="32">
        <v>4291641.0588314766</v>
      </c>
      <c r="BG51" s="32">
        <v>0</v>
      </c>
      <c r="BH51" s="32">
        <v>0</v>
      </c>
      <c r="BI51" s="32">
        <v>0</v>
      </c>
      <c r="BJ51" s="32">
        <v>0</v>
      </c>
      <c r="BK51" s="32"/>
      <c r="BL51" s="32">
        <v>0</v>
      </c>
      <c r="BM51" s="32">
        <v>0</v>
      </c>
      <c r="BN51" s="46">
        <v>35208372.89493607</v>
      </c>
      <c r="BO51" s="32">
        <v>125309.18117974201</v>
      </c>
      <c r="BP51" s="32">
        <v>3006154.4194500423</v>
      </c>
      <c r="BQ51" s="32">
        <v>7456778.11328982</v>
      </c>
      <c r="BR51" s="32">
        <v>0</v>
      </c>
      <c r="BS51" s="32">
        <v>0</v>
      </c>
      <c r="BT51" s="32">
        <v>0</v>
      </c>
      <c r="BU51" s="32">
        <v>0</v>
      </c>
      <c r="BV51" s="32">
        <v>0</v>
      </c>
      <c r="BW51" s="32">
        <v>0</v>
      </c>
      <c r="BX51" s="32">
        <v>0</v>
      </c>
      <c r="BY51" s="32">
        <v>15953311.725463813</v>
      </c>
      <c r="BZ51" s="32">
        <v>0</v>
      </c>
      <c r="CA51" s="32">
        <v>0</v>
      </c>
      <c r="CB51" s="32">
        <v>0</v>
      </c>
      <c r="CC51" s="32">
        <v>0</v>
      </c>
      <c r="CD51" s="32">
        <v>81402.908180580009</v>
      </c>
      <c r="CE51" s="32">
        <v>14007.750476496001</v>
      </c>
      <c r="CF51" s="32">
        <v>3687729.5039111939</v>
      </c>
      <c r="CG51" s="32">
        <v>0</v>
      </c>
      <c r="CH51" s="32">
        <v>291853.10644253402</v>
      </c>
      <c r="CI51" s="32">
        <v>0</v>
      </c>
      <c r="CJ51" s="32">
        <v>0</v>
      </c>
      <c r="CK51" s="32">
        <v>2143317.8756639999</v>
      </c>
      <c r="CL51" s="32">
        <v>0</v>
      </c>
      <c r="CM51" s="32">
        <v>1657008.1917900001</v>
      </c>
      <c r="CN51" s="32"/>
      <c r="CO51" s="46">
        <v>34416872.775848217</v>
      </c>
      <c r="CP51" s="32">
        <v>1497837.6355461541</v>
      </c>
      <c r="CQ51" s="32">
        <v>0</v>
      </c>
      <c r="CR51" s="32">
        <v>0</v>
      </c>
      <c r="CS51" s="32">
        <v>615947.40216164407</v>
      </c>
      <c r="CT51" s="32">
        <v>0</v>
      </c>
      <c r="CU51" s="32">
        <v>438182.80150356604</v>
      </c>
      <c r="CV51" s="32">
        <v>0</v>
      </c>
      <c r="CW51" s="32">
        <v>15654261.743595175</v>
      </c>
      <c r="CX51" s="32">
        <v>0</v>
      </c>
      <c r="CY51" s="32">
        <v>0</v>
      </c>
      <c r="CZ51" s="32">
        <v>0</v>
      </c>
      <c r="DA51" s="32">
        <v>0</v>
      </c>
      <c r="DB51" s="32">
        <v>0</v>
      </c>
      <c r="DC51" s="32"/>
      <c r="DD51" s="32">
        <v>0</v>
      </c>
      <c r="DE51" s="46">
        <v>18206229.582806539</v>
      </c>
      <c r="DF51" s="46">
        <v>15654261.743595175</v>
      </c>
      <c r="DG51" s="46">
        <v>2551967.8392113633</v>
      </c>
      <c r="DH51" s="32">
        <v>1668301.242255732</v>
      </c>
      <c r="DI51" s="32">
        <v>432790.22388629999</v>
      </c>
      <c r="DJ51" s="32">
        <v>0</v>
      </c>
      <c r="DK51" s="32">
        <v>0</v>
      </c>
      <c r="DL51" s="32">
        <v>0</v>
      </c>
      <c r="DM51" s="46">
        <v>2101091.4661420318</v>
      </c>
      <c r="DN51" s="32">
        <v>24314049.389671862</v>
      </c>
      <c r="DO51" s="32">
        <v>4820076.8429192826</v>
      </c>
      <c r="DP51" s="32">
        <v>0</v>
      </c>
      <c r="DQ51" s="46">
        <v>29134126.232591145</v>
      </c>
      <c r="DR51" s="32">
        <v>0</v>
      </c>
      <c r="DS51" s="32">
        <v>0</v>
      </c>
      <c r="DT51" s="32">
        <v>0</v>
      </c>
      <c r="DU51" s="32">
        <v>1058355.8919887941</v>
      </c>
      <c r="DV51" s="32">
        <v>429022.91100887401</v>
      </c>
      <c r="DW51" s="32">
        <v>19601205.736653913</v>
      </c>
      <c r="DX51" s="32">
        <v>0</v>
      </c>
      <c r="DY51" s="32">
        <v>819454.67261309398</v>
      </c>
      <c r="DZ51" s="32">
        <v>0</v>
      </c>
      <c r="EA51" s="32">
        <v>421429.877302434</v>
      </c>
      <c r="EB51" s="32">
        <v>0</v>
      </c>
      <c r="EC51" s="32">
        <v>0</v>
      </c>
      <c r="ED51" s="32">
        <v>0</v>
      </c>
      <c r="EE51" s="32">
        <v>0</v>
      </c>
      <c r="EF51" s="32">
        <v>0</v>
      </c>
      <c r="EG51" s="32">
        <v>0</v>
      </c>
      <c r="EH51" s="32">
        <v>0</v>
      </c>
      <c r="EI51" s="32"/>
      <c r="EJ51" s="46">
        <v>22329469.08956711</v>
      </c>
      <c r="EK51" s="32">
        <v>0</v>
      </c>
      <c r="EL51" s="32">
        <v>0</v>
      </c>
      <c r="EM51" s="32">
        <v>0</v>
      </c>
      <c r="EN51" s="32">
        <v>0</v>
      </c>
      <c r="EO51" s="32">
        <v>0</v>
      </c>
      <c r="EP51" s="32">
        <v>0</v>
      </c>
      <c r="EQ51" s="32">
        <v>0</v>
      </c>
      <c r="ER51" s="32">
        <v>0</v>
      </c>
      <c r="ES51" s="32">
        <v>28522694.019034866</v>
      </c>
      <c r="ET51" s="32"/>
      <c r="EU51" s="32">
        <v>0</v>
      </c>
      <c r="EV51" s="32">
        <v>0</v>
      </c>
      <c r="EW51" s="32">
        <v>0</v>
      </c>
      <c r="EX51" s="32">
        <v>0</v>
      </c>
      <c r="EY51" s="32"/>
      <c r="EZ51" s="32">
        <v>59736383.308655553</v>
      </c>
      <c r="FA51" s="32">
        <v>0</v>
      </c>
      <c r="FB51" s="32">
        <v>0</v>
      </c>
      <c r="FC51" s="32">
        <v>0</v>
      </c>
      <c r="FD51" s="32">
        <v>0</v>
      </c>
      <c r="FE51" s="32">
        <v>0</v>
      </c>
      <c r="FF51" s="32">
        <v>0</v>
      </c>
      <c r="FG51" s="32">
        <v>0</v>
      </c>
      <c r="FH51" s="32">
        <v>0</v>
      </c>
      <c r="FI51" s="32">
        <v>88881.665460000004</v>
      </c>
      <c r="FJ51" s="32">
        <v>81970.481101445999</v>
      </c>
      <c r="FK51" s="32">
        <v>0</v>
      </c>
      <c r="FL51" s="32">
        <v>0</v>
      </c>
      <c r="FM51" s="32">
        <v>0</v>
      </c>
      <c r="FN51" s="32">
        <v>0</v>
      </c>
      <c r="FO51" s="32">
        <v>0</v>
      </c>
      <c r="FP51" s="32">
        <v>0</v>
      </c>
      <c r="FQ51" s="32">
        <v>0</v>
      </c>
      <c r="FR51" s="32">
        <v>0</v>
      </c>
      <c r="FS51" s="32">
        <v>2635023.9463694999</v>
      </c>
      <c r="FT51" s="32">
        <v>0</v>
      </c>
      <c r="FU51" s="32">
        <v>0</v>
      </c>
      <c r="FV51" s="32">
        <v>0</v>
      </c>
      <c r="FW51" s="32">
        <v>0</v>
      </c>
      <c r="FX51" s="32">
        <v>0</v>
      </c>
      <c r="FY51" s="32">
        <v>0</v>
      </c>
      <c r="FZ51" s="46">
        <v>91064953.42062138</v>
      </c>
      <c r="GA51" s="46"/>
      <c r="GB51" s="46">
        <v>91064953.42062138</v>
      </c>
      <c r="GC51" s="32">
        <v>0</v>
      </c>
      <c r="GD51" s="32">
        <v>596046.79726515</v>
      </c>
      <c r="GE51" s="32">
        <v>0</v>
      </c>
      <c r="GF51" s="32">
        <v>0</v>
      </c>
      <c r="GG51" s="32">
        <v>24039.951030774002</v>
      </c>
      <c r="GH51" s="32">
        <v>99583.017981384008</v>
      </c>
      <c r="GI51" s="32">
        <v>0</v>
      </c>
      <c r="GJ51" s="32">
        <v>1102090.7503474259</v>
      </c>
      <c r="GK51" s="32">
        <v>0</v>
      </c>
      <c r="GL51" s="32">
        <v>0</v>
      </c>
      <c r="GM51" s="32">
        <v>0</v>
      </c>
      <c r="GN51" s="32">
        <v>0</v>
      </c>
      <c r="GO51" s="46">
        <v>1821760.516624734</v>
      </c>
      <c r="GP51" s="32">
        <v>93246477.715052381</v>
      </c>
      <c r="GQ51" s="32">
        <v>0</v>
      </c>
      <c r="GR51" s="32">
        <v>0</v>
      </c>
      <c r="GS51" s="32">
        <v>0</v>
      </c>
      <c r="GT51" s="32">
        <v>2121290.4594868561</v>
      </c>
      <c r="GU51" s="32">
        <v>0</v>
      </c>
      <c r="GV51" s="32">
        <v>0</v>
      </c>
      <c r="GW51" s="32">
        <v>0</v>
      </c>
      <c r="GX51" s="32">
        <v>26278473.867526442</v>
      </c>
      <c r="GY51" s="32">
        <v>0</v>
      </c>
      <c r="GZ51" s="32">
        <v>0</v>
      </c>
      <c r="HA51" s="32">
        <v>0</v>
      </c>
      <c r="HB51" s="32">
        <v>0</v>
      </c>
      <c r="HC51" s="32">
        <v>5234175.2525593443</v>
      </c>
      <c r="HD51" s="32">
        <v>8496865.0138123501</v>
      </c>
      <c r="HE51" s="32">
        <v>0</v>
      </c>
      <c r="HF51" s="32">
        <v>0</v>
      </c>
      <c r="HG51" s="32">
        <v>0</v>
      </c>
      <c r="HH51" s="32">
        <v>0</v>
      </c>
      <c r="HI51" s="32">
        <v>0</v>
      </c>
      <c r="HJ51" s="46">
        <v>135377282.30843738</v>
      </c>
      <c r="HK51" s="32">
        <v>0</v>
      </c>
      <c r="HL51" s="32">
        <v>1760006.805201204</v>
      </c>
      <c r="HM51" s="32">
        <v>0</v>
      </c>
      <c r="HN51" s="32">
        <v>2204432.9088342963</v>
      </c>
      <c r="HO51" s="32">
        <v>0</v>
      </c>
      <c r="HP51" s="32">
        <v>16920.529627428001</v>
      </c>
      <c r="HQ51" s="32">
        <v>0</v>
      </c>
      <c r="HR51" s="32">
        <v>0</v>
      </c>
      <c r="HS51" s="32">
        <v>0</v>
      </c>
      <c r="HT51" s="32">
        <v>0</v>
      </c>
      <c r="HU51" s="32">
        <v>0</v>
      </c>
      <c r="HV51" s="32">
        <v>0</v>
      </c>
      <c r="HW51" s="32">
        <v>0</v>
      </c>
      <c r="HX51" s="32">
        <v>0</v>
      </c>
      <c r="HY51" s="32">
        <v>0</v>
      </c>
      <c r="HZ51" s="32">
        <v>0</v>
      </c>
      <c r="IA51" s="32">
        <v>0</v>
      </c>
      <c r="IB51" s="32">
        <v>0</v>
      </c>
      <c r="IC51" s="32">
        <v>0</v>
      </c>
      <c r="ID51" s="32">
        <v>0</v>
      </c>
      <c r="IE51" s="32">
        <v>0</v>
      </c>
      <c r="IF51" s="32">
        <v>0</v>
      </c>
      <c r="IG51" s="32">
        <v>0</v>
      </c>
      <c r="IH51" s="32">
        <v>0</v>
      </c>
      <c r="II51" s="32">
        <v>0</v>
      </c>
      <c r="IJ51" s="32">
        <v>0</v>
      </c>
      <c r="IK51" s="32">
        <v>0</v>
      </c>
      <c r="IL51" s="32">
        <v>0</v>
      </c>
      <c r="IM51" s="32">
        <v>0</v>
      </c>
      <c r="IN51" s="32">
        <v>0</v>
      </c>
      <c r="IO51" s="32">
        <v>0</v>
      </c>
      <c r="IP51" s="32">
        <v>0</v>
      </c>
      <c r="IQ51" s="32">
        <v>0</v>
      </c>
      <c r="IR51" s="32">
        <v>0</v>
      </c>
      <c r="IS51" s="32">
        <v>0</v>
      </c>
      <c r="IT51" s="46">
        <v>3981360.2436629282</v>
      </c>
      <c r="IU51" s="32">
        <v>0</v>
      </c>
      <c r="IV51" s="32">
        <v>15654261.743595175</v>
      </c>
      <c r="IW51" s="32">
        <v>0</v>
      </c>
      <c r="IX51" s="46">
        <v>15654261.743595175</v>
      </c>
    </row>
    <row r="52" spans="1:258">
      <c r="A52" s="54">
        <v>1971</v>
      </c>
      <c r="B52" s="46">
        <v>731181696.73240185</v>
      </c>
      <c r="C52" s="30"/>
      <c r="D52" s="30">
        <v>70163091.48376815</v>
      </c>
      <c r="E52" s="32">
        <v>0</v>
      </c>
      <c r="F52" s="32">
        <v>0</v>
      </c>
      <c r="G52" s="32">
        <v>0</v>
      </c>
      <c r="H52" s="32">
        <v>0</v>
      </c>
      <c r="I52" s="32">
        <v>77076.910548833999</v>
      </c>
      <c r="J52" s="32"/>
      <c r="K52" s="32">
        <v>0</v>
      </c>
      <c r="L52" s="32">
        <v>0</v>
      </c>
      <c r="M52" s="46">
        <v>70240168.394316986</v>
      </c>
      <c r="N52" s="46"/>
      <c r="O52" s="46">
        <v>70240168.394316986</v>
      </c>
      <c r="P52" s="32">
        <v>9385897.5238856096</v>
      </c>
      <c r="Q52" s="32">
        <v>40823515.281466216</v>
      </c>
      <c r="R52" s="32">
        <v>28253513.355713099</v>
      </c>
      <c r="S52" s="32">
        <v>0</v>
      </c>
      <c r="T52" s="32">
        <v>0</v>
      </c>
      <c r="U52" s="32">
        <v>14224793.15485893</v>
      </c>
      <c r="V52" s="32">
        <v>0</v>
      </c>
      <c r="W52" s="32">
        <v>0</v>
      </c>
      <c r="X52" s="32">
        <v>0</v>
      </c>
      <c r="Y52" s="32">
        <v>16309245.973226851</v>
      </c>
      <c r="Z52" s="32">
        <v>0</v>
      </c>
      <c r="AA52" s="32">
        <v>0</v>
      </c>
      <c r="AB52" s="32">
        <v>601218.44045684405</v>
      </c>
      <c r="AC52" s="32">
        <v>0</v>
      </c>
      <c r="AD52" s="32">
        <v>0</v>
      </c>
      <c r="AE52" s="32"/>
      <c r="AF52" s="46">
        <v>109598183.72960754</v>
      </c>
      <c r="AG52" s="32">
        <v>0</v>
      </c>
      <c r="AH52" s="32">
        <v>0</v>
      </c>
      <c r="AI52" s="32">
        <v>0</v>
      </c>
      <c r="AJ52" s="32">
        <v>0</v>
      </c>
      <c r="AK52" s="32">
        <v>0</v>
      </c>
      <c r="AL52" s="32">
        <v>0</v>
      </c>
      <c r="AM52" s="32">
        <v>0</v>
      </c>
      <c r="AN52" s="32">
        <v>0</v>
      </c>
      <c r="AO52" s="32">
        <v>0</v>
      </c>
      <c r="AP52" s="32">
        <v>0</v>
      </c>
      <c r="AQ52" s="32">
        <v>110351085.08086228</v>
      </c>
      <c r="AR52" s="32">
        <v>0</v>
      </c>
      <c r="AS52" s="32">
        <v>0</v>
      </c>
      <c r="AT52" s="32">
        <v>0</v>
      </c>
      <c r="AU52" s="32">
        <v>0</v>
      </c>
      <c r="AV52" s="32">
        <v>0</v>
      </c>
      <c r="AW52" s="46">
        <v>110351085.08086228</v>
      </c>
      <c r="AX52" s="32">
        <v>0</v>
      </c>
      <c r="AY52" s="32">
        <v>0</v>
      </c>
      <c r="AZ52" s="32">
        <v>43769536.175280258</v>
      </c>
      <c r="BA52" s="32">
        <v>0</v>
      </c>
      <c r="BB52" s="32">
        <v>0</v>
      </c>
      <c r="BC52" s="32">
        <v>0</v>
      </c>
      <c r="BD52" s="32">
        <v>0</v>
      </c>
      <c r="BE52" s="32">
        <v>0</v>
      </c>
      <c r="BF52" s="32">
        <v>5444547.9967985405</v>
      </c>
      <c r="BG52" s="32">
        <v>0</v>
      </c>
      <c r="BH52" s="32">
        <v>0</v>
      </c>
      <c r="BI52" s="32">
        <v>0</v>
      </c>
      <c r="BJ52" s="32">
        <v>0</v>
      </c>
      <c r="BK52" s="32"/>
      <c r="BL52" s="32">
        <v>0</v>
      </c>
      <c r="BM52" s="32">
        <v>0</v>
      </c>
      <c r="BN52" s="46">
        <v>49214084.172078796</v>
      </c>
      <c r="BO52" s="32">
        <v>149307.23085394202</v>
      </c>
      <c r="BP52" s="32">
        <v>3288484.490307576</v>
      </c>
      <c r="BQ52" s="32">
        <v>9977138.3625255302</v>
      </c>
      <c r="BR52" s="32">
        <v>0</v>
      </c>
      <c r="BS52" s="32">
        <v>0</v>
      </c>
      <c r="BT52" s="32">
        <v>0</v>
      </c>
      <c r="BU52" s="32">
        <v>0</v>
      </c>
      <c r="BV52" s="32">
        <v>0</v>
      </c>
      <c r="BW52" s="32">
        <v>0</v>
      </c>
      <c r="BX52" s="32">
        <v>0</v>
      </c>
      <c r="BY52" s="32">
        <v>16305285.660161568</v>
      </c>
      <c r="BZ52" s="32">
        <v>0</v>
      </c>
      <c r="CA52" s="32">
        <v>0</v>
      </c>
      <c r="CB52" s="32">
        <v>0</v>
      </c>
      <c r="CC52" s="32">
        <v>0</v>
      </c>
      <c r="CD52" s="32">
        <v>98483.42480583601</v>
      </c>
      <c r="CE52" s="32">
        <v>12473.906878272001</v>
      </c>
      <c r="CF52" s="32">
        <v>4369233.483039978</v>
      </c>
      <c r="CG52" s="32">
        <v>0</v>
      </c>
      <c r="CH52" s="32">
        <v>363889.15682170802</v>
      </c>
      <c r="CI52" s="32">
        <v>0</v>
      </c>
      <c r="CJ52" s="32">
        <v>0</v>
      </c>
      <c r="CK52" s="32">
        <v>1317988.124964</v>
      </c>
      <c r="CL52" s="32">
        <v>0</v>
      </c>
      <c r="CM52" s="32">
        <v>901514.03538000002</v>
      </c>
      <c r="CN52" s="32"/>
      <c r="CO52" s="46">
        <v>36783797.875738397</v>
      </c>
      <c r="CP52" s="32">
        <v>2244611.2308364501</v>
      </c>
      <c r="CQ52" s="32">
        <v>0</v>
      </c>
      <c r="CR52" s="32">
        <v>0</v>
      </c>
      <c r="CS52" s="32">
        <v>853830.291598788</v>
      </c>
      <c r="CT52" s="32">
        <v>0</v>
      </c>
      <c r="CU52" s="32">
        <v>640156.22835679201</v>
      </c>
      <c r="CV52" s="32">
        <v>0</v>
      </c>
      <c r="CW52" s="32">
        <v>20915369.410526976</v>
      </c>
      <c r="CX52" s="32">
        <v>0</v>
      </c>
      <c r="CY52" s="32">
        <v>0</v>
      </c>
      <c r="CZ52" s="32">
        <v>0</v>
      </c>
      <c r="DA52" s="32">
        <v>0</v>
      </c>
      <c r="DB52" s="32">
        <v>0</v>
      </c>
      <c r="DC52" s="32"/>
      <c r="DD52" s="32">
        <v>0</v>
      </c>
      <c r="DE52" s="46">
        <v>24653967.161319006</v>
      </c>
      <c r="DF52" s="46">
        <v>20915369.410526976</v>
      </c>
      <c r="DG52" s="46">
        <v>3738597.7507920302</v>
      </c>
      <c r="DH52" s="32">
        <v>2129026.97359611</v>
      </c>
      <c r="DI52" s="32">
        <v>599795.06407140603</v>
      </c>
      <c r="DJ52" s="32">
        <v>0</v>
      </c>
      <c r="DK52" s="32">
        <v>0</v>
      </c>
      <c r="DL52" s="32">
        <v>0</v>
      </c>
      <c r="DM52" s="46">
        <v>2728822.0376675162</v>
      </c>
      <c r="DN52" s="32">
        <v>28773135.887801509</v>
      </c>
      <c r="DO52" s="32">
        <v>5961374.5656391922</v>
      </c>
      <c r="DP52" s="32">
        <v>0</v>
      </c>
      <c r="DQ52" s="46">
        <v>34734510.453440703</v>
      </c>
      <c r="DR52" s="32">
        <v>0</v>
      </c>
      <c r="DS52" s="32">
        <v>0</v>
      </c>
      <c r="DT52" s="32">
        <v>0</v>
      </c>
      <c r="DU52" s="32">
        <v>1335066.1021131</v>
      </c>
      <c r="DV52" s="32">
        <v>540339.578569056</v>
      </c>
      <c r="DW52" s="32">
        <v>22648862.814921461</v>
      </c>
      <c r="DX52" s="32">
        <v>0</v>
      </c>
      <c r="DY52" s="32">
        <v>1511327.332886826</v>
      </c>
      <c r="DZ52" s="32">
        <v>0</v>
      </c>
      <c r="EA52" s="32">
        <v>530188.02263544605</v>
      </c>
      <c r="EB52" s="32">
        <v>0</v>
      </c>
      <c r="EC52" s="32">
        <v>0</v>
      </c>
      <c r="ED52" s="32">
        <v>0</v>
      </c>
      <c r="EE52" s="32">
        <v>0</v>
      </c>
      <c r="EF52" s="32">
        <v>0</v>
      </c>
      <c r="EG52" s="32">
        <v>0</v>
      </c>
      <c r="EH52" s="32">
        <v>0</v>
      </c>
      <c r="EI52" s="32"/>
      <c r="EJ52" s="46">
        <v>26565783.851125889</v>
      </c>
      <c r="EK52" s="32">
        <v>0</v>
      </c>
      <c r="EL52" s="32">
        <v>0</v>
      </c>
      <c r="EM52" s="32">
        <v>0</v>
      </c>
      <c r="EN52" s="32">
        <v>0</v>
      </c>
      <c r="EO52" s="32">
        <v>0</v>
      </c>
      <c r="EP52" s="32">
        <v>0</v>
      </c>
      <c r="EQ52" s="32">
        <v>0</v>
      </c>
      <c r="ER52" s="32">
        <v>0</v>
      </c>
      <c r="ES52" s="32">
        <v>32705973.090813667</v>
      </c>
      <c r="ET52" s="32"/>
      <c r="EU52" s="32">
        <v>0</v>
      </c>
      <c r="EV52" s="32">
        <v>0</v>
      </c>
      <c r="EW52" s="32">
        <v>0</v>
      </c>
      <c r="EX52" s="32">
        <v>0</v>
      </c>
      <c r="EY52" s="32"/>
      <c r="EZ52" s="32">
        <v>70415342.729295939</v>
      </c>
      <c r="FA52" s="32">
        <v>0</v>
      </c>
      <c r="FB52" s="32">
        <v>0</v>
      </c>
      <c r="FC52" s="32">
        <v>0</v>
      </c>
      <c r="FD52" s="32">
        <v>0</v>
      </c>
      <c r="FE52" s="32">
        <v>0</v>
      </c>
      <c r="FF52" s="32">
        <v>0</v>
      </c>
      <c r="FG52" s="32">
        <v>0</v>
      </c>
      <c r="FH52" s="32">
        <v>0</v>
      </c>
      <c r="FI52" s="32">
        <v>101579.04624000001</v>
      </c>
      <c r="FJ52" s="32">
        <v>107487.137516934</v>
      </c>
      <c r="FK52" s="32">
        <v>0</v>
      </c>
      <c r="FL52" s="32">
        <v>0</v>
      </c>
      <c r="FM52" s="32">
        <v>0</v>
      </c>
      <c r="FN52" s="32">
        <v>0</v>
      </c>
      <c r="FO52" s="32">
        <v>0</v>
      </c>
      <c r="FP52" s="32">
        <v>0</v>
      </c>
      <c r="FQ52" s="32">
        <v>0</v>
      </c>
      <c r="FR52" s="32">
        <v>0</v>
      </c>
      <c r="FS52" s="32">
        <v>3178280.1133037223</v>
      </c>
      <c r="FT52" s="32">
        <v>0</v>
      </c>
      <c r="FU52" s="32">
        <v>0</v>
      </c>
      <c r="FV52" s="32">
        <v>0</v>
      </c>
      <c r="FW52" s="32">
        <v>0</v>
      </c>
      <c r="FX52" s="32">
        <v>0</v>
      </c>
      <c r="FY52" s="32">
        <v>0</v>
      </c>
      <c r="FZ52" s="46">
        <v>106508662.11717026</v>
      </c>
      <c r="GA52" s="46"/>
      <c r="GB52" s="46">
        <v>106508662.11717026</v>
      </c>
      <c r="GC52" s="32">
        <v>0</v>
      </c>
      <c r="GD52" s="32">
        <v>1196867.8097035801</v>
      </c>
      <c r="GE52" s="32">
        <v>0</v>
      </c>
      <c r="GF52" s="32">
        <v>0</v>
      </c>
      <c r="GG52" s="32">
        <v>27818.691550902</v>
      </c>
      <c r="GH52" s="32">
        <v>172486.299467832</v>
      </c>
      <c r="GI52" s="32">
        <v>0</v>
      </c>
      <c r="GJ52" s="32">
        <v>1218341.620078716</v>
      </c>
      <c r="GK52" s="32">
        <v>0</v>
      </c>
      <c r="GL52" s="32">
        <v>0</v>
      </c>
      <c r="GM52" s="32">
        <v>0</v>
      </c>
      <c r="GN52" s="32">
        <v>0</v>
      </c>
      <c r="GO52" s="46">
        <v>2615514.4208010305</v>
      </c>
      <c r="GP52" s="32">
        <v>106537993.06677207</v>
      </c>
      <c r="GQ52" s="32">
        <v>0</v>
      </c>
      <c r="GR52" s="32">
        <v>0</v>
      </c>
      <c r="GS52" s="32">
        <v>0</v>
      </c>
      <c r="GT52" s="32">
        <v>2180715.4712753342</v>
      </c>
      <c r="GU52" s="32">
        <v>0</v>
      </c>
      <c r="GV52" s="32">
        <v>0</v>
      </c>
      <c r="GW52" s="32">
        <v>0</v>
      </c>
      <c r="GX52" s="32">
        <v>30987818.12240142</v>
      </c>
      <c r="GY52" s="32">
        <v>0</v>
      </c>
      <c r="GZ52" s="32">
        <v>0</v>
      </c>
      <c r="HA52" s="32">
        <v>0</v>
      </c>
      <c r="HB52" s="32">
        <v>0</v>
      </c>
      <c r="HC52" s="32">
        <v>5577828.593631966</v>
      </c>
      <c r="HD52" s="32">
        <v>9348717.0534856152</v>
      </c>
      <c r="HE52" s="32">
        <v>0</v>
      </c>
      <c r="HF52" s="32">
        <v>0</v>
      </c>
      <c r="HG52" s="32">
        <v>0</v>
      </c>
      <c r="HH52" s="32">
        <v>0</v>
      </c>
      <c r="HI52" s="32">
        <v>0</v>
      </c>
      <c r="HJ52" s="46">
        <v>154633072.30756637</v>
      </c>
      <c r="HK52" s="32">
        <v>0</v>
      </c>
      <c r="HL52" s="32">
        <v>596110.28416905005</v>
      </c>
      <c r="HM52" s="32">
        <v>0</v>
      </c>
      <c r="HN52" s="32">
        <v>1936198.2003806401</v>
      </c>
      <c r="HO52" s="32">
        <v>0</v>
      </c>
      <c r="HP52" s="32">
        <v>21736.646157282001</v>
      </c>
      <c r="HQ52" s="32">
        <v>0</v>
      </c>
      <c r="HR52" s="32">
        <v>0</v>
      </c>
      <c r="HS52" s="32">
        <v>0</v>
      </c>
      <c r="HT52" s="32">
        <v>0</v>
      </c>
      <c r="HU52" s="32">
        <v>0</v>
      </c>
      <c r="HV52" s="32">
        <v>0</v>
      </c>
      <c r="HW52" s="32">
        <v>0</v>
      </c>
      <c r="HX52" s="32">
        <v>0</v>
      </c>
      <c r="HY52" s="32">
        <v>0</v>
      </c>
      <c r="HZ52" s="32">
        <v>0</v>
      </c>
      <c r="IA52" s="32">
        <v>0</v>
      </c>
      <c r="IB52" s="32">
        <v>0</v>
      </c>
      <c r="IC52" s="32">
        <v>0</v>
      </c>
      <c r="ID52" s="32">
        <v>0</v>
      </c>
      <c r="IE52" s="32">
        <v>0</v>
      </c>
      <c r="IF52" s="32">
        <v>0</v>
      </c>
      <c r="IG52" s="32">
        <v>0</v>
      </c>
      <c r="IH52" s="32">
        <v>0</v>
      </c>
      <c r="II52" s="32">
        <v>0</v>
      </c>
      <c r="IJ52" s="32">
        <v>0</v>
      </c>
      <c r="IK52" s="32">
        <v>0</v>
      </c>
      <c r="IL52" s="32">
        <v>0</v>
      </c>
      <c r="IM52" s="32">
        <v>0</v>
      </c>
      <c r="IN52" s="32">
        <v>0</v>
      </c>
      <c r="IO52" s="32">
        <v>0</v>
      </c>
      <c r="IP52" s="32">
        <v>0</v>
      </c>
      <c r="IQ52" s="32">
        <v>0</v>
      </c>
      <c r="IR52" s="32">
        <v>0</v>
      </c>
      <c r="IS52" s="32">
        <v>0</v>
      </c>
      <c r="IT52" s="46">
        <v>2554045.130706972</v>
      </c>
      <c r="IU52" s="32">
        <v>0</v>
      </c>
      <c r="IV52" s="32">
        <v>20915369.410526976</v>
      </c>
      <c r="IW52" s="32">
        <v>0</v>
      </c>
      <c r="IX52" s="46">
        <v>20915369.410526976</v>
      </c>
    </row>
    <row r="53" spans="1:258">
      <c r="A53" s="54">
        <v>1972</v>
      </c>
      <c r="B53" s="46">
        <v>850487275.66724455</v>
      </c>
      <c r="C53" s="30"/>
      <c r="D53" s="30">
        <v>90444101.020264402</v>
      </c>
      <c r="E53" s="32">
        <v>0</v>
      </c>
      <c r="F53" s="32">
        <v>0</v>
      </c>
      <c r="G53" s="32">
        <v>0</v>
      </c>
      <c r="H53" s="32">
        <v>0</v>
      </c>
      <c r="I53" s="32">
        <v>0</v>
      </c>
      <c r="J53" s="32"/>
      <c r="K53" s="32">
        <v>0</v>
      </c>
      <c r="L53" s="32">
        <v>0</v>
      </c>
      <c r="M53" s="46">
        <v>90444101.020264402</v>
      </c>
      <c r="N53" s="46"/>
      <c r="O53" s="46">
        <v>90444101.020264402</v>
      </c>
      <c r="P53" s="32">
        <v>11648113.67317353</v>
      </c>
      <c r="Q53" s="32">
        <v>48449522.8160538</v>
      </c>
      <c r="R53" s="32">
        <v>36968722.529418334</v>
      </c>
      <c r="S53" s="32">
        <v>0</v>
      </c>
      <c r="T53" s="32">
        <v>0</v>
      </c>
      <c r="U53" s="32">
        <v>16520878.297639422</v>
      </c>
      <c r="V53" s="32">
        <v>0</v>
      </c>
      <c r="W53" s="32">
        <v>0</v>
      </c>
      <c r="X53" s="32">
        <v>0</v>
      </c>
      <c r="Y53" s="32">
        <v>20367773.278842151</v>
      </c>
      <c r="Z53" s="32">
        <v>0</v>
      </c>
      <c r="AA53" s="32">
        <v>0</v>
      </c>
      <c r="AB53" s="32">
        <v>1225739.1141211439</v>
      </c>
      <c r="AC53" s="32">
        <v>0</v>
      </c>
      <c r="AD53" s="32">
        <v>0</v>
      </c>
      <c r="AE53" s="32"/>
      <c r="AF53" s="46">
        <v>135180749.70924839</v>
      </c>
      <c r="AG53" s="32">
        <v>0</v>
      </c>
      <c r="AH53" s="32">
        <v>0</v>
      </c>
      <c r="AI53" s="32">
        <v>0</v>
      </c>
      <c r="AJ53" s="32">
        <v>0</v>
      </c>
      <c r="AK53" s="32">
        <v>0</v>
      </c>
      <c r="AL53" s="32">
        <v>0</v>
      </c>
      <c r="AM53" s="32">
        <v>0</v>
      </c>
      <c r="AN53" s="32">
        <v>0</v>
      </c>
      <c r="AO53" s="32">
        <v>0</v>
      </c>
      <c r="AP53" s="32">
        <v>0</v>
      </c>
      <c r="AQ53" s="32">
        <v>120578227.25251754</v>
      </c>
      <c r="AR53" s="32">
        <v>0</v>
      </c>
      <c r="AS53" s="32">
        <v>0</v>
      </c>
      <c r="AT53" s="32">
        <v>0</v>
      </c>
      <c r="AU53" s="32">
        <v>0</v>
      </c>
      <c r="AV53" s="32">
        <v>0</v>
      </c>
      <c r="AW53" s="46">
        <v>120578227.25251754</v>
      </c>
      <c r="AX53" s="32">
        <v>0</v>
      </c>
      <c r="AY53" s="32">
        <v>0</v>
      </c>
      <c r="AZ53" s="32">
        <v>42120291.162099153</v>
      </c>
      <c r="BA53" s="32">
        <v>0</v>
      </c>
      <c r="BB53" s="32">
        <v>0</v>
      </c>
      <c r="BC53" s="32">
        <v>0</v>
      </c>
      <c r="BD53" s="32">
        <v>0</v>
      </c>
      <c r="BE53" s="32">
        <v>0</v>
      </c>
      <c r="BF53" s="32">
        <v>6927731.5851864964</v>
      </c>
      <c r="BG53" s="32">
        <v>0</v>
      </c>
      <c r="BH53" s="32">
        <v>0</v>
      </c>
      <c r="BI53" s="32">
        <v>0</v>
      </c>
      <c r="BJ53" s="32">
        <v>0</v>
      </c>
      <c r="BK53" s="32"/>
      <c r="BL53" s="32">
        <v>0</v>
      </c>
      <c r="BM53" s="32">
        <v>0</v>
      </c>
      <c r="BN53" s="46">
        <v>49048022.747285649</v>
      </c>
      <c r="BO53" s="32">
        <v>172417.73361162</v>
      </c>
      <c r="BP53" s="32">
        <v>4029805.8302909401</v>
      </c>
      <c r="BQ53" s="32">
        <v>12506109.975406237</v>
      </c>
      <c r="BR53" s="32">
        <v>0</v>
      </c>
      <c r="BS53" s="32">
        <v>0</v>
      </c>
      <c r="BT53" s="32">
        <v>0</v>
      </c>
      <c r="BU53" s="32">
        <v>0</v>
      </c>
      <c r="BV53" s="32">
        <v>0</v>
      </c>
      <c r="BW53" s="32">
        <v>0</v>
      </c>
      <c r="BX53" s="32">
        <v>0</v>
      </c>
      <c r="BY53" s="32">
        <v>19425877.763367515</v>
      </c>
      <c r="BZ53" s="32">
        <v>0</v>
      </c>
      <c r="CA53" s="32">
        <v>0</v>
      </c>
      <c r="CB53" s="32">
        <v>0</v>
      </c>
      <c r="CC53" s="32">
        <v>0</v>
      </c>
      <c r="CD53" s="32">
        <v>119369.34645085801</v>
      </c>
      <c r="CE53" s="32">
        <v>14077.586070786001</v>
      </c>
      <c r="CF53" s="32">
        <v>5828539.646871144</v>
      </c>
      <c r="CG53" s="32">
        <v>0</v>
      </c>
      <c r="CH53" s="32">
        <v>470575.08961142402</v>
      </c>
      <c r="CI53" s="32">
        <v>0</v>
      </c>
      <c r="CJ53" s="32">
        <v>0</v>
      </c>
      <c r="CK53" s="32">
        <v>141956.71712040002</v>
      </c>
      <c r="CL53" s="32">
        <v>0</v>
      </c>
      <c r="CM53" s="32">
        <v>3009279.24486</v>
      </c>
      <c r="CN53" s="32"/>
      <c r="CO53" s="46">
        <v>45718008.933660924</v>
      </c>
      <c r="CP53" s="32">
        <v>2676808.4870403241</v>
      </c>
      <c r="CQ53" s="32">
        <v>0</v>
      </c>
      <c r="CR53" s="32">
        <v>0</v>
      </c>
      <c r="CS53" s="32">
        <v>897557.53152895207</v>
      </c>
      <c r="CT53" s="32">
        <v>0</v>
      </c>
      <c r="CU53" s="32">
        <v>717266.15209565405</v>
      </c>
      <c r="CV53" s="32">
        <v>0</v>
      </c>
      <c r="CW53" s="32">
        <v>27611362.36883577</v>
      </c>
      <c r="CX53" s="32">
        <v>0</v>
      </c>
      <c r="CY53" s="32">
        <v>0</v>
      </c>
      <c r="CZ53" s="32">
        <v>0</v>
      </c>
      <c r="DA53" s="32">
        <v>0</v>
      </c>
      <c r="DB53" s="32">
        <v>0</v>
      </c>
      <c r="DC53" s="32"/>
      <c r="DD53" s="32">
        <v>0</v>
      </c>
      <c r="DE53" s="46">
        <v>31902994.539500698</v>
      </c>
      <c r="DF53" s="46">
        <v>27611362.36883577</v>
      </c>
      <c r="DG53" s="46">
        <v>4291632.1706649289</v>
      </c>
      <c r="DH53" s="32">
        <v>2483885.7532070819</v>
      </c>
      <c r="DI53" s="32">
        <v>513996.32266479003</v>
      </c>
      <c r="DJ53" s="32">
        <v>0</v>
      </c>
      <c r="DK53" s="32">
        <v>0</v>
      </c>
      <c r="DL53" s="32">
        <v>0</v>
      </c>
      <c r="DM53" s="46">
        <v>2997882.0758718718</v>
      </c>
      <c r="DN53" s="32">
        <v>38415545.898204677</v>
      </c>
      <c r="DO53" s="32">
        <v>6962051.3356967587</v>
      </c>
      <c r="DP53" s="32">
        <v>0</v>
      </c>
      <c r="DQ53" s="46">
        <v>45377597.233901434</v>
      </c>
      <c r="DR53" s="32">
        <v>0</v>
      </c>
      <c r="DS53" s="32">
        <v>0</v>
      </c>
      <c r="DT53" s="32">
        <v>0</v>
      </c>
      <c r="DU53" s="32">
        <v>1429449.5426650741</v>
      </c>
      <c r="DV53" s="32">
        <v>634639.21640788205</v>
      </c>
      <c r="DW53" s="32">
        <v>30086720.561111007</v>
      </c>
      <c r="DX53" s="32">
        <v>0</v>
      </c>
      <c r="DY53" s="32">
        <v>2693297.3057212322</v>
      </c>
      <c r="DZ53" s="32">
        <v>0</v>
      </c>
      <c r="EA53" s="32">
        <v>789126.97862006398</v>
      </c>
      <c r="EB53" s="32">
        <v>0</v>
      </c>
      <c r="EC53" s="32">
        <v>0</v>
      </c>
      <c r="ED53" s="32">
        <v>0</v>
      </c>
      <c r="EE53" s="32">
        <v>0</v>
      </c>
      <c r="EF53" s="32">
        <v>0</v>
      </c>
      <c r="EG53" s="32">
        <v>0</v>
      </c>
      <c r="EH53" s="32">
        <v>0</v>
      </c>
      <c r="EI53" s="32"/>
      <c r="EJ53" s="46">
        <v>35633233.604525261</v>
      </c>
      <c r="EK53" s="32">
        <v>0</v>
      </c>
      <c r="EL53" s="32">
        <v>0</v>
      </c>
      <c r="EM53" s="32">
        <v>0</v>
      </c>
      <c r="EN53" s="32">
        <v>0</v>
      </c>
      <c r="EO53" s="32">
        <v>0</v>
      </c>
      <c r="EP53" s="32">
        <v>0</v>
      </c>
      <c r="EQ53" s="32">
        <v>0</v>
      </c>
      <c r="ER53" s="32">
        <v>0</v>
      </c>
      <c r="ES53" s="32">
        <v>32609508.549551852</v>
      </c>
      <c r="ET53" s="32"/>
      <c r="EU53" s="32">
        <v>0</v>
      </c>
      <c r="EV53" s="32">
        <v>0</v>
      </c>
      <c r="EW53" s="32">
        <v>0</v>
      </c>
      <c r="EX53" s="32">
        <v>0</v>
      </c>
      <c r="EY53" s="32"/>
      <c r="EZ53" s="32">
        <v>86141031.048992857</v>
      </c>
      <c r="FA53" s="32">
        <v>0</v>
      </c>
      <c r="FB53" s="32">
        <v>0</v>
      </c>
      <c r="FC53" s="32">
        <v>0</v>
      </c>
      <c r="FD53" s="32">
        <v>0</v>
      </c>
      <c r="FE53" s="32">
        <v>0</v>
      </c>
      <c r="FF53" s="32">
        <v>0</v>
      </c>
      <c r="FG53" s="32">
        <v>0</v>
      </c>
      <c r="FH53" s="32">
        <v>0</v>
      </c>
      <c r="FI53" s="32">
        <v>107927.73663</v>
      </c>
      <c r="FJ53" s="32">
        <v>123309.343706892</v>
      </c>
      <c r="FK53" s="32">
        <v>0</v>
      </c>
      <c r="FL53" s="32">
        <v>0</v>
      </c>
      <c r="FM53" s="32">
        <v>0</v>
      </c>
      <c r="FN53" s="32">
        <v>0</v>
      </c>
      <c r="FO53" s="32">
        <v>0</v>
      </c>
      <c r="FP53" s="32">
        <v>0</v>
      </c>
      <c r="FQ53" s="32">
        <v>0</v>
      </c>
      <c r="FR53" s="32">
        <v>0</v>
      </c>
      <c r="FS53" s="32">
        <v>3535407.91486008</v>
      </c>
      <c r="FT53" s="32">
        <v>0</v>
      </c>
      <c r="FU53" s="32">
        <v>0</v>
      </c>
      <c r="FV53" s="32">
        <v>0</v>
      </c>
      <c r="FW53" s="32">
        <v>0</v>
      </c>
      <c r="FX53" s="32">
        <v>0</v>
      </c>
      <c r="FY53" s="32">
        <v>0</v>
      </c>
      <c r="FZ53" s="46">
        <v>122517184.59374169</v>
      </c>
      <c r="GA53" s="46"/>
      <c r="GB53" s="46">
        <v>122517184.59374169</v>
      </c>
      <c r="GC53" s="32">
        <v>0</v>
      </c>
      <c r="GD53" s="32">
        <v>1024996.0634655</v>
      </c>
      <c r="GE53" s="32">
        <v>0</v>
      </c>
      <c r="GF53" s="32">
        <v>0</v>
      </c>
      <c r="GG53" s="32">
        <v>32789.716126272004</v>
      </c>
      <c r="GH53" s="32">
        <v>207724.07060848802</v>
      </c>
      <c r="GI53" s="32">
        <v>0</v>
      </c>
      <c r="GJ53" s="32">
        <v>1294232.5952626981</v>
      </c>
      <c r="GK53" s="32">
        <v>0</v>
      </c>
      <c r="GL53" s="32">
        <v>0</v>
      </c>
      <c r="GM53" s="32">
        <v>0</v>
      </c>
      <c r="GN53" s="32">
        <v>0</v>
      </c>
      <c r="GO53" s="46">
        <v>2559742.445462958</v>
      </c>
      <c r="GP53" s="32">
        <v>110337548.40321273</v>
      </c>
      <c r="GQ53" s="32">
        <v>0</v>
      </c>
      <c r="GR53" s="32">
        <v>0</v>
      </c>
      <c r="GS53" s="32">
        <v>0</v>
      </c>
      <c r="GT53" s="32">
        <v>3989534.8174090921</v>
      </c>
      <c r="GU53" s="32">
        <v>0</v>
      </c>
      <c r="GV53" s="32">
        <v>0</v>
      </c>
      <c r="GW53" s="32">
        <v>0</v>
      </c>
      <c r="GX53" s="32">
        <v>35443218.570890635</v>
      </c>
      <c r="GY53" s="32">
        <v>0</v>
      </c>
      <c r="GZ53" s="32">
        <v>0</v>
      </c>
      <c r="HA53" s="32">
        <v>0</v>
      </c>
      <c r="HB53" s="32">
        <v>0</v>
      </c>
      <c r="HC53" s="32">
        <v>5779597.5926546343</v>
      </c>
      <c r="HD53" s="32">
        <v>10296059.745314868</v>
      </c>
      <c r="HE53" s="32">
        <v>0</v>
      </c>
      <c r="HF53" s="32">
        <v>0</v>
      </c>
      <c r="HG53" s="32">
        <v>0</v>
      </c>
      <c r="HH53" s="32">
        <v>0</v>
      </c>
      <c r="HI53" s="32">
        <v>0</v>
      </c>
      <c r="HJ53" s="46">
        <v>165845959.12948197</v>
      </c>
      <c r="HK53" s="32">
        <v>0</v>
      </c>
      <c r="HL53" s="32">
        <v>564272.87160127808</v>
      </c>
      <c r="HM53" s="32">
        <v>0</v>
      </c>
      <c r="HN53" s="32">
        <v>2374572.7323339842</v>
      </c>
      <c r="HO53" s="32">
        <v>0</v>
      </c>
      <c r="HP53" s="32">
        <v>26608.631162568003</v>
      </c>
      <c r="HQ53" s="32">
        <v>0</v>
      </c>
      <c r="HR53" s="32">
        <v>0</v>
      </c>
      <c r="HS53" s="32">
        <v>0</v>
      </c>
      <c r="HT53" s="32">
        <v>0</v>
      </c>
      <c r="HU53" s="32">
        <v>0</v>
      </c>
      <c r="HV53" s="32">
        <v>0</v>
      </c>
      <c r="HW53" s="32">
        <v>0</v>
      </c>
      <c r="HX53" s="32">
        <v>0</v>
      </c>
      <c r="HY53" s="32">
        <v>0</v>
      </c>
      <c r="HZ53" s="32">
        <v>0</v>
      </c>
      <c r="IA53" s="32">
        <v>0</v>
      </c>
      <c r="IB53" s="32">
        <v>0</v>
      </c>
      <c r="IC53" s="32">
        <v>0</v>
      </c>
      <c r="ID53" s="32">
        <v>0</v>
      </c>
      <c r="IE53" s="32">
        <v>0</v>
      </c>
      <c r="IF53" s="32">
        <v>0</v>
      </c>
      <c r="IG53" s="32">
        <v>0</v>
      </c>
      <c r="IH53" s="32">
        <v>0</v>
      </c>
      <c r="II53" s="32">
        <v>0</v>
      </c>
      <c r="IJ53" s="32">
        <v>0</v>
      </c>
      <c r="IK53" s="32">
        <v>0</v>
      </c>
      <c r="IL53" s="32">
        <v>0</v>
      </c>
      <c r="IM53" s="32">
        <v>0</v>
      </c>
      <c r="IN53" s="32">
        <v>0</v>
      </c>
      <c r="IO53" s="32">
        <v>0</v>
      </c>
      <c r="IP53" s="32">
        <v>0</v>
      </c>
      <c r="IQ53" s="32">
        <v>0</v>
      </c>
      <c r="IR53" s="32">
        <v>0</v>
      </c>
      <c r="IS53" s="32">
        <v>0</v>
      </c>
      <c r="IT53" s="46">
        <v>2965454.2350978302</v>
      </c>
      <c r="IU53" s="32">
        <v>0</v>
      </c>
      <c r="IV53" s="32">
        <v>27611362.36883577</v>
      </c>
      <c r="IW53" s="32">
        <v>0</v>
      </c>
      <c r="IX53" s="46">
        <v>27611362.36883577</v>
      </c>
    </row>
    <row r="54" spans="1:258">
      <c r="A54" s="54">
        <v>1973</v>
      </c>
      <c r="B54" s="46">
        <v>1030672165.977155</v>
      </c>
      <c r="C54" s="30"/>
      <c r="D54" s="30">
        <v>135864290.34825426</v>
      </c>
      <c r="E54" s="32">
        <v>0</v>
      </c>
      <c r="F54" s="32">
        <v>0</v>
      </c>
      <c r="G54" s="32">
        <v>0</v>
      </c>
      <c r="H54" s="32">
        <v>0</v>
      </c>
      <c r="I54" s="32">
        <v>0</v>
      </c>
      <c r="J54" s="32"/>
      <c r="K54" s="32">
        <v>0</v>
      </c>
      <c r="L54" s="32">
        <v>0</v>
      </c>
      <c r="M54" s="46">
        <v>135864290.34825426</v>
      </c>
      <c r="N54" s="46"/>
      <c r="O54" s="46">
        <v>135864290.34825426</v>
      </c>
      <c r="P54" s="32">
        <v>13657173.253684044</v>
      </c>
      <c r="Q54" s="32">
        <v>58273900.260153227</v>
      </c>
      <c r="R54" s="32">
        <v>45684725.289422311</v>
      </c>
      <c r="S54" s="32">
        <v>0</v>
      </c>
      <c r="T54" s="32">
        <v>0</v>
      </c>
      <c r="U54" s="32">
        <v>0</v>
      </c>
      <c r="V54" s="32">
        <v>20868946.516657218</v>
      </c>
      <c r="W54" s="32">
        <v>0</v>
      </c>
      <c r="X54" s="32">
        <v>0</v>
      </c>
      <c r="Y54" s="32">
        <v>25135793.400039587</v>
      </c>
      <c r="Z54" s="32">
        <v>0</v>
      </c>
      <c r="AA54" s="32">
        <v>0</v>
      </c>
      <c r="AB54" s="32">
        <v>1029756.311519922</v>
      </c>
      <c r="AC54" s="32">
        <v>0</v>
      </c>
      <c r="AD54" s="32">
        <v>0</v>
      </c>
      <c r="AE54" s="32"/>
      <c r="AF54" s="46">
        <v>164650295.03147629</v>
      </c>
      <c r="AG54" s="32">
        <v>0</v>
      </c>
      <c r="AH54" s="32">
        <v>0</v>
      </c>
      <c r="AI54" s="32">
        <v>0</v>
      </c>
      <c r="AJ54" s="32">
        <v>0</v>
      </c>
      <c r="AK54" s="32">
        <v>0</v>
      </c>
      <c r="AL54" s="32">
        <v>0</v>
      </c>
      <c r="AM54" s="32">
        <v>0</v>
      </c>
      <c r="AN54" s="32">
        <v>0</v>
      </c>
      <c r="AO54" s="32">
        <v>0</v>
      </c>
      <c r="AP54" s="32">
        <v>0</v>
      </c>
      <c r="AQ54" s="32">
        <v>170677342.98998582</v>
      </c>
      <c r="AR54" s="32">
        <v>0</v>
      </c>
      <c r="AS54" s="32">
        <v>0</v>
      </c>
      <c r="AT54" s="32">
        <v>0</v>
      </c>
      <c r="AU54" s="32">
        <v>0</v>
      </c>
      <c r="AV54" s="32">
        <v>0</v>
      </c>
      <c r="AW54" s="46">
        <v>170677342.98998582</v>
      </c>
      <c r="AX54" s="32">
        <v>0</v>
      </c>
      <c r="AY54" s="32">
        <v>0</v>
      </c>
      <c r="AZ54" s="32">
        <v>44510724.192765437</v>
      </c>
      <c r="BA54" s="32">
        <v>0</v>
      </c>
      <c r="BB54" s="32">
        <v>0</v>
      </c>
      <c r="BC54" s="32">
        <v>0</v>
      </c>
      <c r="BD54" s="32">
        <v>0</v>
      </c>
      <c r="BE54" s="32">
        <v>0</v>
      </c>
      <c r="BF54" s="32">
        <v>6344427.8792721545</v>
      </c>
      <c r="BG54" s="32">
        <v>0</v>
      </c>
      <c r="BH54" s="32">
        <v>0</v>
      </c>
      <c r="BI54" s="32">
        <v>0</v>
      </c>
      <c r="BJ54" s="32">
        <v>0</v>
      </c>
      <c r="BK54" s="32"/>
      <c r="BL54" s="32">
        <v>0</v>
      </c>
      <c r="BM54" s="32">
        <v>0</v>
      </c>
      <c r="BN54" s="46">
        <v>50855152.072037593</v>
      </c>
      <c r="BO54" s="32">
        <v>213444.24064987802</v>
      </c>
      <c r="BP54" s="32">
        <v>4976498.416224258</v>
      </c>
      <c r="BQ54" s="32">
        <v>16199300.622790908</v>
      </c>
      <c r="BR54" s="32">
        <v>0</v>
      </c>
      <c r="BS54" s="32">
        <v>0</v>
      </c>
      <c r="BT54" s="32">
        <v>0</v>
      </c>
      <c r="BU54" s="32">
        <v>0</v>
      </c>
      <c r="BV54" s="32">
        <v>0</v>
      </c>
      <c r="BW54" s="32">
        <v>0</v>
      </c>
      <c r="BX54" s="32">
        <v>0</v>
      </c>
      <c r="BY54" s="32">
        <v>25744003.018353902</v>
      </c>
      <c r="BZ54" s="32">
        <v>0</v>
      </c>
      <c r="CA54" s="32">
        <v>0</v>
      </c>
      <c r="CB54" s="32">
        <v>0</v>
      </c>
      <c r="CC54" s="32">
        <v>0</v>
      </c>
      <c r="CD54" s="32">
        <v>133369.47849888602</v>
      </c>
      <c r="CE54" s="32">
        <v>13537.947387636001</v>
      </c>
      <c r="CF54" s="32">
        <v>7237884.1568091661</v>
      </c>
      <c r="CG54" s="32">
        <v>0</v>
      </c>
      <c r="CH54" s="32">
        <v>588316.63184628601</v>
      </c>
      <c r="CI54" s="32">
        <v>0</v>
      </c>
      <c r="CJ54" s="32">
        <v>0</v>
      </c>
      <c r="CK54" s="32">
        <v>0</v>
      </c>
      <c r="CL54" s="32">
        <v>0</v>
      </c>
      <c r="CM54" s="32">
        <v>0</v>
      </c>
      <c r="CN54" s="32"/>
      <c r="CO54" s="46">
        <v>55106354.512560919</v>
      </c>
      <c r="CP54" s="32">
        <v>2799258.2180684102</v>
      </c>
      <c r="CQ54" s="32">
        <v>0</v>
      </c>
      <c r="CR54" s="32">
        <v>0</v>
      </c>
      <c r="CS54" s="32">
        <v>1151868.29221926</v>
      </c>
      <c r="CT54" s="32">
        <v>0</v>
      </c>
      <c r="CU54" s="32">
        <v>867698.37088670407</v>
      </c>
      <c r="CV54" s="32">
        <v>0</v>
      </c>
      <c r="CW54" s="32">
        <v>42830891.189285308</v>
      </c>
      <c r="CX54" s="32">
        <v>0</v>
      </c>
      <c r="CY54" s="32">
        <v>0</v>
      </c>
      <c r="CZ54" s="32">
        <v>0</v>
      </c>
      <c r="DA54" s="32">
        <v>0</v>
      </c>
      <c r="DB54" s="32">
        <v>0</v>
      </c>
      <c r="DC54" s="32"/>
      <c r="DD54" s="32">
        <v>0</v>
      </c>
      <c r="DE54" s="46">
        <v>47649716.070459679</v>
      </c>
      <c r="DF54" s="46">
        <v>42830891.189285308</v>
      </c>
      <c r="DG54" s="46">
        <v>4818824.8811743706</v>
      </c>
      <c r="DH54" s="32">
        <v>3357244.6164455102</v>
      </c>
      <c r="DI54" s="32">
        <v>1325822.40890526</v>
      </c>
      <c r="DJ54" s="32">
        <v>0</v>
      </c>
      <c r="DK54" s="32">
        <v>0</v>
      </c>
      <c r="DL54" s="32">
        <v>0</v>
      </c>
      <c r="DM54" s="46">
        <v>4683067.02535077</v>
      </c>
      <c r="DN54" s="32">
        <v>42842697.213934548</v>
      </c>
      <c r="DO54" s="32">
        <v>9962263.3809417598</v>
      </c>
      <c r="DP54" s="32">
        <v>0</v>
      </c>
      <c r="DQ54" s="46">
        <v>52804960.594876304</v>
      </c>
      <c r="DR54" s="32">
        <v>0</v>
      </c>
      <c r="DS54" s="32">
        <v>0</v>
      </c>
      <c r="DT54" s="32">
        <v>0</v>
      </c>
      <c r="DU54" s="32">
        <v>1773857.108156028</v>
      </c>
      <c r="DV54" s="32">
        <v>804130.20374971197</v>
      </c>
      <c r="DW54" s="32">
        <v>39000192.987005547</v>
      </c>
      <c r="DX54" s="32">
        <v>0</v>
      </c>
      <c r="DY54" s="32">
        <v>4268943.2209491478</v>
      </c>
      <c r="DZ54" s="32">
        <v>0</v>
      </c>
      <c r="EA54" s="32">
        <v>971867.68280582409</v>
      </c>
      <c r="EB54" s="32">
        <v>0</v>
      </c>
      <c r="EC54" s="32">
        <v>0</v>
      </c>
      <c r="ED54" s="32">
        <v>0</v>
      </c>
      <c r="EE54" s="32">
        <v>0</v>
      </c>
      <c r="EF54" s="32">
        <v>0</v>
      </c>
      <c r="EG54" s="32">
        <v>0</v>
      </c>
      <c r="EH54" s="32">
        <v>0</v>
      </c>
      <c r="EI54" s="32"/>
      <c r="EJ54" s="46">
        <v>46818991.20266626</v>
      </c>
      <c r="EK54" s="32">
        <v>0</v>
      </c>
      <c r="EL54" s="32">
        <v>0</v>
      </c>
      <c r="EM54" s="32">
        <v>0</v>
      </c>
      <c r="EN54" s="32">
        <v>0</v>
      </c>
      <c r="EO54" s="32">
        <v>0</v>
      </c>
      <c r="EP54" s="32">
        <v>0</v>
      </c>
      <c r="EQ54" s="32">
        <v>0</v>
      </c>
      <c r="ER54" s="32">
        <v>0</v>
      </c>
      <c r="ES54" s="32">
        <v>34325986.193963058</v>
      </c>
      <c r="ET54" s="32"/>
      <c r="EU54" s="32">
        <v>0</v>
      </c>
      <c r="EV54" s="32">
        <v>0</v>
      </c>
      <c r="EW54" s="32">
        <v>0</v>
      </c>
      <c r="EX54" s="32">
        <v>0</v>
      </c>
      <c r="EY54" s="32"/>
      <c r="EZ54" s="32">
        <v>108011414.90881637</v>
      </c>
      <c r="FA54" s="32">
        <v>0</v>
      </c>
      <c r="FB54" s="32">
        <v>0</v>
      </c>
      <c r="FC54" s="32">
        <v>0</v>
      </c>
      <c r="FD54" s="32">
        <v>0</v>
      </c>
      <c r="FE54" s="32">
        <v>0</v>
      </c>
      <c r="FF54" s="32">
        <v>0</v>
      </c>
      <c r="FG54" s="32">
        <v>0</v>
      </c>
      <c r="FH54" s="32">
        <v>0</v>
      </c>
      <c r="FI54" s="32">
        <v>126973.80780000001</v>
      </c>
      <c r="FJ54" s="32">
        <v>154204.61062078801</v>
      </c>
      <c r="FK54" s="32">
        <v>0</v>
      </c>
      <c r="FL54" s="32">
        <v>0</v>
      </c>
      <c r="FM54" s="32">
        <v>0</v>
      </c>
      <c r="FN54" s="32">
        <v>0</v>
      </c>
      <c r="FO54" s="32">
        <v>0</v>
      </c>
      <c r="FP54" s="32">
        <v>0</v>
      </c>
      <c r="FQ54" s="32">
        <v>0</v>
      </c>
      <c r="FR54" s="32">
        <v>0</v>
      </c>
      <c r="FS54" s="32">
        <v>4468888.8760918081</v>
      </c>
      <c r="FT54" s="32">
        <v>0</v>
      </c>
      <c r="FU54" s="32">
        <v>0</v>
      </c>
      <c r="FV54" s="32">
        <v>0</v>
      </c>
      <c r="FW54" s="32">
        <v>0</v>
      </c>
      <c r="FX54" s="32">
        <v>0</v>
      </c>
      <c r="FY54" s="32">
        <v>0</v>
      </c>
      <c r="FZ54" s="46">
        <v>147087468.39729202</v>
      </c>
      <c r="GA54" s="46"/>
      <c r="GB54" s="46">
        <v>147087468.39729202</v>
      </c>
      <c r="GC54" s="32">
        <v>0</v>
      </c>
      <c r="GD54" s="32">
        <v>1217487.0863522221</v>
      </c>
      <c r="GE54" s="32">
        <v>0</v>
      </c>
      <c r="GF54" s="32">
        <v>0</v>
      </c>
      <c r="GG54" s="32">
        <v>42899.370703307999</v>
      </c>
      <c r="GH54" s="32">
        <v>204095.159181564</v>
      </c>
      <c r="GI54" s="32">
        <v>0</v>
      </c>
      <c r="GJ54" s="32">
        <v>1555214.559814818</v>
      </c>
      <c r="GK54" s="32">
        <v>0</v>
      </c>
      <c r="GL54" s="32">
        <v>0</v>
      </c>
      <c r="GM54" s="32">
        <v>0</v>
      </c>
      <c r="GN54" s="32">
        <v>0</v>
      </c>
      <c r="GO54" s="46">
        <v>3019696.1760519119</v>
      </c>
      <c r="GP54" s="32">
        <v>89726545.367886975</v>
      </c>
      <c r="GQ54" s="32">
        <v>0</v>
      </c>
      <c r="GR54" s="32">
        <v>0</v>
      </c>
      <c r="GS54" s="32">
        <v>0</v>
      </c>
      <c r="GT54" s="32">
        <v>4067484.0380175123</v>
      </c>
      <c r="GU54" s="32">
        <v>0</v>
      </c>
      <c r="GV54" s="32">
        <v>0</v>
      </c>
      <c r="GW54" s="32">
        <v>0</v>
      </c>
      <c r="GX54" s="32">
        <v>34876018.953019567</v>
      </c>
      <c r="GY54" s="32">
        <v>0</v>
      </c>
      <c r="GZ54" s="32">
        <v>0</v>
      </c>
      <c r="HA54" s="32">
        <v>0</v>
      </c>
      <c r="HB54" s="32">
        <v>0</v>
      </c>
      <c r="HC54" s="32">
        <v>7305755.4662925005</v>
      </c>
      <c r="HD54" s="32">
        <v>11379619.938151963</v>
      </c>
      <c r="HE54" s="32">
        <v>0</v>
      </c>
      <c r="HF54" s="32">
        <v>0</v>
      </c>
      <c r="HG54" s="32">
        <v>0</v>
      </c>
      <c r="HH54" s="32">
        <v>0</v>
      </c>
      <c r="HI54" s="32">
        <v>0</v>
      </c>
      <c r="HJ54" s="46">
        <v>147355423.76336852</v>
      </c>
      <c r="HK54" s="32">
        <v>0</v>
      </c>
      <c r="HL54" s="32">
        <v>823574.97267620405</v>
      </c>
      <c r="HM54" s="32">
        <v>0</v>
      </c>
      <c r="HN54" s="32">
        <v>2788729.5499256342</v>
      </c>
      <c r="HO54" s="32">
        <v>0</v>
      </c>
      <c r="HP54" s="32">
        <v>29997.562092750002</v>
      </c>
      <c r="HQ54" s="32">
        <v>0</v>
      </c>
      <c r="HR54" s="32">
        <v>0</v>
      </c>
      <c r="HS54" s="32">
        <v>0</v>
      </c>
      <c r="HT54" s="32">
        <v>0</v>
      </c>
      <c r="HU54" s="32">
        <v>0</v>
      </c>
      <c r="HV54" s="32">
        <v>0</v>
      </c>
      <c r="HW54" s="32">
        <v>0</v>
      </c>
      <c r="HX54" s="32">
        <v>0</v>
      </c>
      <c r="HY54" s="32">
        <v>0</v>
      </c>
      <c r="HZ54" s="32">
        <v>0</v>
      </c>
      <c r="IA54" s="32">
        <v>0</v>
      </c>
      <c r="IB54" s="32">
        <v>0</v>
      </c>
      <c r="IC54" s="32">
        <v>0</v>
      </c>
      <c r="ID54" s="32">
        <v>0</v>
      </c>
      <c r="IE54" s="32">
        <v>0</v>
      </c>
      <c r="IF54" s="32">
        <v>0</v>
      </c>
      <c r="IG54" s="32">
        <v>0</v>
      </c>
      <c r="IH54" s="32">
        <v>0</v>
      </c>
      <c r="II54" s="32">
        <v>0</v>
      </c>
      <c r="IJ54" s="32">
        <v>0</v>
      </c>
      <c r="IK54" s="32">
        <v>0</v>
      </c>
      <c r="IL54" s="32">
        <v>0</v>
      </c>
      <c r="IM54" s="32">
        <v>0</v>
      </c>
      <c r="IN54" s="32">
        <v>0</v>
      </c>
      <c r="IO54" s="32">
        <v>0</v>
      </c>
      <c r="IP54" s="32">
        <v>0</v>
      </c>
      <c r="IQ54" s="32">
        <v>0</v>
      </c>
      <c r="IR54" s="32">
        <v>0</v>
      </c>
      <c r="IS54" s="32">
        <v>457105.70808000001</v>
      </c>
      <c r="IT54" s="46">
        <v>4099407.7927745879</v>
      </c>
      <c r="IU54" s="32">
        <v>0</v>
      </c>
      <c r="IV54" s="32">
        <v>42830891.189285308</v>
      </c>
      <c r="IW54" s="32">
        <v>0</v>
      </c>
      <c r="IX54" s="46">
        <v>42830891.189285308</v>
      </c>
    </row>
    <row r="55" spans="1:258">
      <c r="A55" s="54">
        <v>1974</v>
      </c>
      <c r="B55" s="46">
        <v>968640644.75032508</v>
      </c>
      <c r="C55" s="30"/>
      <c r="D55" s="30">
        <v>135718289.51535544</v>
      </c>
      <c r="E55" s="32">
        <v>0</v>
      </c>
      <c r="F55" s="32">
        <v>0</v>
      </c>
      <c r="G55" s="32">
        <v>0</v>
      </c>
      <c r="H55" s="32">
        <v>0</v>
      </c>
      <c r="I55" s="32">
        <v>0</v>
      </c>
      <c r="J55" s="32"/>
      <c r="K55" s="32">
        <v>0</v>
      </c>
      <c r="L55" s="32">
        <v>0</v>
      </c>
      <c r="M55" s="46">
        <v>135718289.51535544</v>
      </c>
      <c r="N55" s="46"/>
      <c r="O55" s="46">
        <v>135718289.51535544</v>
      </c>
      <c r="P55" s="32">
        <v>12223118.371010065</v>
      </c>
      <c r="Q55" s="32">
        <v>49045992.436098926</v>
      </c>
      <c r="R55" s="32">
        <v>37232814.082523473</v>
      </c>
      <c r="S55" s="32">
        <v>0</v>
      </c>
      <c r="T55" s="32">
        <v>0</v>
      </c>
      <c r="U55" s="32">
        <v>0</v>
      </c>
      <c r="V55" s="32">
        <v>19542466.383427553</v>
      </c>
      <c r="W55" s="32">
        <v>0</v>
      </c>
      <c r="X55" s="32">
        <v>0</v>
      </c>
      <c r="Y55" s="32">
        <v>21413618.441548411</v>
      </c>
      <c r="Z55" s="32">
        <v>767164.31908489799</v>
      </c>
      <c r="AA55" s="32">
        <v>0</v>
      </c>
      <c r="AB55" s="32">
        <v>0</v>
      </c>
      <c r="AC55" s="32">
        <v>0</v>
      </c>
      <c r="AD55" s="32">
        <v>0</v>
      </c>
      <c r="AE55" s="32"/>
      <c r="AF55" s="46">
        <v>140225174.03369334</v>
      </c>
      <c r="AG55" s="32">
        <v>0</v>
      </c>
      <c r="AH55" s="32">
        <v>0</v>
      </c>
      <c r="AI55" s="32">
        <v>0</v>
      </c>
      <c r="AJ55" s="32">
        <v>0</v>
      </c>
      <c r="AK55" s="32">
        <v>0</v>
      </c>
      <c r="AL55" s="32">
        <v>0</v>
      </c>
      <c r="AM55" s="32">
        <v>0</v>
      </c>
      <c r="AN55" s="32">
        <v>0</v>
      </c>
      <c r="AO55" s="32">
        <v>0</v>
      </c>
      <c r="AP55" s="32">
        <v>0</v>
      </c>
      <c r="AQ55" s="32">
        <v>155641117.36769059</v>
      </c>
      <c r="AR55" s="32">
        <v>0</v>
      </c>
      <c r="AS55" s="32">
        <v>0</v>
      </c>
      <c r="AT55" s="32">
        <v>0</v>
      </c>
      <c r="AU55" s="32">
        <v>0</v>
      </c>
      <c r="AV55" s="32">
        <v>0</v>
      </c>
      <c r="AW55" s="46">
        <v>155641117.36769059</v>
      </c>
      <c r="AX55" s="32">
        <v>0</v>
      </c>
      <c r="AY55" s="32">
        <v>0</v>
      </c>
      <c r="AZ55" s="32">
        <v>35044024.34681014</v>
      </c>
      <c r="BA55" s="32">
        <v>0</v>
      </c>
      <c r="BB55" s="32">
        <v>0</v>
      </c>
      <c r="BC55" s="32">
        <v>0</v>
      </c>
      <c r="BD55" s="32">
        <v>0</v>
      </c>
      <c r="BE55" s="32">
        <v>0</v>
      </c>
      <c r="BF55" s="32">
        <v>5810374.773927276</v>
      </c>
      <c r="BG55" s="32">
        <v>0</v>
      </c>
      <c r="BH55" s="32">
        <v>0</v>
      </c>
      <c r="BI55" s="32">
        <v>0</v>
      </c>
      <c r="BJ55" s="32">
        <v>0</v>
      </c>
      <c r="BK55" s="32"/>
      <c r="BL55" s="32">
        <v>0</v>
      </c>
      <c r="BM55" s="32">
        <v>0</v>
      </c>
      <c r="BN55" s="46">
        <v>40854399.120737419</v>
      </c>
      <c r="BO55" s="32">
        <v>189020.82871954801</v>
      </c>
      <c r="BP55" s="32">
        <v>2685861.7195364642</v>
      </c>
      <c r="BQ55" s="32">
        <v>14101306.047821119</v>
      </c>
      <c r="BR55" s="32">
        <v>0</v>
      </c>
      <c r="BS55" s="32">
        <v>0</v>
      </c>
      <c r="BT55" s="32">
        <v>0</v>
      </c>
      <c r="BU55" s="32">
        <v>0</v>
      </c>
      <c r="BV55" s="32">
        <v>0</v>
      </c>
      <c r="BW55" s="32">
        <v>0</v>
      </c>
      <c r="BX55" s="32">
        <v>0</v>
      </c>
      <c r="BY55" s="32">
        <v>25802761.41765143</v>
      </c>
      <c r="BZ55" s="32">
        <v>0</v>
      </c>
      <c r="CA55" s="32">
        <v>0</v>
      </c>
      <c r="CB55" s="32">
        <v>1297890.710665416</v>
      </c>
      <c r="CC55" s="32">
        <v>0</v>
      </c>
      <c r="CD55" s="32">
        <v>143263.27760266201</v>
      </c>
      <c r="CE55" s="32">
        <v>8516.1332891460006</v>
      </c>
      <c r="CF55" s="32">
        <v>6332998.9668320762</v>
      </c>
      <c r="CG55" s="32">
        <v>0</v>
      </c>
      <c r="CH55" s="32">
        <v>526951.46027462406</v>
      </c>
      <c r="CI55" s="32">
        <v>0</v>
      </c>
      <c r="CJ55" s="32">
        <v>0</v>
      </c>
      <c r="CK55" s="32">
        <v>18902386.339355443</v>
      </c>
      <c r="CL55" s="32">
        <v>0</v>
      </c>
      <c r="CM55" s="32">
        <v>952303.55850000004</v>
      </c>
      <c r="CN55" s="32"/>
      <c r="CO55" s="46">
        <v>70943260.460247934</v>
      </c>
      <c r="CP55" s="32">
        <v>2402373.6475517941</v>
      </c>
      <c r="CQ55" s="32">
        <v>0</v>
      </c>
      <c r="CR55" s="32">
        <v>0</v>
      </c>
      <c r="CS55" s="32">
        <v>1036317.048168948</v>
      </c>
      <c r="CT55" s="32">
        <v>0</v>
      </c>
      <c r="CU55" s="32">
        <v>770489.76311118004</v>
      </c>
      <c r="CV55" s="32">
        <v>0</v>
      </c>
      <c r="CW55" s="32">
        <v>47377918.476959154</v>
      </c>
      <c r="CX55" s="32">
        <v>0</v>
      </c>
      <c r="CY55" s="32">
        <v>0</v>
      </c>
      <c r="CZ55" s="32">
        <v>0</v>
      </c>
      <c r="DA55" s="32">
        <v>0</v>
      </c>
      <c r="DB55" s="32">
        <v>0</v>
      </c>
      <c r="DC55" s="32"/>
      <c r="DD55" s="32">
        <v>0</v>
      </c>
      <c r="DE55" s="46">
        <v>51587098.935791075</v>
      </c>
      <c r="DF55" s="46">
        <v>47377918.476959154</v>
      </c>
      <c r="DG55" s="46">
        <v>4209180.4588319212</v>
      </c>
      <c r="DH55" s="32">
        <v>3197102.7105719941</v>
      </c>
      <c r="DI55" s="32">
        <v>1057794.6677583181</v>
      </c>
      <c r="DJ55" s="32">
        <v>0</v>
      </c>
      <c r="DK55" s="32">
        <v>0</v>
      </c>
      <c r="DL55" s="32">
        <v>0</v>
      </c>
      <c r="DM55" s="46">
        <v>4254897.3783303127</v>
      </c>
      <c r="DN55" s="32">
        <v>38969008.219809867</v>
      </c>
      <c r="DO55" s="32">
        <v>8225599.4405665081</v>
      </c>
      <c r="DP55" s="32">
        <v>0</v>
      </c>
      <c r="DQ55" s="46">
        <v>47194607.660376377</v>
      </c>
      <c r="DR55" s="32">
        <v>0</v>
      </c>
      <c r="DS55" s="32">
        <v>0</v>
      </c>
      <c r="DT55" s="32">
        <v>0</v>
      </c>
      <c r="DU55" s="32">
        <v>1585346.7141438362</v>
      </c>
      <c r="DV55" s="32">
        <v>694356.26795430004</v>
      </c>
      <c r="DW55" s="32">
        <v>37318236.981458999</v>
      </c>
      <c r="DX55" s="32">
        <v>0</v>
      </c>
      <c r="DY55" s="32">
        <v>4424481.0565518364</v>
      </c>
      <c r="DZ55" s="32">
        <v>0</v>
      </c>
      <c r="EA55" s="32">
        <v>1059774.1894219201</v>
      </c>
      <c r="EB55" s="32">
        <v>0</v>
      </c>
      <c r="EC55" s="32">
        <v>0</v>
      </c>
      <c r="ED55" s="32">
        <v>0</v>
      </c>
      <c r="EE55" s="32">
        <v>0</v>
      </c>
      <c r="EF55" s="32">
        <v>0</v>
      </c>
      <c r="EG55" s="32">
        <v>0</v>
      </c>
      <c r="EH55" s="32">
        <v>0</v>
      </c>
      <c r="EI55" s="32"/>
      <c r="EJ55" s="46">
        <v>45082195.209530897</v>
      </c>
      <c r="EK55" s="32">
        <v>0</v>
      </c>
      <c r="EL55" s="32">
        <v>0</v>
      </c>
      <c r="EM55" s="32">
        <v>0</v>
      </c>
      <c r="EN55" s="32">
        <v>0</v>
      </c>
      <c r="EO55" s="32">
        <v>0</v>
      </c>
      <c r="EP55" s="32">
        <v>0</v>
      </c>
      <c r="EQ55" s="32">
        <v>0</v>
      </c>
      <c r="ER55" s="32">
        <v>0</v>
      </c>
      <c r="ES55" s="32">
        <v>33508262.17435028</v>
      </c>
      <c r="ET55" s="32"/>
      <c r="EU55" s="32">
        <v>0</v>
      </c>
      <c r="EV55" s="32">
        <v>0</v>
      </c>
      <c r="EW55" s="32">
        <v>0</v>
      </c>
      <c r="EX55" s="32">
        <v>0</v>
      </c>
      <c r="EY55" s="32"/>
      <c r="EZ55" s="32">
        <v>97745014.975265488</v>
      </c>
      <c r="FA55" s="32">
        <v>0</v>
      </c>
      <c r="FB55" s="32">
        <v>0</v>
      </c>
      <c r="FC55" s="32">
        <v>0</v>
      </c>
      <c r="FD55" s="32">
        <v>0</v>
      </c>
      <c r="FE55" s="32">
        <v>0</v>
      </c>
      <c r="FF55" s="32">
        <v>0</v>
      </c>
      <c r="FG55" s="32">
        <v>0</v>
      </c>
      <c r="FH55" s="32">
        <v>0</v>
      </c>
      <c r="FI55" s="32">
        <v>143480.402814</v>
      </c>
      <c r="FJ55" s="32">
        <v>123417.27144352201</v>
      </c>
      <c r="FK55" s="32">
        <v>0</v>
      </c>
      <c r="FL55" s="32">
        <v>0</v>
      </c>
      <c r="FM55" s="32">
        <v>0</v>
      </c>
      <c r="FN55" s="32">
        <v>0</v>
      </c>
      <c r="FO55" s="32">
        <v>0</v>
      </c>
      <c r="FP55" s="32">
        <v>0</v>
      </c>
      <c r="FQ55" s="32">
        <v>0</v>
      </c>
      <c r="FR55" s="32">
        <v>0</v>
      </c>
      <c r="FS55" s="32">
        <v>4949130.4816910466</v>
      </c>
      <c r="FT55" s="32">
        <v>0</v>
      </c>
      <c r="FU55" s="32">
        <v>0</v>
      </c>
      <c r="FV55" s="32">
        <v>0</v>
      </c>
      <c r="FW55" s="32">
        <v>0</v>
      </c>
      <c r="FX55" s="32">
        <v>0</v>
      </c>
      <c r="FY55" s="32">
        <v>0</v>
      </c>
      <c r="FZ55" s="46">
        <v>136469305.30556431</v>
      </c>
      <c r="GA55" s="46"/>
      <c r="GB55" s="46">
        <v>136469305.30556431</v>
      </c>
      <c r="GC55" s="32">
        <v>0</v>
      </c>
      <c r="GD55" s="32">
        <v>976912.35218971805</v>
      </c>
      <c r="GE55" s="32">
        <v>0</v>
      </c>
      <c r="GF55" s="32">
        <v>0</v>
      </c>
      <c r="GG55" s="32">
        <v>37339.187659746</v>
      </c>
      <c r="GH55" s="32">
        <v>169158.31596539399</v>
      </c>
      <c r="GI55" s="32">
        <v>0</v>
      </c>
      <c r="GJ55" s="32">
        <v>1417124.195141928</v>
      </c>
      <c r="GK55" s="32">
        <v>0</v>
      </c>
      <c r="GL55" s="32">
        <v>0</v>
      </c>
      <c r="GM55" s="32">
        <v>0</v>
      </c>
      <c r="GN55" s="32">
        <v>0</v>
      </c>
      <c r="GO55" s="46">
        <v>2600534.0509567861</v>
      </c>
      <c r="GP55" s="32">
        <v>84232544.882164568</v>
      </c>
      <c r="GQ55" s="32">
        <v>0</v>
      </c>
      <c r="GR55" s="32">
        <v>0</v>
      </c>
      <c r="GS55" s="32">
        <v>0</v>
      </c>
      <c r="GT55" s="32">
        <v>3947276.6644351743</v>
      </c>
      <c r="GU55" s="32">
        <v>0</v>
      </c>
      <c r="GV55" s="32">
        <v>0</v>
      </c>
      <c r="GW55" s="32">
        <v>0</v>
      </c>
      <c r="GX55" s="32">
        <v>29552282.725128494</v>
      </c>
      <c r="GY55" s="32">
        <v>0</v>
      </c>
      <c r="GZ55" s="32">
        <v>0</v>
      </c>
      <c r="HA55" s="32">
        <v>0</v>
      </c>
      <c r="HB55" s="32">
        <v>0</v>
      </c>
      <c r="HC55" s="32">
        <v>7193833.1336691119</v>
      </c>
      <c r="HD55" s="32">
        <v>9609473.0046598502</v>
      </c>
      <c r="HE55" s="32">
        <v>0</v>
      </c>
      <c r="HF55" s="32">
        <v>0</v>
      </c>
      <c r="HG55" s="32">
        <v>0</v>
      </c>
      <c r="HH55" s="32">
        <v>0</v>
      </c>
      <c r="HI55" s="32">
        <v>0</v>
      </c>
      <c r="HJ55" s="46">
        <v>134535410.41005722</v>
      </c>
      <c r="HK55" s="32">
        <v>0</v>
      </c>
      <c r="HL55" s="32">
        <v>757709.84935610997</v>
      </c>
      <c r="HM55" s="32">
        <v>0</v>
      </c>
      <c r="HN55" s="32">
        <v>2781931.3722560219</v>
      </c>
      <c r="HO55" s="32">
        <v>0</v>
      </c>
      <c r="HP55" s="32">
        <v>21298.586520372002</v>
      </c>
      <c r="HQ55" s="32">
        <v>0</v>
      </c>
      <c r="HR55" s="32">
        <v>0</v>
      </c>
      <c r="HS55" s="32">
        <v>0</v>
      </c>
      <c r="HT55" s="32">
        <v>0</v>
      </c>
      <c r="HU55" s="32">
        <v>0</v>
      </c>
      <c r="HV55" s="32">
        <v>0</v>
      </c>
      <c r="HW55" s="32">
        <v>0</v>
      </c>
      <c r="HX55" s="32">
        <v>0</v>
      </c>
      <c r="HY55" s="32">
        <v>0</v>
      </c>
      <c r="HZ55" s="32">
        <v>0</v>
      </c>
      <c r="IA55" s="32">
        <v>0</v>
      </c>
      <c r="IB55" s="32">
        <v>0</v>
      </c>
      <c r="IC55" s="32">
        <v>0</v>
      </c>
      <c r="ID55" s="32">
        <v>0</v>
      </c>
      <c r="IE55" s="32">
        <v>0</v>
      </c>
      <c r="IF55" s="32">
        <v>0</v>
      </c>
      <c r="IG55" s="32">
        <v>0</v>
      </c>
      <c r="IH55" s="32">
        <v>0</v>
      </c>
      <c r="II55" s="32">
        <v>0</v>
      </c>
      <c r="IJ55" s="32">
        <v>0</v>
      </c>
      <c r="IK55" s="32">
        <v>0</v>
      </c>
      <c r="IL55" s="32">
        <v>0</v>
      </c>
      <c r="IM55" s="32">
        <v>0</v>
      </c>
      <c r="IN55" s="32">
        <v>0</v>
      </c>
      <c r="IO55" s="32">
        <v>0</v>
      </c>
      <c r="IP55" s="32">
        <v>0</v>
      </c>
      <c r="IQ55" s="32">
        <v>0</v>
      </c>
      <c r="IR55" s="32">
        <v>0</v>
      </c>
      <c r="IS55" s="32">
        <v>0</v>
      </c>
      <c r="IT55" s="46">
        <v>3560939.8081325041</v>
      </c>
      <c r="IU55" s="32">
        <v>0</v>
      </c>
      <c r="IV55" s="32">
        <v>47377918.476959154</v>
      </c>
      <c r="IW55" s="32">
        <v>0</v>
      </c>
      <c r="IX55" s="46">
        <v>47377918.476959154</v>
      </c>
    </row>
    <row r="56" spans="1:258">
      <c r="A56" s="54">
        <v>1975</v>
      </c>
      <c r="B56" s="46">
        <v>1734057733.1345627</v>
      </c>
      <c r="C56" s="30"/>
      <c r="D56" s="30">
        <v>285283951.43005085</v>
      </c>
      <c r="E56" s="32">
        <v>0</v>
      </c>
      <c r="F56" s="32">
        <v>0</v>
      </c>
      <c r="G56" s="32">
        <v>0</v>
      </c>
      <c r="H56" s="32">
        <v>0</v>
      </c>
      <c r="I56" s="32">
        <v>0</v>
      </c>
      <c r="J56" s="32"/>
      <c r="K56" s="32">
        <v>0</v>
      </c>
      <c r="L56" s="32">
        <v>0</v>
      </c>
      <c r="M56" s="46">
        <v>285283951.43005085</v>
      </c>
      <c r="N56" s="46"/>
      <c r="O56" s="46">
        <v>285283951.43005085</v>
      </c>
      <c r="P56" s="32">
        <v>22959753.10436745</v>
      </c>
      <c r="Q56" s="32">
        <v>107416039.80299447</v>
      </c>
      <c r="R56" s="32">
        <v>69792842.208913743</v>
      </c>
      <c r="S56" s="32">
        <v>0</v>
      </c>
      <c r="T56" s="32">
        <v>0</v>
      </c>
      <c r="U56" s="32">
        <v>0</v>
      </c>
      <c r="V56" s="32">
        <v>30998643.90925445</v>
      </c>
      <c r="W56" s="32">
        <v>0</v>
      </c>
      <c r="X56" s="32">
        <v>0</v>
      </c>
      <c r="Y56" s="32">
        <v>41727265.325601578</v>
      </c>
      <c r="Z56" s="32">
        <v>1236003.676743696</v>
      </c>
      <c r="AA56" s="32">
        <v>0</v>
      </c>
      <c r="AB56" s="32">
        <v>0</v>
      </c>
      <c r="AC56" s="32">
        <v>0</v>
      </c>
      <c r="AD56" s="32">
        <v>0</v>
      </c>
      <c r="AE56" s="32"/>
      <c r="AF56" s="46">
        <v>274130548.02787536</v>
      </c>
      <c r="AG56" s="32">
        <v>0</v>
      </c>
      <c r="AH56" s="32">
        <v>0</v>
      </c>
      <c r="AI56" s="32">
        <v>0</v>
      </c>
      <c r="AJ56" s="32">
        <v>0</v>
      </c>
      <c r="AK56" s="32">
        <v>0</v>
      </c>
      <c r="AL56" s="32">
        <v>0</v>
      </c>
      <c r="AM56" s="32">
        <v>0</v>
      </c>
      <c r="AN56" s="32">
        <v>0</v>
      </c>
      <c r="AO56" s="32">
        <v>0</v>
      </c>
      <c r="AP56" s="32">
        <v>0</v>
      </c>
      <c r="AQ56" s="32">
        <v>275999928.80137742</v>
      </c>
      <c r="AR56" s="32">
        <v>0</v>
      </c>
      <c r="AS56" s="32">
        <v>0</v>
      </c>
      <c r="AT56" s="32">
        <v>0</v>
      </c>
      <c r="AU56" s="32">
        <v>0</v>
      </c>
      <c r="AV56" s="32">
        <v>0</v>
      </c>
      <c r="AW56" s="46">
        <v>275999928.80137742</v>
      </c>
      <c r="AX56" s="32">
        <v>0</v>
      </c>
      <c r="AY56" s="32">
        <v>0</v>
      </c>
      <c r="AZ56" s="32">
        <v>80278583.046748713</v>
      </c>
      <c r="BA56" s="32">
        <v>0</v>
      </c>
      <c r="BB56" s="32">
        <v>0</v>
      </c>
      <c r="BC56" s="32">
        <v>0</v>
      </c>
      <c r="BD56" s="32">
        <v>0</v>
      </c>
      <c r="BE56" s="32">
        <v>0</v>
      </c>
      <c r="BF56" s="32">
        <v>11513818.555615783</v>
      </c>
      <c r="BG56" s="32">
        <v>0</v>
      </c>
      <c r="BH56" s="32">
        <v>0</v>
      </c>
      <c r="BI56" s="32">
        <v>0</v>
      </c>
      <c r="BJ56" s="32">
        <v>0</v>
      </c>
      <c r="BK56" s="32"/>
      <c r="BL56" s="32">
        <v>0</v>
      </c>
      <c r="BM56" s="32">
        <v>0</v>
      </c>
      <c r="BN56" s="46">
        <v>91792401.602364495</v>
      </c>
      <c r="BO56" s="32">
        <v>342287.10290069401</v>
      </c>
      <c r="BP56" s="32">
        <v>3789171.4184387703</v>
      </c>
      <c r="BQ56" s="32">
        <v>26453299.02453395</v>
      </c>
      <c r="BR56" s="32">
        <v>0</v>
      </c>
      <c r="BS56" s="32">
        <v>0</v>
      </c>
      <c r="BT56" s="32">
        <v>0</v>
      </c>
      <c r="BU56" s="32">
        <v>0</v>
      </c>
      <c r="BV56" s="32">
        <v>0</v>
      </c>
      <c r="BW56" s="32">
        <v>0</v>
      </c>
      <c r="BX56" s="32">
        <v>0</v>
      </c>
      <c r="BY56" s="32">
        <v>28768483.567483716</v>
      </c>
      <c r="BZ56" s="32">
        <v>0</v>
      </c>
      <c r="CA56" s="32">
        <v>0</v>
      </c>
      <c r="CB56" s="32">
        <v>2853797.2777327439</v>
      </c>
      <c r="CC56" s="32">
        <v>0</v>
      </c>
      <c r="CD56" s="32">
        <v>265998.69969829801</v>
      </c>
      <c r="CE56" s="32">
        <v>14613.415539702</v>
      </c>
      <c r="CF56" s="32">
        <v>11403395.783662513</v>
      </c>
      <c r="CG56" s="32">
        <v>0</v>
      </c>
      <c r="CH56" s="32">
        <v>926997.67860545998</v>
      </c>
      <c r="CI56" s="32">
        <v>0</v>
      </c>
      <c r="CJ56" s="32">
        <v>0</v>
      </c>
      <c r="CK56" s="32">
        <v>1634152.9063860001</v>
      </c>
      <c r="CL56" s="32">
        <v>0</v>
      </c>
      <c r="CM56" s="32">
        <v>0</v>
      </c>
      <c r="CN56" s="32"/>
      <c r="CO56" s="46">
        <v>76452196.874981865</v>
      </c>
      <c r="CP56" s="32">
        <v>3484332.7006725301</v>
      </c>
      <c r="CQ56" s="32">
        <v>0</v>
      </c>
      <c r="CR56" s="32">
        <v>0</v>
      </c>
      <c r="CS56" s="32">
        <v>1881367.1009583662</v>
      </c>
      <c r="CT56" s="32">
        <v>0</v>
      </c>
      <c r="CU56" s="32">
        <v>1339411.145816016</v>
      </c>
      <c r="CV56" s="32">
        <v>0</v>
      </c>
      <c r="CW56" s="32">
        <v>65746986.889316879</v>
      </c>
      <c r="CX56" s="32">
        <v>0</v>
      </c>
      <c r="CY56" s="32">
        <v>0</v>
      </c>
      <c r="CZ56" s="32">
        <v>0</v>
      </c>
      <c r="DA56" s="32">
        <v>0</v>
      </c>
      <c r="DB56" s="32">
        <v>0</v>
      </c>
      <c r="DC56" s="32"/>
      <c r="DD56" s="32">
        <v>0</v>
      </c>
      <c r="DE56" s="46">
        <v>72452097.836763799</v>
      </c>
      <c r="DF56" s="46">
        <v>65746986.889316879</v>
      </c>
      <c r="DG56" s="46">
        <v>6705110.94744692</v>
      </c>
      <c r="DH56" s="32">
        <v>6111277.3036517166</v>
      </c>
      <c r="DI56" s="32">
        <v>1835298.46401237</v>
      </c>
      <c r="DJ56" s="32">
        <v>0</v>
      </c>
      <c r="DK56" s="32">
        <v>0</v>
      </c>
      <c r="DL56" s="32">
        <v>0</v>
      </c>
      <c r="DM56" s="46">
        <v>7946575.7676640861</v>
      </c>
      <c r="DN56" s="32">
        <v>75392016.369374961</v>
      </c>
      <c r="DO56" s="32">
        <v>13194493.395441625</v>
      </c>
      <c r="DP56" s="32">
        <v>0</v>
      </c>
      <c r="DQ56" s="46">
        <v>88586509.764816582</v>
      </c>
      <c r="DR56" s="32">
        <v>0</v>
      </c>
      <c r="DS56" s="32">
        <v>0</v>
      </c>
      <c r="DT56" s="32">
        <v>0</v>
      </c>
      <c r="DU56" s="32">
        <v>2816826.3141156179</v>
      </c>
      <c r="DV56" s="32">
        <v>1197012.559844472</v>
      </c>
      <c r="DW56" s="32">
        <v>68255699.831163093</v>
      </c>
      <c r="DX56" s="32">
        <v>0</v>
      </c>
      <c r="DY56" s="32">
        <v>7506187.4311190341</v>
      </c>
      <c r="DZ56" s="32">
        <v>0</v>
      </c>
      <c r="EA56" s="32">
        <v>2142618.249983022</v>
      </c>
      <c r="EB56" s="32">
        <v>0</v>
      </c>
      <c r="EC56" s="32">
        <v>0</v>
      </c>
      <c r="ED56" s="32">
        <v>0</v>
      </c>
      <c r="EE56" s="32">
        <v>0</v>
      </c>
      <c r="EF56" s="32">
        <v>0</v>
      </c>
      <c r="EG56" s="32">
        <v>0</v>
      </c>
      <c r="EH56" s="32">
        <v>0</v>
      </c>
      <c r="EI56" s="32"/>
      <c r="EJ56" s="46">
        <v>81918344.386225253</v>
      </c>
      <c r="EK56" s="32">
        <v>0</v>
      </c>
      <c r="EL56" s="32">
        <v>0</v>
      </c>
      <c r="EM56" s="32">
        <v>0</v>
      </c>
      <c r="EN56" s="32">
        <v>0</v>
      </c>
      <c r="EO56" s="32">
        <v>0</v>
      </c>
      <c r="EP56" s="32">
        <v>0</v>
      </c>
      <c r="EQ56" s="32">
        <v>0</v>
      </c>
      <c r="ER56" s="32">
        <v>0</v>
      </c>
      <c r="ES56" s="32">
        <v>59371922.769698747</v>
      </c>
      <c r="ET56" s="32"/>
      <c r="EU56" s="32">
        <v>0</v>
      </c>
      <c r="EV56" s="32">
        <v>0</v>
      </c>
      <c r="EW56" s="32">
        <v>0</v>
      </c>
      <c r="EX56" s="32">
        <v>0</v>
      </c>
      <c r="EY56" s="32"/>
      <c r="EZ56" s="32">
        <v>180993341.43233952</v>
      </c>
      <c r="FA56" s="32">
        <v>0</v>
      </c>
      <c r="FB56" s="32">
        <v>0</v>
      </c>
      <c r="FC56" s="32">
        <v>0</v>
      </c>
      <c r="FD56" s="32">
        <v>0</v>
      </c>
      <c r="FE56" s="32">
        <v>0</v>
      </c>
      <c r="FF56" s="32">
        <v>0</v>
      </c>
      <c r="FG56" s="32">
        <v>0</v>
      </c>
      <c r="FH56" s="32">
        <v>0</v>
      </c>
      <c r="FI56" s="32">
        <v>253947.61560000002</v>
      </c>
      <c r="FJ56" s="32">
        <v>197439.192176688</v>
      </c>
      <c r="FK56" s="32">
        <v>0</v>
      </c>
      <c r="FL56" s="32">
        <v>0</v>
      </c>
      <c r="FM56" s="32">
        <v>0</v>
      </c>
      <c r="FN56" s="32">
        <v>0</v>
      </c>
      <c r="FO56" s="32">
        <v>0</v>
      </c>
      <c r="FP56" s="32">
        <v>0</v>
      </c>
      <c r="FQ56" s="32">
        <v>0</v>
      </c>
      <c r="FR56" s="32">
        <v>0</v>
      </c>
      <c r="FS56" s="32">
        <v>6667266.4040321223</v>
      </c>
      <c r="FT56" s="32">
        <v>0</v>
      </c>
      <c r="FU56" s="32">
        <v>0</v>
      </c>
      <c r="FV56" s="32">
        <v>0</v>
      </c>
      <c r="FW56" s="32">
        <v>0</v>
      </c>
      <c r="FX56" s="32">
        <v>0</v>
      </c>
      <c r="FY56" s="32">
        <v>0</v>
      </c>
      <c r="FZ56" s="46">
        <v>247483917.41384706</v>
      </c>
      <c r="GA56" s="46"/>
      <c r="GB56" s="46">
        <v>247483917.41384706</v>
      </c>
      <c r="GC56" s="32">
        <v>0</v>
      </c>
      <c r="GD56" s="32">
        <v>2260345.8250990259</v>
      </c>
      <c r="GE56" s="32">
        <v>0</v>
      </c>
      <c r="GF56" s="32">
        <v>0</v>
      </c>
      <c r="GG56" s="32">
        <v>56919.818560584004</v>
      </c>
      <c r="GH56" s="32">
        <v>282491.32759344002</v>
      </c>
      <c r="GI56" s="32">
        <v>0</v>
      </c>
      <c r="GJ56" s="32">
        <v>2456958.4177869363</v>
      </c>
      <c r="GK56" s="32">
        <v>0</v>
      </c>
      <c r="GL56" s="32">
        <v>0</v>
      </c>
      <c r="GM56" s="32">
        <v>0</v>
      </c>
      <c r="GN56" s="32">
        <v>0</v>
      </c>
      <c r="GO56" s="46">
        <v>5056715.3890399858</v>
      </c>
      <c r="GP56" s="32">
        <v>150106165.28947654</v>
      </c>
      <c r="GQ56" s="32">
        <v>0</v>
      </c>
      <c r="GR56" s="32">
        <v>0</v>
      </c>
      <c r="GS56" s="32">
        <v>0</v>
      </c>
      <c r="GT56" s="32">
        <v>6075936.6837267419</v>
      </c>
      <c r="GU56" s="32">
        <v>0</v>
      </c>
      <c r="GV56" s="32">
        <v>0</v>
      </c>
      <c r="GW56" s="32">
        <v>0</v>
      </c>
      <c r="GX56" s="32">
        <v>38208035.143593296</v>
      </c>
      <c r="GY56" s="32">
        <v>0</v>
      </c>
      <c r="GZ56" s="32">
        <v>0</v>
      </c>
      <c r="HA56" s="32">
        <v>0</v>
      </c>
      <c r="HB56" s="32">
        <v>0</v>
      </c>
      <c r="HC56" s="32">
        <v>11349633.803701915</v>
      </c>
      <c r="HD56" s="32">
        <v>15141787.836885907</v>
      </c>
      <c r="HE56" s="32">
        <v>0</v>
      </c>
      <c r="HF56" s="32">
        <v>0</v>
      </c>
      <c r="HG56" s="32">
        <v>0</v>
      </c>
      <c r="HH56" s="32">
        <v>0</v>
      </c>
      <c r="HI56" s="32">
        <v>0</v>
      </c>
      <c r="HJ56" s="46">
        <v>220881558.75738436</v>
      </c>
      <c r="HK56" s="32">
        <v>0</v>
      </c>
      <c r="HL56" s="32">
        <v>1122787.4810188261</v>
      </c>
      <c r="HM56" s="32">
        <v>0</v>
      </c>
      <c r="HN56" s="32">
        <v>4913775.8946472146</v>
      </c>
      <c r="HO56" s="32">
        <v>0</v>
      </c>
      <c r="HP56" s="32">
        <v>36447.831528989998</v>
      </c>
      <c r="HQ56" s="32">
        <v>0</v>
      </c>
      <c r="HR56" s="32">
        <v>0</v>
      </c>
      <c r="HS56" s="32">
        <v>0</v>
      </c>
      <c r="HT56" s="32">
        <v>0</v>
      </c>
      <c r="HU56" s="32">
        <v>0</v>
      </c>
      <c r="HV56" s="32">
        <v>0</v>
      </c>
      <c r="HW56" s="32">
        <v>0</v>
      </c>
      <c r="HX56" s="32">
        <v>0</v>
      </c>
      <c r="HY56" s="32">
        <v>0</v>
      </c>
      <c r="HZ56" s="32">
        <v>0</v>
      </c>
      <c r="IA56" s="32">
        <v>0</v>
      </c>
      <c r="IB56" s="32">
        <v>0</v>
      </c>
      <c r="IC56" s="32">
        <v>0</v>
      </c>
      <c r="ID56" s="32">
        <v>0</v>
      </c>
      <c r="IE56" s="32">
        <v>0</v>
      </c>
      <c r="IF56" s="32">
        <v>0</v>
      </c>
      <c r="IG56" s="32">
        <v>0</v>
      </c>
      <c r="IH56" s="32">
        <v>0</v>
      </c>
      <c r="II56" s="32">
        <v>0</v>
      </c>
      <c r="IJ56" s="32">
        <v>0</v>
      </c>
      <c r="IK56" s="32">
        <v>0</v>
      </c>
      <c r="IL56" s="32">
        <v>0</v>
      </c>
      <c r="IM56" s="32">
        <v>0</v>
      </c>
      <c r="IN56" s="32">
        <v>0</v>
      </c>
      <c r="IO56" s="32">
        <v>0</v>
      </c>
      <c r="IP56" s="32">
        <v>0</v>
      </c>
      <c r="IQ56" s="32">
        <v>0</v>
      </c>
      <c r="IR56" s="32">
        <v>0</v>
      </c>
      <c r="IS56" s="32">
        <v>0</v>
      </c>
      <c r="IT56" s="46">
        <v>6073011.2071950305</v>
      </c>
      <c r="IU56" s="32">
        <v>0</v>
      </c>
      <c r="IV56" s="32">
        <v>65746986.889316879</v>
      </c>
      <c r="IW56" s="32">
        <v>0</v>
      </c>
      <c r="IX56" s="46">
        <v>65746986.889316879</v>
      </c>
    </row>
    <row r="57" spans="1:258">
      <c r="A57" s="54">
        <v>1976</v>
      </c>
      <c r="B57" s="46">
        <v>2078394687.221261</v>
      </c>
      <c r="C57" s="30"/>
      <c r="D57" s="30">
        <v>348529084.50261891</v>
      </c>
      <c r="E57" s="32">
        <v>0</v>
      </c>
      <c r="F57" s="32">
        <v>0</v>
      </c>
      <c r="G57" s="32">
        <v>0</v>
      </c>
      <c r="H57" s="32">
        <v>0</v>
      </c>
      <c r="I57" s="32">
        <v>0</v>
      </c>
      <c r="J57" s="32"/>
      <c r="K57" s="32">
        <v>0</v>
      </c>
      <c r="L57" s="32">
        <v>0</v>
      </c>
      <c r="M57" s="46">
        <v>348529084.50261891</v>
      </c>
      <c r="N57" s="46"/>
      <c r="O57" s="46">
        <v>348529084.50261891</v>
      </c>
      <c r="P57" s="32">
        <v>24928890.849967565</v>
      </c>
      <c r="Q57" s="32">
        <v>127228531.22556566</v>
      </c>
      <c r="R57" s="32">
        <v>88157071.649456218</v>
      </c>
      <c r="S57" s="32">
        <v>0</v>
      </c>
      <c r="T57" s="32">
        <v>0</v>
      </c>
      <c r="U57" s="32">
        <v>0</v>
      </c>
      <c r="V57" s="32">
        <v>35074713.916155398</v>
      </c>
      <c r="W57" s="32">
        <v>0</v>
      </c>
      <c r="X57" s="32">
        <v>0</v>
      </c>
      <c r="Y57" s="32">
        <v>55245077.206796654</v>
      </c>
      <c r="Z57" s="32">
        <v>1286750.028769044</v>
      </c>
      <c r="AA57" s="32">
        <v>0</v>
      </c>
      <c r="AB57" s="32">
        <v>0</v>
      </c>
      <c r="AC57" s="32">
        <v>0</v>
      </c>
      <c r="AD57" s="32">
        <v>0</v>
      </c>
      <c r="AE57" s="32"/>
      <c r="AF57" s="46">
        <v>331921034.87671047</v>
      </c>
      <c r="AG57" s="32">
        <v>0</v>
      </c>
      <c r="AH57" s="32">
        <v>0</v>
      </c>
      <c r="AI57" s="32">
        <v>0</v>
      </c>
      <c r="AJ57" s="32">
        <v>0</v>
      </c>
      <c r="AK57" s="32">
        <v>0</v>
      </c>
      <c r="AL57" s="32">
        <v>0</v>
      </c>
      <c r="AM57" s="32">
        <v>0</v>
      </c>
      <c r="AN57" s="32">
        <v>0</v>
      </c>
      <c r="AO57" s="32">
        <v>0</v>
      </c>
      <c r="AP57" s="32">
        <v>0</v>
      </c>
      <c r="AQ57" s="32">
        <v>325397226.02020699</v>
      </c>
      <c r="AR57" s="32">
        <v>0</v>
      </c>
      <c r="AS57" s="32">
        <v>0</v>
      </c>
      <c r="AT57" s="32">
        <v>0</v>
      </c>
      <c r="AU57" s="32">
        <v>0</v>
      </c>
      <c r="AV57" s="32">
        <v>0</v>
      </c>
      <c r="AW57" s="46">
        <v>325397226.02020699</v>
      </c>
      <c r="AX57" s="32">
        <v>0</v>
      </c>
      <c r="AY57" s="32">
        <v>0</v>
      </c>
      <c r="AZ57" s="32">
        <v>111033496.92271684</v>
      </c>
      <c r="BA57" s="32">
        <v>0</v>
      </c>
      <c r="BB57" s="32">
        <v>0</v>
      </c>
      <c r="BC57" s="32">
        <v>0</v>
      </c>
      <c r="BD57" s="32">
        <v>0</v>
      </c>
      <c r="BE57" s="32">
        <v>0</v>
      </c>
      <c r="BF57" s="32">
        <v>17714288.61055661</v>
      </c>
      <c r="BG57" s="32">
        <v>0</v>
      </c>
      <c r="BH57" s="32">
        <v>0</v>
      </c>
      <c r="BI57" s="32">
        <v>0</v>
      </c>
      <c r="BJ57" s="32">
        <v>0</v>
      </c>
      <c r="BK57" s="32"/>
      <c r="BL57" s="32">
        <v>0</v>
      </c>
      <c r="BM57" s="32">
        <v>0</v>
      </c>
      <c r="BN57" s="46">
        <v>128747785.53327346</v>
      </c>
      <c r="BO57" s="32">
        <v>419736.04670638201</v>
      </c>
      <c r="BP57" s="32">
        <v>4771764.5787894605</v>
      </c>
      <c r="BQ57" s="32">
        <v>32555052.022862587</v>
      </c>
      <c r="BR57" s="32">
        <v>0</v>
      </c>
      <c r="BS57" s="32">
        <v>0</v>
      </c>
      <c r="BT57" s="32">
        <v>0</v>
      </c>
      <c r="BU57" s="32">
        <v>0</v>
      </c>
      <c r="BV57" s="32">
        <v>0</v>
      </c>
      <c r="BW57" s="32">
        <v>0</v>
      </c>
      <c r="BX57" s="32">
        <v>0</v>
      </c>
      <c r="BY57" s="32">
        <v>34308204.781918749</v>
      </c>
      <c r="BZ57" s="32">
        <v>0</v>
      </c>
      <c r="CA57" s="32">
        <v>0</v>
      </c>
      <c r="CB57" s="32">
        <v>3393262.006766058</v>
      </c>
      <c r="CC57" s="32">
        <v>0</v>
      </c>
      <c r="CD57" s="32">
        <v>337025.30830546201</v>
      </c>
      <c r="CE57" s="32">
        <v>15817.127237646</v>
      </c>
      <c r="CF57" s="32">
        <v>14770516.422878707</v>
      </c>
      <c r="CG57" s="32">
        <v>0</v>
      </c>
      <c r="CH57" s="32">
        <v>1077834.943843392</v>
      </c>
      <c r="CI57" s="32">
        <v>0</v>
      </c>
      <c r="CJ57" s="32">
        <v>0</v>
      </c>
      <c r="CK57" s="32">
        <v>5249478.1358754002</v>
      </c>
      <c r="CL57" s="32">
        <v>0</v>
      </c>
      <c r="CM57" s="32">
        <v>0</v>
      </c>
      <c r="CN57" s="32"/>
      <c r="CO57" s="46">
        <v>96898691.375183836</v>
      </c>
      <c r="CP57" s="32">
        <v>4598631.9826399265</v>
      </c>
      <c r="CQ57" s="32">
        <v>0</v>
      </c>
      <c r="CR57" s="32">
        <v>0</v>
      </c>
      <c r="CS57" s="32">
        <v>2526744.4922918943</v>
      </c>
      <c r="CT57" s="32">
        <v>0</v>
      </c>
      <c r="CU57" s="32">
        <v>1730623.7963382062</v>
      </c>
      <c r="CV57" s="32">
        <v>0</v>
      </c>
      <c r="CW57" s="32">
        <v>73285006.654051378</v>
      </c>
      <c r="CX57" s="32">
        <v>0</v>
      </c>
      <c r="CY57" s="32">
        <v>0</v>
      </c>
      <c r="CZ57" s="32">
        <v>0</v>
      </c>
      <c r="DA57" s="32">
        <v>0</v>
      </c>
      <c r="DB57" s="32">
        <v>0</v>
      </c>
      <c r="DC57" s="32"/>
      <c r="DD57" s="32">
        <v>0</v>
      </c>
      <c r="DE57" s="46">
        <v>82141006.9253214</v>
      </c>
      <c r="DF57" s="46">
        <v>73285006.654051378</v>
      </c>
      <c r="DG57" s="46">
        <v>8856000.2712700218</v>
      </c>
      <c r="DH57" s="32">
        <v>7568630.6103189187</v>
      </c>
      <c r="DI57" s="32">
        <v>3125116.1799778622</v>
      </c>
      <c r="DJ57" s="32">
        <v>0</v>
      </c>
      <c r="DK57" s="32">
        <v>0</v>
      </c>
      <c r="DL57" s="32">
        <v>0</v>
      </c>
      <c r="DM57" s="46">
        <v>10693746.790296782</v>
      </c>
      <c r="DN57" s="32">
        <v>92129354.535599515</v>
      </c>
      <c r="DO57" s="32">
        <v>15853171.292466186</v>
      </c>
      <c r="DP57" s="32">
        <v>0</v>
      </c>
      <c r="DQ57" s="46">
        <v>107982525.82806569</v>
      </c>
      <c r="DR57" s="32">
        <v>0</v>
      </c>
      <c r="DS57" s="32">
        <v>0</v>
      </c>
      <c r="DT57" s="32">
        <v>0</v>
      </c>
      <c r="DU57" s="32">
        <v>3441807.9027022324</v>
      </c>
      <c r="DV57" s="32">
        <v>0</v>
      </c>
      <c r="DW57" s="32">
        <v>70719577.051737055</v>
      </c>
      <c r="DX57" s="32">
        <v>0</v>
      </c>
      <c r="DY57" s="32">
        <v>7931253.8382768603</v>
      </c>
      <c r="DZ57" s="32">
        <v>0</v>
      </c>
      <c r="EA57" s="32">
        <v>2513475.7293767943</v>
      </c>
      <c r="EB57" s="32">
        <v>0</v>
      </c>
      <c r="EC57" s="32">
        <v>0</v>
      </c>
      <c r="ED57" s="32">
        <v>0</v>
      </c>
      <c r="EE57" s="32">
        <v>0</v>
      </c>
      <c r="EF57" s="32">
        <v>0</v>
      </c>
      <c r="EG57" s="32">
        <v>0</v>
      </c>
      <c r="EH57" s="32">
        <v>0</v>
      </c>
      <c r="EI57" s="32"/>
      <c r="EJ57" s="46">
        <v>84606114.522092938</v>
      </c>
      <c r="EK57" s="32">
        <v>0</v>
      </c>
      <c r="EL57" s="32">
        <v>0</v>
      </c>
      <c r="EM57" s="32">
        <v>0</v>
      </c>
      <c r="EN57" s="32">
        <v>0</v>
      </c>
      <c r="EO57" s="32">
        <v>0</v>
      </c>
      <c r="EP57" s="32">
        <v>0</v>
      </c>
      <c r="EQ57" s="32">
        <v>0</v>
      </c>
      <c r="ER57" s="32">
        <v>0</v>
      </c>
      <c r="ES57" s="32">
        <v>71265996.13622357</v>
      </c>
      <c r="ET57" s="32"/>
      <c r="EU57" s="32">
        <v>0</v>
      </c>
      <c r="EV57" s="32">
        <v>0</v>
      </c>
      <c r="EW57" s="32">
        <v>0</v>
      </c>
      <c r="EX57" s="32">
        <v>0</v>
      </c>
      <c r="EY57" s="32"/>
      <c r="EZ57" s="32">
        <v>209696050.02790669</v>
      </c>
      <c r="FA57" s="32">
        <v>0</v>
      </c>
      <c r="FB57" s="32">
        <v>0</v>
      </c>
      <c r="FC57" s="32">
        <v>0</v>
      </c>
      <c r="FD57" s="32">
        <v>0</v>
      </c>
      <c r="FE57" s="32">
        <v>0</v>
      </c>
      <c r="FF57" s="32">
        <v>0</v>
      </c>
      <c r="FG57" s="32">
        <v>0</v>
      </c>
      <c r="FH57" s="32">
        <v>0</v>
      </c>
      <c r="FI57" s="32">
        <v>1257040.69722</v>
      </c>
      <c r="FJ57" s="32">
        <v>248547.419554266</v>
      </c>
      <c r="FK57" s="32">
        <v>0</v>
      </c>
      <c r="FL57" s="32">
        <v>0</v>
      </c>
      <c r="FM57" s="32">
        <v>0</v>
      </c>
      <c r="FN57" s="32">
        <v>0</v>
      </c>
      <c r="FO57" s="32">
        <v>0</v>
      </c>
      <c r="FP57" s="32">
        <v>0</v>
      </c>
      <c r="FQ57" s="32">
        <v>0</v>
      </c>
      <c r="FR57" s="32">
        <v>0</v>
      </c>
      <c r="FS57" s="32">
        <v>7890652.6934947325</v>
      </c>
      <c r="FT57" s="32">
        <v>0</v>
      </c>
      <c r="FU57" s="32">
        <v>0</v>
      </c>
      <c r="FV57" s="32">
        <v>0</v>
      </c>
      <c r="FW57" s="32">
        <v>0</v>
      </c>
      <c r="FX57" s="32">
        <v>0</v>
      </c>
      <c r="FY57" s="32">
        <v>0</v>
      </c>
      <c r="FZ57" s="46">
        <v>290358286.97439933</v>
      </c>
      <c r="GA57" s="46"/>
      <c r="GB57" s="46">
        <v>290358286.97439933</v>
      </c>
      <c r="GC57" s="32">
        <v>1099684.5966896161</v>
      </c>
      <c r="GD57" s="32">
        <v>2146042.7335793879</v>
      </c>
      <c r="GE57" s="32">
        <v>0</v>
      </c>
      <c r="GF57" s="32">
        <v>336345.99843373202</v>
      </c>
      <c r="GG57" s="32">
        <v>64189.069057134002</v>
      </c>
      <c r="GH57" s="32">
        <v>343394.31450471003</v>
      </c>
      <c r="GI57" s="32">
        <v>0</v>
      </c>
      <c r="GJ57" s="32">
        <v>2975362.0013204641</v>
      </c>
      <c r="GK57" s="32">
        <v>0</v>
      </c>
      <c r="GL57" s="32">
        <v>0</v>
      </c>
      <c r="GM57" s="32">
        <v>0</v>
      </c>
      <c r="GN57" s="32">
        <v>0</v>
      </c>
      <c r="GO57" s="46">
        <v>6965018.7135850443</v>
      </c>
      <c r="GP57" s="32">
        <v>172967290.21889725</v>
      </c>
      <c r="GQ57" s="32">
        <v>0</v>
      </c>
      <c r="GR57" s="32">
        <v>0</v>
      </c>
      <c r="GS57" s="32">
        <v>0</v>
      </c>
      <c r="GT57" s="32">
        <v>8639895.9293467384</v>
      </c>
      <c r="GU57" s="32">
        <v>0</v>
      </c>
      <c r="GV57" s="32">
        <v>0</v>
      </c>
      <c r="GW57" s="32">
        <v>0</v>
      </c>
      <c r="GX57" s="32">
        <v>46003863.79742299</v>
      </c>
      <c r="GY57" s="32">
        <v>0</v>
      </c>
      <c r="GZ57" s="32">
        <v>0</v>
      </c>
      <c r="HA57" s="32">
        <v>0</v>
      </c>
      <c r="HB57" s="32">
        <v>0</v>
      </c>
      <c r="HC57" s="32">
        <v>12839703.181686865</v>
      </c>
      <c r="HD57" s="32">
        <v>18553718.8026128</v>
      </c>
      <c r="HE57" s="32">
        <v>0</v>
      </c>
      <c r="HF57" s="32">
        <v>0</v>
      </c>
      <c r="HG57" s="32">
        <v>0</v>
      </c>
      <c r="HH57" s="32">
        <v>0</v>
      </c>
      <c r="HI57" s="32">
        <v>0</v>
      </c>
      <c r="HJ57" s="46">
        <v>259004471.92996666</v>
      </c>
      <c r="HK57" s="32">
        <v>0</v>
      </c>
      <c r="HL57" s="32">
        <v>237272.14542162602</v>
      </c>
      <c r="HM57" s="32">
        <v>0</v>
      </c>
      <c r="HN57" s="32">
        <v>4860727.5074864523</v>
      </c>
      <c r="HO57" s="32">
        <v>0</v>
      </c>
      <c r="HP57" s="32">
        <v>51693.576631536002</v>
      </c>
      <c r="HQ57" s="32">
        <v>0</v>
      </c>
      <c r="HR57" s="32">
        <v>0</v>
      </c>
      <c r="HS57" s="32">
        <v>0</v>
      </c>
      <c r="HT57" s="32">
        <v>0</v>
      </c>
      <c r="HU57" s="32">
        <v>0</v>
      </c>
      <c r="HV57" s="32">
        <v>0</v>
      </c>
      <c r="HW57" s="32">
        <v>0</v>
      </c>
      <c r="HX57" s="32">
        <v>0</v>
      </c>
      <c r="HY57" s="32">
        <v>0</v>
      </c>
      <c r="HZ57" s="32">
        <v>0</v>
      </c>
      <c r="IA57" s="32">
        <v>0</v>
      </c>
      <c r="IB57" s="32">
        <v>0</v>
      </c>
      <c r="IC57" s="32">
        <v>0</v>
      </c>
      <c r="ID57" s="32">
        <v>0</v>
      </c>
      <c r="IE57" s="32">
        <v>0</v>
      </c>
      <c r="IF57" s="32">
        <v>0</v>
      </c>
      <c r="IG57" s="32">
        <v>0</v>
      </c>
      <c r="IH57" s="32">
        <v>0</v>
      </c>
      <c r="II57" s="32">
        <v>0</v>
      </c>
      <c r="IJ57" s="32">
        <v>0</v>
      </c>
      <c r="IK57" s="32">
        <v>0</v>
      </c>
      <c r="IL57" s="32">
        <v>0</v>
      </c>
      <c r="IM57" s="32">
        <v>0</v>
      </c>
      <c r="IN57" s="32">
        <v>0</v>
      </c>
      <c r="IO57" s="32">
        <v>0</v>
      </c>
      <c r="IP57" s="32">
        <v>0</v>
      </c>
      <c r="IQ57" s="32">
        <v>0</v>
      </c>
      <c r="IR57" s="32">
        <v>0</v>
      </c>
      <c r="IS57" s="32">
        <v>0</v>
      </c>
      <c r="IT57" s="46">
        <v>5149693.2295396142</v>
      </c>
      <c r="IU57" s="32">
        <v>0</v>
      </c>
      <c r="IV57" s="32">
        <v>73285006.654051378</v>
      </c>
      <c r="IW57" s="32">
        <v>0</v>
      </c>
      <c r="IX57" s="46">
        <v>73285006.654051378</v>
      </c>
    </row>
    <row r="58" spans="1:258">
      <c r="A58" s="54">
        <v>1977</v>
      </c>
      <c r="B58" s="46">
        <v>2442028803.1828842</v>
      </c>
      <c r="C58" s="30"/>
      <c r="D58" s="30">
        <v>431610369.29710358</v>
      </c>
      <c r="E58" s="32">
        <v>0</v>
      </c>
      <c r="F58" s="32">
        <v>0</v>
      </c>
      <c r="G58" s="32">
        <v>0</v>
      </c>
      <c r="H58" s="32">
        <v>0</v>
      </c>
      <c r="I58" s="32">
        <v>0</v>
      </c>
      <c r="J58" s="32"/>
      <c r="K58" s="32">
        <v>0</v>
      </c>
      <c r="L58" s="32">
        <v>0</v>
      </c>
      <c r="M58" s="46">
        <v>431610369.29710358</v>
      </c>
      <c r="N58" s="46"/>
      <c r="O58" s="46">
        <v>431610369.29710358</v>
      </c>
      <c r="P58" s="32">
        <v>28484907.883571666</v>
      </c>
      <c r="Q58" s="32">
        <v>149127193.4221243</v>
      </c>
      <c r="R58" s="32">
        <v>102752620.70466268</v>
      </c>
      <c r="S58" s="32">
        <v>0</v>
      </c>
      <c r="T58" s="32">
        <v>0</v>
      </c>
      <c r="U58" s="32">
        <v>0</v>
      </c>
      <c r="V58" s="32">
        <v>43301240.265518844</v>
      </c>
      <c r="W58" s="32">
        <v>0</v>
      </c>
      <c r="X58" s="32">
        <v>0</v>
      </c>
      <c r="Y58" s="32">
        <v>62823712.083432138</v>
      </c>
      <c r="Z58" s="32">
        <v>1421127.6793018621</v>
      </c>
      <c r="AA58" s="32">
        <v>0</v>
      </c>
      <c r="AB58" s="32">
        <v>0</v>
      </c>
      <c r="AC58" s="32">
        <v>0</v>
      </c>
      <c r="AD58" s="32">
        <v>0</v>
      </c>
      <c r="AE58" s="32"/>
      <c r="AF58" s="46">
        <v>387910802.03861147</v>
      </c>
      <c r="AG58" s="32">
        <v>0</v>
      </c>
      <c r="AH58" s="32">
        <v>0</v>
      </c>
      <c r="AI58" s="32">
        <v>0</v>
      </c>
      <c r="AJ58" s="32">
        <v>0</v>
      </c>
      <c r="AK58" s="32">
        <v>0</v>
      </c>
      <c r="AL58" s="32">
        <v>0</v>
      </c>
      <c r="AM58" s="32">
        <v>0</v>
      </c>
      <c r="AN58" s="32">
        <v>0</v>
      </c>
      <c r="AO58" s="32">
        <v>0</v>
      </c>
      <c r="AP58" s="32">
        <v>0</v>
      </c>
      <c r="AQ58" s="32">
        <v>363313090.62283826</v>
      </c>
      <c r="AR58" s="32">
        <v>0</v>
      </c>
      <c r="AS58" s="32">
        <v>0</v>
      </c>
      <c r="AT58" s="32">
        <v>0</v>
      </c>
      <c r="AU58" s="32">
        <v>0</v>
      </c>
      <c r="AV58" s="32">
        <v>0</v>
      </c>
      <c r="AW58" s="46">
        <v>363313090.62283826</v>
      </c>
      <c r="AX58" s="32">
        <v>0</v>
      </c>
      <c r="AY58" s="32">
        <v>0</v>
      </c>
      <c r="AZ58" s="32">
        <v>128647374.64606521</v>
      </c>
      <c r="BA58" s="32">
        <v>0</v>
      </c>
      <c r="BB58" s="32">
        <v>0</v>
      </c>
      <c r="BC58" s="32">
        <v>0</v>
      </c>
      <c r="BD58" s="32">
        <v>0</v>
      </c>
      <c r="BE58" s="32">
        <v>0</v>
      </c>
      <c r="BF58" s="32">
        <v>21894270.172546841</v>
      </c>
      <c r="BG58" s="32">
        <v>0</v>
      </c>
      <c r="BH58" s="32">
        <v>13570.960577664</v>
      </c>
      <c r="BI58" s="32">
        <v>0</v>
      </c>
      <c r="BJ58" s="32">
        <v>0</v>
      </c>
      <c r="BK58" s="32"/>
      <c r="BL58" s="32">
        <v>0</v>
      </c>
      <c r="BM58" s="32">
        <v>0</v>
      </c>
      <c r="BN58" s="46">
        <v>150555215.77918971</v>
      </c>
      <c r="BO58" s="32">
        <v>471074.09667607804</v>
      </c>
      <c r="BP58" s="32">
        <v>5603223.3551919665</v>
      </c>
      <c r="BQ58" s="32">
        <v>34593674.915043175</v>
      </c>
      <c r="BR58" s="32">
        <v>0</v>
      </c>
      <c r="BS58" s="32">
        <v>0</v>
      </c>
      <c r="BT58" s="32">
        <v>0</v>
      </c>
      <c r="BU58" s="32">
        <v>0</v>
      </c>
      <c r="BV58" s="32">
        <v>0</v>
      </c>
      <c r="BW58" s="32">
        <v>0</v>
      </c>
      <c r="BX58" s="32">
        <v>0</v>
      </c>
      <c r="BY58" s="32">
        <v>39767664.582705319</v>
      </c>
      <c r="BZ58" s="32">
        <v>0</v>
      </c>
      <c r="CA58" s="32">
        <v>0</v>
      </c>
      <c r="CB58" s="32">
        <v>3900582.0466167242</v>
      </c>
      <c r="CC58" s="32">
        <v>0</v>
      </c>
      <c r="CD58" s="32">
        <v>381337.89748958399</v>
      </c>
      <c r="CE58" s="32">
        <v>16457.075228958001</v>
      </c>
      <c r="CF58" s="32">
        <v>18514999.409662265</v>
      </c>
      <c r="CG58" s="32">
        <v>0</v>
      </c>
      <c r="CH58" s="32">
        <v>1203795.500657148</v>
      </c>
      <c r="CI58" s="32">
        <v>0</v>
      </c>
      <c r="CJ58" s="32">
        <v>0</v>
      </c>
      <c r="CK58" s="32">
        <v>5890822.8390731998</v>
      </c>
      <c r="CL58" s="32">
        <v>0</v>
      </c>
      <c r="CM58" s="32">
        <v>0</v>
      </c>
      <c r="CN58" s="32"/>
      <c r="CO58" s="46">
        <v>110343631.71834439</v>
      </c>
      <c r="CP58" s="32">
        <v>5573731.1488542603</v>
      </c>
      <c r="CQ58" s="32">
        <v>0</v>
      </c>
      <c r="CR58" s="32">
        <v>0</v>
      </c>
      <c r="CS58" s="32">
        <v>2813298.9817349343</v>
      </c>
      <c r="CT58" s="32">
        <v>0</v>
      </c>
      <c r="CU58" s="32">
        <v>1942667.51588805</v>
      </c>
      <c r="CV58" s="32">
        <v>0</v>
      </c>
      <c r="CW58" s="32">
        <v>0</v>
      </c>
      <c r="CX58" s="32">
        <v>0</v>
      </c>
      <c r="CY58" s="32">
        <v>0</v>
      </c>
      <c r="CZ58" s="32">
        <v>0</v>
      </c>
      <c r="DA58" s="32">
        <v>0</v>
      </c>
      <c r="DB58" s="32">
        <v>0</v>
      </c>
      <c r="DC58" s="32"/>
      <c r="DD58" s="32">
        <v>0</v>
      </c>
      <c r="DE58" s="46">
        <v>10329697.646477245</v>
      </c>
      <c r="DF58" s="46"/>
      <c r="DG58" s="46">
        <v>10329697.646477245</v>
      </c>
      <c r="DH58" s="32">
        <v>8654000.1799171623</v>
      </c>
      <c r="DI58" s="32">
        <v>5502086.1778031103</v>
      </c>
      <c r="DJ58" s="32">
        <v>0</v>
      </c>
      <c r="DK58" s="32">
        <v>0</v>
      </c>
      <c r="DL58" s="32">
        <v>0</v>
      </c>
      <c r="DM58" s="46">
        <v>14156086.357720273</v>
      </c>
      <c r="DN58" s="32">
        <v>107627262.00200786</v>
      </c>
      <c r="DO58" s="32">
        <v>17078488.853545435</v>
      </c>
      <c r="DP58" s="32">
        <v>0</v>
      </c>
      <c r="DQ58" s="46">
        <v>124705750.8555533</v>
      </c>
      <c r="DR58" s="32">
        <v>0</v>
      </c>
      <c r="DS58" s="32">
        <v>0</v>
      </c>
      <c r="DT58" s="32">
        <v>0</v>
      </c>
      <c r="DU58" s="32">
        <v>3632065.4563097521</v>
      </c>
      <c r="DV58" s="32">
        <v>0</v>
      </c>
      <c r="DW58" s="32">
        <v>77012539.907231718</v>
      </c>
      <c r="DX58" s="32">
        <v>0</v>
      </c>
      <c r="DY58" s="32">
        <v>9026344.5226002727</v>
      </c>
      <c r="DZ58" s="32">
        <v>0</v>
      </c>
      <c r="EA58" s="32">
        <v>3070013.356606896</v>
      </c>
      <c r="EB58" s="32">
        <v>0</v>
      </c>
      <c r="EC58" s="32">
        <v>0</v>
      </c>
      <c r="ED58" s="32">
        <v>0</v>
      </c>
      <c r="EE58" s="32">
        <v>0</v>
      </c>
      <c r="EF58" s="32">
        <v>0</v>
      </c>
      <c r="EG58" s="32">
        <v>0</v>
      </c>
      <c r="EH58" s="32">
        <v>0</v>
      </c>
      <c r="EI58" s="32"/>
      <c r="EJ58" s="46">
        <v>92740963.242748648</v>
      </c>
      <c r="EK58" s="32">
        <v>0</v>
      </c>
      <c r="EL58" s="32">
        <v>0</v>
      </c>
      <c r="EM58" s="32">
        <v>0</v>
      </c>
      <c r="EN58" s="32">
        <v>0</v>
      </c>
      <c r="EO58" s="32">
        <v>0</v>
      </c>
      <c r="EP58" s="32">
        <v>0</v>
      </c>
      <c r="EQ58" s="32">
        <v>0</v>
      </c>
      <c r="ER58" s="32">
        <v>0</v>
      </c>
      <c r="ES58" s="32">
        <v>78600727.025456041</v>
      </c>
      <c r="ET58" s="32"/>
      <c r="EU58" s="32">
        <v>0</v>
      </c>
      <c r="EV58" s="32">
        <v>0</v>
      </c>
      <c r="EW58" s="32">
        <v>0</v>
      </c>
      <c r="EX58" s="32">
        <v>0</v>
      </c>
      <c r="EY58" s="32"/>
      <c r="EZ58" s="32">
        <v>243404706.07494116</v>
      </c>
      <c r="FA58" s="32">
        <v>0</v>
      </c>
      <c r="FB58" s="32">
        <v>0</v>
      </c>
      <c r="FC58" s="32">
        <v>0</v>
      </c>
      <c r="FD58" s="32">
        <v>0</v>
      </c>
      <c r="FE58" s="32">
        <v>108934762.09044757</v>
      </c>
      <c r="FF58" s="32">
        <v>0</v>
      </c>
      <c r="FG58" s="32">
        <v>0</v>
      </c>
      <c r="FH58" s="32">
        <v>0</v>
      </c>
      <c r="FI58" s="32">
        <v>1523685.6936000001</v>
      </c>
      <c r="FJ58" s="32">
        <v>281662.18862850603</v>
      </c>
      <c r="FK58" s="32">
        <v>0</v>
      </c>
      <c r="FL58" s="32">
        <v>0</v>
      </c>
      <c r="FM58" s="32">
        <v>0</v>
      </c>
      <c r="FN58" s="32">
        <v>0</v>
      </c>
      <c r="FO58" s="32">
        <v>0</v>
      </c>
      <c r="FP58" s="32">
        <v>0</v>
      </c>
      <c r="FQ58" s="32">
        <v>0</v>
      </c>
      <c r="FR58" s="32">
        <v>0</v>
      </c>
      <c r="FS58" s="32">
        <v>8720806.179153055</v>
      </c>
      <c r="FT58" s="32">
        <v>0</v>
      </c>
      <c r="FU58" s="32">
        <v>0</v>
      </c>
      <c r="FV58" s="32">
        <v>0</v>
      </c>
      <c r="FW58" s="32">
        <v>0</v>
      </c>
      <c r="FX58" s="32">
        <v>0</v>
      </c>
      <c r="FY58" s="32">
        <v>0</v>
      </c>
      <c r="FZ58" s="46">
        <v>441466349.25222635</v>
      </c>
      <c r="GA58" s="46">
        <v>108896669.94810757</v>
      </c>
      <c r="GB58" s="46">
        <v>332569679.30411875</v>
      </c>
      <c r="GC58" s="32">
        <v>1381615.969790658</v>
      </c>
      <c r="GD58" s="32">
        <v>2750438.0587073881</v>
      </c>
      <c r="GE58" s="32">
        <v>0</v>
      </c>
      <c r="GF58" s="32">
        <v>443423.01055147202</v>
      </c>
      <c r="GG58" s="32">
        <v>72096.997806918007</v>
      </c>
      <c r="GH58" s="32">
        <v>391778.95370497799</v>
      </c>
      <c r="GI58" s="32">
        <v>0</v>
      </c>
      <c r="GJ58" s="32">
        <v>3337351.6299774842</v>
      </c>
      <c r="GK58" s="32">
        <v>0</v>
      </c>
      <c r="GL58" s="32">
        <v>0</v>
      </c>
      <c r="GM58" s="32">
        <v>0</v>
      </c>
      <c r="GN58" s="32">
        <v>0</v>
      </c>
      <c r="GO58" s="46">
        <v>8376704.6205388987</v>
      </c>
      <c r="GP58" s="32">
        <v>204356362.0805417</v>
      </c>
      <c r="GQ58" s="32">
        <v>0</v>
      </c>
      <c r="GR58" s="32">
        <v>0</v>
      </c>
      <c r="GS58" s="32">
        <v>0</v>
      </c>
      <c r="GT58" s="32">
        <v>9413991.748599438</v>
      </c>
      <c r="GU58" s="32">
        <v>0</v>
      </c>
      <c r="GV58" s="32">
        <v>0</v>
      </c>
      <c r="GW58" s="32">
        <v>0</v>
      </c>
      <c r="GX58" s="32">
        <v>51720045.59150999</v>
      </c>
      <c r="GY58" s="32">
        <v>0</v>
      </c>
      <c r="GZ58" s="32">
        <v>0</v>
      </c>
      <c r="HA58" s="32">
        <v>0</v>
      </c>
      <c r="HB58" s="32">
        <v>0</v>
      </c>
      <c r="HC58" s="32">
        <v>11699571.078522559</v>
      </c>
      <c r="HD58" s="32">
        <v>20697820.106670924</v>
      </c>
      <c r="HE58" s="32">
        <v>0</v>
      </c>
      <c r="HF58" s="32">
        <v>0</v>
      </c>
      <c r="HG58" s="32">
        <v>0</v>
      </c>
      <c r="HH58" s="32">
        <v>0</v>
      </c>
      <c r="HI58" s="32">
        <v>0</v>
      </c>
      <c r="HJ58" s="46">
        <v>297887790.60584462</v>
      </c>
      <c r="HK58" s="32">
        <v>0</v>
      </c>
      <c r="HL58" s="32">
        <v>2500919.2895234521</v>
      </c>
      <c r="HM58" s="32">
        <v>0</v>
      </c>
      <c r="HN58" s="32">
        <v>6080415.0499278484</v>
      </c>
      <c r="HO58" s="32">
        <v>0</v>
      </c>
      <c r="HP58" s="32">
        <v>52286.544313962004</v>
      </c>
      <c r="HQ58" s="32">
        <v>0</v>
      </c>
      <c r="HR58" s="32">
        <v>0</v>
      </c>
      <c r="HS58" s="32">
        <v>0</v>
      </c>
      <c r="HT58" s="32">
        <v>0</v>
      </c>
      <c r="HU58" s="32">
        <v>0</v>
      </c>
      <c r="HV58" s="32">
        <v>0</v>
      </c>
      <c r="HW58" s="32">
        <v>0</v>
      </c>
      <c r="HX58" s="32">
        <v>0</v>
      </c>
      <c r="HY58" s="32">
        <v>0</v>
      </c>
      <c r="HZ58" s="32">
        <v>0</v>
      </c>
      <c r="IA58" s="32">
        <v>0</v>
      </c>
      <c r="IB58" s="32">
        <v>0</v>
      </c>
      <c r="IC58" s="32">
        <v>0</v>
      </c>
      <c r="ID58" s="32">
        <v>0</v>
      </c>
      <c r="IE58" s="32">
        <v>0</v>
      </c>
      <c r="IF58" s="32">
        <v>0</v>
      </c>
      <c r="IG58" s="32">
        <v>0</v>
      </c>
      <c r="IH58" s="32">
        <v>0</v>
      </c>
      <c r="II58" s="32">
        <v>0</v>
      </c>
      <c r="IJ58" s="32">
        <v>0</v>
      </c>
      <c r="IK58" s="32">
        <v>0</v>
      </c>
      <c r="IL58" s="32">
        <v>0</v>
      </c>
      <c r="IM58" s="32">
        <v>0</v>
      </c>
      <c r="IN58" s="32">
        <v>0</v>
      </c>
      <c r="IO58" s="32">
        <v>0</v>
      </c>
      <c r="IP58" s="32">
        <v>0</v>
      </c>
      <c r="IQ58" s="32">
        <v>0</v>
      </c>
      <c r="IR58" s="32">
        <v>0</v>
      </c>
      <c r="IS58" s="32">
        <v>0</v>
      </c>
      <c r="IT58" s="46">
        <v>8633620.8837652616</v>
      </c>
      <c r="IU58" s="32">
        <v>0</v>
      </c>
      <c r="IV58" s="32">
        <v>0</v>
      </c>
      <c r="IW58" s="32">
        <v>108896669.94810757</v>
      </c>
      <c r="IX58" s="46">
        <v>108896669.94810757</v>
      </c>
    </row>
    <row r="59" spans="1:258">
      <c r="A59" s="54">
        <v>1978</v>
      </c>
      <c r="B59" s="46">
        <v>3017993113.1902947</v>
      </c>
      <c r="C59" s="30"/>
      <c r="D59" s="30">
        <v>525717841.16599083</v>
      </c>
      <c r="E59" s="32">
        <v>0</v>
      </c>
      <c r="F59" s="32">
        <v>0</v>
      </c>
      <c r="G59" s="32">
        <v>0</v>
      </c>
      <c r="H59" s="32">
        <v>0</v>
      </c>
      <c r="I59" s="32">
        <v>0</v>
      </c>
      <c r="J59" s="32"/>
      <c r="K59" s="32">
        <v>0</v>
      </c>
      <c r="L59" s="32">
        <v>0</v>
      </c>
      <c r="M59" s="46">
        <v>525717841.16599083</v>
      </c>
      <c r="N59" s="46"/>
      <c r="O59" s="46">
        <v>525717841.16599083</v>
      </c>
      <c r="P59" s="32">
        <v>34237181.982525818</v>
      </c>
      <c r="Q59" s="32">
        <v>164809791.9104062</v>
      </c>
      <c r="R59" s="32">
        <v>121024229.10110544</v>
      </c>
      <c r="S59" s="32">
        <v>0</v>
      </c>
      <c r="T59" s="32">
        <v>0</v>
      </c>
      <c r="U59" s="32">
        <v>0</v>
      </c>
      <c r="V59" s="32">
        <v>51632892.039574146</v>
      </c>
      <c r="W59" s="32">
        <v>0</v>
      </c>
      <c r="X59" s="32">
        <v>0</v>
      </c>
      <c r="Y59" s="32">
        <v>72623269.957320899</v>
      </c>
      <c r="Z59" s="32">
        <v>1603700.7780613261</v>
      </c>
      <c r="AA59" s="32">
        <v>0</v>
      </c>
      <c r="AB59" s="32">
        <v>0</v>
      </c>
      <c r="AC59" s="32">
        <v>0</v>
      </c>
      <c r="AD59" s="32">
        <v>0</v>
      </c>
      <c r="AE59" s="32"/>
      <c r="AF59" s="46">
        <v>445931065.76899379</v>
      </c>
      <c r="AG59" s="32">
        <v>0</v>
      </c>
      <c r="AH59" s="32">
        <v>0</v>
      </c>
      <c r="AI59" s="32">
        <v>0</v>
      </c>
      <c r="AJ59" s="32">
        <v>0</v>
      </c>
      <c r="AK59" s="32">
        <v>0</v>
      </c>
      <c r="AL59" s="32">
        <v>0</v>
      </c>
      <c r="AM59" s="32">
        <v>0</v>
      </c>
      <c r="AN59" s="32">
        <v>0</v>
      </c>
      <c r="AO59" s="32">
        <v>0</v>
      </c>
      <c r="AP59" s="32">
        <v>0</v>
      </c>
      <c r="AQ59" s="32">
        <v>414621873.12983638</v>
      </c>
      <c r="AR59" s="32">
        <v>0</v>
      </c>
      <c r="AS59" s="32">
        <v>0</v>
      </c>
      <c r="AT59" s="32">
        <v>0</v>
      </c>
      <c r="AU59" s="32">
        <v>0</v>
      </c>
      <c r="AV59" s="32">
        <v>0</v>
      </c>
      <c r="AW59" s="46">
        <v>414621873.12983638</v>
      </c>
      <c r="AX59" s="32">
        <v>0</v>
      </c>
      <c r="AY59" s="32">
        <v>0</v>
      </c>
      <c r="AZ59" s="32">
        <v>165098474.48086798</v>
      </c>
      <c r="BA59" s="32">
        <v>0</v>
      </c>
      <c r="BB59" s="32">
        <v>0</v>
      </c>
      <c r="BC59" s="32">
        <v>0</v>
      </c>
      <c r="BD59" s="32">
        <v>0</v>
      </c>
      <c r="BE59" s="32">
        <v>0</v>
      </c>
      <c r="BF59" s="32">
        <v>36438709.730637647</v>
      </c>
      <c r="BG59" s="32">
        <v>0</v>
      </c>
      <c r="BH59" s="32">
        <v>3984952.3326855903</v>
      </c>
      <c r="BI59" s="32">
        <v>0</v>
      </c>
      <c r="BJ59" s="32">
        <v>0</v>
      </c>
      <c r="BK59" s="32"/>
      <c r="BL59" s="32">
        <v>0</v>
      </c>
      <c r="BM59" s="32">
        <v>0</v>
      </c>
      <c r="BN59" s="46">
        <v>205522136.54419121</v>
      </c>
      <c r="BO59" s="32">
        <v>612072.16154758807</v>
      </c>
      <c r="BP59" s="32">
        <v>5073046.7601992218</v>
      </c>
      <c r="BQ59" s="32">
        <v>36843263.519145384</v>
      </c>
      <c r="BR59" s="32">
        <v>0</v>
      </c>
      <c r="BS59" s="32">
        <v>0</v>
      </c>
      <c r="BT59" s="32">
        <v>0</v>
      </c>
      <c r="BU59" s="32">
        <v>0</v>
      </c>
      <c r="BV59" s="32">
        <v>0</v>
      </c>
      <c r="BW59" s="32">
        <v>0</v>
      </c>
      <c r="BX59" s="32">
        <v>0</v>
      </c>
      <c r="BY59" s="32">
        <v>50450595.744053699</v>
      </c>
      <c r="BZ59" s="32">
        <v>0</v>
      </c>
      <c r="CA59" s="32">
        <v>0</v>
      </c>
      <c r="CB59" s="32">
        <v>4328247.607620216</v>
      </c>
      <c r="CC59" s="32">
        <v>0</v>
      </c>
      <c r="CD59" s="32">
        <v>409373.71425182401</v>
      </c>
      <c r="CE59" s="32">
        <v>20362.789556886</v>
      </c>
      <c r="CF59" s="32">
        <v>21158029.054613557</v>
      </c>
      <c r="CG59" s="32">
        <v>0</v>
      </c>
      <c r="CH59" s="32">
        <v>1553732.7754777921</v>
      </c>
      <c r="CI59" s="32">
        <v>0</v>
      </c>
      <c r="CJ59" s="32">
        <v>0</v>
      </c>
      <c r="CK59" s="32">
        <v>30547358.680524003</v>
      </c>
      <c r="CL59" s="32">
        <v>0</v>
      </c>
      <c r="CM59" s="32">
        <v>0</v>
      </c>
      <c r="CN59" s="32"/>
      <c r="CO59" s="46">
        <v>150996082.80699018</v>
      </c>
      <c r="CP59" s="32">
        <v>6297584.7020985782</v>
      </c>
      <c r="CQ59" s="32">
        <v>0</v>
      </c>
      <c r="CR59" s="32">
        <v>0</v>
      </c>
      <c r="CS59" s="32">
        <v>3396264.9373205281</v>
      </c>
      <c r="CT59" s="32">
        <v>0</v>
      </c>
      <c r="CU59" s="32">
        <v>2595316.6971942843</v>
      </c>
      <c r="CV59" s="32">
        <v>0</v>
      </c>
      <c r="CW59" s="32">
        <v>0</v>
      </c>
      <c r="CX59" s="32">
        <v>0</v>
      </c>
      <c r="CY59" s="32">
        <v>0</v>
      </c>
      <c r="CZ59" s="32">
        <v>0</v>
      </c>
      <c r="DA59" s="32">
        <v>0</v>
      </c>
      <c r="DB59" s="32">
        <v>0</v>
      </c>
      <c r="DC59" s="32"/>
      <c r="DD59" s="32">
        <v>0</v>
      </c>
      <c r="DE59" s="46">
        <v>12289166.336613391</v>
      </c>
      <c r="DF59" s="46"/>
      <c r="DG59" s="46">
        <v>12289166.336613391</v>
      </c>
      <c r="DH59" s="32">
        <v>10184255.498332735</v>
      </c>
      <c r="DI59" s="32">
        <v>6517714.1137291258</v>
      </c>
      <c r="DJ59" s="32">
        <v>0</v>
      </c>
      <c r="DK59" s="32">
        <v>0</v>
      </c>
      <c r="DL59" s="32">
        <v>0</v>
      </c>
      <c r="DM59" s="46">
        <v>16701969.612061862</v>
      </c>
      <c r="DN59" s="32">
        <v>124741045.76490745</v>
      </c>
      <c r="DO59" s="32">
        <v>19460798.099988673</v>
      </c>
      <c r="DP59" s="32">
        <v>0</v>
      </c>
      <c r="DQ59" s="46">
        <v>144201843.86489612</v>
      </c>
      <c r="DR59" s="32">
        <v>0</v>
      </c>
      <c r="DS59" s="32">
        <v>0</v>
      </c>
      <c r="DT59" s="32">
        <v>0</v>
      </c>
      <c r="DU59" s="32">
        <v>4410094.9241280966</v>
      </c>
      <c r="DV59" s="32">
        <v>0</v>
      </c>
      <c r="DW59" s="32">
        <v>89514622.273454532</v>
      </c>
      <c r="DX59" s="32">
        <v>0</v>
      </c>
      <c r="DY59" s="32">
        <v>12287871.20377383</v>
      </c>
      <c r="DZ59" s="32">
        <v>0</v>
      </c>
      <c r="EA59" s="32">
        <v>3858156.2882165103</v>
      </c>
      <c r="EB59" s="32">
        <v>0</v>
      </c>
      <c r="EC59" s="32">
        <v>0</v>
      </c>
      <c r="ED59" s="32">
        <v>0</v>
      </c>
      <c r="EE59" s="32">
        <v>0</v>
      </c>
      <c r="EF59" s="32">
        <v>0</v>
      </c>
      <c r="EG59" s="32">
        <v>0</v>
      </c>
      <c r="EH59" s="32">
        <v>0</v>
      </c>
      <c r="EI59" s="32"/>
      <c r="EJ59" s="46">
        <v>110070744.68957298</v>
      </c>
      <c r="EK59" s="32">
        <v>0</v>
      </c>
      <c r="EL59" s="32">
        <v>0</v>
      </c>
      <c r="EM59" s="32">
        <v>0</v>
      </c>
      <c r="EN59" s="32">
        <v>0</v>
      </c>
      <c r="EO59" s="32">
        <v>0</v>
      </c>
      <c r="EP59" s="32">
        <v>0</v>
      </c>
      <c r="EQ59" s="32">
        <v>0</v>
      </c>
      <c r="ER59" s="32">
        <v>0</v>
      </c>
      <c r="ES59" s="32">
        <v>0</v>
      </c>
      <c r="ET59" s="32"/>
      <c r="EU59" s="32">
        <v>82025954.688335747</v>
      </c>
      <c r="EV59" s="32">
        <v>0</v>
      </c>
      <c r="EW59" s="32">
        <v>0</v>
      </c>
      <c r="EX59" s="32">
        <v>0</v>
      </c>
      <c r="EY59" s="32"/>
      <c r="EZ59" s="32">
        <v>283035622.40612203</v>
      </c>
      <c r="FA59" s="32">
        <v>0</v>
      </c>
      <c r="FB59" s="32">
        <v>0</v>
      </c>
      <c r="FC59" s="32">
        <v>0</v>
      </c>
      <c r="FD59" s="32">
        <v>0</v>
      </c>
      <c r="FE59" s="32">
        <v>257101459.60399261</v>
      </c>
      <c r="FF59" s="32">
        <v>0</v>
      </c>
      <c r="FG59" s="32">
        <v>0</v>
      </c>
      <c r="FH59" s="32">
        <v>0</v>
      </c>
      <c r="FI59" s="32">
        <v>1987140.09207</v>
      </c>
      <c r="FJ59" s="32">
        <v>315661.965143112</v>
      </c>
      <c r="FK59" s="32">
        <v>0</v>
      </c>
      <c r="FL59" s="32">
        <v>0</v>
      </c>
      <c r="FM59" s="32">
        <v>0</v>
      </c>
      <c r="FN59" s="32">
        <v>0</v>
      </c>
      <c r="FO59" s="32">
        <v>0</v>
      </c>
      <c r="FP59" s="32">
        <v>0</v>
      </c>
      <c r="FQ59" s="32">
        <v>0</v>
      </c>
      <c r="FR59" s="32">
        <v>0</v>
      </c>
      <c r="FS59" s="32">
        <v>9085935.8700769693</v>
      </c>
      <c r="FT59" s="32">
        <v>0</v>
      </c>
      <c r="FU59" s="32">
        <v>0</v>
      </c>
      <c r="FV59" s="32">
        <v>0</v>
      </c>
      <c r="FW59" s="32">
        <v>0</v>
      </c>
      <c r="FX59" s="32">
        <v>0</v>
      </c>
      <c r="FY59" s="32">
        <v>0</v>
      </c>
      <c r="FZ59" s="46">
        <v>633551774.62574041</v>
      </c>
      <c r="GA59" s="46">
        <v>257101459.60399261</v>
      </c>
      <c r="GB59" s="46">
        <v>376450315.02174783</v>
      </c>
      <c r="GC59" s="32">
        <v>1531716.78694335</v>
      </c>
      <c r="GD59" s="32">
        <v>2859361.2699905401</v>
      </c>
      <c r="GE59" s="32">
        <v>0</v>
      </c>
      <c r="GF59" s="32">
        <v>493478.62506238802</v>
      </c>
      <c r="GG59" s="32">
        <v>94911.651592422</v>
      </c>
      <c r="GH59" s="32">
        <v>471790.22895207</v>
      </c>
      <c r="GI59" s="32">
        <v>0</v>
      </c>
      <c r="GJ59" s="32">
        <v>4101088.9259898602</v>
      </c>
      <c r="GK59" s="32">
        <v>0</v>
      </c>
      <c r="GL59" s="32">
        <v>0</v>
      </c>
      <c r="GM59" s="32">
        <v>0</v>
      </c>
      <c r="GN59" s="32">
        <v>0</v>
      </c>
      <c r="GO59" s="46">
        <v>9552347.4885306302</v>
      </c>
      <c r="GP59" s="32">
        <v>242512514.45652983</v>
      </c>
      <c r="GQ59" s="32">
        <v>0</v>
      </c>
      <c r="GR59" s="32">
        <v>0</v>
      </c>
      <c r="GS59" s="32">
        <v>0</v>
      </c>
      <c r="GT59" s="32">
        <v>12295005.862034112</v>
      </c>
      <c r="GU59" s="32">
        <v>0</v>
      </c>
      <c r="GV59" s="32">
        <v>0</v>
      </c>
      <c r="GW59" s="32">
        <v>0</v>
      </c>
      <c r="GX59" s="32">
        <v>48682655.615341149</v>
      </c>
      <c r="GY59" s="32">
        <v>0</v>
      </c>
      <c r="GZ59" s="32">
        <v>0</v>
      </c>
      <c r="HA59" s="32">
        <v>0</v>
      </c>
      <c r="HB59" s="32">
        <v>0</v>
      </c>
      <c r="HC59" s="32">
        <v>12847140.037609711</v>
      </c>
      <c r="HD59" s="32">
        <v>25770385.636138584</v>
      </c>
      <c r="HE59" s="32">
        <v>0</v>
      </c>
      <c r="HF59" s="32">
        <v>0</v>
      </c>
      <c r="HG59" s="32">
        <v>0</v>
      </c>
      <c r="HH59" s="32">
        <v>0</v>
      </c>
      <c r="HI59" s="32">
        <v>0</v>
      </c>
      <c r="HJ59" s="46">
        <v>342107701.60765332</v>
      </c>
      <c r="HK59" s="32">
        <v>0</v>
      </c>
      <c r="HL59" s="32">
        <v>413525.75776688399</v>
      </c>
      <c r="HM59" s="32">
        <v>0</v>
      </c>
      <c r="HN59" s="32">
        <v>6252225.8487381842</v>
      </c>
      <c r="HO59" s="32">
        <v>0</v>
      </c>
      <c r="HP59" s="32">
        <v>62813.942718660001</v>
      </c>
      <c r="HQ59" s="32">
        <v>0</v>
      </c>
      <c r="HR59" s="32">
        <v>0</v>
      </c>
      <c r="HS59" s="32">
        <v>0</v>
      </c>
      <c r="HT59" s="32">
        <v>0</v>
      </c>
      <c r="HU59" s="32">
        <v>0</v>
      </c>
      <c r="HV59" s="32">
        <v>0</v>
      </c>
      <c r="HW59" s="32">
        <v>0</v>
      </c>
      <c r="HX59" s="32">
        <v>0</v>
      </c>
      <c r="HY59" s="32">
        <v>0</v>
      </c>
      <c r="HZ59" s="32">
        <v>0</v>
      </c>
      <c r="IA59" s="32">
        <v>0</v>
      </c>
      <c r="IB59" s="32">
        <v>0</v>
      </c>
      <c r="IC59" s="32">
        <v>0</v>
      </c>
      <c r="ID59" s="32">
        <v>0</v>
      </c>
      <c r="IE59" s="32">
        <v>0</v>
      </c>
      <c r="IF59" s="32">
        <v>0</v>
      </c>
      <c r="IG59" s="32">
        <v>0</v>
      </c>
      <c r="IH59" s="32">
        <v>0</v>
      </c>
      <c r="II59" s="32">
        <v>0</v>
      </c>
      <c r="IJ59" s="32">
        <v>0</v>
      </c>
      <c r="IK59" s="32">
        <v>0</v>
      </c>
      <c r="IL59" s="32">
        <v>0</v>
      </c>
      <c r="IM59" s="32">
        <v>0</v>
      </c>
      <c r="IN59" s="32">
        <v>0</v>
      </c>
      <c r="IO59" s="32">
        <v>0</v>
      </c>
      <c r="IP59" s="32">
        <v>0</v>
      </c>
      <c r="IQ59" s="32">
        <v>0</v>
      </c>
      <c r="IR59" s="32">
        <v>0</v>
      </c>
      <c r="IS59" s="32">
        <v>0</v>
      </c>
      <c r="IT59" s="46">
        <v>6728565.5492237285</v>
      </c>
      <c r="IU59" s="32">
        <v>0</v>
      </c>
      <c r="IV59" s="32">
        <v>0</v>
      </c>
      <c r="IW59" s="32">
        <v>257101459.60399261</v>
      </c>
      <c r="IX59" s="46">
        <v>257101459.60399261</v>
      </c>
    </row>
    <row r="60" spans="1:258">
      <c r="A60" s="54">
        <v>1979</v>
      </c>
      <c r="B60" s="46">
        <v>3682180055.2333436</v>
      </c>
      <c r="C60" s="30"/>
      <c r="D60" s="30">
        <v>662569303.35010505</v>
      </c>
      <c r="E60" s="32">
        <v>0</v>
      </c>
      <c r="F60" s="32">
        <v>0</v>
      </c>
      <c r="G60" s="32">
        <v>0</v>
      </c>
      <c r="H60" s="32">
        <v>0</v>
      </c>
      <c r="I60" s="32">
        <v>0</v>
      </c>
      <c r="J60" s="32"/>
      <c r="K60" s="32">
        <v>0</v>
      </c>
      <c r="L60" s="32">
        <v>0</v>
      </c>
      <c r="M60" s="46">
        <v>662569303.35010505</v>
      </c>
      <c r="N60" s="46"/>
      <c r="O60" s="46">
        <v>662569303.35010505</v>
      </c>
      <c r="P60" s="32">
        <v>42529461.718258493</v>
      </c>
      <c r="Q60" s="32">
        <v>206452719.96312895</v>
      </c>
      <c r="R60" s="32">
        <v>152271524.54843655</v>
      </c>
      <c r="S60" s="32">
        <v>0</v>
      </c>
      <c r="T60" s="32">
        <v>0</v>
      </c>
      <c r="U60" s="32">
        <v>0</v>
      </c>
      <c r="V60" s="32">
        <v>65373065.5319409</v>
      </c>
      <c r="W60" s="32">
        <v>0</v>
      </c>
      <c r="X60" s="32">
        <v>0</v>
      </c>
      <c r="Y60" s="32">
        <v>89595392.852072269</v>
      </c>
      <c r="Z60" s="32">
        <v>1871091.110693112</v>
      </c>
      <c r="AA60" s="32">
        <v>0</v>
      </c>
      <c r="AB60" s="32">
        <v>0</v>
      </c>
      <c r="AC60" s="32">
        <v>0</v>
      </c>
      <c r="AD60" s="32">
        <v>0</v>
      </c>
      <c r="AE60" s="32"/>
      <c r="AF60" s="46">
        <v>558093255.72453022</v>
      </c>
      <c r="AG60" s="32">
        <v>0</v>
      </c>
      <c r="AH60" s="32">
        <v>0</v>
      </c>
      <c r="AI60" s="32">
        <v>0</v>
      </c>
      <c r="AJ60" s="32">
        <v>3809214.2340000002</v>
      </c>
      <c r="AK60" s="32">
        <v>0</v>
      </c>
      <c r="AL60" s="32">
        <v>0</v>
      </c>
      <c r="AM60" s="32">
        <v>0</v>
      </c>
      <c r="AN60" s="32">
        <v>0</v>
      </c>
      <c r="AO60" s="32">
        <v>0</v>
      </c>
      <c r="AP60" s="32">
        <v>0</v>
      </c>
      <c r="AQ60" s="32">
        <v>495235783.84508026</v>
      </c>
      <c r="AR60" s="32">
        <v>0</v>
      </c>
      <c r="AS60" s="32">
        <v>0</v>
      </c>
      <c r="AT60" s="32">
        <v>0</v>
      </c>
      <c r="AU60" s="32">
        <v>0</v>
      </c>
      <c r="AV60" s="32">
        <v>0</v>
      </c>
      <c r="AW60" s="46">
        <v>499044998.07908028</v>
      </c>
      <c r="AX60" s="32">
        <v>0</v>
      </c>
      <c r="AY60" s="32">
        <v>0</v>
      </c>
      <c r="AZ60" s="32">
        <v>230938840.44791713</v>
      </c>
      <c r="BA60" s="32">
        <v>0</v>
      </c>
      <c r="BB60" s="32">
        <v>0</v>
      </c>
      <c r="BC60" s="32">
        <v>0</v>
      </c>
      <c r="BD60" s="32">
        <v>0</v>
      </c>
      <c r="BE60" s="32">
        <v>0</v>
      </c>
      <c r="BF60" s="32">
        <v>47071446.876024611</v>
      </c>
      <c r="BG60" s="32">
        <v>0</v>
      </c>
      <c r="BH60" s="32">
        <v>7759307.177492178</v>
      </c>
      <c r="BI60" s="32">
        <v>0</v>
      </c>
      <c r="BJ60" s="32">
        <v>0</v>
      </c>
      <c r="BK60" s="32"/>
      <c r="BL60" s="32">
        <v>0</v>
      </c>
      <c r="BM60" s="32">
        <v>0</v>
      </c>
      <c r="BN60" s="46">
        <v>285769594.50143397</v>
      </c>
      <c r="BO60" s="32">
        <v>694375.31402547006</v>
      </c>
      <c r="BP60" s="32">
        <v>5446493.2355340365</v>
      </c>
      <c r="BQ60" s="32">
        <v>44757236.222180665</v>
      </c>
      <c r="BR60" s="32">
        <v>0</v>
      </c>
      <c r="BS60" s="32">
        <v>0</v>
      </c>
      <c r="BT60" s="32">
        <v>0</v>
      </c>
      <c r="BU60" s="32">
        <v>0</v>
      </c>
      <c r="BV60" s="32">
        <v>0</v>
      </c>
      <c r="BW60" s="32">
        <v>0</v>
      </c>
      <c r="BX60" s="32">
        <v>0</v>
      </c>
      <c r="BY60" s="32">
        <v>60217188.677961424</v>
      </c>
      <c r="BZ60" s="32">
        <v>0</v>
      </c>
      <c r="CA60" s="32">
        <v>0</v>
      </c>
      <c r="CB60" s="32">
        <v>5716684.61036589</v>
      </c>
      <c r="CC60" s="32">
        <v>0</v>
      </c>
      <c r="CD60" s="32">
        <v>560574.12458006397</v>
      </c>
      <c r="CE60" s="32">
        <v>24495.787000775999</v>
      </c>
      <c r="CF60" s="32">
        <v>25400762.34215663</v>
      </c>
      <c r="CG60" s="32">
        <v>0</v>
      </c>
      <c r="CH60" s="32">
        <v>2043694.2260641202</v>
      </c>
      <c r="CI60" s="32">
        <v>0</v>
      </c>
      <c r="CJ60" s="32">
        <v>0</v>
      </c>
      <c r="CK60" s="32">
        <v>9309719.5878960006</v>
      </c>
      <c r="CL60" s="32">
        <v>0</v>
      </c>
      <c r="CM60" s="32">
        <v>0</v>
      </c>
      <c r="CN60" s="32"/>
      <c r="CO60" s="46">
        <v>154171224.12776506</v>
      </c>
      <c r="CP60" s="32">
        <v>7101095.2736662263</v>
      </c>
      <c r="CQ60" s="32">
        <v>0</v>
      </c>
      <c r="CR60" s="32">
        <v>0</v>
      </c>
      <c r="CS60" s="32">
        <v>3983908.6079854742</v>
      </c>
      <c r="CT60" s="32">
        <v>0</v>
      </c>
      <c r="CU60" s="32">
        <v>3016411.3636441263</v>
      </c>
      <c r="CV60" s="32">
        <v>0</v>
      </c>
      <c r="CW60" s="32">
        <v>0</v>
      </c>
      <c r="CX60" s="32">
        <v>0</v>
      </c>
      <c r="CY60" s="32">
        <v>0</v>
      </c>
      <c r="CZ60" s="32">
        <v>0</v>
      </c>
      <c r="DA60" s="32">
        <v>0</v>
      </c>
      <c r="DB60" s="32">
        <v>0</v>
      </c>
      <c r="DC60" s="32"/>
      <c r="DD60" s="32">
        <v>0</v>
      </c>
      <c r="DE60" s="46">
        <v>14101415.245295826</v>
      </c>
      <c r="DF60" s="46"/>
      <c r="DG60" s="46">
        <v>14101415.245295826</v>
      </c>
      <c r="DH60" s="32">
        <v>11754421.224016003</v>
      </c>
      <c r="DI60" s="32">
        <v>10150884.242166739</v>
      </c>
      <c r="DJ60" s="32">
        <v>0</v>
      </c>
      <c r="DK60" s="32">
        <v>0</v>
      </c>
      <c r="DL60" s="32">
        <v>0</v>
      </c>
      <c r="DM60" s="46">
        <v>21905305.466182742</v>
      </c>
      <c r="DN60" s="32">
        <v>158742815.76829591</v>
      </c>
      <c r="DO60" s="32">
        <v>22560739.183094028</v>
      </c>
      <c r="DP60" s="32">
        <v>0</v>
      </c>
      <c r="DQ60" s="46">
        <v>181303554.95138994</v>
      </c>
      <c r="DR60" s="32">
        <v>0</v>
      </c>
      <c r="DS60" s="32">
        <v>0</v>
      </c>
      <c r="DT60" s="32">
        <v>0</v>
      </c>
      <c r="DU60" s="32">
        <v>4705439.8102851305</v>
      </c>
      <c r="DV60" s="32">
        <v>0</v>
      </c>
      <c r="DW60" s="32">
        <v>117120800.30171783</v>
      </c>
      <c r="DX60" s="32">
        <v>0</v>
      </c>
      <c r="DY60" s="32">
        <v>16908784.550206501</v>
      </c>
      <c r="DZ60" s="32">
        <v>0</v>
      </c>
      <c r="EA60" s="32">
        <v>5711038.0851330245</v>
      </c>
      <c r="EB60" s="32">
        <v>0</v>
      </c>
      <c r="EC60" s="32">
        <v>0</v>
      </c>
      <c r="ED60" s="32">
        <v>0</v>
      </c>
      <c r="EE60" s="32">
        <v>0</v>
      </c>
      <c r="EF60" s="32">
        <v>0</v>
      </c>
      <c r="EG60" s="32">
        <v>0</v>
      </c>
      <c r="EH60" s="32">
        <v>0</v>
      </c>
      <c r="EI60" s="32"/>
      <c r="EJ60" s="46">
        <v>144446062.7473425</v>
      </c>
      <c r="EK60" s="32">
        <v>0</v>
      </c>
      <c r="EL60" s="32">
        <v>0</v>
      </c>
      <c r="EM60" s="32">
        <v>0</v>
      </c>
      <c r="EN60" s="32">
        <v>0</v>
      </c>
      <c r="EO60" s="32">
        <v>0</v>
      </c>
      <c r="EP60" s="32">
        <v>0</v>
      </c>
      <c r="EQ60" s="32">
        <v>0</v>
      </c>
      <c r="ER60" s="32">
        <v>0</v>
      </c>
      <c r="ES60" s="32">
        <v>0</v>
      </c>
      <c r="ET60" s="32"/>
      <c r="EU60" s="32">
        <v>116537295.97718717</v>
      </c>
      <c r="EV60" s="32">
        <v>0</v>
      </c>
      <c r="EW60" s="32">
        <v>0</v>
      </c>
      <c r="EX60" s="32">
        <v>0</v>
      </c>
      <c r="EY60" s="32"/>
      <c r="EZ60" s="32">
        <v>350812558.60680866</v>
      </c>
      <c r="FA60" s="32">
        <v>0</v>
      </c>
      <c r="FB60" s="32">
        <v>0</v>
      </c>
      <c r="FC60" s="32">
        <v>0</v>
      </c>
      <c r="FD60" s="32">
        <v>0</v>
      </c>
      <c r="FE60" s="32">
        <v>315947651.13170969</v>
      </c>
      <c r="FF60" s="32">
        <v>0</v>
      </c>
      <c r="FG60" s="32">
        <v>0</v>
      </c>
      <c r="FH60" s="32">
        <v>0</v>
      </c>
      <c r="FI60" s="32">
        <v>2971187.1025200002</v>
      </c>
      <c r="FJ60" s="32">
        <v>364174.847889258</v>
      </c>
      <c r="FK60" s="32">
        <v>0</v>
      </c>
      <c r="FL60" s="32">
        <v>0</v>
      </c>
      <c r="FM60" s="32">
        <v>0</v>
      </c>
      <c r="FN60" s="32">
        <v>0</v>
      </c>
      <c r="FO60" s="32">
        <v>0</v>
      </c>
      <c r="FP60" s="32">
        <v>0</v>
      </c>
      <c r="FQ60" s="32">
        <v>0</v>
      </c>
      <c r="FR60" s="32">
        <v>0</v>
      </c>
      <c r="FS60" s="32">
        <v>10579424.652705973</v>
      </c>
      <c r="FT60" s="32">
        <v>0</v>
      </c>
      <c r="FU60" s="32">
        <v>0</v>
      </c>
      <c r="FV60" s="32">
        <v>0</v>
      </c>
      <c r="FW60" s="32">
        <v>0</v>
      </c>
      <c r="FX60" s="32">
        <v>0</v>
      </c>
      <c r="FY60" s="32">
        <v>0</v>
      </c>
      <c r="FZ60" s="46">
        <v>797212292.31882083</v>
      </c>
      <c r="GA60" s="46">
        <v>315947651.13170969</v>
      </c>
      <c r="GB60" s="46">
        <v>481264641.18711114</v>
      </c>
      <c r="GC60" s="32">
        <v>2048594.145307122</v>
      </c>
      <c r="GD60" s="32">
        <v>5773449.5208809581</v>
      </c>
      <c r="GE60" s="32">
        <v>0</v>
      </c>
      <c r="GF60" s="32">
        <v>559619.28154540807</v>
      </c>
      <c r="GG60" s="32">
        <v>87394.802170662006</v>
      </c>
      <c r="GH60" s="32">
        <v>731917.65977769601</v>
      </c>
      <c r="GI60" s="32">
        <v>0</v>
      </c>
      <c r="GJ60" s="32">
        <v>5034676.5452201404</v>
      </c>
      <c r="GK60" s="32">
        <v>0</v>
      </c>
      <c r="GL60" s="32">
        <v>0</v>
      </c>
      <c r="GM60" s="32">
        <v>0</v>
      </c>
      <c r="GN60" s="32">
        <v>0</v>
      </c>
      <c r="GO60" s="46">
        <v>14235651.954901986</v>
      </c>
      <c r="GP60" s="32">
        <v>233325814.71205893</v>
      </c>
      <c r="GQ60" s="32">
        <v>0</v>
      </c>
      <c r="GR60" s="32">
        <v>0</v>
      </c>
      <c r="GS60" s="32">
        <v>0</v>
      </c>
      <c r="GT60" s="32">
        <v>14859956.773093026</v>
      </c>
      <c r="GU60" s="32">
        <v>0</v>
      </c>
      <c r="GV60" s="32">
        <v>0</v>
      </c>
      <c r="GW60" s="32">
        <v>0</v>
      </c>
      <c r="GX60" s="32">
        <v>50535575.5044</v>
      </c>
      <c r="GY60" s="32">
        <v>0</v>
      </c>
      <c r="GZ60" s="32">
        <v>0</v>
      </c>
      <c r="HA60" s="32">
        <v>0</v>
      </c>
      <c r="HB60" s="32">
        <v>0</v>
      </c>
      <c r="HC60" s="32">
        <v>13809772.91537424</v>
      </c>
      <c r="HD60" s="32">
        <v>29115919.4582907</v>
      </c>
      <c r="HE60" s="32">
        <v>0</v>
      </c>
      <c r="HF60" s="32">
        <v>0</v>
      </c>
      <c r="HG60" s="32">
        <v>0</v>
      </c>
      <c r="HH60" s="32">
        <v>0</v>
      </c>
      <c r="HI60" s="32">
        <v>0</v>
      </c>
      <c r="HJ60" s="46">
        <v>341647039.36321688</v>
      </c>
      <c r="HK60" s="32">
        <v>0</v>
      </c>
      <c r="HL60" s="32">
        <v>465328.53187312803</v>
      </c>
      <c r="HM60" s="32">
        <v>0</v>
      </c>
      <c r="HN60" s="32">
        <v>7144149.5524150506</v>
      </c>
      <c r="HO60" s="32">
        <v>0</v>
      </c>
      <c r="HP60" s="32">
        <v>70879.318990116008</v>
      </c>
      <c r="HQ60" s="32">
        <v>0</v>
      </c>
      <c r="HR60" s="32">
        <v>0</v>
      </c>
      <c r="HS60" s="32">
        <v>0</v>
      </c>
      <c r="HT60" s="32">
        <v>0</v>
      </c>
      <c r="HU60" s="32">
        <v>0</v>
      </c>
      <c r="HV60" s="32">
        <v>0</v>
      </c>
      <c r="HW60" s="32">
        <v>0</v>
      </c>
      <c r="HX60" s="32">
        <v>0</v>
      </c>
      <c r="HY60" s="32">
        <v>0</v>
      </c>
      <c r="HZ60" s="32">
        <v>0</v>
      </c>
      <c r="IA60" s="32">
        <v>0</v>
      </c>
      <c r="IB60" s="32">
        <v>0</v>
      </c>
      <c r="IC60" s="32">
        <v>0</v>
      </c>
      <c r="ID60" s="32">
        <v>0</v>
      </c>
      <c r="IE60" s="32">
        <v>0</v>
      </c>
      <c r="IF60" s="32">
        <v>0</v>
      </c>
      <c r="IG60" s="32">
        <v>0</v>
      </c>
      <c r="IH60" s="32">
        <v>0</v>
      </c>
      <c r="II60" s="32">
        <v>0</v>
      </c>
      <c r="IJ60" s="32">
        <v>0</v>
      </c>
      <c r="IK60" s="32">
        <v>0</v>
      </c>
      <c r="IL60" s="32">
        <v>0</v>
      </c>
      <c r="IM60" s="32">
        <v>0</v>
      </c>
      <c r="IN60" s="32">
        <v>0</v>
      </c>
      <c r="IO60" s="32">
        <v>0</v>
      </c>
      <c r="IP60" s="32">
        <v>0</v>
      </c>
      <c r="IQ60" s="32">
        <v>0</v>
      </c>
      <c r="IR60" s="32">
        <v>0</v>
      </c>
      <c r="IS60" s="32">
        <v>0</v>
      </c>
      <c r="IT60" s="46">
        <v>7680357.403278295</v>
      </c>
      <c r="IU60" s="32">
        <v>0</v>
      </c>
      <c r="IV60" s="32">
        <v>0</v>
      </c>
      <c r="IW60" s="32">
        <v>315947651.13170969</v>
      </c>
      <c r="IX60" s="46">
        <v>315947651.13170969</v>
      </c>
    </row>
    <row r="61" spans="1:258">
      <c r="A61" s="54">
        <v>1980</v>
      </c>
      <c r="B61" s="46">
        <v>4763672581.1894608</v>
      </c>
      <c r="C61" s="30"/>
      <c r="D61" s="30">
        <v>915251877.6332556</v>
      </c>
      <c r="E61" s="32">
        <v>0</v>
      </c>
      <c r="F61" s="32">
        <v>0</v>
      </c>
      <c r="G61" s="32">
        <v>0</v>
      </c>
      <c r="H61" s="32">
        <v>0</v>
      </c>
      <c r="I61" s="32">
        <v>0</v>
      </c>
      <c r="J61" s="32"/>
      <c r="K61" s="32">
        <v>0</v>
      </c>
      <c r="L61" s="32">
        <v>0</v>
      </c>
      <c r="M61" s="46">
        <v>915251877.6332556</v>
      </c>
      <c r="N61" s="46"/>
      <c r="O61" s="46">
        <v>915251877.6332556</v>
      </c>
      <c r="P61" s="32">
        <v>51188756.705960914</v>
      </c>
      <c r="Q61" s="32">
        <v>257799376.21751764</v>
      </c>
      <c r="R61" s="32">
        <v>177099764.53069913</v>
      </c>
      <c r="S61" s="32">
        <v>0</v>
      </c>
      <c r="T61" s="32">
        <v>0</v>
      </c>
      <c r="U61" s="32">
        <v>0</v>
      </c>
      <c r="V61" s="32">
        <v>79655923.809106767</v>
      </c>
      <c r="W61" s="32">
        <v>0</v>
      </c>
      <c r="X61" s="32">
        <v>0</v>
      </c>
      <c r="Y61" s="32">
        <v>114675400.30965494</v>
      </c>
      <c r="Z61" s="32">
        <v>2483884.4834690043</v>
      </c>
      <c r="AA61" s="32">
        <v>0</v>
      </c>
      <c r="AB61" s="32">
        <v>0</v>
      </c>
      <c r="AC61" s="32">
        <v>0</v>
      </c>
      <c r="AD61" s="32">
        <v>0</v>
      </c>
      <c r="AE61" s="32"/>
      <c r="AF61" s="46">
        <v>682903106.05640841</v>
      </c>
      <c r="AG61" s="32">
        <v>0</v>
      </c>
      <c r="AH61" s="32">
        <v>0</v>
      </c>
      <c r="AI61" s="32">
        <v>0</v>
      </c>
      <c r="AJ61" s="32">
        <v>8888166.5460000001</v>
      </c>
      <c r="AK61" s="32">
        <v>0</v>
      </c>
      <c r="AL61" s="32">
        <v>0</v>
      </c>
      <c r="AM61" s="32">
        <v>0</v>
      </c>
      <c r="AN61" s="32">
        <v>0</v>
      </c>
      <c r="AO61" s="32">
        <v>0</v>
      </c>
      <c r="AP61" s="32">
        <v>0</v>
      </c>
      <c r="AQ61" s="32">
        <v>642346033.88296771</v>
      </c>
      <c r="AR61" s="32">
        <v>0</v>
      </c>
      <c r="AS61" s="32">
        <v>0</v>
      </c>
      <c r="AT61" s="32">
        <v>0</v>
      </c>
      <c r="AU61" s="32">
        <v>0</v>
      </c>
      <c r="AV61" s="32">
        <v>0</v>
      </c>
      <c r="AW61" s="46">
        <v>651234200.42896771</v>
      </c>
      <c r="AX61" s="32">
        <v>0</v>
      </c>
      <c r="AY61" s="32">
        <v>0</v>
      </c>
      <c r="AZ61" s="32">
        <v>0</v>
      </c>
      <c r="BA61" s="32">
        <v>296339083.45367956</v>
      </c>
      <c r="BB61" s="32">
        <v>12796857.139982833</v>
      </c>
      <c r="BC61" s="32">
        <v>0</v>
      </c>
      <c r="BD61" s="32">
        <v>0</v>
      </c>
      <c r="BE61" s="32">
        <v>0</v>
      </c>
      <c r="BF61" s="32">
        <v>53648572.034423351</v>
      </c>
      <c r="BG61" s="32">
        <v>0</v>
      </c>
      <c r="BH61" s="32">
        <v>0</v>
      </c>
      <c r="BI61" s="32">
        <v>0</v>
      </c>
      <c r="BJ61" s="32">
        <v>0</v>
      </c>
      <c r="BK61" s="32"/>
      <c r="BL61" s="32">
        <v>0</v>
      </c>
      <c r="BM61" s="32">
        <v>0</v>
      </c>
      <c r="BN61" s="46">
        <v>362784512.62808573</v>
      </c>
      <c r="BO61" s="32">
        <v>943756.95149698202</v>
      </c>
      <c r="BP61" s="32">
        <v>11299016.964960523</v>
      </c>
      <c r="BQ61" s="32">
        <v>63892849.321441226</v>
      </c>
      <c r="BR61" s="32">
        <v>0</v>
      </c>
      <c r="BS61" s="32">
        <v>0</v>
      </c>
      <c r="BT61" s="32">
        <v>0</v>
      </c>
      <c r="BU61" s="32">
        <v>0</v>
      </c>
      <c r="BV61" s="32">
        <v>0</v>
      </c>
      <c r="BW61" s="32">
        <v>0</v>
      </c>
      <c r="BX61" s="32">
        <v>0</v>
      </c>
      <c r="BY61" s="32">
        <v>77833605.877465785</v>
      </c>
      <c r="BZ61" s="32">
        <v>0</v>
      </c>
      <c r="CA61" s="32">
        <v>0</v>
      </c>
      <c r="CB61" s="32">
        <v>7388185.592578182</v>
      </c>
      <c r="CC61" s="32">
        <v>0</v>
      </c>
      <c r="CD61" s="32">
        <v>778577.99466804008</v>
      </c>
      <c r="CE61" s="32">
        <v>43588.838479662001</v>
      </c>
      <c r="CF61" s="32">
        <v>34229394.678893447</v>
      </c>
      <c r="CG61" s="32">
        <v>0</v>
      </c>
      <c r="CH61" s="32">
        <v>2425301.3080262402</v>
      </c>
      <c r="CI61" s="32">
        <v>0</v>
      </c>
      <c r="CJ61" s="32">
        <v>0</v>
      </c>
      <c r="CK61" s="32">
        <v>7111802.9748780001</v>
      </c>
      <c r="CL61" s="32">
        <v>0</v>
      </c>
      <c r="CM61" s="32">
        <v>0</v>
      </c>
      <c r="CN61" s="32"/>
      <c r="CO61" s="46">
        <v>205946080.50288811</v>
      </c>
      <c r="CP61" s="32">
        <v>8251635.4198558982</v>
      </c>
      <c r="CQ61" s="32">
        <v>0</v>
      </c>
      <c r="CR61" s="32">
        <v>0</v>
      </c>
      <c r="CS61" s="32">
        <v>5767192.251632574</v>
      </c>
      <c r="CT61" s="32">
        <v>0</v>
      </c>
      <c r="CU61" s="32">
        <v>4184010.440911728</v>
      </c>
      <c r="CV61" s="32">
        <v>0</v>
      </c>
      <c r="CW61" s="32">
        <v>0</v>
      </c>
      <c r="CX61" s="32">
        <v>0</v>
      </c>
      <c r="CY61" s="32">
        <v>0</v>
      </c>
      <c r="CZ61" s="32">
        <v>0</v>
      </c>
      <c r="DA61" s="32">
        <v>0</v>
      </c>
      <c r="DB61" s="32">
        <v>0</v>
      </c>
      <c r="DC61" s="32"/>
      <c r="DD61" s="32">
        <v>0</v>
      </c>
      <c r="DE61" s="46">
        <v>18202838.1124002</v>
      </c>
      <c r="DF61" s="46"/>
      <c r="DG61" s="46">
        <v>18202838.1124002</v>
      </c>
      <c r="DH61" s="32">
        <v>15502423.924751779</v>
      </c>
      <c r="DI61" s="32">
        <v>11148451.423671283</v>
      </c>
      <c r="DJ61" s="32">
        <v>0</v>
      </c>
      <c r="DK61" s="32">
        <v>0</v>
      </c>
      <c r="DL61" s="32">
        <v>0</v>
      </c>
      <c r="DM61" s="46">
        <v>26650875.348423064</v>
      </c>
      <c r="DN61" s="32">
        <v>192984738.95280498</v>
      </c>
      <c r="DO61" s="32">
        <v>29322766.139887292</v>
      </c>
      <c r="DP61" s="32">
        <v>0</v>
      </c>
      <c r="DQ61" s="46">
        <v>222307505.09269229</v>
      </c>
      <c r="DR61" s="32">
        <v>0</v>
      </c>
      <c r="DS61" s="32">
        <v>0</v>
      </c>
      <c r="DT61" s="32">
        <v>0</v>
      </c>
      <c r="DU61" s="32">
        <v>6231369.1310689561</v>
      </c>
      <c r="DV61" s="32">
        <v>0</v>
      </c>
      <c r="DW61" s="32">
        <v>148145405.27571508</v>
      </c>
      <c r="DX61" s="32">
        <v>0</v>
      </c>
      <c r="DY61" s="32">
        <v>31112030.24988177</v>
      </c>
      <c r="DZ61" s="32">
        <v>0</v>
      </c>
      <c r="EA61" s="32">
        <v>9328989.1329677291</v>
      </c>
      <c r="EB61" s="32">
        <v>0</v>
      </c>
      <c r="EC61" s="32">
        <v>0</v>
      </c>
      <c r="ED61" s="32">
        <v>0</v>
      </c>
      <c r="EE61" s="32">
        <v>0</v>
      </c>
      <c r="EF61" s="32">
        <v>0</v>
      </c>
      <c r="EG61" s="32">
        <v>0</v>
      </c>
      <c r="EH61" s="32">
        <v>0</v>
      </c>
      <c r="EI61" s="32"/>
      <c r="EJ61" s="46">
        <v>194817793.78963354</v>
      </c>
      <c r="EK61" s="32">
        <v>0</v>
      </c>
      <c r="EL61" s="32">
        <v>0</v>
      </c>
      <c r="EM61" s="32">
        <v>0</v>
      </c>
      <c r="EN61" s="32">
        <v>122995002.26935001</v>
      </c>
      <c r="EO61" s="32">
        <v>0</v>
      </c>
      <c r="EP61" s="32">
        <v>0</v>
      </c>
      <c r="EQ61" s="32">
        <v>0</v>
      </c>
      <c r="ER61" s="32">
        <v>0</v>
      </c>
      <c r="ES61" s="32">
        <v>0</v>
      </c>
      <c r="ET61" s="32"/>
      <c r="EU61" s="32">
        <v>0</v>
      </c>
      <c r="EV61" s="32">
        <v>0</v>
      </c>
      <c r="EW61" s="32">
        <v>0</v>
      </c>
      <c r="EX61" s="32">
        <v>0</v>
      </c>
      <c r="EY61" s="32"/>
      <c r="EZ61" s="32">
        <v>507692953.03600806</v>
      </c>
      <c r="FA61" s="32">
        <v>0</v>
      </c>
      <c r="FB61" s="32">
        <v>0</v>
      </c>
      <c r="FC61" s="32">
        <v>0</v>
      </c>
      <c r="FD61" s="32">
        <v>0</v>
      </c>
      <c r="FE61" s="32">
        <v>367876656.24897808</v>
      </c>
      <c r="FF61" s="32">
        <v>0</v>
      </c>
      <c r="FG61" s="32">
        <v>0</v>
      </c>
      <c r="FH61" s="32">
        <v>0</v>
      </c>
      <c r="FI61" s="32">
        <v>3809214.2340000002</v>
      </c>
      <c r="FJ61" s="32">
        <v>506485.82193342003</v>
      </c>
      <c r="FK61" s="32">
        <v>0</v>
      </c>
      <c r="FL61" s="32">
        <v>0</v>
      </c>
      <c r="FM61" s="32">
        <v>0</v>
      </c>
      <c r="FN61" s="32">
        <v>0</v>
      </c>
      <c r="FO61" s="32">
        <v>0</v>
      </c>
      <c r="FP61" s="32">
        <v>0</v>
      </c>
      <c r="FQ61" s="32">
        <v>0</v>
      </c>
      <c r="FR61" s="32">
        <v>0</v>
      </c>
      <c r="FS61" s="32">
        <v>13308833.309365524</v>
      </c>
      <c r="FT61" s="32">
        <v>0</v>
      </c>
      <c r="FU61" s="32">
        <v>0</v>
      </c>
      <c r="FV61" s="32">
        <v>0</v>
      </c>
      <c r="FW61" s="32">
        <v>0</v>
      </c>
      <c r="FX61" s="32">
        <v>0</v>
      </c>
      <c r="FY61" s="32">
        <v>0</v>
      </c>
      <c r="FZ61" s="46">
        <v>1016189144.9196349</v>
      </c>
      <c r="GA61" s="46">
        <v>367876656.24897808</v>
      </c>
      <c r="GB61" s="46">
        <v>648312488.67065692</v>
      </c>
      <c r="GC61" s="32">
        <v>2653258.6549076582</v>
      </c>
      <c r="GD61" s="32">
        <v>5593262.2599700559</v>
      </c>
      <c r="GE61" s="32">
        <v>0</v>
      </c>
      <c r="GF61" s="32">
        <v>694700.36697343807</v>
      </c>
      <c r="GG61" s="32">
        <v>138977.91158941202</v>
      </c>
      <c r="GH61" s="32">
        <v>5392592.8541229358</v>
      </c>
      <c r="GI61" s="32">
        <v>0</v>
      </c>
      <c r="GJ61" s="32">
        <v>6779413.4802953163</v>
      </c>
      <c r="GK61" s="32">
        <v>0</v>
      </c>
      <c r="GL61" s="32">
        <v>0</v>
      </c>
      <c r="GM61" s="32">
        <v>0</v>
      </c>
      <c r="GN61" s="32">
        <v>0</v>
      </c>
      <c r="GO61" s="46">
        <v>21252205.527858816</v>
      </c>
      <c r="GP61" s="32">
        <v>305650839.70145267</v>
      </c>
      <c r="GQ61" s="32">
        <v>0</v>
      </c>
      <c r="GR61" s="32">
        <v>0</v>
      </c>
      <c r="GS61" s="32">
        <v>0</v>
      </c>
      <c r="GT61" s="32">
        <v>22395849.726546872</v>
      </c>
      <c r="GU61" s="32">
        <v>0</v>
      </c>
      <c r="GV61" s="32">
        <v>0</v>
      </c>
      <c r="GW61" s="32">
        <v>0</v>
      </c>
      <c r="GX61" s="32">
        <v>55244474.081209607</v>
      </c>
      <c r="GY61" s="32">
        <v>0</v>
      </c>
      <c r="GZ61" s="32">
        <v>0</v>
      </c>
      <c r="HA61" s="32">
        <v>0</v>
      </c>
      <c r="HB61" s="32">
        <v>0</v>
      </c>
      <c r="HC61" s="32">
        <v>15933047.97547701</v>
      </c>
      <c r="HD61" s="32">
        <v>37394289.213378891</v>
      </c>
      <c r="HE61" s="32">
        <v>0</v>
      </c>
      <c r="HF61" s="32">
        <v>0</v>
      </c>
      <c r="HG61" s="32">
        <v>0</v>
      </c>
      <c r="HH61" s="32">
        <v>0</v>
      </c>
      <c r="HI61" s="32">
        <v>0</v>
      </c>
      <c r="HJ61" s="46">
        <v>436618500.69806504</v>
      </c>
      <c r="HK61" s="32">
        <v>0</v>
      </c>
      <c r="HL61" s="32">
        <v>346018.86311193602</v>
      </c>
      <c r="HM61" s="32">
        <v>0</v>
      </c>
      <c r="HN61" s="32">
        <v>9076815.3414626941</v>
      </c>
      <c r="HO61" s="32">
        <v>0</v>
      </c>
      <c r="HP61" s="32">
        <v>91120.213691514</v>
      </c>
      <c r="HQ61" s="32">
        <v>0</v>
      </c>
      <c r="HR61" s="32">
        <v>0</v>
      </c>
      <c r="HS61" s="32">
        <v>0</v>
      </c>
      <c r="HT61" s="32">
        <v>0</v>
      </c>
      <c r="HU61" s="32">
        <v>0</v>
      </c>
      <c r="HV61" s="32">
        <v>0</v>
      </c>
      <c r="HW61" s="32">
        <v>0</v>
      </c>
      <c r="HX61" s="32">
        <v>0</v>
      </c>
      <c r="HY61" s="32">
        <v>0</v>
      </c>
      <c r="HZ61" s="32">
        <v>0</v>
      </c>
      <c r="IA61" s="32">
        <v>0</v>
      </c>
      <c r="IB61" s="32">
        <v>0</v>
      </c>
      <c r="IC61" s="32">
        <v>0</v>
      </c>
      <c r="ID61" s="32">
        <v>0</v>
      </c>
      <c r="IE61" s="32">
        <v>0</v>
      </c>
      <c r="IF61" s="32">
        <v>0</v>
      </c>
      <c r="IG61" s="32">
        <v>0</v>
      </c>
      <c r="IH61" s="32">
        <v>0</v>
      </c>
      <c r="II61" s="32">
        <v>0</v>
      </c>
      <c r="IJ61" s="32">
        <v>0</v>
      </c>
      <c r="IK61" s="32">
        <v>0</v>
      </c>
      <c r="IL61" s="32">
        <v>0</v>
      </c>
      <c r="IM61" s="32">
        <v>0</v>
      </c>
      <c r="IN61" s="32">
        <v>0</v>
      </c>
      <c r="IO61" s="32">
        <v>0</v>
      </c>
      <c r="IP61" s="32">
        <v>0</v>
      </c>
      <c r="IQ61" s="32">
        <v>0</v>
      </c>
      <c r="IR61" s="32">
        <v>0</v>
      </c>
      <c r="IS61" s="32">
        <v>0</v>
      </c>
      <c r="IT61" s="46">
        <v>9513954.4182661436</v>
      </c>
      <c r="IU61" s="32">
        <v>0</v>
      </c>
      <c r="IV61" s="32">
        <v>0</v>
      </c>
      <c r="IW61" s="32">
        <v>367876656.24897808</v>
      </c>
      <c r="IX61" s="46">
        <v>367876656.24897808</v>
      </c>
    </row>
    <row r="62" spans="1:258">
      <c r="A62" s="54">
        <v>1981</v>
      </c>
      <c r="B62" s="46">
        <v>6094188383.8998604</v>
      </c>
      <c r="C62" s="30"/>
      <c r="D62" s="30">
        <v>1063637637.9784456</v>
      </c>
      <c r="E62" s="32">
        <v>0</v>
      </c>
      <c r="F62" s="32">
        <v>0</v>
      </c>
      <c r="G62" s="32">
        <v>0</v>
      </c>
      <c r="H62" s="32">
        <v>0</v>
      </c>
      <c r="I62" s="32">
        <v>0</v>
      </c>
      <c r="J62" s="32"/>
      <c r="K62" s="32">
        <v>0</v>
      </c>
      <c r="L62" s="32">
        <v>0</v>
      </c>
      <c r="M62" s="46">
        <v>1063637637.9784456</v>
      </c>
      <c r="N62" s="46"/>
      <c r="O62" s="46">
        <v>1063637637.9784456</v>
      </c>
      <c r="P62" s="32">
        <v>60972243.504996434</v>
      </c>
      <c r="Q62" s="32">
        <v>320632843.69860303</v>
      </c>
      <c r="R62" s="32">
        <v>235838716.51982448</v>
      </c>
      <c r="S62" s="32">
        <v>0</v>
      </c>
      <c r="T62" s="32">
        <v>0</v>
      </c>
      <c r="U62" s="32">
        <v>0</v>
      </c>
      <c r="V62" s="32">
        <v>107214748.22548912</v>
      </c>
      <c r="W62" s="32">
        <v>0</v>
      </c>
      <c r="X62" s="32">
        <v>0</v>
      </c>
      <c r="Y62" s="32">
        <v>148789766.8765862</v>
      </c>
      <c r="Z62" s="32">
        <v>4310401.4389339257</v>
      </c>
      <c r="AA62" s="32">
        <v>0</v>
      </c>
      <c r="AB62" s="32">
        <v>0</v>
      </c>
      <c r="AC62" s="32">
        <v>0</v>
      </c>
      <c r="AD62" s="32">
        <v>0</v>
      </c>
      <c r="AE62" s="32"/>
      <c r="AF62" s="46">
        <v>877758720.26443326</v>
      </c>
      <c r="AG62" s="32">
        <v>0</v>
      </c>
      <c r="AH62" s="32">
        <v>0</v>
      </c>
      <c r="AI62" s="32">
        <v>0</v>
      </c>
      <c r="AJ62" s="32">
        <v>12697380.780000001</v>
      </c>
      <c r="AK62" s="32">
        <v>0</v>
      </c>
      <c r="AL62" s="32">
        <v>0</v>
      </c>
      <c r="AM62" s="32">
        <v>0</v>
      </c>
      <c r="AN62" s="32">
        <v>0</v>
      </c>
      <c r="AO62" s="32">
        <v>0</v>
      </c>
      <c r="AP62" s="32">
        <v>0</v>
      </c>
      <c r="AQ62" s="32">
        <v>894061124.88889575</v>
      </c>
      <c r="AR62" s="32">
        <v>0</v>
      </c>
      <c r="AS62" s="32">
        <v>0</v>
      </c>
      <c r="AT62" s="32">
        <v>0</v>
      </c>
      <c r="AU62" s="32">
        <v>0</v>
      </c>
      <c r="AV62" s="32">
        <v>0</v>
      </c>
      <c r="AW62" s="46">
        <v>906758505.66889572</v>
      </c>
      <c r="AX62" s="32">
        <v>0</v>
      </c>
      <c r="AY62" s="32">
        <v>0</v>
      </c>
      <c r="AZ62" s="32">
        <v>0</v>
      </c>
      <c r="BA62" s="32">
        <v>0</v>
      </c>
      <c r="BB62" s="32">
        <v>0</v>
      </c>
      <c r="BC62" s="32">
        <v>26102226.603871573</v>
      </c>
      <c r="BD62" s="32">
        <v>371804667.17755574</v>
      </c>
      <c r="BE62" s="32">
        <v>0</v>
      </c>
      <c r="BF62" s="32">
        <v>56600936.539675079</v>
      </c>
      <c r="BG62" s="32">
        <v>0</v>
      </c>
      <c r="BH62" s="32">
        <v>0</v>
      </c>
      <c r="BI62" s="32">
        <v>0</v>
      </c>
      <c r="BJ62" s="32">
        <v>0</v>
      </c>
      <c r="BK62" s="32"/>
      <c r="BL62" s="32">
        <v>0</v>
      </c>
      <c r="BM62" s="32">
        <v>0</v>
      </c>
      <c r="BN62" s="46">
        <v>454507830.32110238</v>
      </c>
      <c r="BO62" s="32">
        <v>1118025.963226326</v>
      </c>
      <c r="BP62" s="32">
        <v>17147236.282302588</v>
      </c>
      <c r="BQ62" s="32">
        <v>79424663.873484477</v>
      </c>
      <c r="BR62" s="32">
        <v>0</v>
      </c>
      <c r="BS62" s="32">
        <v>0</v>
      </c>
      <c r="BT62" s="32">
        <v>0</v>
      </c>
      <c r="BU62" s="32">
        <v>0</v>
      </c>
      <c r="BV62" s="32">
        <v>0</v>
      </c>
      <c r="BW62" s="32">
        <v>0</v>
      </c>
      <c r="BX62" s="32">
        <v>0</v>
      </c>
      <c r="BY62" s="32">
        <v>108376490.00100292</v>
      </c>
      <c r="BZ62" s="32">
        <v>0</v>
      </c>
      <c r="CA62" s="32">
        <v>0</v>
      </c>
      <c r="CB62" s="32">
        <v>8938997.9704765752</v>
      </c>
      <c r="CC62" s="32">
        <v>0</v>
      </c>
      <c r="CD62" s="32">
        <v>1028122.158613536</v>
      </c>
      <c r="CE62" s="32">
        <v>102116.14544699401</v>
      </c>
      <c r="CF62" s="32">
        <v>40777673.927636184</v>
      </c>
      <c r="CG62" s="32">
        <v>0</v>
      </c>
      <c r="CH62" s="32">
        <v>2735208.8201998561</v>
      </c>
      <c r="CI62" s="32">
        <v>0</v>
      </c>
      <c r="CJ62" s="32">
        <v>0</v>
      </c>
      <c r="CK62" s="32">
        <v>1884291.3077520002</v>
      </c>
      <c r="CL62" s="32">
        <v>0</v>
      </c>
      <c r="CM62" s="32">
        <v>0</v>
      </c>
      <c r="CN62" s="32"/>
      <c r="CO62" s="46">
        <v>261532826.45014146</v>
      </c>
      <c r="CP62" s="32">
        <v>9666599.7905271482</v>
      </c>
      <c r="CQ62" s="32">
        <v>0</v>
      </c>
      <c r="CR62" s="32">
        <v>0</v>
      </c>
      <c r="CS62" s="32">
        <v>7853162.4070037045</v>
      </c>
      <c r="CT62" s="32">
        <v>0</v>
      </c>
      <c r="CU62" s="32">
        <v>5292281.0064847805</v>
      </c>
      <c r="CV62" s="32">
        <v>0</v>
      </c>
      <c r="CW62" s="32">
        <v>0</v>
      </c>
      <c r="CX62" s="32">
        <v>0</v>
      </c>
      <c r="CY62" s="32">
        <v>0</v>
      </c>
      <c r="CZ62" s="32">
        <v>0</v>
      </c>
      <c r="DA62" s="32">
        <v>0</v>
      </c>
      <c r="DB62" s="32">
        <v>0</v>
      </c>
      <c r="DC62" s="32"/>
      <c r="DD62" s="32">
        <v>0</v>
      </c>
      <c r="DE62" s="46">
        <v>22812043.204015631</v>
      </c>
      <c r="DF62" s="46"/>
      <c r="DG62" s="46">
        <v>22812043.204015631</v>
      </c>
      <c r="DH62" s="32">
        <v>18175720.316268355</v>
      </c>
      <c r="DI62" s="32">
        <v>14586970.704751495</v>
      </c>
      <c r="DJ62" s="32">
        <v>0</v>
      </c>
      <c r="DK62" s="32">
        <v>0</v>
      </c>
      <c r="DL62" s="32">
        <v>0</v>
      </c>
      <c r="DM62" s="46">
        <v>32762691.02101985</v>
      </c>
      <c r="DN62" s="32">
        <v>232836061.49851739</v>
      </c>
      <c r="DO62" s="32">
        <v>33856165.328769967</v>
      </c>
      <c r="DP62" s="32">
        <v>0</v>
      </c>
      <c r="DQ62" s="46">
        <v>266692226.82728738</v>
      </c>
      <c r="DR62" s="32">
        <v>0</v>
      </c>
      <c r="DS62" s="32">
        <v>0</v>
      </c>
      <c r="DT62" s="32">
        <v>0</v>
      </c>
      <c r="DU62" s="32">
        <v>7862745.1202783706</v>
      </c>
      <c r="DV62" s="32">
        <v>0</v>
      </c>
      <c r="DW62" s="32">
        <v>207265361.22121549</v>
      </c>
      <c r="DX62" s="32">
        <v>0</v>
      </c>
      <c r="DY62" s="32">
        <v>46984260.310898736</v>
      </c>
      <c r="DZ62" s="32">
        <v>0</v>
      </c>
      <c r="EA62" s="32">
        <v>12943580.453848045</v>
      </c>
      <c r="EB62" s="32">
        <v>0</v>
      </c>
      <c r="EC62" s="32">
        <v>0</v>
      </c>
      <c r="ED62" s="32">
        <v>0</v>
      </c>
      <c r="EE62" s="32">
        <v>0</v>
      </c>
      <c r="EF62" s="32">
        <v>0</v>
      </c>
      <c r="EG62" s="32">
        <v>0</v>
      </c>
      <c r="EH62" s="32">
        <v>0</v>
      </c>
      <c r="EI62" s="32"/>
      <c r="EJ62" s="46">
        <v>275055947.10624063</v>
      </c>
      <c r="EK62" s="32">
        <v>0</v>
      </c>
      <c r="EL62" s="32">
        <v>0</v>
      </c>
      <c r="EM62" s="32">
        <v>0</v>
      </c>
      <c r="EN62" s="32">
        <v>142525959.74683857</v>
      </c>
      <c r="EO62" s="32">
        <v>0</v>
      </c>
      <c r="EP62" s="32">
        <v>0</v>
      </c>
      <c r="EQ62" s="32">
        <v>0</v>
      </c>
      <c r="ER62" s="32">
        <v>0</v>
      </c>
      <c r="ES62" s="32">
        <v>0</v>
      </c>
      <c r="ET62" s="32"/>
      <c r="EU62" s="32">
        <v>0</v>
      </c>
      <c r="EV62" s="32">
        <v>0</v>
      </c>
      <c r="EW62" s="32">
        <v>0</v>
      </c>
      <c r="EX62" s="32">
        <v>0</v>
      </c>
      <c r="EY62" s="32"/>
      <c r="EZ62" s="32">
        <v>724335873.41115093</v>
      </c>
      <c r="FA62" s="32">
        <v>0</v>
      </c>
      <c r="FB62" s="32">
        <v>0</v>
      </c>
      <c r="FC62" s="32">
        <v>0</v>
      </c>
      <c r="FD62" s="32">
        <v>0</v>
      </c>
      <c r="FE62" s="32">
        <v>471548544.46682733</v>
      </c>
      <c r="FF62" s="32">
        <v>0</v>
      </c>
      <c r="FG62" s="32">
        <v>0</v>
      </c>
      <c r="FH62" s="32">
        <v>0</v>
      </c>
      <c r="FI62" s="32">
        <v>4539313.62885</v>
      </c>
      <c r="FJ62" s="32">
        <v>612008.67464368802</v>
      </c>
      <c r="FK62" s="32">
        <v>0</v>
      </c>
      <c r="FL62" s="32">
        <v>0</v>
      </c>
      <c r="FM62" s="32">
        <v>0</v>
      </c>
      <c r="FN62" s="32">
        <v>0</v>
      </c>
      <c r="FO62" s="32">
        <v>0</v>
      </c>
      <c r="FP62" s="32">
        <v>0</v>
      </c>
      <c r="FQ62" s="32">
        <v>0</v>
      </c>
      <c r="FR62" s="32">
        <v>0</v>
      </c>
      <c r="FS62" s="32">
        <v>15648539.034077629</v>
      </c>
      <c r="FT62" s="32">
        <v>0</v>
      </c>
      <c r="FU62" s="32">
        <v>0</v>
      </c>
      <c r="FV62" s="32">
        <v>0</v>
      </c>
      <c r="FW62" s="32">
        <v>0</v>
      </c>
      <c r="FX62" s="32">
        <v>0</v>
      </c>
      <c r="FY62" s="32">
        <v>0</v>
      </c>
      <c r="FZ62" s="46">
        <v>1359210238.9623883</v>
      </c>
      <c r="GA62" s="46">
        <v>471548544.46682733</v>
      </c>
      <c r="GB62" s="46">
        <v>887661694.49556088</v>
      </c>
      <c r="GC62" s="32">
        <v>3870832.083449184</v>
      </c>
      <c r="GD62" s="32">
        <v>10510999.73742063</v>
      </c>
      <c r="GE62" s="32">
        <v>0</v>
      </c>
      <c r="GF62" s="32">
        <v>748575.35362297797</v>
      </c>
      <c r="GG62" s="32">
        <v>131769.60852060601</v>
      </c>
      <c r="GH62" s="32">
        <v>7726615.2311979122</v>
      </c>
      <c r="GI62" s="32">
        <v>0</v>
      </c>
      <c r="GJ62" s="32">
        <v>8430884.3443271592</v>
      </c>
      <c r="GK62" s="32">
        <v>0</v>
      </c>
      <c r="GL62" s="32">
        <v>0</v>
      </c>
      <c r="GM62" s="32">
        <v>0</v>
      </c>
      <c r="GN62" s="32">
        <v>0</v>
      </c>
      <c r="GO62" s="46">
        <v>31419676.358538471</v>
      </c>
      <c r="GP62" s="32">
        <v>358032934.34526032</v>
      </c>
      <c r="GQ62" s="32">
        <v>0</v>
      </c>
      <c r="GR62" s="32">
        <v>0</v>
      </c>
      <c r="GS62" s="32">
        <v>0</v>
      </c>
      <c r="GT62" s="32">
        <v>25997408.455794595</v>
      </c>
      <c r="GU62" s="32">
        <v>0</v>
      </c>
      <c r="GV62" s="32">
        <v>0</v>
      </c>
      <c r="GW62" s="32">
        <v>0</v>
      </c>
      <c r="GX62" s="32">
        <v>78197370.599955857</v>
      </c>
      <c r="GY62" s="32">
        <v>0</v>
      </c>
      <c r="GZ62" s="32">
        <v>0</v>
      </c>
      <c r="HA62" s="32">
        <v>0</v>
      </c>
      <c r="HB62" s="32">
        <v>0</v>
      </c>
      <c r="HC62" s="32">
        <v>18423923.636803482</v>
      </c>
      <c r="HD62" s="32">
        <v>48845282.398633309</v>
      </c>
      <c r="HE62" s="32">
        <v>0</v>
      </c>
      <c r="HF62" s="32">
        <v>0</v>
      </c>
      <c r="HG62" s="32">
        <v>0</v>
      </c>
      <c r="HH62" s="32">
        <v>0</v>
      </c>
      <c r="HI62" s="32">
        <v>0</v>
      </c>
      <c r="HJ62" s="46">
        <v>529496919.43644756</v>
      </c>
      <c r="HK62" s="32">
        <v>0</v>
      </c>
      <c r="HL62" s="32">
        <v>1804824.7501403701</v>
      </c>
      <c r="HM62" s="32">
        <v>0</v>
      </c>
      <c r="HN62" s="32">
        <v>10411090.396753201</v>
      </c>
      <c r="HO62" s="32">
        <v>0</v>
      </c>
      <c r="HP62" s="32">
        <v>105002.26009828801</v>
      </c>
      <c r="HQ62" s="32">
        <v>0</v>
      </c>
      <c r="HR62" s="32">
        <v>0</v>
      </c>
      <c r="HS62" s="32">
        <v>0</v>
      </c>
      <c r="HT62" s="32">
        <v>0</v>
      </c>
      <c r="HU62" s="32">
        <v>0</v>
      </c>
      <c r="HV62" s="32">
        <v>0</v>
      </c>
      <c r="HW62" s="32">
        <v>0</v>
      </c>
      <c r="HX62" s="32">
        <v>0</v>
      </c>
      <c r="HY62" s="32">
        <v>0</v>
      </c>
      <c r="HZ62" s="32">
        <v>0</v>
      </c>
      <c r="IA62" s="32">
        <v>0</v>
      </c>
      <c r="IB62" s="32">
        <v>0</v>
      </c>
      <c r="IC62" s="32">
        <v>0</v>
      </c>
      <c r="ID62" s="32">
        <v>0</v>
      </c>
      <c r="IE62" s="32">
        <v>0</v>
      </c>
      <c r="IF62" s="32">
        <v>0</v>
      </c>
      <c r="IG62" s="32">
        <v>0</v>
      </c>
      <c r="IH62" s="32">
        <v>0</v>
      </c>
      <c r="II62" s="32">
        <v>0</v>
      </c>
      <c r="IJ62" s="32">
        <v>0</v>
      </c>
      <c r="IK62" s="32">
        <v>0</v>
      </c>
      <c r="IL62" s="32">
        <v>0</v>
      </c>
      <c r="IM62" s="32">
        <v>0</v>
      </c>
      <c r="IN62" s="32">
        <v>0</v>
      </c>
      <c r="IO62" s="32">
        <v>0</v>
      </c>
      <c r="IP62" s="32">
        <v>0</v>
      </c>
      <c r="IQ62" s="32">
        <v>0</v>
      </c>
      <c r="IR62" s="32">
        <v>0</v>
      </c>
      <c r="IS62" s="32">
        <v>0</v>
      </c>
      <c r="IT62" s="46">
        <v>12320917.40699186</v>
      </c>
      <c r="IU62" s="32">
        <v>0</v>
      </c>
      <c r="IV62" s="32">
        <v>0</v>
      </c>
      <c r="IW62" s="32">
        <v>471548544.46682733</v>
      </c>
      <c r="IX62" s="46">
        <v>471548544.46682733</v>
      </c>
    </row>
    <row r="63" spans="1:258">
      <c r="A63" s="54">
        <v>1982</v>
      </c>
      <c r="B63" s="46">
        <v>7251790269.8314705</v>
      </c>
      <c r="C63" s="30"/>
      <c r="D63" s="30">
        <v>1190581123.1634049</v>
      </c>
      <c r="E63" s="32">
        <v>0</v>
      </c>
      <c r="F63" s="32">
        <v>0</v>
      </c>
      <c r="G63" s="32">
        <v>0</v>
      </c>
      <c r="H63" s="32">
        <v>0</v>
      </c>
      <c r="I63" s="32">
        <v>0</v>
      </c>
      <c r="J63" s="32"/>
      <c r="K63" s="32">
        <v>0</v>
      </c>
      <c r="L63" s="32">
        <v>0</v>
      </c>
      <c r="M63" s="46">
        <v>1190581123.1634049</v>
      </c>
      <c r="N63" s="46"/>
      <c r="O63" s="46">
        <v>1190581123.1634049</v>
      </c>
      <c r="P63" s="32">
        <v>73890384.756451756</v>
      </c>
      <c r="Q63" s="32">
        <v>359532426.44952208</v>
      </c>
      <c r="R63" s="32">
        <v>435383435.35776097</v>
      </c>
      <c r="S63" s="32">
        <v>0</v>
      </c>
      <c r="T63" s="32">
        <v>0</v>
      </c>
      <c r="U63" s="32">
        <v>0</v>
      </c>
      <c r="V63" s="32">
        <v>114008431.02230501</v>
      </c>
      <c r="W63" s="32">
        <v>0</v>
      </c>
      <c r="X63" s="32">
        <v>0</v>
      </c>
      <c r="Y63" s="32">
        <v>0</v>
      </c>
      <c r="Z63" s="32">
        <v>4957917.0691908058</v>
      </c>
      <c r="AA63" s="32">
        <v>0</v>
      </c>
      <c r="AB63" s="32">
        <v>0</v>
      </c>
      <c r="AC63" s="32">
        <v>0</v>
      </c>
      <c r="AD63" s="32">
        <v>0</v>
      </c>
      <c r="AE63" s="32"/>
      <c r="AF63" s="46">
        <v>987772594.65523064</v>
      </c>
      <c r="AG63" s="32">
        <v>0</v>
      </c>
      <c r="AH63" s="32">
        <v>0</v>
      </c>
      <c r="AI63" s="32">
        <v>0</v>
      </c>
      <c r="AJ63" s="32">
        <v>0</v>
      </c>
      <c r="AK63" s="32">
        <v>0</v>
      </c>
      <c r="AL63" s="32">
        <v>0</v>
      </c>
      <c r="AM63" s="32">
        <v>0</v>
      </c>
      <c r="AN63" s="32">
        <v>0</v>
      </c>
      <c r="AO63" s="32">
        <v>0</v>
      </c>
      <c r="AP63" s="32">
        <v>0</v>
      </c>
      <c r="AQ63" s="32">
        <v>1218884200.7449927</v>
      </c>
      <c r="AR63" s="32">
        <v>0</v>
      </c>
      <c r="AS63" s="32">
        <v>0</v>
      </c>
      <c r="AT63" s="32">
        <v>0</v>
      </c>
      <c r="AU63" s="32">
        <v>0</v>
      </c>
      <c r="AV63" s="32">
        <v>0</v>
      </c>
      <c r="AW63" s="46">
        <v>1218884200.7449927</v>
      </c>
      <c r="AX63" s="32">
        <v>0</v>
      </c>
      <c r="AY63" s="32">
        <v>0</v>
      </c>
      <c r="AZ63" s="32">
        <v>0</v>
      </c>
      <c r="BA63" s="32">
        <v>0</v>
      </c>
      <c r="BB63" s="32">
        <v>0</v>
      </c>
      <c r="BC63" s="32">
        <v>336288252.01568264</v>
      </c>
      <c r="BD63" s="32">
        <v>110701715.63267352</v>
      </c>
      <c r="BE63" s="32">
        <v>0</v>
      </c>
      <c r="BF63" s="32">
        <v>93754294.222491547</v>
      </c>
      <c r="BG63" s="32">
        <v>0</v>
      </c>
      <c r="BH63" s="32">
        <v>0</v>
      </c>
      <c r="BI63" s="32">
        <v>0</v>
      </c>
      <c r="BJ63" s="32">
        <v>0</v>
      </c>
      <c r="BK63" s="32"/>
      <c r="BL63" s="32">
        <v>0</v>
      </c>
      <c r="BM63" s="32">
        <v>0</v>
      </c>
      <c r="BN63" s="46">
        <v>540744261.8708477</v>
      </c>
      <c r="BO63" s="32">
        <v>1172505.3452009941</v>
      </c>
      <c r="BP63" s="32">
        <v>20205818.186993252</v>
      </c>
      <c r="BQ63" s="32">
        <v>86589878.380613536</v>
      </c>
      <c r="BR63" s="32">
        <v>0</v>
      </c>
      <c r="BS63" s="32">
        <v>0</v>
      </c>
      <c r="BT63" s="32">
        <v>0</v>
      </c>
      <c r="BU63" s="32">
        <v>0</v>
      </c>
      <c r="BV63" s="32">
        <v>0</v>
      </c>
      <c r="BW63" s="32">
        <v>0</v>
      </c>
      <c r="BX63" s="32">
        <v>0</v>
      </c>
      <c r="BY63" s="32">
        <v>125137650.99304691</v>
      </c>
      <c r="BZ63" s="32">
        <v>0</v>
      </c>
      <c r="CA63" s="32">
        <v>0</v>
      </c>
      <c r="CB63" s="32">
        <v>9404086.5218529608</v>
      </c>
      <c r="CC63" s="32">
        <v>0</v>
      </c>
      <c r="CD63" s="32">
        <v>1242997.3940773201</v>
      </c>
      <c r="CE63" s="32">
        <v>137383.12056344401</v>
      </c>
      <c r="CF63" s="32">
        <v>46289133.311931089</v>
      </c>
      <c r="CG63" s="32">
        <v>0</v>
      </c>
      <c r="CH63" s="32">
        <v>3362620.6874677623</v>
      </c>
      <c r="CI63" s="32">
        <v>0</v>
      </c>
      <c r="CJ63" s="32">
        <v>0</v>
      </c>
      <c r="CK63" s="32">
        <v>0</v>
      </c>
      <c r="CL63" s="32" t="s">
        <v>123</v>
      </c>
      <c r="CM63" s="32">
        <v>0</v>
      </c>
      <c r="CN63" s="32"/>
      <c r="CO63" s="46">
        <v>293542073.94174731</v>
      </c>
      <c r="CP63" s="32">
        <v>11613895.501709508</v>
      </c>
      <c r="CQ63" s="32">
        <v>0</v>
      </c>
      <c r="CR63" s="32">
        <v>0</v>
      </c>
      <c r="CS63" s="32">
        <v>8256768.9709052527</v>
      </c>
      <c r="CT63" s="32">
        <v>0</v>
      </c>
      <c r="CU63" s="32">
        <v>6137841.4939815542</v>
      </c>
      <c r="CV63" s="32">
        <v>0</v>
      </c>
      <c r="CW63" s="32">
        <v>0</v>
      </c>
      <c r="CX63" s="32">
        <v>0</v>
      </c>
      <c r="CY63" s="32">
        <v>0</v>
      </c>
      <c r="CZ63" s="32">
        <v>0</v>
      </c>
      <c r="DA63" s="32">
        <v>0</v>
      </c>
      <c r="DB63" s="32">
        <v>0</v>
      </c>
      <c r="DC63" s="32"/>
      <c r="DD63" s="32">
        <v>0</v>
      </c>
      <c r="DE63" s="46">
        <v>26008505.966596317</v>
      </c>
      <c r="DF63" s="46"/>
      <c r="DG63" s="46">
        <v>26008505.966596317</v>
      </c>
      <c r="DH63" s="32">
        <v>20175479.065357517</v>
      </c>
      <c r="DI63" s="32">
        <v>19158158.568573527</v>
      </c>
      <c r="DJ63" s="32">
        <v>0</v>
      </c>
      <c r="DK63" s="32">
        <v>0</v>
      </c>
      <c r="DL63" s="32">
        <v>0</v>
      </c>
      <c r="DM63" s="46">
        <v>39333637.633931041</v>
      </c>
      <c r="DN63" s="32">
        <v>267037307.35395968</v>
      </c>
      <c r="DO63" s="32">
        <v>38909650.50413952</v>
      </c>
      <c r="DP63" s="32">
        <v>0</v>
      </c>
      <c r="DQ63" s="46">
        <v>305946957.85809922</v>
      </c>
      <c r="DR63" s="32">
        <v>0</v>
      </c>
      <c r="DS63" s="32">
        <v>0</v>
      </c>
      <c r="DT63" s="32">
        <v>0</v>
      </c>
      <c r="DU63" s="32">
        <v>9303816.5755713787</v>
      </c>
      <c r="DV63" s="32">
        <v>0</v>
      </c>
      <c r="DW63" s="32">
        <v>223459989.20787936</v>
      </c>
      <c r="DX63" s="32">
        <v>0</v>
      </c>
      <c r="DY63" s="32">
        <v>54164064.108544029</v>
      </c>
      <c r="DZ63" s="32">
        <v>0</v>
      </c>
      <c r="EA63" s="32">
        <v>15889097.261645118</v>
      </c>
      <c r="EB63" s="32">
        <v>0</v>
      </c>
      <c r="EC63" s="32">
        <v>0</v>
      </c>
      <c r="ED63" s="32">
        <v>0</v>
      </c>
      <c r="EE63" s="32">
        <v>0</v>
      </c>
      <c r="EF63" s="32">
        <v>0</v>
      </c>
      <c r="EG63" s="32">
        <v>0</v>
      </c>
      <c r="EH63" s="32">
        <v>0</v>
      </c>
      <c r="EI63" s="32"/>
      <c r="EJ63" s="46">
        <v>302816967.15363991</v>
      </c>
      <c r="EK63" s="32">
        <v>0</v>
      </c>
      <c r="EL63" s="32">
        <v>0</v>
      </c>
      <c r="EM63" s="32">
        <v>0</v>
      </c>
      <c r="EN63" s="32">
        <v>160553440.68197659</v>
      </c>
      <c r="EO63" s="32">
        <v>0</v>
      </c>
      <c r="EP63" s="32">
        <v>0</v>
      </c>
      <c r="EQ63" s="32">
        <v>0</v>
      </c>
      <c r="ER63" s="32">
        <v>0</v>
      </c>
      <c r="ES63" s="32">
        <v>0</v>
      </c>
      <c r="ET63" s="32"/>
      <c r="EU63" s="32">
        <v>0</v>
      </c>
      <c r="EV63" s="32">
        <v>0</v>
      </c>
      <c r="EW63" s="32">
        <v>0</v>
      </c>
      <c r="EX63" s="32">
        <v>0</v>
      </c>
      <c r="EY63" s="32"/>
      <c r="EZ63" s="32">
        <v>746255044.41714549</v>
      </c>
      <c r="FA63" s="32">
        <v>0</v>
      </c>
      <c r="FB63" s="32">
        <v>0</v>
      </c>
      <c r="FC63" s="32">
        <v>0</v>
      </c>
      <c r="FD63" s="32">
        <v>0</v>
      </c>
      <c r="FE63" s="32">
        <v>609355413.44930422</v>
      </c>
      <c r="FF63" s="32">
        <v>0</v>
      </c>
      <c r="FG63" s="32">
        <v>0</v>
      </c>
      <c r="FH63" s="32">
        <v>0</v>
      </c>
      <c r="FI63" s="32">
        <v>4875794.2195199998</v>
      </c>
      <c r="FJ63" s="32">
        <v>693236.35896950401</v>
      </c>
      <c r="FK63" s="32">
        <v>0</v>
      </c>
      <c r="FL63" s="32">
        <v>0</v>
      </c>
      <c r="FM63" s="32">
        <v>0</v>
      </c>
      <c r="FN63" s="32">
        <v>0</v>
      </c>
      <c r="FO63" s="32">
        <v>0</v>
      </c>
      <c r="FP63" s="32">
        <v>0</v>
      </c>
      <c r="FQ63" s="32">
        <v>0</v>
      </c>
      <c r="FR63" s="32">
        <v>0</v>
      </c>
      <c r="FS63" s="32">
        <v>18334621.688039664</v>
      </c>
      <c r="FT63" s="32">
        <v>0</v>
      </c>
      <c r="FU63" s="32">
        <v>0</v>
      </c>
      <c r="FV63" s="32">
        <v>0</v>
      </c>
      <c r="FW63" s="32">
        <v>0</v>
      </c>
      <c r="FX63" s="32">
        <v>0</v>
      </c>
      <c r="FY63" s="32">
        <v>0</v>
      </c>
      <c r="FZ63" s="46">
        <v>1540067550.8149555</v>
      </c>
      <c r="GA63" s="46">
        <v>609355413.44930422</v>
      </c>
      <c r="GB63" s="46">
        <v>930712137.36565125</v>
      </c>
      <c r="GC63" s="32">
        <v>3815999.7142888322</v>
      </c>
      <c r="GD63" s="32">
        <v>6767029.7248205822</v>
      </c>
      <c r="GE63" s="32">
        <v>0</v>
      </c>
      <c r="GF63" s="32">
        <v>930545.32679539209</v>
      </c>
      <c r="GG63" s="32">
        <v>152405.39176426199</v>
      </c>
      <c r="GH63" s="32">
        <v>9270023.7663634866</v>
      </c>
      <c r="GI63" s="32">
        <v>0</v>
      </c>
      <c r="GJ63" s="32">
        <v>10043201.564985793</v>
      </c>
      <c r="GK63" s="32">
        <v>0</v>
      </c>
      <c r="GL63" s="32">
        <v>0</v>
      </c>
      <c r="GM63" s="32">
        <v>0</v>
      </c>
      <c r="GN63" s="32">
        <v>0</v>
      </c>
      <c r="GO63" s="46">
        <v>30979205.489018347</v>
      </c>
      <c r="GP63" s="32">
        <v>398946126.14822334</v>
      </c>
      <c r="GQ63" s="32">
        <v>0</v>
      </c>
      <c r="GR63" s="32">
        <v>0</v>
      </c>
      <c r="GS63" s="32">
        <v>0</v>
      </c>
      <c r="GT63" s="32">
        <v>25190506.413820609</v>
      </c>
      <c r="GU63" s="32">
        <v>0</v>
      </c>
      <c r="GV63" s="32">
        <v>0</v>
      </c>
      <c r="GW63" s="32">
        <v>0</v>
      </c>
      <c r="GX63" s="32">
        <v>81662950.538954407</v>
      </c>
      <c r="GY63" s="32">
        <v>0</v>
      </c>
      <c r="GZ63" s="32">
        <v>0</v>
      </c>
      <c r="HA63" s="32">
        <v>0</v>
      </c>
      <c r="HB63" s="32">
        <v>0</v>
      </c>
      <c r="HC63" s="32">
        <v>21131624.851281546</v>
      </c>
      <c r="HD63" s="32">
        <v>51401710.827712685</v>
      </c>
      <c r="HE63" s="32">
        <v>0</v>
      </c>
      <c r="HF63" s="32">
        <v>0</v>
      </c>
      <c r="HG63" s="32">
        <v>0</v>
      </c>
      <c r="HH63" s="32">
        <v>0</v>
      </c>
      <c r="HI63" s="32">
        <v>0</v>
      </c>
      <c r="HJ63" s="46">
        <v>578332918.77999258</v>
      </c>
      <c r="HK63" s="32">
        <v>0</v>
      </c>
      <c r="HL63" s="32">
        <v>398033.68347720604</v>
      </c>
      <c r="HM63" s="32">
        <v>0</v>
      </c>
      <c r="HN63" s="32">
        <v>12003494.315134561</v>
      </c>
      <c r="HO63" s="32">
        <v>0</v>
      </c>
      <c r="HP63" s="32">
        <v>112068.352502358</v>
      </c>
      <c r="HQ63" s="32">
        <v>0</v>
      </c>
      <c r="HR63" s="32">
        <v>0</v>
      </c>
      <c r="HS63" s="32">
        <v>0</v>
      </c>
      <c r="HT63" s="32">
        <v>0</v>
      </c>
      <c r="HU63" s="32">
        <v>0</v>
      </c>
      <c r="HV63" s="32">
        <v>0</v>
      </c>
      <c r="HW63" s="32">
        <v>0</v>
      </c>
      <c r="HX63" s="32">
        <v>0</v>
      </c>
      <c r="HY63" s="32">
        <v>0</v>
      </c>
      <c r="HZ63" s="32">
        <v>0</v>
      </c>
      <c r="IA63" s="32">
        <v>0</v>
      </c>
      <c r="IB63" s="32">
        <v>0</v>
      </c>
      <c r="IC63" s="32">
        <v>0</v>
      </c>
      <c r="ID63" s="32">
        <v>0</v>
      </c>
      <c r="IE63" s="32">
        <v>0</v>
      </c>
      <c r="IF63" s="32">
        <v>0</v>
      </c>
      <c r="IG63" s="32">
        <v>0</v>
      </c>
      <c r="IH63" s="32">
        <v>0</v>
      </c>
      <c r="II63" s="32">
        <v>0</v>
      </c>
      <c r="IJ63" s="32">
        <v>0</v>
      </c>
      <c r="IK63" s="32">
        <v>0</v>
      </c>
      <c r="IL63" s="32">
        <v>0</v>
      </c>
      <c r="IM63" s="32">
        <v>0</v>
      </c>
      <c r="IN63" s="32">
        <v>0</v>
      </c>
      <c r="IO63" s="32">
        <v>0</v>
      </c>
      <c r="IP63" s="32">
        <v>0</v>
      </c>
      <c r="IQ63" s="32">
        <v>0</v>
      </c>
      <c r="IR63" s="32">
        <v>0</v>
      </c>
      <c r="IS63" s="32">
        <v>0</v>
      </c>
      <c r="IT63" s="46">
        <v>12513596.351114124</v>
      </c>
      <c r="IU63" s="32">
        <v>0</v>
      </c>
      <c r="IV63" s="32">
        <v>0</v>
      </c>
      <c r="IW63" s="32">
        <v>609355413.44930422</v>
      </c>
      <c r="IX63" s="46">
        <v>609355413.44930422</v>
      </c>
    </row>
    <row r="64" spans="1:258">
      <c r="A64" s="54">
        <v>1983</v>
      </c>
      <c r="B64" s="46">
        <v>7869136881.4537144</v>
      </c>
      <c r="C64" s="30"/>
      <c r="D64" s="30">
        <v>1342206799.2476809</v>
      </c>
      <c r="E64" s="32">
        <v>0</v>
      </c>
      <c r="F64" s="32">
        <v>0</v>
      </c>
      <c r="G64" s="32">
        <v>0</v>
      </c>
      <c r="H64" s="32">
        <v>0</v>
      </c>
      <c r="I64" s="32">
        <v>0</v>
      </c>
      <c r="J64" s="32"/>
      <c r="K64" s="32">
        <v>0</v>
      </c>
      <c r="L64" s="32">
        <v>0</v>
      </c>
      <c r="M64" s="46">
        <v>1342206799.2476809</v>
      </c>
      <c r="N64" s="46"/>
      <c r="O64" s="46">
        <v>1342206799.2476809</v>
      </c>
      <c r="P64" s="32">
        <v>76330715.95410727</v>
      </c>
      <c r="Q64" s="32">
        <v>404641834.68554068</v>
      </c>
      <c r="R64" s="32">
        <v>507077659.54895657</v>
      </c>
      <c r="S64" s="32">
        <v>0</v>
      </c>
      <c r="T64" s="32">
        <v>0</v>
      </c>
      <c r="U64" s="32">
        <v>0</v>
      </c>
      <c r="V64" s="32">
        <v>119402932.29275918</v>
      </c>
      <c r="W64" s="32">
        <v>0</v>
      </c>
      <c r="X64" s="32">
        <v>0</v>
      </c>
      <c r="Y64" s="32">
        <v>0</v>
      </c>
      <c r="Z64" s="32">
        <v>4649034.2356461361</v>
      </c>
      <c r="AA64" s="32">
        <v>0</v>
      </c>
      <c r="AB64" s="32">
        <v>0</v>
      </c>
      <c r="AC64" s="32">
        <v>0</v>
      </c>
      <c r="AD64" s="32">
        <v>0</v>
      </c>
      <c r="AE64" s="32"/>
      <c r="AF64" s="46">
        <v>1112102176.71701</v>
      </c>
      <c r="AG64" s="32">
        <v>0</v>
      </c>
      <c r="AH64" s="32">
        <v>0</v>
      </c>
      <c r="AI64" s="32">
        <v>0</v>
      </c>
      <c r="AJ64" s="32">
        <v>0</v>
      </c>
      <c r="AK64" s="32">
        <v>0</v>
      </c>
      <c r="AL64" s="32">
        <v>0</v>
      </c>
      <c r="AM64" s="32">
        <v>0</v>
      </c>
      <c r="AN64" s="32">
        <v>0</v>
      </c>
      <c r="AO64" s="32">
        <v>0</v>
      </c>
      <c r="AP64" s="32">
        <v>0</v>
      </c>
      <c r="AQ64" s="32">
        <v>1432266503.5714259</v>
      </c>
      <c r="AR64" s="32">
        <v>0</v>
      </c>
      <c r="AS64" s="32">
        <v>0</v>
      </c>
      <c r="AT64" s="32">
        <v>0</v>
      </c>
      <c r="AU64" s="32">
        <v>0</v>
      </c>
      <c r="AV64" s="32">
        <v>0</v>
      </c>
      <c r="AW64" s="46">
        <v>1432266503.5714259</v>
      </c>
      <c r="AX64" s="32">
        <v>0</v>
      </c>
      <c r="AY64" s="32">
        <v>0</v>
      </c>
      <c r="AZ64" s="32">
        <v>0</v>
      </c>
      <c r="BA64" s="32">
        <v>0</v>
      </c>
      <c r="BB64" s="32">
        <v>0</v>
      </c>
      <c r="BC64" s="32">
        <v>263164604.94632161</v>
      </c>
      <c r="BD64" s="32">
        <v>115638862.3263844</v>
      </c>
      <c r="BE64" s="32">
        <v>0</v>
      </c>
      <c r="BF64" s="32">
        <v>139640146.02346906</v>
      </c>
      <c r="BG64" s="32">
        <v>0</v>
      </c>
      <c r="BH64" s="32">
        <v>0</v>
      </c>
      <c r="BI64" s="32">
        <v>0</v>
      </c>
      <c r="BJ64" s="32">
        <v>0</v>
      </c>
      <c r="BK64" s="32"/>
      <c r="BL64" s="32">
        <v>0</v>
      </c>
      <c r="BM64" s="32">
        <v>0</v>
      </c>
      <c r="BN64" s="46">
        <v>518443613.29617512</v>
      </c>
      <c r="BO64" s="32">
        <v>1336381.5507619081</v>
      </c>
      <c r="BP64" s="32">
        <v>16949347.602846287</v>
      </c>
      <c r="BQ64" s="32">
        <v>112711831.63526492</v>
      </c>
      <c r="BR64" s="32">
        <v>0</v>
      </c>
      <c r="BS64" s="32">
        <v>0</v>
      </c>
      <c r="BT64" s="32">
        <v>0</v>
      </c>
      <c r="BU64" s="32">
        <v>0</v>
      </c>
      <c r="BV64" s="32">
        <v>0</v>
      </c>
      <c r="BW64" s="32">
        <v>0</v>
      </c>
      <c r="BX64" s="32">
        <v>0</v>
      </c>
      <c r="BY64" s="32">
        <v>137318055.37511304</v>
      </c>
      <c r="BZ64" s="32">
        <v>0</v>
      </c>
      <c r="CA64" s="32">
        <v>0</v>
      </c>
      <c r="CB64" s="32">
        <v>10108687.036620565</v>
      </c>
      <c r="CC64" s="32">
        <v>0</v>
      </c>
      <c r="CD64" s="32">
        <v>2044160.2199387462</v>
      </c>
      <c r="CE64" s="32">
        <v>66549.51214413601</v>
      </c>
      <c r="CF64" s="32">
        <v>51690486.089054152</v>
      </c>
      <c r="CG64" s="32">
        <v>0</v>
      </c>
      <c r="CH64" s="32">
        <v>3147830.5244552041</v>
      </c>
      <c r="CI64" s="32">
        <v>0</v>
      </c>
      <c r="CJ64" s="32">
        <v>0</v>
      </c>
      <c r="CK64" s="32">
        <v>0</v>
      </c>
      <c r="CL64" s="32">
        <v>58199714.543208003</v>
      </c>
      <c r="CM64" s="32">
        <v>0</v>
      </c>
      <c r="CN64" s="32"/>
      <c r="CO64" s="46">
        <v>393573044.08940697</v>
      </c>
      <c r="CP64" s="32">
        <v>14714074.025835451</v>
      </c>
      <c r="CQ64" s="32">
        <v>0</v>
      </c>
      <c r="CR64" s="32">
        <v>0</v>
      </c>
      <c r="CS64" s="32">
        <v>8908964.8557176404</v>
      </c>
      <c r="CT64" s="32">
        <v>0</v>
      </c>
      <c r="CU64" s="32">
        <v>6644295.5724630244</v>
      </c>
      <c r="CV64" s="32">
        <v>0</v>
      </c>
      <c r="CW64" s="32">
        <v>0</v>
      </c>
      <c r="CX64" s="32">
        <v>0</v>
      </c>
      <c r="CY64" s="32">
        <v>0</v>
      </c>
      <c r="CZ64" s="32">
        <v>0</v>
      </c>
      <c r="DA64" s="32">
        <v>0</v>
      </c>
      <c r="DB64" s="32">
        <v>0</v>
      </c>
      <c r="DC64" s="32"/>
      <c r="DD64" s="32">
        <v>0</v>
      </c>
      <c r="DE64" s="46">
        <v>30267334.454016116</v>
      </c>
      <c r="DF64" s="46"/>
      <c r="DG64" s="46">
        <v>30267334.454016116</v>
      </c>
      <c r="DH64" s="32">
        <v>22723754.506238058</v>
      </c>
      <c r="DI64" s="32">
        <v>21934330.408907741</v>
      </c>
      <c r="DJ64" s="32">
        <v>0</v>
      </c>
      <c r="DK64" s="32">
        <v>0</v>
      </c>
      <c r="DL64" s="32">
        <v>0</v>
      </c>
      <c r="DM64" s="46">
        <v>44658084.9151458</v>
      </c>
      <c r="DN64" s="32">
        <v>279049414.3024773</v>
      </c>
      <c r="DO64" s="32">
        <v>42848664.982901148</v>
      </c>
      <c r="DP64" s="32">
        <v>0</v>
      </c>
      <c r="DQ64" s="46">
        <v>321898079.28537846</v>
      </c>
      <c r="DR64" s="32">
        <v>0</v>
      </c>
      <c r="DS64" s="32">
        <v>0</v>
      </c>
      <c r="DT64" s="32">
        <v>0</v>
      </c>
      <c r="DU64" s="32">
        <v>10388560.164297169</v>
      </c>
      <c r="DV64" s="32">
        <v>0</v>
      </c>
      <c r="DW64" s="32">
        <v>262854095.57829902</v>
      </c>
      <c r="DX64" s="32">
        <v>0</v>
      </c>
      <c r="DY64" s="32">
        <v>53956835.235785961</v>
      </c>
      <c r="DZ64" s="32">
        <v>0</v>
      </c>
      <c r="EA64" s="32">
        <v>18366761.298270002</v>
      </c>
      <c r="EB64" s="32">
        <v>0</v>
      </c>
      <c r="EC64" s="32">
        <v>0</v>
      </c>
      <c r="ED64" s="32">
        <v>0</v>
      </c>
      <c r="EE64" s="32">
        <v>0</v>
      </c>
      <c r="EF64" s="32">
        <v>0</v>
      </c>
      <c r="EG64" s="32">
        <v>0</v>
      </c>
      <c r="EH64" s="32">
        <v>0</v>
      </c>
      <c r="EI64" s="32"/>
      <c r="EJ64" s="46">
        <v>345566252.27665216</v>
      </c>
      <c r="EK64" s="32">
        <v>0</v>
      </c>
      <c r="EL64" s="32">
        <v>0</v>
      </c>
      <c r="EM64" s="32">
        <v>0</v>
      </c>
      <c r="EN64" s="32">
        <v>152404539.77001166</v>
      </c>
      <c r="EO64" s="32">
        <v>0</v>
      </c>
      <c r="EP64" s="32">
        <v>0</v>
      </c>
      <c r="EQ64" s="32">
        <v>0</v>
      </c>
      <c r="ER64" s="32">
        <v>0</v>
      </c>
      <c r="ES64" s="32">
        <v>0</v>
      </c>
      <c r="ET64" s="32"/>
      <c r="EU64" s="32">
        <v>0</v>
      </c>
      <c r="EV64" s="32">
        <v>0</v>
      </c>
      <c r="EW64" s="32">
        <v>0</v>
      </c>
      <c r="EX64" s="32">
        <v>0</v>
      </c>
      <c r="EY64" s="32"/>
      <c r="EZ64" s="32">
        <v>782038594.69429672</v>
      </c>
      <c r="FA64" s="32">
        <v>0</v>
      </c>
      <c r="FB64" s="32">
        <v>0</v>
      </c>
      <c r="FC64" s="32">
        <v>0</v>
      </c>
      <c r="FD64" s="32">
        <v>0</v>
      </c>
      <c r="FE64" s="32">
        <v>796478484.019045</v>
      </c>
      <c r="FF64" s="32">
        <v>0</v>
      </c>
      <c r="FG64" s="32">
        <v>0</v>
      </c>
      <c r="FH64" s="32">
        <v>0</v>
      </c>
      <c r="FI64" s="32">
        <v>5833176.7303320002</v>
      </c>
      <c r="FJ64" s="32">
        <v>790319.26267530606</v>
      </c>
      <c r="FK64" s="32">
        <v>0</v>
      </c>
      <c r="FL64" s="32">
        <v>0</v>
      </c>
      <c r="FM64" s="32">
        <v>0</v>
      </c>
      <c r="FN64" s="32">
        <v>0</v>
      </c>
      <c r="FO64" s="32">
        <v>0</v>
      </c>
      <c r="FP64" s="32">
        <v>0</v>
      </c>
      <c r="FQ64" s="32">
        <v>0</v>
      </c>
      <c r="FR64" s="32">
        <v>0</v>
      </c>
      <c r="FS64" s="32">
        <v>17169988.718922272</v>
      </c>
      <c r="FT64" s="32">
        <v>0</v>
      </c>
      <c r="FU64" s="32">
        <v>0</v>
      </c>
      <c r="FV64" s="32">
        <v>0</v>
      </c>
      <c r="FW64" s="32">
        <v>0</v>
      </c>
      <c r="FX64" s="32">
        <v>0</v>
      </c>
      <c r="FY64" s="32">
        <v>0</v>
      </c>
      <c r="FZ64" s="46">
        <v>1754715103.1952829</v>
      </c>
      <c r="GA64" s="46">
        <v>796478484.019045</v>
      </c>
      <c r="GB64" s="46">
        <v>958236619.17623794</v>
      </c>
      <c r="GC64" s="32">
        <v>4016561.1923993221</v>
      </c>
      <c r="GD64" s="32">
        <v>7678268.6841399847</v>
      </c>
      <c r="GE64" s="32">
        <v>0</v>
      </c>
      <c r="GF64" s="32">
        <v>1372383.7042255201</v>
      </c>
      <c r="GG64" s="32">
        <v>191058.758334738</v>
      </c>
      <c r="GH64" s="32">
        <v>5491985.4113926198</v>
      </c>
      <c r="GI64" s="32">
        <v>0</v>
      </c>
      <c r="GJ64" s="32">
        <v>13017310.334823271</v>
      </c>
      <c r="GK64" s="32">
        <v>0</v>
      </c>
      <c r="GL64" s="32">
        <v>0</v>
      </c>
      <c r="GM64" s="32">
        <v>0</v>
      </c>
      <c r="GN64" s="32">
        <v>0</v>
      </c>
      <c r="GO64" s="46">
        <v>31767568.085315458</v>
      </c>
      <c r="GP64" s="32">
        <v>426803370.75638765</v>
      </c>
      <c r="GQ64" s="32">
        <v>0</v>
      </c>
      <c r="GR64" s="32">
        <v>0</v>
      </c>
      <c r="GS64" s="32">
        <v>0</v>
      </c>
      <c r="GT64" s="32">
        <v>22514907.987168618</v>
      </c>
      <c r="GU64" s="32">
        <v>0</v>
      </c>
      <c r="GV64" s="32">
        <v>0</v>
      </c>
      <c r="GW64" s="32">
        <v>0</v>
      </c>
      <c r="GX64" s="32">
        <v>0</v>
      </c>
      <c r="GY64" s="32">
        <v>0</v>
      </c>
      <c r="GZ64" s="32">
        <v>0</v>
      </c>
      <c r="HA64" s="32">
        <v>0</v>
      </c>
      <c r="HB64" s="32">
        <v>0</v>
      </c>
      <c r="HC64" s="32">
        <v>19891853.861660425</v>
      </c>
      <c r="HD64" s="32">
        <v>58351674.256906889</v>
      </c>
      <c r="HE64" s="32">
        <v>0</v>
      </c>
      <c r="HF64" s="32">
        <v>0</v>
      </c>
      <c r="HG64" s="32">
        <v>0</v>
      </c>
      <c r="HH64" s="32">
        <v>0</v>
      </c>
      <c r="HI64" s="32">
        <v>0</v>
      </c>
      <c r="HJ64" s="46">
        <v>527561806.86212355</v>
      </c>
      <c r="HK64" s="32">
        <v>0</v>
      </c>
      <c r="HL64" s="32">
        <v>390763.16324257804</v>
      </c>
      <c r="HM64" s="32">
        <v>0</v>
      </c>
      <c r="HN64" s="32">
        <v>13586747.231187774</v>
      </c>
      <c r="HO64" s="32">
        <v>0</v>
      </c>
      <c r="HP64" s="32">
        <v>133005.06367050001</v>
      </c>
      <c r="HQ64" s="32">
        <v>0</v>
      </c>
      <c r="HR64" s="32">
        <v>0</v>
      </c>
      <c r="HS64" s="32">
        <v>0</v>
      </c>
      <c r="HT64" s="32">
        <v>0</v>
      </c>
      <c r="HU64" s="32">
        <v>0</v>
      </c>
      <c r="HV64" s="32">
        <v>0</v>
      </c>
      <c r="HW64" s="32">
        <v>0</v>
      </c>
      <c r="HX64" s="32">
        <v>0</v>
      </c>
      <c r="HY64" s="32">
        <v>0</v>
      </c>
      <c r="HZ64" s="32">
        <v>0</v>
      </c>
      <c r="IA64" s="32">
        <v>0</v>
      </c>
      <c r="IB64" s="32">
        <v>0</v>
      </c>
      <c r="IC64" s="32">
        <v>0</v>
      </c>
      <c r="ID64" s="32">
        <v>0</v>
      </c>
      <c r="IE64" s="32">
        <v>0</v>
      </c>
      <c r="IF64" s="32">
        <v>0</v>
      </c>
      <c r="IG64" s="32">
        <v>0</v>
      </c>
      <c r="IH64" s="32">
        <v>0</v>
      </c>
      <c r="II64" s="32">
        <v>0</v>
      </c>
      <c r="IJ64" s="32">
        <v>0</v>
      </c>
      <c r="IK64" s="32">
        <v>0</v>
      </c>
      <c r="IL64" s="32">
        <v>0</v>
      </c>
      <c r="IM64" s="32">
        <v>0</v>
      </c>
      <c r="IN64" s="32">
        <v>0</v>
      </c>
      <c r="IO64" s="32">
        <v>0</v>
      </c>
      <c r="IP64" s="32">
        <v>0</v>
      </c>
      <c r="IQ64" s="32">
        <v>0</v>
      </c>
      <c r="IR64" s="32">
        <v>0</v>
      </c>
      <c r="IS64" s="32">
        <v>0</v>
      </c>
      <c r="IT64" s="46">
        <v>14110515.458100852</v>
      </c>
      <c r="IU64" s="32">
        <v>0</v>
      </c>
      <c r="IV64" s="32">
        <v>0</v>
      </c>
      <c r="IW64" s="32">
        <v>796478484.019045</v>
      </c>
      <c r="IX64" s="46">
        <v>796478484.019045</v>
      </c>
    </row>
    <row r="65" spans="1:258">
      <c r="A65" s="54">
        <v>1984</v>
      </c>
      <c r="B65" s="46">
        <v>7614202092.7481165</v>
      </c>
      <c r="C65" s="30"/>
      <c r="D65" s="30">
        <v>1411956974.4479597</v>
      </c>
      <c r="E65" s="32">
        <v>0</v>
      </c>
      <c r="F65" s="32">
        <v>0</v>
      </c>
      <c r="G65" s="32">
        <v>0</v>
      </c>
      <c r="H65" s="32">
        <v>0</v>
      </c>
      <c r="I65" s="32">
        <v>0</v>
      </c>
      <c r="J65" s="32"/>
      <c r="K65" s="32">
        <v>0</v>
      </c>
      <c r="L65" s="32">
        <v>0</v>
      </c>
      <c r="M65" s="46">
        <v>1411956974.4479597</v>
      </c>
      <c r="N65" s="46"/>
      <c r="O65" s="46">
        <v>1411956974.4479597</v>
      </c>
      <c r="P65" s="32">
        <v>82120679.688430697</v>
      </c>
      <c r="Q65" s="32">
        <v>461381829.1303041</v>
      </c>
      <c r="R65" s="32">
        <v>535544354.30953741</v>
      </c>
      <c r="S65" s="32">
        <v>0</v>
      </c>
      <c r="T65" s="32">
        <v>0</v>
      </c>
      <c r="U65" s="32">
        <v>0</v>
      </c>
      <c r="V65" s="32">
        <v>124943687.0739897</v>
      </c>
      <c r="W65" s="32">
        <v>0</v>
      </c>
      <c r="X65" s="32">
        <v>0</v>
      </c>
      <c r="Y65" s="32">
        <v>0</v>
      </c>
      <c r="Z65" s="32">
        <v>3935658.5610214742</v>
      </c>
      <c r="AA65" s="32">
        <v>0</v>
      </c>
      <c r="AB65" s="32">
        <v>0</v>
      </c>
      <c r="AC65" s="32">
        <v>0</v>
      </c>
      <c r="AD65" s="32">
        <v>0</v>
      </c>
      <c r="AE65" s="32"/>
      <c r="AF65" s="46">
        <v>1207926208.7632833</v>
      </c>
      <c r="AG65" s="32">
        <v>0</v>
      </c>
      <c r="AH65" s="32">
        <v>0</v>
      </c>
      <c r="AI65" s="32">
        <v>0</v>
      </c>
      <c r="AJ65" s="32">
        <v>0</v>
      </c>
      <c r="AK65" s="32">
        <v>0</v>
      </c>
      <c r="AL65" s="32">
        <v>0</v>
      </c>
      <c r="AM65" s="32">
        <v>0</v>
      </c>
      <c r="AN65" s="32">
        <v>0</v>
      </c>
      <c r="AO65" s="32">
        <v>0</v>
      </c>
      <c r="AP65" s="32">
        <v>0</v>
      </c>
      <c r="AQ65" s="32">
        <v>1578762435.2811058</v>
      </c>
      <c r="AR65" s="32">
        <v>0</v>
      </c>
      <c r="AS65" s="32">
        <v>0</v>
      </c>
      <c r="AT65" s="32">
        <v>0</v>
      </c>
      <c r="AU65" s="32">
        <v>0</v>
      </c>
      <c r="AV65" s="32">
        <v>0</v>
      </c>
      <c r="AW65" s="46">
        <v>1578762435.2811058</v>
      </c>
      <c r="AX65" s="32">
        <v>0</v>
      </c>
      <c r="AY65" s="32">
        <v>0</v>
      </c>
      <c r="AZ65" s="32">
        <v>0</v>
      </c>
      <c r="BA65" s="32">
        <v>0</v>
      </c>
      <c r="BB65" s="32">
        <v>13759027.833086971</v>
      </c>
      <c r="BC65" s="32">
        <v>0</v>
      </c>
      <c r="BD65" s="32">
        <v>346888593.06374753</v>
      </c>
      <c r="BE65" s="32">
        <v>0</v>
      </c>
      <c r="BF65" s="32">
        <v>148214291.10592273</v>
      </c>
      <c r="BG65" s="32">
        <v>0</v>
      </c>
      <c r="BH65" s="32">
        <v>0</v>
      </c>
      <c r="BI65" s="32">
        <v>0</v>
      </c>
      <c r="BJ65" s="32">
        <v>0</v>
      </c>
      <c r="BK65" s="32"/>
      <c r="BL65" s="32">
        <v>0</v>
      </c>
      <c r="BM65" s="32">
        <v>0</v>
      </c>
      <c r="BN65" s="46">
        <v>508861912.00275719</v>
      </c>
      <c r="BO65" s="32">
        <v>1469853.8780451121</v>
      </c>
      <c r="BP65" s="32">
        <v>22548658.895019937</v>
      </c>
      <c r="BQ65" s="32">
        <v>109813058.96507134</v>
      </c>
      <c r="BR65" s="32">
        <v>0</v>
      </c>
      <c r="BS65" s="32">
        <v>0</v>
      </c>
      <c r="BT65" s="32">
        <v>0</v>
      </c>
      <c r="BU65" s="32">
        <v>0</v>
      </c>
      <c r="BV65" s="32">
        <v>0</v>
      </c>
      <c r="BW65" s="32">
        <v>0</v>
      </c>
      <c r="BX65" s="32">
        <v>0</v>
      </c>
      <c r="BY65" s="32">
        <v>132355912.61759867</v>
      </c>
      <c r="BZ65" s="32">
        <v>309370.41296662204</v>
      </c>
      <c r="CA65" s="32">
        <v>0</v>
      </c>
      <c r="CB65" s="32">
        <v>10208281.48224465</v>
      </c>
      <c r="CC65" s="32">
        <v>0</v>
      </c>
      <c r="CD65" s="32">
        <v>1543522.811592594</v>
      </c>
      <c r="CE65" s="32">
        <v>99773.478693084005</v>
      </c>
      <c r="CF65" s="32">
        <v>62718657.764072649</v>
      </c>
      <c r="CG65" s="32">
        <v>0</v>
      </c>
      <c r="CH65" s="32">
        <v>2488745.0408315882</v>
      </c>
      <c r="CI65" s="32">
        <v>0</v>
      </c>
      <c r="CJ65" s="32">
        <v>0</v>
      </c>
      <c r="CK65" s="32">
        <v>0</v>
      </c>
      <c r="CL65" s="32">
        <v>52606873.836279839</v>
      </c>
      <c r="CM65" s="32">
        <v>0</v>
      </c>
      <c r="CN65" s="32"/>
      <c r="CO65" s="46">
        <v>396162709.18241608</v>
      </c>
      <c r="CP65" s="32">
        <v>18190458.1661397</v>
      </c>
      <c r="CQ65" s="32">
        <v>0</v>
      </c>
      <c r="CR65" s="32">
        <v>0</v>
      </c>
      <c r="CS65" s="32">
        <v>9871936.7535489965</v>
      </c>
      <c r="CT65" s="32">
        <v>0</v>
      </c>
      <c r="CU65" s="32">
        <v>7032128.1802215781</v>
      </c>
      <c r="CV65" s="32">
        <v>0</v>
      </c>
      <c r="CW65" s="32">
        <v>0</v>
      </c>
      <c r="CX65" s="32">
        <v>0</v>
      </c>
      <c r="CY65" s="32">
        <v>0</v>
      </c>
      <c r="CZ65" s="32">
        <v>0</v>
      </c>
      <c r="DA65" s="32">
        <v>0</v>
      </c>
      <c r="DB65" s="32">
        <v>0</v>
      </c>
      <c r="DC65" s="32"/>
      <c r="DD65" s="32">
        <v>0</v>
      </c>
      <c r="DE65" s="46">
        <v>35094523.099910274</v>
      </c>
      <c r="DF65" s="46"/>
      <c r="DG65" s="46">
        <v>35094523.099910274</v>
      </c>
      <c r="DH65" s="32">
        <v>26194338.483002003</v>
      </c>
      <c r="DI65" s="32">
        <v>24670698.499972813</v>
      </c>
      <c r="DJ65" s="32">
        <v>0</v>
      </c>
      <c r="DK65" s="32">
        <v>0</v>
      </c>
      <c r="DL65" s="32">
        <v>0</v>
      </c>
      <c r="DM65" s="46">
        <v>50865036.982974812</v>
      </c>
      <c r="DN65" s="32">
        <v>295068668.60528398</v>
      </c>
      <c r="DO65" s="32">
        <v>46800609.204511054</v>
      </c>
      <c r="DP65" s="32">
        <v>0</v>
      </c>
      <c r="DQ65" s="46">
        <v>341869277.80979502</v>
      </c>
      <c r="DR65" s="32">
        <v>0</v>
      </c>
      <c r="DS65" s="32">
        <v>0</v>
      </c>
      <c r="DT65" s="32">
        <v>0</v>
      </c>
      <c r="DU65" s="32">
        <v>11620265.777646834</v>
      </c>
      <c r="DV65" s="32">
        <v>0</v>
      </c>
      <c r="DW65" s="32">
        <v>282756994.89149994</v>
      </c>
      <c r="DX65" s="32">
        <v>0</v>
      </c>
      <c r="DY65" s="32">
        <v>50539138.389446869</v>
      </c>
      <c r="DZ65" s="32">
        <v>0</v>
      </c>
      <c r="EA65" s="32">
        <v>18311683.869660594</v>
      </c>
      <c r="EB65" s="32">
        <v>0</v>
      </c>
      <c r="EC65" s="32">
        <v>0</v>
      </c>
      <c r="ED65" s="32">
        <v>0</v>
      </c>
      <c r="EE65" s="32">
        <v>0</v>
      </c>
      <c r="EF65" s="32">
        <v>0</v>
      </c>
      <c r="EG65" s="32">
        <v>0</v>
      </c>
      <c r="EH65" s="32">
        <v>0</v>
      </c>
      <c r="EI65" s="32"/>
      <c r="EJ65" s="46">
        <v>363228082.92825425</v>
      </c>
      <c r="EK65" s="32">
        <v>0</v>
      </c>
      <c r="EL65" s="32">
        <v>0</v>
      </c>
      <c r="EM65" s="32">
        <v>0</v>
      </c>
      <c r="EN65" s="32">
        <v>0</v>
      </c>
      <c r="EO65" s="32">
        <v>0</v>
      </c>
      <c r="EP65" s="32">
        <v>0</v>
      </c>
      <c r="EQ65" s="32">
        <v>0</v>
      </c>
      <c r="ER65" s="32">
        <v>0</v>
      </c>
      <c r="ES65" s="32">
        <v>0</v>
      </c>
      <c r="ET65" s="32"/>
      <c r="EU65" s="32">
        <v>0</v>
      </c>
      <c r="EV65" s="32">
        <v>0</v>
      </c>
      <c r="EW65" s="32">
        <v>0</v>
      </c>
      <c r="EX65" s="32">
        <v>0</v>
      </c>
      <c r="EY65" s="32"/>
      <c r="EZ65" s="32">
        <v>0</v>
      </c>
      <c r="FA65" s="32">
        <v>0</v>
      </c>
      <c r="FB65" s="32">
        <v>245999414.56759608</v>
      </c>
      <c r="FC65" s="32">
        <v>0</v>
      </c>
      <c r="FD65" s="32">
        <v>0</v>
      </c>
      <c r="FE65" s="32">
        <v>861729714.37318754</v>
      </c>
      <c r="FF65" s="32">
        <v>0</v>
      </c>
      <c r="FG65" s="32">
        <v>0</v>
      </c>
      <c r="FH65" s="32">
        <v>0</v>
      </c>
      <c r="FI65" s="32">
        <v>6211558.6775759999</v>
      </c>
      <c r="FJ65" s="32">
        <v>803769.59813556005</v>
      </c>
      <c r="FK65" s="32">
        <v>0</v>
      </c>
      <c r="FL65" s="32">
        <v>0</v>
      </c>
      <c r="FM65" s="32">
        <v>0</v>
      </c>
      <c r="FN65" s="32">
        <v>0</v>
      </c>
      <c r="FO65" s="32">
        <v>0</v>
      </c>
      <c r="FP65" s="32">
        <v>0</v>
      </c>
      <c r="FQ65" s="32">
        <v>0</v>
      </c>
      <c r="FR65" s="32">
        <v>0</v>
      </c>
      <c r="FS65" s="32">
        <v>17001752.232801504</v>
      </c>
      <c r="FT65" s="32">
        <v>0</v>
      </c>
      <c r="FU65" s="32">
        <v>0</v>
      </c>
      <c r="FV65" s="32">
        <v>0</v>
      </c>
      <c r="FW65" s="32">
        <v>0</v>
      </c>
      <c r="FX65" s="32">
        <v>0</v>
      </c>
      <c r="FY65" s="32">
        <v>0</v>
      </c>
      <c r="FZ65" s="46">
        <v>1131746209.4492965</v>
      </c>
      <c r="GA65" s="46">
        <v>861729714.37318754</v>
      </c>
      <c r="GB65" s="46">
        <v>270016495.07610893</v>
      </c>
      <c r="GC65" s="32">
        <v>4365017.9526210185</v>
      </c>
      <c r="GD65" s="32">
        <v>7336315.5223538047</v>
      </c>
      <c r="GE65" s="32">
        <v>0</v>
      </c>
      <c r="GF65" s="32">
        <v>1479153.4397283841</v>
      </c>
      <c r="GG65" s="32">
        <v>232288.42346547602</v>
      </c>
      <c r="GH65" s="32">
        <v>6428710.5534136379</v>
      </c>
      <c r="GI65" s="32">
        <v>0</v>
      </c>
      <c r="GJ65" s="32">
        <v>14687823.460810879</v>
      </c>
      <c r="GK65" s="32">
        <v>0</v>
      </c>
      <c r="GL65" s="32">
        <v>0</v>
      </c>
      <c r="GM65" s="32">
        <v>0</v>
      </c>
      <c r="GN65" s="32">
        <v>0</v>
      </c>
      <c r="GO65" s="46">
        <v>34529309.352393202</v>
      </c>
      <c r="GP65" s="32">
        <v>459019627.45606405</v>
      </c>
      <c r="GQ65" s="32">
        <v>0</v>
      </c>
      <c r="GR65" s="32">
        <v>0</v>
      </c>
      <c r="GS65" s="32">
        <v>0</v>
      </c>
      <c r="GT65" s="32">
        <v>21444398.162297208</v>
      </c>
      <c r="GU65" s="32">
        <v>0</v>
      </c>
      <c r="GV65" s="32">
        <v>0</v>
      </c>
      <c r="GW65" s="32">
        <v>0</v>
      </c>
      <c r="GX65" s="32">
        <v>0</v>
      </c>
      <c r="GY65" s="32">
        <v>0</v>
      </c>
      <c r="GZ65" s="32">
        <v>0</v>
      </c>
      <c r="HA65" s="32">
        <v>0</v>
      </c>
      <c r="HB65" s="32">
        <v>0</v>
      </c>
      <c r="HC65" s="32">
        <v>0</v>
      </c>
      <c r="HD65" s="32">
        <v>59620570.498561174</v>
      </c>
      <c r="HE65" s="32">
        <v>0</v>
      </c>
      <c r="HF65" s="32">
        <v>0</v>
      </c>
      <c r="HG65" s="32">
        <v>0</v>
      </c>
      <c r="HH65" s="32">
        <v>0</v>
      </c>
      <c r="HI65" s="32">
        <v>0</v>
      </c>
      <c r="HJ65" s="46">
        <v>540084596.11692238</v>
      </c>
      <c r="HK65" s="32">
        <v>0</v>
      </c>
      <c r="HL65" s="32">
        <v>731539.27783045208</v>
      </c>
      <c r="HM65" s="32">
        <v>0</v>
      </c>
      <c r="HN65" s="32">
        <v>12248331.56002491</v>
      </c>
      <c r="HO65" s="32">
        <v>0</v>
      </c>
      <c r="HP65" s="32">
        <v>135125.52626076</v>
      </c>
      <c r="HQ65" s="32">
        <v>0</v>
      </c>
      <c r="HR65" s="32">
        <v>0</v>
      </c>
      <c r="HS65" s="32">
        <v>0</v>
      </c>
      <c r="HT65" s="32">
        <v>0</v>
      </c>
      <c r="HU65" s="32">
        <v>0</v>
      </c>
      <c r="HV65" s="32">
        <v>0</v>
      </c>
      <c r="HW65" s="32">
        <v>0</v>
      </c>
      <c r="HX65" s="32">
        <v>0</v>
      </c>
      <c r="HY65" s="32">
        <v>0</v>
      </c>
      <c r="HZ65" s="32">
        <v>0</v>
      </c>
      <c r="IA65" s="32">
        <v>0</v>
      </c>
      <c r="IB65" s="32">
        <v>0</v>
      </c>
      <c r="IC65" s="32">
        <v>0</v>
      </c>
      <c r="ID65" s="32">
        <v>0</v>
      </c>
      <c r="IE65" s="32">
        <v>0</v>
      </c>
      <c r="IF65" s="32">
        <v>0</v>
      </c>
      <c r="IG65" s="32">
        <v>0</v>
      </c>
      <c r="IH65" s="32">
        <v>0</v>
      </c>
      <c r="II65" s="32">
        <v>0</v>
      </c>
      <c r="IJ65" s="32">
        <v>0</v>
      </c>
      <c r="IK65" s="32">
        <v>0</v>
      </c>
      <c r="IL65" s="32">
        <v>0</v>
      </c>
      <c r="IM65" s="32">
        <v>0</v>
      </c>
      <c r="IN65" s="32">
        <v>0</v>
      </c>
      <c r="IO65" s="32">
        <v>0</v>
      </c>
      <c r="IP65" s="32">
        <v>0</v>
      </c>
      <c r="IQ65" s="32">
        <v>0</v>
      </c>
      <c r="IR65" s="32">
        <v>0</v>
      </c>
      <c r="IS65" s="32">
        <v>0</v>
      </c>
      <c r="IT65" s="46">
        <v>13114996.364116121</v>
      </c>
      <c r="IU65" s="32">
        <v>0</v>
      </c>
      <c r="IV65" s="32">
        <v>0</v>
      </c>
      <c r="IW65" s="32">
        <v>861729714.37318754</v>
      </c>
      <c r="IX65" s="46">
        <v>861729714.37318754</v>
      </c>
    </row>
    <row r="66" spans="1:258">
      <c r="A66" s="54">
        <v>1985</v>
      </c>
      <c r="B66" s="46">
        <v>8303664801.5774469</v>
      </c>
      <c r="C66" s="30"/>
      <c r="D66" s="30">
        <v>1501165530.1669266</v>
      </c>
      <c r="E66" s="32">
        <v>0</v>
      </c>
      <c r="F66" s="32">
        <v>0</v>
      </c>
      <c r="G66" s="32">
        <v>0</v>
      </c>
      <c r="H66" s="32">
        <v>0</v>
      </c>
      <c r="I66" s="32">
        <v>0</v>
      </c>
      <c r="J66" s="32"/>
      <c r="K66" s="32">
        <v>0</v>
      </c>
      <c r="L66" s="32">
        <v>0</v>
      </c>
      <c r="M66" s="46">
        <v>1501165530.1669266</v>
      </c>
      <c r="N66" s="46"/>
      <c r="O66" s="46">
        <v>1501165530.1669266</v>
      </c>
      <c r="P66" s="32">
        <v>89543525.32132405</v>
      </c>
      <c r="Q66" s="32">
        <v>478817505.46309555</v>
      </c>
      <c r="R66" s="32">
        <v>562672709.58324003</v>
      </c>
      <c r="S66" s="32">
        <v>0</v>
      </c>
      <c r="T66" s="32">
        <v>0</v>
      </c>
      <c r="U66" s="32">
        <v>0</v>
      </c>
      <c r="V66" s="32">
        <v>128415312.2359776</v>
      </c>
      <c r="W66" s="32">
        <v>0</v>
      </c>
      <c r="X66" s="32">
        <v>0</v>
      </c>
      <c r="Y66" s="32">
        <v>0</v>
      </c>
      <c r="Z66" s="32">
        <v>0</v>
      </c>
      <c r="AA66" s="32">
        <v>4368333.2387426766</v>
      </c>
      <c r="AB66" s="32">
        <v>0</v>
      </c>
      <c r="AC66" s="32">
        <v>0</v>
      </c>
      <c r="AD66" s="32">
        <v>0</v>
      </c>
      <c r="AE66" s="32"/>
      <c r="AF66" s="46">
        <v>1263817385.8423798</v>
      </c>
      <c r="AG66" s="32">
        <v>0</v>
      </c>
      <c r="AH66" s="32">
        <v>0</v>
      </c>
      <c r="AI66" s="32">
        <v>0</v>
      </c>
      <c r="AJ66" s="32">
        <v>0</v>
      </c>
      <c r="AK66" s="32">
        <v>0</v>
      </c>
      <c r="AL66" s="32">
        <v>0</v>
      </c>
      <c r="AM66" s="32">
        <v>0</v>
      </c>
      <c r="AN66" s="32">
        <v>0</v>
      </c>
      <c r="AO66" s="32">
        <v>0</v>
      </c>
      <c r="AP66" s="32">
        <v>0</v>
      </c>
      <c r="AQ66" s="32">
        <v>1772678265.5480797</v>
      </c>
      <c r="AR66" s="32">
        <v>0</v>
      </c>
      <c r="AS66" s="32">
        <v>0</v>
      </c>
      <c r="AT66" s="32">
        <v>0</v>
      </c>
      <c r="AU66" s="32">
        <v>0</v>
      </c>
      <c r="AV66" s="32">
        <v>0</v>
      </c>
      <c r="AW66" s="46">
        <v>1772678265.5480797</v>
      </c>
      <c r="AX66" s="32">
        <v>0</v>
      </c>
      <c r="AY66" s="32">
        <v>0</v>
      </c>
      <c r="AZ66" s="32">
        <v>0</v>
      </c>
      <c r="BA66" s="32">
        <v>0</v>
      </c>
      <c r="BB66" s="32">
        <v>14187643.158172807</v>
      </c>
      <c r="BC66" s="32">
        <v>0</v>
      </c>
      <c r="BD66" s="32">
        <v>361398971.89789599</v>
      </c>
      <c r="BE66" s="32">
        <v>0</v>
      </c>
      <c r="BF66" s="32">
        <v>187866116.21403402</v>
      </c>
      <c r="BG66" s="32">
        <v>0</v>
      </c>
      <c r="BH66" s="32">
        <v>0</v>
      </c>
      <c r="BI66" s="32">
        <v>0</v>
      </c>
      <c r="BJ66" s="32">
        <v>0</v>
      </c>
      <c r="BK66" s="32"/>
      <c r="BL66" s="32">
        <v>0</v>
      </c>
      <c r="BM66" s="32">
        <v>0</v>
      </c>
      <c r="BN66" s="46">
        <v>563452731.27010274</v>
      </c>
      <c r="BO66" s="32">
        <v>1550729.8449233221</v>
      </c>
      <c r="BP66" s="32">
        <v>27623283.939650115</v>
      </c>
      <c r="BQ66" s="32">
        <v>119025536.93200178</v>
      </c>
      <c r="BR66" s="32">
        <v>0</v>
      </c>
      <c r="BS66" s="32">
        <v>0</v>
      </c>
      <c r="BT66" s="32">
        <v>0</v>
      </c>
      <c r="BU66" s="32">
        <v>0</v>
      </c>
      <c r="BV66" s="32">
        <v>0</v>
      </c>
      <c r="BW66" s="32">
        <v>0</v>
      </c>
      <c r="BX66" s="32">
        <v>0</v>
      </c>
      <c r="BY66" s="32">
        <v>146750157.397919</v>
      </c>
      <c r="BZ66" s="32">
        <v>748246.49146077607</v>
      </c>
      <c r="CA66" s="32">
        <v>0</v>
      </c>
      <c r="CB66" s="32">
        <v>10300780.631488873</v>
      </c>
      <c r="CC66" s="32">
        <v>0</v>
      </c>
      <c r="CD66" s="32">
        <v>1896876.9515811361</v>
      </c>
      <c r="CE66" s="32">
        <v>56634.127493034001</v>
      </c>
      <c r="CF66" s="32">
        <v>63632836.16704262</v>
      </c>
      <c r="CG66" s="32">
        <v>0</v>
      </c>
      <c r="CH66" s="32">
        <v>2478477.9387328802</v>
      </c>
      <c r="CI66" s="32">
        <v>0</v>
      </c>
      <c r="CJ66" s="32">
        <v>0</v>
      </c>
      <c r="CK66" s="32">
        <v>0</v>
      </c>
      <c r="CL66" s="32">
        <v>121304989.77569856</v>
      </c>
      <c r="CM66" s="32">
        <v>0</v>
      </c>
      <c r="CN66" s="32"/>
      <c r="CO66" s="46">
        <v>495368550.19799203</v>
      </c>
      <c r="CP66" s="32">
        <v>15883256.466486318</v>
      </c>
      <c r="CQ66" s="32">
        <v>0</v>
      </c>
      <c r="CR66" s="32">
        <v>0</v>
      </c>
      <c r="CS66" s="32">
        <v>10528039.622427391</v>
      </c>
      <c r="CT66" s="32">
        <v>0</v>
      </c>
      <c r="CU66" s="32">
        <v>7359123.8274489185</v>
      </c>
      <c r="CV66" s="32">
        <v>0</v>
      </c>
      <c r="CW66" s="32">
        <v>0</v>
      </c>
      <c r="CX66" s="32">
        <v>0</v>
      </c>
      <c r="CY66" s="32">
        <v>0</v>
      </c>
      <c r="CZ66" s="32">
        <v>0</v>
      </c>
      <c r="DA66" s="32">
        <v>0</v>
      </c>
      <c r="DB66" s="32">
        <v>0</v>
      </c>
      <c r="DC66" s="32"/>
      <c r="DD66" s="32">
        <v>0</v>
      </c>
      <c r="DE66" s="46">
        <v>33770419.916362628</v>
      </c>
      <c r="DF66" s="46"/>
      <c r="DG66" s="46">
        <v>33770419.916362628</v>
      </c>
      <c r="DH66" s="32">
        <v>28652611.079699673</v>
      </c>
      <c r="DI66" s="32">
        <v>29040038.641011342</v>
      </c>
      <c r="DJ66" s="32">
        <v>0</v>
      </c>
      <c r="DK66" s="32">
        <v>0</v>
      </c>
      <c r="DL66" s="32">
        <v>0</v>
      </c>
      <c r="DM66" s="46">
        <v>57692649.720711015</v>
      </c>
      <c r="DN66" s="32">
        <v>321166159.0861246</v>
      </c>
      <c r="DO66" s="32">
        <v>46865605.826985791</v>
      </c>
      <c r="DP66" s="32">
        <v>0</v>
      </c>
      <c r="DQ66" s="46">
        <v>368031764.91311038</v>
      </c>
      <c r="DR66" s="32">
        <v>0</v>
      </c>
      <c r="DS66" s="32">
        <v>0</v>
      </c>
      <c r="DT66" s="32">
        <v>0</v>
      </c>
      <c r="DU66" s="32">
        <v>11618384.025815239</v>
      </c>
      <c r="DV66" s="32">
        <v>0</v>
      </c>
      <c r="DW66" s="32">
        <v>304133016.3885588</v>
      </c>
      <c r="DX66" s="32">
        <v>0</v>
      </c>
      <c r="DY66" s="32">
        <v>66108514.33331351</v>
      </c>
      <c r="DZ66" s="32">
        <v>0</v>
      </c>
      <c r="EA66" s="32">
        <v>23734944.707581464</v>
      </c>
      <c r="EB66" s="32">
        <v>0</v>
      </c>
      <c r="EC66" s="32">
        <v>0</v>
      </c>
      <c r="ED66" s="32">
        <v>0</v>
      </c>
      <c r="EE66" s="32">
        <v>0</v>
      </c>
      <c r="EF66" s="32">
        <v>0</v>
      </c>
      <c r="EG66" s="32">
        <v>0</v>
      </c>
      <c r="EH66" s="32">
        <v>0</v>
      </c>
      <c r="EI66" s="32"/>
      <c r="EJ66" s="46">
        <v>405594859.45526904</v>
      </c>
      <c r="EK66" s="32">
        <v>0</v>
      </c>
      <c r="EL66" s="32">
        <v>0</v>
      </c>
      <c r="EM66" s="32">
        <v>0</v>
      </c>
      <c r="EN66" s="32">
        <v>0</v>
      </c>
      <c r="EO66" s="32">
        <v>0</v>
      </c>
      <c r="EP66" s="32">
        <v>0</v>
      </c>
      <c r="EQ66" s="32">
        <v>0</v>
      </c>
      <c r="ER66" s="32">
        <v>0</v>
      </c>
      <c r="ES66" s="32">
        <v>0</v>
      </c>
      <c r="ET66" s="32"/>
      <c r="EU66" s="32">
        <v>0</v>
      </c>
      <c r="EV66" s="32">
        <v>0</v>
      </c>
      <c r="EW66" s="32">
        <v>0</v>
      </c>
      <c r="EX66" s="32">
        <v>0</v>
      </c>
      <c r="EY66" s="32"/>
      <c r="EZ66" s="32">
        <v>0</v>
      </c>
      <c r="FA66" s="32">
        <v>0</v>
      </c>
      <c r="FB66" s="32">
        <v>247417261.24370438</v>
      </c>
      <c r="FC66" s="32">
        <v>0</v>
      </c>
      <c r="FD66" s="32">
        <v>0</v>
      </c>
      <c r="FE66" s="32">
        <v>981995062.92642891</v>
      </c>
      <c r="FF66" s="32">
        <v>0</v>
      </c>
      <c r="FG66" s="32">
        <v>0</v>
      </c>
      <c r="FH66" s="32">
        <v>0</v>
      </c>
      <c r="FI66" s="32">
        <v>6983559.4290000005</v>
      </c>
      <c r="FJ66" s="32">
        <v>812195.58002116799</v>
      </c>
      <c r="FK66" s="32">
        <v>0</v>
      </c>
      <c r="FL66" s="32">
        <v>0</v>
      </c>
      <c r="FM66" s="32">
        <v>0</v>
      </c>
      <c r="FN66" s="32">
        <v>0</v>
      </c>
      <c r="FO66" s="32">
        <v>0</v>
      </c>
      <c r="FP66" s="32">
        <v>0</v>
      </c>
      <c r="FQ66" s="32">
        <v>0</v>
      </c>
      <c r="FR66" s="32">
        <v>0</v>
      </c>
      <c r="FS66" s="32">
        <v>17810290.967158034</v>
      </c>
      <c r="FT66" s="32">
        <v>0</v>
      </c>
      <c r="FU66" s="32">
        <v>0</v>
      </c>
      <c r="FV66" s="32">
        <v>0</v>
      </c>
      <c r="FW66" s="32">
        <v>0</v>
      </c>
      <c r="FX66" s="32">
        <v>0</v>
      </c>
      <c r="FY66" s="32">
        <v>0</v>
      </c>
      <c r="FZ66" s="46">
        <v>1255018370.1463125</v>
      </c>
      <c r="GA66" s="46">
        <v>981995062.92642891</v>
      </c>
      <c r="GB66" s="46">
        <v>273023307.21988356</v>
      </c>
      <c r="GC66" s="32">
        <v>5058967.9043903584</v>
      </c>
      <c r="GD66" s="32">
        <v>8294146.2507073386</v>
      </c>
      <c r="GE66" s="32">
        <v>0</v>
      </c>
      <c r="GF66" s="32">
        <v>1420976.5804705801</v>
      </c>
      <c r="GG66" s="32">
        <v>278284.68534102599</v>
      </c>
      <c r="GH66" s="32">
        <v>6453582.1828855025</v>
      </c>
      <c r="GI66" s="32">
        <v>0</v>
      </c>
      <c r="GJ66" s="32">
        <v>15239767.175674777</v>
      </c>
      <c r="GK66" s="32">
        <v>0</v>
      </c>
      <c r="GL66" s="32">
        <v>0</v>
      </c>
      <c r="GM66" s="32">
        <v>0</v>
      </c>
      <c r="GN66" s="32">
        <v>0</v>
      </c>
      <c r="GO66" s="46">
        <v>36745724.779469579</v>
      </c>
      <c r="GP66" s="32">
        <v>449066912.50546885</v>
      </c>
      <c r="GQ66" s="32">
        <v>0</v>
      </c>
      <c r="GR66" s="32">
        <v>0</v>
      </c>
      <c r="GS66" s="32">
        <v>0</v>
      </c>
      <c r="GT66" s="32">
        <v>22603267.790278561</v>
      </c>
      <c r="GU66" s="32">
        <v>0</v>
      </c>
      <c r="GV66" s="32">
        <v>0</v>
      </c>
      <c r="GW66" s="32">
        <v>0</v>
      </c>
      <c r="GX66" s="32">
        <v>0</v>
      </c>
      <c r="GY66" s="32">
        <v>0</v>
      </c>
      <c r="GZ66" s="32">
        <v>0</v>
      </c>
      <c r="HA66" s="32">
        <v>0</v>
      </c>
      <c r="HB66" s="32">
        <v>0</v>
      </c>
      <c r="HC66" s="32">
        <v>0</v>
      </c>
      <c r="HD66" s="32">
        <v>65510538.803907879</v>
      </c>
      <c r="HE66" s="32">
        <v>0</v>
      </c>
      <c r="HF66" s="32">
        <v>0</v>
      </c>
      <c r="HG66" s="32">
        <v>0</v>
      </c>
      <c r="HH66" s="32">
        <v>0</v>
      </c>
      <c r="HI66" s="32">
        <v>0</v>
      </c>
      <c r="HJ66" s="46">
        <v>537180719.09965527</v>
      </c>
      <c r="HK66" s="32">
        <v>0</v>
      </c>
      <c r="HL66" s="32">
        <v>596947.04156245198</v>
      </c>
      <c r="HM66" s="32">
        <v>0</v>
      </c>
      <c r="HN66" s="32">
        <v>12404376.02112072</v>
      </c>
      <c r="HO66" s="32">
        <v>0</v>
      </c>
      <c r="HP66" s="32">
        <v>146507.45839195201</v>
      </c>
      <c r="HQ66" s="32">
        <v>0</v>
      </c>
      <c r="HR66" s="32">
        <v>0</v>
      </c>
      <c r="HS66" s="32">
        <v>0</v>
      </c>
      <c r="HT66" s="32">
        <v>0</v>
      </c>
      <c r="HU66" s="32">
        <v>0</v>
      </c>
      <c r="HV66" s="32">
        <v>0</v>
      </c>
      <c r="HW66" s="32">
        <v>0</v>
      </c>
      <c r="HX66" s="32">
        <v>0</v>
      </c>
      <c r="HY66" s="32">
        <v>0</v>
      </c>
      <c r="HZ66" s="32">
        <v>0</v>
      </c>
      <c r="IA66" s="32">
        <v>0</v>
      </c>
      <c r="IB66" s="32">
        <v>0</v>
      </c>
      <c r="IC66" s="32">
        <v>0</v>
      </c>
      <c r="ID66" s="32">
        <v>0</v>
      </c>
      <c r="IE66" s="32">
        <v>0</v>
      </c>
      <c r="IF66" s="32">
        <v>0</v>
      </c>
      <c r="IG66" s="32">
        <v>0</v>
      </c>
      <c r="IH66" s="32">
        <v>0</v>
      </c>
      <c r="II66" s="32">
        <v>0</v>
      </c>
      <c r="IJ66" s="32">
        <v>0</v>
      </c>
      <c r="IK66" s="32">
        <v>0</v>
      </c>
      <c r="IL66" s="32">
        <v>0</v>
      </c>
      <c r="IM66" s="32">
        <v>0</v>
      </c>
      <c r="IN66" s="32">
        <v>0</v>
      </c>
      <c r="IO66" s="32">
        <v>0</v>
      </c>
      <c r="IP66" s="32">
        <v>0</v>
      </c>
      <c r="IQ66" s="32">
        <v>0</v>
      </c>
      <c r="IR66" s="32">
        <v>0</v>
      </c>
      <c r="IS66" s="32">
        <v>0</v>
      </c>
      <c r="IT66" s="46">
        <v>13147830.521075124</v>
      </c>
      <c r="IU66" s="32">
        <v>0</v>
      </c>
      <c r="IV66" s="32">
        <v>0</v>
      </c>
      <c r="IW66" s="32">
        <v>981995062.92642891</v>
      </c>
      <c r="IX66" s="46">
        <v>981995062.92642891</v>
      </c>
    </row>
    <row r="67" spans="1:258">
      <c r="A67" s="54">
        <v>1986</v>
      </c>
      <c r="B67" s="46">
        <v>8954546685.2424355</v>
      </c>
      <c r="C67" s="30"/>
      <c r="D67" s="30">
        <v>1601385353.5378795</v>
      </c>
      <c r="E67" s="32">
        <v>0</v>
      </c>
      <c r="F67" s="32">
        <v>0</v>
      </c>
      <c r="G67" s="32">
        <v>0</v>
      </c>
      <c r="H67" s="32">
        <v>0</v>
      </c>
      <c r="I67" s="32">
        <v>0</v>
      </c>
      <c r="J67" s="32"/>
      <c r="K67" s="32">
        <v>0</v>
      </c>
      <c r="L67" s="32">
        <v>0</v>
      </c>
      <c r="M67" s="46">
        <v>1601385353.5378795</v>
      </c>
      <c r="N67" s="46"/>
      <c r="O67" s="46">
        <v>1601385353.5378795</v>
      </c>
      <c r="P67" s="32">
        <v>106490775.31686549</v>
      </c>
      <c r="Q67" s="32">
        <v>503380338.44360417</v>
      </c>
      <c r="R67" s="32">
        <v>618935481.85955369</v>
      </c>
      <c r="S67" s="32">
        <v>0</v>
      </c>
      <c r="T67" s="32">
        <v>0</v>
      </c>
      <c r="U67" s="32">
        <v>0</v>
      </c>
      <c r="V67" s="32">
        <v>135378014.94730839</v>
      </c>
      <c r="W67" s="32">
        <v>0</v>
      </c>
      <c r="X67" s="32">
        <v>0</v>
      </c>
      <c r="Y67" s="32">
        <v>0</v>
      </c>
      <c r="Z67" s="32">
        <v>0</v>
      </c>
      <c r="AA67" s="32">
        <v>4255604.6224397579</v>
      </c>
      <c r="AB67" s="32">
        <v>0</v>
      </c>
      <c r="AC67" s="32">
        <v>0</v>
      </c>
      <c r="AD67" s="32">
        <v>0</v>
      </c>
      <c r="AE67" s="32"/>
      <c r="AF67" s="46">
        <v>1368440215.1897714</v>
      </c>
      <c r="AG67" s="32">
        <v>0</v>
      </c>
      <c r="AH67" s="32">
        <v>0</v>
      </c>
      <c r="AI67" s="32">
        <v>0</v>
      </c>
      <c r="AJ67" s="32">
        <v>0</v>
      </c>
      <c r="AK67" s="32">
        <v>0</v>
      </c>
      <c r="AL67" s="32">
        <v>0</v>
      </c>
      <c r="AM67" s="32">
        <v>0</v>
      </c>
      <c r="AN67" s="32">
        <v>0</v>
      </c>
      <c r="AO67" s="32">
        <v>0</v>
      </c>
      <c r="AP67" s="32">
        <v>0</v>
      </c>
      <c r="AQ67" s="32">
        <v>2011842269.9164026</v>
      </c>
      <c r="AR67" s="32">
        <v>0</v>
      </c>
      <c r="AS67" s="32">
        <v>0</v>
      </c>
      <c r="AT67" s="32">
        <v>0</v>
      </c>
      <c r="AU67" s="32">
        <v>0</v>
      </c>
      <c r="AV67" s="32">
        <v>0</v>
      </c>
      <c r="AW67" s="46">
        <v>2011842269.9164026</v>
      </c>
      <c r="AX67" s="32">
        <v>0</v>
      </c>
      <c r="AY67" s="32">
        <v>0</v>
      </c>
      <c r="AZ67" s="32">
        <v>314895660.43670595</v>
      </c>
      <c r="BA67" s="32">
        <v>0</v>
      </c>
      <c r="BB67" s="32">
        <v>14512164.085886125</v>
      </c>
      <c r="BC67" s="32">
        <v>0</v>
      </c>
      <c r="BD67" s="32">
        <v>0</v>
      </c>
      <c r="BE67" s="32">
        <v>0</v>
      </c>
      <c r="BF67" s="32">
        <v>223097932.28310421</v>
      </c>
      <c r="BG67" s="32">
        <v>0</v>
      </c>
      <c r="BH67" s="32">
        <v>0</v>
      </c>
      <c r="BI67" s="32">
        <v>0</v>
      </c>
      <c r="BJ67" s="32">
        <v>0</v>
      </c>
      <c r="BK67" s="32"/>
      <c r="BL67" s="32">
        <v>0</v>
      </c>
      <c r="BM67" s="32">
        <v>0</v>
      </c>
      <c r="BN67" s="46">
        <v>552505756.80569625</v>
      </c>
      <c r="BO67" s="32">
        <v>1670487.731226048</v>
      </c>
      <c r="BP67" s="32">
        <v>22755930.938872658</v>
      </c>
      <c r="BQ67" s="32">
        <v>122966315.07695375</v>
      </c>
      <c r="BR67" s="32">
        <v>0</v>
      </c>
      <c r="BS67" s="32">
        <v>0</v>
      </c>
      <c r="BT67" s="32">
        <v>0</v>
      </c>
      <c r="BU67" s="32">
        <v>0</v>
      </c>
      <c r="BV67" s="32">
        <v>0</v>
      </c>
      <c r="BW67" s="32">
        <v>0</v>
      </c>
      <c r="BX67" s="32">
        <v>0</v>
      </c>
      <c r="BY67" s="32">
        <v>149684782.392483</v>
      </c>
      <c r="BZ67" s="32">
        <v>919184.98021152604</v>
      </c>
      <c r="CA67" s="32">
        <v>0</v>
      </c>
      <c r="CB67" s="32">
        <v>13029103.662091734</v>
      </c>
      <c r="CC67" s="32">
        <v>0</v>
      </c>
      <c r="CD67" s="32">
        <v>1828469.812628886</v>
      </c>
      <c r="CE67" s="32">
        <v>67015.506018761997</v>
      </c>
      <c r="CF67" s="32">
        <v>68489320.209872395</v>
      </c>
      <c r="CG67" s="32">
        <v>0</v>
      </c>
      <c r="CH67" s="32">
        <v>2859833.612555556</v>
      </c>
      <c r="CI67" s="32">
        <v>0</v>
      </c>
      <c r="CJ67" s="32">
        <v>0</v>
      </c>
      <c r="CK67" s="32">
        <v>0</v>
      </c>
      <c r="CL67" s="32">
        <v>97688568.769008011</v>
      </c>
      <c r="CM67" s="32">
        <v>0</v>
      </c>
      <c r="CN67" s="32"/>
      <c r="CO67" s="46">
        <v>481959012.69192219</v>
      </c>
      <c r="CP67" s="32">
        <v>17295371.544910535</v>
      </c>
      <c r="CQ67" s="32">
        <v>0</v>
      </c>
      <c r="CR67" s="32">
        <v>0</v>
      </c>
      <c r="CS67" s="32">
        <v>11127571.85071665</v>
      </c>
      <c r="CT67" s="32">
        <v>0</v>
      </c>
      <c r="CU67" s="32">
        <v>7592175.3634992726</v>
      </c>
      <c r="CV67" s="32">
        <v>0</v>
      </c>
      <c r="CW67" s="32">
        <v>0</v>
      </c>
      <c r="CX67" s="32">
        <v>0</v>
      </c>
      <c r="CY67" s="32">
        <v>0</v>
      </c>
      <c r="CZ67" s="32">
        <v>0</v>
      </c>
      <c r="DA67" s="32">
        <v>0</v>
      </c>
      <c r="DB67" s="32">
        <v>0</v>
      </c>
      <c r="DC67" s="32"/>
      <c r="DD67" s="32">
        <v>0</v>
      </c>
      <c r="DE67" s="46">
        <v>36015118.759126455</v>
      </c>
      <c r="DF67" s="46"/>
      <c r="DG67" s="46">
        <v>36015118.759126455</v>
      </c>
      <c r="DH67" s="32">
        <v>29633939.580924675</v>
      </c>
      <c r="DI67" s="32">
        <v>33462682.386564314</v>
      </c>
      <c r="DJ67" s="32">
        <v>0</v>
      </c>
      <c r="DK67" s="32">
        <v>0</v>
      </c>
      <c r="DL67" s="32">
        <v>0</v>
      </c>
      <c r="DM67" s="46">
        <v>63096621.967488989</v>
      </c>
      <c r="DN67" s="32">
        <v>341200703.57351452</v>
      </c>
      <c r="DO67" s="32">
        <v>48441494.262186609</v>
      </c>
      <c r="DP67" s="32">
        <v>0</v>
      </c>
      <c r="DQ67" s="46">
        <v>389642197.83570111</v>
      </c>
      <c r="DR67" s="32">
        <v>0</v>
      </c>
      <c r="DS67" s="32">
        <v>0</v>
      </c>
      <c r="DT67" s="32">
        <v>0</v>
      </c>
      <c r="DU67" s="32">
        <v>12540344.653465273</v>
      </c>
      <c r="DV67" s="32">
        <v>0</v>
      </c>
      <c r="DW67" s="32">
        <v>342455096.86684185</v>
      </c>
      <c r="DX67" s="32">
        <v>0</v>
      </c>
      <c r="DY67" s="32">
        <v>89952236.232299164</v>
      </c>
      <c r="DZ67" s="32">
        <v>0</v>
      </c>
      <c r="EA67" s="32">
        <v>37207668.189626761</v>
      </c>
      <c r="EB67" s="32">
        <v>0</v>
      </c>
      <c r="EC67" s="32">
        <v>0</v>
      </c>
      <c r="ED67" s="32">
        <v>0</v>
      </c>
      <c r="EE67" s="32">
        <v>0</v>
      </c>
      <c r="EF67" s="32">
        <v>0</v>
      </c>
      <c r="EG67" s="32">
        <v>0</v>
      </c>
      <c r="EH67" s="32">
        <v>0</v>
      </c>
      <c r="EI67" s="32"/>
      <c r="EJ67" s="46">
        <v>482155345.94223303</v>
      </c>
      <c r="EK67" s="32">
        <v>0</v>
      </c>
      <c r="EL67" s="32">
        <v>0</v>
      </c>
      <c r="EM67" s="32">
        <v>0</v>
      </c>
      <c r="EN67" s="32">
        <v>0</v>
      </c>
      <c r="EO67" s="32">
        <v>0</v>
      </c>
      <c r="EP67" s="32">
        <v>0</v>
      </c>
      <c r="EQ67" s="32">
        <v>0</v>
      </c>
      <c r="ER67" s="32">
        <v>0</v>
      </c>
      <c r="ES67" s="32">
        <v>0</v>
      </c>
      <c r="ET67" s="32"/>
      <c r="EU67" s="32">
        <v>0</v>
      </c>
      <c r="EV67" s="32">
        <v>0</v>
      </c>
      <c r="EW67" s="32">
        <v>0</v>
      </c>
      <c r="EX67" s="32">
        <v>0</v>
      </c>
      <c r="EY67" s="32"/>
      <c r="EZ67" s="32">
        <v>0</v>
      </c>
      <c r="FA67" s="32">
        <v>0</v>
      </c>
      <c r="FB67" s="32">
        <v>236355783.06916186</v>
      </c>
      <c r="FC67" s="32">
        <v>0</v>
      </c>
      <c r="FD67" s="32">
        <v>0</v>
      </c>
      <c r="FE67" s="32">
        <v>1023445089.8308657</v>
      </c>
      <c r="FF67" s="32">
        <v>0</v>
      </c>
      <c r="FG67" s="32">
        <v>0</v>
      </c>
      <c r="FH67" s="32">
        <v>0</v>
      </c>
      <c r="FI67" s="32">
        <v>7402572.99474</v>
      </c>
      <c r="FJ67" s="32">
        <v>844266.62439529202</v>
      </c>
      <c r="FK67" s="32">
        <v>0</v>
      </c>
      <c r="FL67" s="32">
        <v>0</v>
      </c>
      <c r="FM67" s="32">
        <v>0</v>
      </c>
      <c r="FN67" s="32">
        <v>0</v>
      </c>
      <c r="FO67" s="32">
        <v>32283951.515566885</v>
      </c>
      <c r="FP67" s="32">
        <v>0</v>
      </c>
      <c r="FQ67" s="32">
        <v>0</v>
      </c>
      <c r="FR67" s="32">
        <v>0</v>
      </c>
      <c r="FS67" s="32">
        <v>20325210.388729513</v>
      </c>
      <c r="FT67" s="32">
        <v>0</v>
      </c>
      <c r="FU67" s="32">
        <v>0</v>
      </c>
      <c r="FV67" s="32">
        <v>0</v>
      </c>
      <c r="FW67" s="32">
        <v>0</v>
      </c>
      <c r="FX67" s="32">
        <v>0</v>
      </c>
      <c r="FY67" s="32">
        <v>0</v>
      </c>
      <c r="FZ67" s="46">
        <v>1320656874.4234593</v>
      </c>
      <c r="GA67" s="46">
        <v>1023445089.8308657</v>
      </c>
      <c r="GB67" s="46">
        <v>297211784.59259355</v>
      </c>
      <c r="GC67" s="32">
        <v>5750073.6428649779</v>
      </c>
      <c r="GD67" s="32">
        <v>15503964.117040392</v>
      </c>
      <c r="GE67" s="32">
        <v>0</v>
      </c>
      <c r="GF67" s="32">
        <v>1392844.2636144122</v>
      </c>
      <c r="GG67" s="32">
        <v>245968.58151784801</v>
      </c>
      <c r="GH67" s="32">
        <v>7126608.1208674805</v>
      </c>
      <c r="GI67" s="32">
        <v>0</v>
      </c>
      <c r="GJ67" s="32">
        <v>16193798.847698934</v>
      </c>
      <c r="GK67" s="32">
        <v>0</v>
      </c>
      <c r="GL67" s="32">
        <v>0</v>
      </c>
      <c r="GM67" s="32">
        <v>0</v>
      </c>
      <c r="GN67" s="32">
        <v>0</v>
      </c>
      <c r="GO67" s="46">
        <v>46213257.573604047</v>
      </c>
      <c r="GP67" s="32">
        <v>488868305.1407401</v>
      </c>
      <c r="GQ67" s="32">
        <v>0</v>
      </c>
      <c r="GR67" s="32">
        <v>0</v>
      </c>
      <c r="GS67" s="32">
        <v>0</v>
      </c>
      <c r="GT67" s="32">
        <v>22691053.671777248</v>
      </c>
      <c r="GU67" s="32">
        <v>0</v>
      </c>
      <c r="GV67" s="32">
        <v>0</v>
      </c>
      <c r="GW67" s="32">
        <v>0</v>
      </c>
      <c r="GX67" s="32">
        <v>0</v>
      </c>
      <c r="GY67" s="32">
        <v>0</v>
      </c>
      <c r="GZ67" s="32">
        <v>5478786.4840718098</v>
      </c>
      <c r="HA67" s="32">
        <v>0</v>
      </c>
      <c r="HB67" s="32">
        <v>0</v>
      </c>
      <c r="HC67" s="32">
        <v>0</v>
      </c>
      <c r="HD67" s="32">
        <v>69984069.842412859</v>
      </c>
      <c r="HE67" s="32">
        <v>0</v>
      </c>
      <c r="HF67" s="32">
        <v>0</v>
      </c>
      <c r="HG67" s="32">
        <v>0</v>
      </c>
      <c r="HH67" s="32">
        <v>0</v>
      </c>
      <c r="HI67" s="32">
        <v>0</v>
      </c>
      <c r="HJ67" s="46">
        <v>587022215.13900197</v>
      </c>
      <c r="HK67" s="32">
        <v>0</v>
      </c>
      <c r="HL67" s="32">
        <v>520454.210529498</v>
      </c>
      <c r="HM67" s="32">
        <v>0</v>
      </c>
      <c r="HN67" s="32">
        <v>12931898.863530444</v>
      </c>
      <c r="HO67" s="32">
        <v>0</v>
      </c>
      <c r="HP67" s="32">
        <v>159975.57018529801</v>
      </c>
      <c r="HQ67" s="32">
        <v>0</v>
      </c>
      <c r="HR67" s="32">
        <v>0</v>
      </c>
      <c r="HS67" s="32">
        <v>0</v>
      </c>
      <c r="HT67" s="32">
        <v>0</v>
      </c>
      <c r="HU67" s="32">
        <v>0</v>
      </c>
      <c r="HV67" s="32">
        <v>0</v>
      </c>
      <c r="HW67" s="32">
        <v>0</v>
      </c>
      <c r="HX67" s="32">
        <v>0</v>
      </c>
      <c r="HY67" s="32">
        <v>0</v>
      </c>
      <c r="HZ67" s="32">
        <v>0</v>
      </c>
      <c r="IA67" s="32">
        <v>0</v>
      </c>
      <c r="IB67" s="32">
        <v>0</v>
      </c>
      <c r="IC67" s="32">
        <v>0</v>
      </c>
      <c r="ID67" s="32">
        <v>0</v>
      </c>
      <c r="IE67" s="32">
        <v>0</v>
      </c>
      <c r="IF67" s="32">
        <v>0</v>
      </c>
      <c r="IG67" s="32">
        <v>0</v>
      </c>
      <c r="IH67" s="32">
        <v>0</v>
      </c>
      <c r="II67" s="32">
        <v>0</v>
      </c>
      <c r="IJ67" s="32">
        <v>0</v>
      </c>
      <c r="IK67" s="32">
        <v>0</v>
      </c>
      <c r="IL67" s="32">
        <v>0</v>
      </c>
      <c r="IM67" s="32">
        <v>0</v>
      </c>
      <c r="IN67" s="32">
        <v>0</v>
      </c>
      <c r="IO67" s="32">
        <v>0</v>
      </c>
      <c r="IP67" s="32">
        <v>0</v>
      </c>
      <c r="IQ67" s="32">
        <v>0</v>
      </c>
      <c r="IR67" s="32">
        <v>0</v>
      </c>
      <c r="IS67" s="32">
        <v>0</v>
      </c>
      <c r="IT67" s="46">
        <v>13612328.644245241</v>
      </c>
      <c r="IU67" s="32">
        <v>0</v>
      </c>
      <c r="IV67" s="32">
        <v>0</v>
      </c>
      <c r="IW67" s="32">
        <v>1023445089.8308657</v>
      </c>
      <c r="IX67" s="46">
        <v>1023445089.8308657</v>
      </c>
    </row>
    <row r="68" spans="1:258">
      <c r="A68" s="54">
        <v>1987</v>
      </c>
      <c r="B68" s="46">
        <v>9244745833.4040432</v>
      </c>
      <c r="C68" s="30"/>
      <c r="D68" s="30">
        <v>1648703584.167268</v>
      </c>
      <c r="E68" s="32">
        <v>0</v>
      </c>
      <c r="F68" s="32">
        <v>0</v>
      </c>
      <c r="G68" s="32">
        <v>0</v>
      </c>
      <c r="H68" s="32">
        <v>0</v>
      </c>
      <c r="I68" s="32">
        <v>0</v>
      </c>
      <c r="J68" s="32"/>
      <c r="K68" s="32">
        <v>0</v>
      </c>
      <c r="L68" s="32">
        <v>0</v>
      </c>
      <c r="M68" s="46">
        <v>1648703584.167268</v>
      </c>
      <c r="N68" s="46"/>
      <c r="O68" s="46">
        <v>1648703584.167268</v>
      </c>
      <c r="P68" s="32">
        <v>105444172.12052666</v>
      </c>
      <c r="Q68" s="32">
        <v>582565092.92567909</v>
      </c>
      <c r="R68" s="32">
        <v>698426693.97544432</v>
      </c>
      <c r="S68" s="32">
        <v>0</v>
      </c>
      <c r="T68" s="32">
        <v>0</v>
      </c>
      <c r="U68" s="32">
        <v>0</v>
      </c>
      <c r="V68" s="32">
        <v>157506405.77536726</v>
      </c>
      <c r="W68" s="32">
        <v>0</v>
      </c>
      <c r="X68" s="32">
        <v>0</v>
      </c>
      <c r="Y68" s="32">
        <v>0</v>
      </c>
      <c r="Z68" s="32">
        <v>0</v>
      </c>
      <c r="AA68" s="32">
        <v>5958800.8065550858</v>
      </c>
      <c r="AB68" s="32">
        <v>0</v>
      </c>
      <c r="AC68" s="32">
        <v>0</v>
      </c>
      <c r="AD68" s="32">
        <v>0</v>
      </c>
      <c r="AE68" s="32"/>
      <c r="AF68" s="46">
        <v>1549901165.6035724</v>
      </c>
      <c r="AG68" s="32">
        <v>0</v>
      </c>
      <c r="AH68" s="32">
        <v>0</v>
      </c>
      <c r="AI68" s="32">
        <v>0</v>
      </c>
      <c r="AJ68" s="32">
        <v>0</v>
      </c>
      <c r="AK68" s="32">
        <v>0</v>
      </c>
      <c r="AL68" s="32">
        <v>0</v>
      </c>
      <c r="AM68" s="32">
        <v>0</v>
      </c>
      <c r="AN68" s="32">
        <v>0</v>
      </c>
      <c r="AO68" s="32">
        <v>0</v>
      </c>
      <c r="AP68" s="32">
        <v>0</v>
      </c>
      <c r="AQ68" s="32">
        <v>2087847404.7115016</v>
      </c>
      <c r="AR68" s="32">
        <v>0</v>
      </c>
      <c r="AS68" s="32">
        <v>0</v>
      </c>
      <c r="AT68" s="32">
        <v>0</v>
      </c>
      <c r="AU68" s="32">
        <v>0</v>
      </c>
      <c r="AV68" s="32">
        <v>0</v>
      </c>
      <c r="AW68" s="46">
        <v>2087847404.7115016</v>
      </c>
      <c r="AX68" s="32">
        <v>0</v>
      </c>
      <c r="AY68" s="32">
        <v>0</v>
      </c>
      <c r="AZ68" s="32">
        <v>285323642.17263108</v>
      </c>
      <c r="BA68" s="32">
        <v>0</v>
      </c>
      <c r="BB68" s="32">
        <v>13360126.918502491</v>
      </c>
      <c r="BC68" s="32">
        <v>0</v>
      </c>
      <c r="BD68" s="32">
        <v>0</v>
      </c>
      <c r="BE68" s="32">
        <v>0</v>
      </c>
      <c r="BF68" s="32">
        <v>225563004.32720956</v>
      </c>
      <c r="BG68" s="32">
        <v>0</v>
      </c>
      <c r="BH68" s="32">
        <v>0</v>
      </c>
      <c r="BI68" s="32">
        <v>0</v>
      </c>
      <c r="BJ68" s="32">
        <v>0</v>
      </c>
      <c r="BK68" s="32"/>
      <c r="BL68" s="32">
        <v>0</v>
      </c>
      <c r="BM68" s="32">
        <v>0</v>
      </c>
      <c r="BN68" s="46">
        <v>524246773.41834319</v>
      </c>
      <c r="BO68" s="32">
        <v>1769665.70276055</v>
      </c>
      <c r="BP68" s="32">
        <v>40866716.849832095</v>
      </c>
      <c r="BQ68" s="32">
        <v>134490158.21469536</v>
      </c>
      <c r="BR68" s="32">
        <v>0</v>
      </c>
      <c r="BS68" s="32">
        <v>0</v>
      </c>
      <c r="BT68" s="32">
        <v>0</v>
      </c>
      <c r="BU68" s="32">
        <v>0</v>
      </c>
      <c r="BV68" s="32">
        <v>0</v>
      </c>
      <c r="BW68" s="32">
        <v>0</v>
      </c>
      <c r="BX68" s="32">
        <v>0</v>
      </c>
      <c r="BY68" s="32">
        <v>142786224.30937663</v>
      </c>
      <c r="BZ68" s="32">
        <v>842411.53706333402</v>
      </c>
      <c r="CA68" s="32">
        <v>0</v>
      </c>
      <c r="CB68" s="32">
        <v>0</v>
      </c>
      <c r="CC68" s="32">
        <v>0</v>
      </c>
      <c r="CD68" s="32">
        <v>1888246.54186497</v>
      </c>
      <c r="CE68" s="32">
        <v>86618.992205004004</v>
      </c>
      <c r="CF68" s="32">
        <v>80322042.371944427</v>
      </c>
      <c r="CG68" s="32">
        <v>0</v>
      </c>
      <c r="CH68" s="32">
        <v>2387786.8965117303</v>
      </c>
      <c r="CI68" s="32">
        <v>0</v>
      </c>
      <c r="CJ68" s="32">
        <v>10685760.137786161</v>
      </c>
      <c r="CK68" s="32">
        <v>0</v>
      </c>
      <c r="CL68" s="32">
        <v>5736041.7673650002</v>
      </c>
      <c r="CM68" s="32">
        <v>0</v>
      </c>
      <c r="CN68" s="32"/>
      <c r="CO68" s="46">
        <v>421861673.32140529</v>
      </c>
      <c r="CP68" s="32">
        <v>17116036.278249972</v>
      </c>
      <c r="CQ68" s="32">
        <v>0</v>
      </c>
      <c r="CR68" s="32">
        <v>0</v>
      </c>
      <c r="CS68" s="32">
        <v>12718287.01745427</v>
      </c>
      <c r="CT68" s="32">
        <v>0</v>
      </c>
      <c r="CU68" s="32">
        <v>8318384.2808782803</v>
      </c>
      <c r="CV68" s="32">
        <v>0</v>
      </c>
      <c r="CW68" s="32">
        <v>0</v>
      </c>
      <c r="CX68" s="32">
        <v>0</v>
      </c>
      <c r="CY68" s="32">
        <v>0</v>
      </c>
      <c r="CZ68" s="32">
        <v>0</v>
      </c>
      <c r="DA68" s="32">
        <v>0</v>
      </c>
      <c r="DB68" s="32">
        <v>0</v>
      </c>
      <c r="DC68" s="32"/>
      <c r="DD68" s="32">
        <v>0</v>
      </c>
      <c r="DE68" s="46">
        <v>38152707.576582521</v>
      </c>
      <c r="DF68" s="46"/>
      <c r="DG68" s="46">
        <v>38152707.576582521</v>
      </c>
      <c r="DH68" s="32">
        <v>31438067.244860221</v>
      </c>
      <c r="DI68" s="32">
        <v>31440091.207356554</v>
      </c>
      <c r="DJ68" s="32">
        <v>0</v>
      </c>
      <c r="DK68" s="32">
        <v>0</v>
      </c>
      <c r="DL68" s="32">
        <v>0</v>
      </c>
      <c r="DM68" s="46">
        <v>62878158.452216774</v>
      </c>
      <c r="DN68" s="32">
        <v>331441148.79777312</v>
      </c>
      <c r="DO68" s="32">
        <v>51976706.637382679</v>
      </c>
      <c r="DP68" s="32">
        <v>0</v>
      </c>
      <c r="DQ68" s="46">
        <v>383417855.43515581</v>
      </c>
      <c r="DR68" s="32">
        <v>0</v>
      </c>
      <c r="DS68" s="32">
        <v>0</v>
      </c>
      <c r="DT68" s="32">
        <v>0</v>
      </c>
      <c r="DU68" s="32">
        <v>15563061.536404748</v>
      </c>
      <c r="DV68" s="32">
        <v>0</v>
      </c>
      <c r="DW68" s="32">
        <v>352415652.45006871</v>
      </c>
      <c r="DX68" s="32">
        <v>0</v>
      </c>
      <c r="DY68" s="32">
        <v>79343367.623302445</v>
      </c>
      <c r="DZ68" s="32">
        <v>0</v>
      </c>
      <c r="EA68" s="32">
        <v>23295062.996529534</v>
      </c>
      <c r="EB68" s="32">
        <v>0</v>
      </c>
      <c r="EC68" s="32">
        <v>0</v>
      </c>
      <c r="ED68" s="32">
        <v>0</v>
      </c>
      <c r="EE68" s="32">
        <v>0</v>
      </c>
      <c r="EF68" s="32">
        <v>0</v>
      </c>
      <c r="EG68" s="32">
        <v>0</v>
      </c>
      <c r="EH68" s="32">
        <v>0</v>
      </c>
      <c r="EI68" s="32"/>
      <c r="EJ68" s="46">
        <v>470617144.60630542</v>
      </c>
      <c r="EK68" s="32">
        <v>0</v>
      </c>
      <c r="EL68" s="32">
        <v>0</v>
      </c>
      <c r="EM68" s="32">
        <v>0</v>
      </c>
      <c r="EN68" s="32">
        <v>0</v>
      </c>
      <c r="EO68" s="32">
        <v>0</v>
      </c>
      <c r="EP68" s="32">
        <v>0</v>
      </c>
      <c r="EQ68" s="32">
        <v>0</v>
      </c>
      <c r="ER68" s="32">
        <v>0</v>
      </c>
      <c r="ES68" s="32">
        <v>0</v>
      </c>
      <c r="ET68" s="32"/>
      <c r="EU68" s="32">
        <v>146052462.98855764</v>
      </c>
      <c r="EV68" s="32">
        <v>0</v>
      </c>
      <c r="EW68" s="32">
        <v>0</v>
      </c>
      <c r="EX68" s="32">
        <v>0</v>
      </c>
      <c r="EY68" s="32"/>
      <c r="EZ68" s="32">
        <v>0</v>
      </c>
      <c r="FA68" s="32">
        <v>0</v>
      </c>
      <c r="FB68" s="32">
        <v>130251024.63460341</v>
      </c>
      <c r="FC68" s="32">
        <v>0</v>
      </c>
      <c r="FD68" s="32">
        <v>0</v>
      </c>
      <c r="FE68" s="32">
        <v>1134212652.8105264</v>
      </c>
      <c r="FF68" s="32">
        <v>0</v>
      </c>
      <c r="FG68" s="32">
        <v>0</v>
      </c>
      <c r="FH68" s="32">
        <v>0</v>
      </c>
      <c r="FI68" s="32">
        <v>6347420.6519220006</v>
      </c>
      <c r="FJ68" s="32">
        <v>981883.37676508806</v>
      </c>
      <c r="FK68" s="32">
        <v>0</v>
      </c>
      <c r="FL68" s="32">
        <v>0</v>
      </c>
      <c r="FM68" s="32">
        <v>0</v>
      </c>
      <c r="FN68" s="32">
        <v>0</v>
      </c>
      <c r="FO68" s="32">
        <v>0</v>
      </c>
      <c r="FP68" s="32">
        <v>0</v>
      </c>
      <c r="FQ68" s="32">
        <v>0</v>
      </c>
      <c r="FR68" s="32">
        <v>0</v>
      </c>
      <c r="FS68" s="32">
        <v>24374756.836919118</v>
      </c>
      <c r="FT68" s="32">
        <v>0</v>
      </c>
      <c r="FU68" s="32">
        <v>0</v>
      </c>
      <c r="FV68" s="32">
        <v>0</v>
      </c>
      <c r="FW68" s="32">
        <v>0</v>
      </c>
      <c r="FX68" s="32">
        <v>0</v>
      </c>
      <c r="FY68" s="32">
        <v>0</v>
      </c>
      <c r="FZ68" s="46">
        <v>1442220201.2992935</v>
      </c>
      <c r="GA68" s="46">
        <v>1134212652.8105264</v>
      </c>
      <c r="GB68" s="46">
        <v>308007548.48876715</v>
      </c>
      <c r="GC68" s="32">
        <v>6758099.6569180079</v>
      </c>
      <c r="GD68" s="32">
        <v>11632390.506553657</v>
      </c>
      <c r="GE68" s="32">
        <v>0</v>
      </c>
      <c r="GF68" s="32">
        <v>1609055.2635362521</v>
      </c>
      <c r="GG68" s="32">
        <v>244367.44180149</v>
      </c>
      <c r="GH68" s="32">
        <v>8836828.4960303046</v>
      </c>
      <c r="GI68" s="32">
        <v>0</v>
      </c>
      <c r="GJ68" s="32">
        <v>16532145.953343594</v>
      </c>
      <c r="GK68" s="32">
        <v>0</v>
      </c>
      <c r="GL68" s="32">
        <v>0</v>
      </c>
      <c r="GM68" s="32">
        <v>0</v>
      </c>
      <c r="GN68" s="32">
        <v>0</v>
      </c>
      <c r="GO68" s="46">
        <v>45612887.318183303</v>
      </c>
      <c r="GP68" s="32">
        <v>450732982.81792158</v>
      </c>
      <c r="GQ68" s="32">
        <v>0</v>
      </c>
      <c r="GR68" s="32">
        <v>0</v>
      </c>
      <c r="GS68" s="32">
        <v>0</v>
      </c>
      <c r="GT68" s="32">
        <v>0</v>
      </c>
      <c r="GU68" s="32">
        <v>0</v>
      </c>
      <c r="GV68" s="32">
        <v>0</v>
      </c>
      <c r="GW68" s="32">
        <v>0</v>
      </c>
      <c r="GX68" s="32">
        <v>0</v>
      </c>
      <c r="GY68" s="32">
        <v>0</v>
      </c>
      <c r="GZ68" s="32">
        <v>0</v>
      </c>
      <c r="HA68" s="32">
        <v>27166659.462301675</v>
      </c>
      <c r="HB68" s="32">
        <v>0</v>
      </c>
      <c r="HC68" s="32">
        <v>0</v>
      </c>
      <c r="HD68" s="32">
        <v>74170718.799050674</v>
      </c>
      <c r="HE68" s="32">
        <v>0</v>
      </c>
      <c r="HF68" s="32">
        <v>0</v>
      </c>
      <c r="HG68" s="32">
        <v>0</v>
      </c>
      <c r="HH68" s="32">
        <v>0</v>
      </c>
      <c r="HI68" s="32">
        <v>0</v>
      </c>
      <c r="HJ68" s="46">
        <v>552070361.07927394</v>
      </c>
      <c r="HK68" s="32">
        <v>0</v>
      </c>
      <c r="HL68" s="32">
        <v>329037.38605676399</v>
      </c>
      <c r="HM68" s="32">
        <v>0</v>
      </c>
      <c r="HN68" s="32">
        <v>13693744.2498066</v>
      </c>
      <c r="HO68" s="32">
        <v>0</v>
      </c>
      <c r="HP68" s="32">
        <v>125643.122294256</v>
      </c>
      <c r="HQ68" s="32">
        <v>0</v>
      </c>
      <c r="HR68" s="32">
        <v>0</v>
      </c>
      <c r="HS68" s="32">
        <v>0</v>
      </c>
      <c r="HT68" s="32">
        <v>0</v>
      </c>
      <c r="HU68" s="32">
        <v>0</v>
      </c>
      <c r="HV68" s="32">
        <v>0</v>
      </c>
      <c r="HW68" s="32">
        <v>0</v>
      </c>
      <c r="HX68" s="32">
        <v>0</v>
      </c>
      <c r="HY68" s="32">
        <v>0</v>
      </c>
      <c r="HZ68" s="32">
        <v>0</v>
      </c>
      <c r="IA68" s="32">
        <v>0</v>
      </c>
      <c r="IB68" s="32">
        <v>0</v>
      </c>
      <c r="IC68" s="32">
        <v>0</v>
      </c>
      <c r="ID68" s="32">
        <v>0</v>
      </c>
      <c r="IE68" s="32">
        <v>0</v>
      </c>
      <c r="IF68" s="32">
        <v>0</v>
      </c>
      <c r="IG68" s="32">
        <v>0</v>
      </c>
      <c r="IH68" s="32">
        <v>0</v>
      </c>
      <c r="II68" s="32">
        <v>0</v>
      </c>
      <c r="IJ68" s="32">
        <v>0</v>
      </c>
      <c r="IK68" s="32">
        <v>0</v>
      </c>
      <c r="IL68" s="32">
        <v>0</v>
      </c>
      <c r="IM68" s="32">
        <v>0</v>
      </c>
      <c r="IN68" s="32">
        <v>0</v>
      </c>
      <c r="IO68" s="32">
        <v>0</v>
      </c>
      <c r="IP68" s="32">
        <v>0</v>
      </c>
      <c r="IQ68" s="32">
        <v>0</v>
      </c>
      <c r="IR68" s="32">
        <v>0</v>
      </c>
      <c r="IS68" s="32">
        <v>0</v>
      </c>
      <c r="IT68" s="46">
        <v>14148424.75815762</v>
      </c>
      <c r="IU68" s="32">
        <v>0</v>
      </c>
      <c r="IV68" s="32">
        <v>0</v>
      </c>
      <c r="IW68" s="32">
        <v>1134212652.8105264</v>
      </c>
      <c r="IX68" s="46">
        <v>1134212652.8105264</v>
      </c>
    </row>
    <row r="69" spans="1:258">
      <c r="A69" s="54">
        <v>1988</v>
      </c>
      <c r="B69" s="46">
        <v>8833415511.1819725</v>
      </c>
      <c r="C69" s="30"/>
      <c r="D69" s="30">
        <v>1602336944.7733178</v>
      </c>
      <c r="E69" s="32">
        <v>0</v>
      </c>
      <c r="F69" s="32">
        <v>0</v>
      </c>
      <c r="G69" s="32">
        <v>0</v>
      </c>
      <c r="H69" s="32">
        <v>0</v>
      </c>
      <c r="I69" s="32">
        <v>0</v>
      </c>
      <c r="J69" s="32"/>
      <c r="K69" s="32">
        <v>0</v>
      </c>
      <c r="L69" s="32">
        <v>0</v>
      </c>
      <c r="M69" s="46">
        <v>1602336944.7733178</v>
      </c>
      <c r="N69" s="46"/>
      <c r="O69" s="46">
        <v>1602336944.7733178</v>
      </c>
      <c r="P69" s="32">
        <v>62480076.518692605</v>
      </c>
      <c r="Q69" s="32">
        <v>543143640.20627356</v>
      </c>
      <c r="R69" s="32">
        <v>594284226.8587693</v>
      </c>
      <c r="S69" s="32">
        <v>0</v>
      </c>
      <c r="T69" s="32">
        <v>0</v>
      </c>
      <c r="U69" s="32">
        <v>0</v>
      </c>
      <c r="V69" s="32">
        <v>0</v>
      </c>
      <c r="W69" s="32">
        <v>299498165.12724388</v>
      </c>
      <c r="X69" s="32">
        <v>0</v>
      </c>
      <c r="Y69" s="32">
        <v>0</v>
      </c>
      <c r="Z69" s="32">
        <v>0</v>
      </c>
      <c r="AA69" s="32">
        <v>0</v>
      </c>
      <c r="AB69" s="32">
        <v>0</v>
      </c>
      <c r="AC69" s="32">
        <v>0</v>
      </c>
      <c r="AD69" s="32">
        <v>0</v>
      </c>
      <c r="AE69" s="32"/>
      <c r="AF69" s="46">
        <v>1499406108.7109795</v>
      </c>
      <c r="AG69" s="32">
        <v>0</v>
      </c>
      <c r="AH69" s="32">
        <v>0</v>
      </c>
      <c r="AI69" s="32">
        <v>0</v>
      </c>
      <c r="AJ69" s="32">
        <v>0</v>
      </c>
      <c r="AK69" s="32">
        <v>0</v>
      </c>
      <c r="AL69" s="32">
        <v>0</v>
      </c>
      <c r="AM69" s="32">
        <v>0</v>
      </c>
      <c r="AN69" s="32">
        <v>0</v>
      </c>
      <c r="AO69" s="32">
        <v>0</v>
      </c>
      <c r="AP69" s="32">
        <v>0</v>
      </c>
      <c r="AQ69" s="32">
        <v>2010868512.8633368</v>
      </c>
      <c r="AR69" s="32">
        <v>0</v>
      </c>
      <c r="AS69" s="32">
        <v>0</v>
      </c>
      <c r="AT69" s="32">
        <v>0</v>
      </c>
      <c r="AU69" s="32">
        <v>0</v>
      </c>
      <c r="AV69" s="32">
        <v>0</v>
      </c>
      <c r="AW69" s="46">
        <v>2010868512.8633368</v>
      </c>
      <c r="AX69" s="32">
        <v>0</v>
      </c>
      <c r="AY69" s="32">
        <v>0</v>
      </c>
      <c r="AZ69" s="32">
        <v>266433388.18061092</v>
      </c>
      <c r="BA69" s="32">
        <v>0</v>
      </c>
      <c r="BB69" s="32">
        <v>12484825.356004722</v>
      </c>
      <c r="BC69" s="32">
        <v>0</v>
      </c>
      <c r="BD69" s="32">
        <v>0</v>
      </c>
      <c r="BE69" s="32">
        <v>0</v>
      </c>
      <c r="BF69" s="32">
        <v>159516123.08020216</v>
      </c>
      <c r="BG69" s="32">
        <v>0</v>
      </c>
      <c r="BH69" s="32">
        <v>0</v>
      </c>
      <c r="BI69" s="32">
        <v>0</v>
      </c>
      <c r="BJ69" s="32">
        <v>0</v>
      </c>
      <c r="BK69" s="32"/>
      <c r="BL69" s="32">
        <v>0</v>
      </c>
      <c r="BM69" s="32">
        <v>0</v>
      </c>
      <c r="BN69" s="46">
        <v>438434336.61681783</v>
      </c>
      <c r="BO69" s="32">
        <v>1835035.6282302241</v>
      </c>
      <c r="BP69" s="32">
        <v>89264403.878589615</v>
      </c>
      <c r="BQ69" s="32">
        <v>134390424.09788269</v>
      </c>
      <c r="BR69" s="32">
        <v>0</v>
      </c>
      <c r="BS69" s="32">
        <v>0</v>
      </c>
      <c r="BT69" s="32">
        <v>0</v>
      </c>
      <c r="BU69" s="32">
        <v>0</v>
      </c>
      <c r="BV69" s="32">
        <v>0</v>
      </c>
      <c r="BW69" s="32">
        <v>0</v>
      </c>
      <c r="BX69" s="32">
        <v>0</v>
      </c>
      <c r="BY69" s="32">
        <v>135844804.94770929</v>
      </c>
      <c r="BZ69" s="32">
        <v>689109.71021600405</v>
      </c>
      <c r="CA69" s="32">
        <v>0</v>
      </c>
      <c r="CB69" s="32">
        <v>0</v>
      </c>
      <c r="CC69" s="32">
        <v>0</v>
      </c>
      <c r="CD69" s="32">
        <v>1811269.9406242981</v>
      </c>
      <c r="CE69" s="32">
        <v>115426.80971866801</v>
      </c>
      <c r="CF69" s="32">
        <v>84029313.144876033</v>
      </c>
      <c r="CG69" s="32">
        <v>0</v>
      </c>
      <c r="CH69" s="32">
        <v>890736.49857393606</v>
      </c>
      <c r="CI69" s="32">
        <v>0</v>
      </c>
      <c r="CJ69" s="32">
        <v>121690404.8021566</v>
      </c>
      <c r="CK69" s="32">
        <v>0</v>
      </c>
      <c r="CL69" s="32">
        <v>78393121.040488809</v>
      </c>
      <c r="CM69" s="32">
        <v>0</v>
      </c>
      <c r="CN69" s="32"/>
      <c r="CO69" s="46">
        <v>648954050.49906623</v>
      </c>
      <c r="CP69" s="32">
        <v>0</v>
      </c>
      <c r="CQ69" s="32">
        <v>0</v>
      </c>
      <c r="CR69" s="32">
        <v>0</v>
      </c>
      <c r="CS69" s="32">
        <v>11563058.998280622</v>
      </c>
      <c r="CT69" s="32">
        <v>0</v>
      </c>
      <c r="CU69" s="32">
        <v>8356489.1205990603</v>
      </c>
      <c r="CV69" s="32">
        <v>0</v>
      </c>
      <c r="CW69" s="32">
        <v>0</v>
      </c>
      <c r="CX69" s="32">
        <v>0</v>
      </c>
      <c r="CY69" s="32">
        <v>0</v>
      </c>
      <c r="CZ69" s="32">
        <v>0</v>
      </c>
      <c r="DA69" s="32">
        <v>0</v>
      </c>
      <c r="DB69" s="32">
        <v>0</v>
      </c>
      <c r="DC69" s="32"/>
      <c r="DD69" s="32">
        <v>0</v>
      </c>
      <c r="DE69" s="46">
        <v>19919548.118879683</v>
      </c>
      <c r="DF69" s="46"/>
      <c r="DG69" s="46">
        <v>19919548.118879683</v>
      </c>
      <c r="DH69" s="32">
        <v>31315712.744187985</v>
      </c>
      <c r="DI69" s="32">
        <v>25023443.165683914</v>
      </c>
      <c r="DJ69" s="32">
        <v>0</v>
      </c>
      <c r="DK69" s="32">
        <v>0</v>
      </c>
      <c r="DL69" s="32">
        <v>0</v>
      </c>
      <c r="DM69" s="46">
        <v>56339155.909871899</v>
      </c>
      <c r="DN69" s="32">
        <v>339427713.69646573</v>
      </c>
      <c r="DO69" s="32">
        <v>54572715.341829471</v>
      </c>
      <c r="DP69" s="32">
        <v>0</v>
      </c>
      <c r="DQ69" s="46">
        <v>394000429.03829521</v>
      </c>
      <c r="DR69" s="32">
        <v>0</v>
      </c>
      <c r="DS69" s="32">
        <v>0</v>
      </c>
      <c r="DT69" s="32">
        <v>0</v>
      </c>
      <c r="DU69" s="32">
        <v>14713056.965634972</v>
      </c>
      <c r="DV69" s="32">
        <v>0</v>
      </c>
      <c r="DW69" s="32">
        <v>351269067.537992</v>
      </c>
      <c r="DX69" s="32">
        <v>0</v>
      </c>
      <c r="DY69" s="32">
        <v>68858985.405210927</v>
      </c>
      <c r="DZ69" s="32">
        <v>0</v>
      </c>
      <c r="EA69" s="32">
        <v>28502290.597859483</v>
      </c>
      <c r="EB69" s="32">
        <v>0</v>
      </c>
      <c r="EC69" s="32">
        <v>0</v>
      </c>
      <c r="ED69" s="32">
        <v>0</v>
      </c>
      <c r="EE69" s="32">
        <v>0</v>
      </c>
      <c r="EF69" s="32">
        <v>0</v>
      </c>
      <c r="EG69" s="32">
        <v>0</v>
      </c>
      <c r="EH69" s="32">
        <v>0</v>
      </c>
      <c r="EI69" s="32"/>
      <c r="EJ69" s="46">
        <v>463343400.50669736</v>
      </c>
      <c r="EK69" s="32">
        <v>0</v>
      </c>
      <c r="EL69" s="32">
        <v>0</v>
      </c>
      <c r="EM69" s="32">
        <v>0</v>
      </c>
      <c r="EN69" s="32">
        <v>0</v>
      </c>
      <c r="EO69" s="32">
        <v>0</v>
      </c>
      <c r="EP69" s="32">
        <v>0</v>
      </c>
      <c r="EQ69" s="32">
        <v>0</v>
      </c>
      <c r="ER69" s="32">
        <v>0</v>
      </c>
      <c r="ES69" s="32">
        <v>0</v>
      </c>
      <c r="ET69" s="32"/>
      <c r="EU69" s="32">
        <v>218428937.76487193</v>
      </c>
      <c r="EV69" s="32">
        <v>0</v>
      </c>
      <c r="EW69" s="32">
        <v>0</v>
      </c>
      <c r="EX69" s="32">
        <v>0</v>
      </c>
      <c r="EY69" s="32"/>
      <c r="EZ69" s="32">
        <v>0</v>
      </c>
      <c r="FA69" s="32">
        <v>0</v>
      </c>
      <c r="FB69" s="32">
        <v>65283879.129342176</v>
      </c>
      <c r="FC69" s="32">
        <v>0</v>
      </c>
      <c r="FD69" s="32">
        <v>0</v>
      </c>
      <c r="FE69" s="32">
        <v>821075210.11806965</v>
      </c>
      <c r="FF69" s="32">
        <v>0</v>
      </c>
      <c r="FG69" s="32">
        <v>0</v>
      </c>
      <c r="FH69" s="32">
        <v>0</v>
      </c>
      <c r="FI69" s="32">
        <v>6093473.0363220004</v>
      </c>
      <c r="FJ69" s="32">
        <v>1060315.097843148</v>
      </c>
      <c r="FK69" s="32">
        <v>0</v>
      </c>
      <c r="FL69" s="32">
        <v>0</v>
      </c>
      <c r="FM69" s="32">
        <v>0</v>
      </c>
      <c r="FN69" s="32">
        <v>0</v>
      </c>
      <c r="FO69" s="32">
        <v>0</v>
      </c>
      <c r="FP69" s="32">
        <v>0</v>
      </c>
      <c r="FQ69" s="32">
        <v>0</v>
      </c>
      <c r="FR69" s="32">
        <v>0</v>
      </c>
      <c r="FS69" s="32">
        <v>22723040.913438223</v>
      </c>
      <c r="FT69" s="32">
        <v>0</v>
      </c>
      <c r="FU69" s="32">
        <v>0</v>
      </c>
      <c r="FV69" s="32">
        <v>0</v>
      </c>
      <c r="FW69" s="32">
        <v>0</v>
      </c>
      <c r="FX69" s="32">
        <v>0</v>
      </c>
      <c r="FY69" s="32">
        <v>0</v>
      </c>
      <c r="FZ69" s="46">
        <v>1134664856.0598874</v>
      </c>
      <c r="GA69" s="46">
        <v>821075210.11806965</v>
      </c>
      <c r="GB69" s="46">
        <v>313589645.94181776</v>
      </c>
      <c r="GC69" s="32">
        <v>7811083.287098784</v>
      </c>
      <c r="GD69" s="32">
        <v>11425790.154144198</v>
      </c>
      <c r="GE69" s="32">
        <v>0</v>
      </c>
      <c r="GF69" s="32">
        <v>1977642.4512465601</v>
      </c>
      <c r="GG69" s="32">
        <v>294767.155331544</v>
      </c>
      <c r="GH69" s="32">
        <v>8278485.3012532862</v>
      </c>
      <c r="GI69" s="32">
        <v>0</v>
      </c>
      <c r="GJ69" s="32">
        <v>17503992.050602093</v>
      </c>
      <c r="GK69" s="32">
        <v>0</v>
      </c>
      <c r="GL69" s="32">
        <v>0</v>
      </c>
      <c r="GM69" s="32">
        <v>0</v>
      </c>
      <c r="GN69" s="32">
        <v>0</v>
      </c>
      <c r="GO69" s="46">
        <v>47291760.399676464</v>
      </c>
      <c r="GP69" s="32">
        <v>417175932.22766221</v>
      </c>
      <c r="GQ69" s="32">
        <v>0</v>
      </c>
      <c r="GR69" s="32">
        <v>0</v>
      </c>
      <c r="GS69" s="32">
        <v>0</v>
      </c>
      <c r="GT69" s="32">
        <v>0</v>
      </c>
      <c r="GU69" s="32">
        <v>0</v>
      </c>
      <c r="GV69" s="32">
        <v>0</v>
      </c>
      <c r="GW69" s="32">
        <v>0</v>
      </c>
      <c r="GX69" s="32">
        <v>0</v>
      </c>
      <c r="GY69" s="32">
        <v>0</v>
      </c>
      <c r="GZ69" s="32">
        <v>0</v>
      </c>
      <c r="HA69" s="32">
        <v>30161311.324503116</v>
      </c>
      <c r="HB69" s="32">
        <v>0</v>
      </c>
      <c r="HC69" s="32">
        <v>0</v>
      </c>
      <c r="HD69" s="32">
        <v>69955990.854555964</v>
      </c>
      <c r="HE69" s="32">
        <v>0</v>
      </c>
      <c r="HF69" s="32">
        <v>0</v>
      </c>
      <c r="HG69" s="32">
        <v>0</v>
      </c>
      <c r="HH69" s="32">
        <v>0</v>
      </c>
      <c r="HI69" s="32">
        <v>0</v>
      </c>
      <c r="HJ69" s="46">
        <v>517293234.40672129</v>
      </c>
      <c r="HK69" s="32">
        <v>0</v>
      </c>
      <c r="HL69" s="32">
        <v>436599.43812030001</v>
      </c>
      <c r="HM69" s="32">
        <v>0</v>
      </c>
      <c r="HN69" s="32">
        <v>0</v>
      </c>
      <c r="HO69" s="32">
        <v>0</v>
      </c>
      <c r="HP69" s="32">
        <v>126573.84030543</v>
      </c>
      <c r="HQ69" s="32">
        <v>0</v>
      </c>
      <c r="HR69" s="32">
        <v>0</v>
      </c>
      <c r="HS69" s="32">
        <v>0</v>
      </c>
      <c r="HT69" s="32">
        <v>0</v>
      </c>
      <c r="HU69" s="32">
        <v>0</v>
      </c>
      <c r="HV69" s="32">
        <v>0</v>
      </c>
      <c r="HW69" s="32">
        <v>0</v>
      </c>
      <c r="HX69" s="32">
        <v>0</v>
      </c>
      <c r="HY69" s="32">
        <v>0</v>
      </c>
      <c r="HZ69" s="32">
        <v>0</v>
      </c>
      <c r="IA69" s="32">
        <v>0</v>
      </c>
      <c r="IB69" s="32">
        <v>0</v>
      </c>
      <c r="IC69" s="32">
        <v>0</v>
      </c>
      <c r="ID69" s="32">
        <v>0</v>
      </c>
      <c r="IE69" s="32">
        <v>0</v>
      </c>
      <c r="IF69" s="32">
        <v>0</v>
      </c>
      <c r="IG69" s="32">
        <v>0</v>
      </c>
      <c r="IH69" s="32">
        <v>0</v>
      </c>
      <c r="II69" s="32">
        <v>0</v>
      </c>
      <c r="IJ69" s="32">
        <v>0</v>
      </c>
      <c r="IK69" s="32">
        <v>0</v>
      </c>
      <c r="IL69" s="32">
        <v>0</v>
      </c>
      <c r="IM69" s="32">
        <v>0</v>
      </c>
      <c r="IN69" s="32">
        <v>0</v>
      </c>
      <c r="IO69" s="32">
        <v>0</v>
      </c>
      <c r="IP69" s="32">
        <v>0</v>
      </c>
      <c r="IQ69" s="32">
        <v>0</v>
      </c>
      <c r="IR69" s="32">
        <v>0</v>
      </c>
      <c r="IS69" s="32">
        <v>0</v>
      </c>
      <c r="IT69" s="46">
        <v>563173.27842573007</v>
      </c>
      <c r="IU69" s="32">
        <v>0</v>
      </c>
      <c r="IV69" s="32">
        <v>0</v>
      </c>
      <c r="IW69" s="32">
        <v>821075210.11806965</v>
      </c>
      <c r="IX69" s="46">
        <v>821075210.11806965</v>
      </c>
    </row>
    <row r="70" spans="1:258">
      <c r="A70" s="54">
        <v>1989</v>
      </c>
      <c r="B70" s="46">
        <v>8847584480.3022327</v>
      </c>
      <c r="C70" s="30"/>
      <c r="D70" s="30">
        <v>1704844210.1799543</v>
      </c>
      <c r="E70" s="32">
        <v>0</v>
      </c>
      <c r="F70" s="32">
        <v>0</v>
      </c>
      <c r="G70" s="32">
        <v>0</v>
      </c>
      <c r="H70" s="32">
        <v>0</v>
      </c>
      <c r="I70" s="32">
        <v>0</v>
      </c>
      <c r="J70" s="32"/>
      <c r="K70" s="32">
        <v>0</v>
      </c>
      <c r="L70" s="32">
        <v>0</v>
      </c>
      <c r="M70" s="46">
        <v>1704844210.1799543</v>
      </c>
      <c r="N70" s="46"/>
      <c r="O70" s="46">
        <v>1704844210.1799543</v>
      </c>
      <c r="P70" s="32">
        <v>65584595.007569149</v>
      </c>
      <c r="Q70" s="32">
        <v>596283061.23853767</v>
      </c>
      <c r="R70" s="32">
        <v>633627510.69287896</v>
      </c>
      <c r="S70" s="32">
        <v>0</v>
      </c>
      <c r="T70" s="32">
        <v>0</v>
      </c>
      <c r="U70" s="32">
        <v>0</v>
      </c>
      <c r="V70" s="32">
        <v>0</v>
      </c>
      <c r="W70" s="32">
        <v>314535979.19187468</v>
      </c>
      <c r="X70" s="32">
        <v>0</v>
      </c>
      <c r="Y70" s="32">
        <v>0</v>
      </c>
      <c r="Z70" s="32">
        <v>0</v>
      </c>
      <c r="AA70" s="32">
        <v>0</v>
      </c>
      <c r="AB70" s="32">
        <v>0</v>
      </c>
      <c r="AC70" s="32">
        <v>0</v>
      </c>
      <c r="AD70" s="32">
        <v>0</v>
      </c>
      <c r="AE70" s="32"/>
      <c r="AF70" s="46">
        <v>1610031146.1308606</v>
      </c>
      <c r="AG70" s="32">
        <v>0</v>
      </c>
      <c r="AH70" s="32">
        <v>0</v>
      </c>
      <c r="AI70" s="32">
        <v>0</v>
      </c>
      <c r="AJ70" s="32">
        <v>0</v>
      </c>
      <c r="AK70" s="32">
        <v>0</v>
      </c>
      <c r="AL70" s="32">
        <v>0</v>
      </c>
      <c r="AM70" s="32">
        <v>0</v>
      </c>
      <c r="AN70" s="32">
        <v>0</v>
      </c>
      <c r="AO70" s="32">
        <v>0</v>
      </c>
      <c r="AP70" s="32">
        <v>0</v>
      </c>
      <c r="AQ70" s="32">
        <v>1983819918.7264798</v>
      </c>
      <c r="AR70" s="32">
        <v>0</v>
      </c>
      <c r="AS70" s="32">
        <v>0</v>
      </c>
      <c r="AT70" s="32">
        <v>0</v>
      </c>
      <c r="AU70" s="32">
        <v>0</v>
      </c>
      <c r="AV70" s="32">
        <v>0</v>
      </c>
      <c r="AW70" s="46">
        <v>1983819918.7264798</v>
      </c>
      <c r="AX70" s="32">
        <v>0</v>
      </c>
      <c r="AY70" s="32">
        <v>0</v>
      </c>
      <c r="AZ70" s="32">
        <v>264849648.95487383</v>
      </c>
      <c r="BA70" s="32">
        <v>0</v>
      </c>
      <c r="BB70" s="32">
        <v>10879131.089160936</v>
      </c>
      <c r="BC70" s="32">
        <v>0</v>
      </c>
      <c r="BD70" s="32">
        <v>0</v>
      </c>
      <c r="BE70" s="32">
        <v>0</v>
      </c>
      <c r="BF70" s="32">
        <v>148424139.44833571</v>
      </c>
      <c r="BG70" s="32">
        <v>0</v>
      </c>
      <c r="BH70" s="32">
        <v>0</v>
      </c>
      <c r="BI70" s="32">
        <v>0</v>
      </c>
      <c r="BJ70" s="32">
        <v>0</v>
      </c>
      <c r="BK70" s="32"/>
      <c r="BL70" s="32">
        <v>0</v>
      </c>
      <c r="BM70" s="32">
        <v>0</v>
      </c>
      <c r="BN70" s="46">
        <v>424152919.49237049</v>
      </c>
      <c r="BO70" s="32">
        <v>1841733.4965916742</v>
      </c>
      <c r="BP70" s="32">
        <v>90606693.520628467</v>
      </c>
      <c r="BQ70" s="32">
        <v>137938520.50535622</v>
      </c>
      <c r="BR70" s="32">
        <v>0</v>
      </c>
      <c r="BS70" s="32">
        <v>0</v>
      </c>
      <c r="BT70" s="32">
        <v>0</v>
      </c>
      <c r="BU70" s="32">
        <v>0</v>
      </c>
      <c r="BV70" s="32">
        <v>0</v>
      </c>
      <c r="BW70" s="32">
        <v>0</v>
      </c>
      <c r="BX70" s="32">
        <v>123230552.64993787</v>
      </c>
      <c r="BY70" s="32">
        <v>0</v>
      </c>
      <c r="BZ70" s="32">
        <v>885110.28915031801</v>
      </c>
      <c r="CA70" s="32">
        <v>0</v>
      </c>
      <c r="CB70" s="32">
        <v>0</v>
      </c>
      <c r="CC70" s="32">
        <v>0</v>
      </c>
      <c r="CD70" s="32">
        <v>1783570.6044527281</v>
      </c>
      <c r="CE70" s="32">
        <v>115411.572861732</v>
      </c>
      <c r="CF70" s="32">
        <v>92207137.420519724</v>
      </c>
      <c r="CG70" s="32">
        <v>0</v>
      </c>
      <c r="CH70" s="32">
        <v>1384066.564281198</v>
      </c>
      <c r="CI70" s="32">
        <v>0</v>
      </c>
      <c r="CJ70" s="32">
        <v>22710438.763014074</v>
      </c>
      <c r="CK70" s="32">
        <v>0</v>
      </c>
      <c r="CL70" s="32">
        <v>18413830.488821462</v>
      </c>
      <c r="CM70" s="32">
        <v>0</v>
      </c>
      <c r="CN70" s="32"/>
      <c r="CO70" s="46">
        <v>491117065.87561542</v>
      </c>
      <c r="CP70" s="32">
        <v>0</v>
      </c>
      <c r="CQ70" s="32">
        <v>0</v>
      </c>
      <c r="CR70" s="32">
        <v>0</v>
      </c>
      <c r="CS70" s="32">
        <v>12029856.617109997</v>
      </c>
      <c r="CT70" s="32">
        <v>0</v>
      </c>
      <c r="CU70" s="32">
        <v>9095860.1428946164</v>
      </c>
      <c r="CV70" s="32">
        <v>0</v>
      </c>
      <c r="CW70" s="32">
        <v>0</v>
      </c>
      <c r="CX70" s="32">
        <v>0</v>
      </c>
      <c r="CY70" s="32">
        <v>0</v>
      </c>
      <c r="CZ70" s="32">
        <v>0</v>
      </c>
      <c r="DA70" s="32">
        <v>0</v>
      </c>
      <c r="DB70" s="32">
        <v>0</v>
      </c>
      <c r="DC70" s="32"/>
      <c r="DD70" s="32">
        <v>0</v>
      </c>
      <c r="DE70" s="46">
        <v>21125716.760004614</v>
      </c>
      <c r="DF70" s="46"/>
      <c r="DG70" s="46">
        <v>21125716.760004614</v>
      </c>
      <c r="DH70" s="32">
        <v>38562081.290834345</v>
      </c>
      <c r="DI70" s="32">
        <v>27486379.510342076</v>
      </c>
      <c r="DJ70" s="32">
        <v>0</v>
      </c>
      <c r="DK70" s="32">
        <v>0</v>
      </c>
      <c r="DL70" s="32">
        <v>0</v>
      </c>
      <c r="DM70" s="46">
        <v>66048460.801176421</v>
      </c>
      <c r="DN70" s="32">
        <v>347069741.51638347</v>
      </c>
      <c r="DO70" s="32">
        <v>55768289.28843157</v>
      </c>
      <c r="DP70" s="32">
        <v>0</v>
      </c>
      <c r="DQ70" s="46">
        <v>402838030.80481505</v>
      </c>
      <c r="DR70" s="32">
        <v>0</v>
      </c>
      <c r="DS70" s="32">
        <v>0</v>
      </c>
      <c r="DT70" s="32">
        <v>0</v>
      </c>
      <c r="DU70" s="32">
        <v>15674116.63792086</v>
      </c>
      <c r="DV70" s="32">
        <v>0</v>
      </c>
      <c r="DW70" s="32">
        <v>361873878.06409144</v>
      </c>
      <c r="DX70" s="32">
        <v>0</v>
      </c>
      <c r="DY70" s="32">
        <v>76333585.562163562</v>
      </c>
      <c r="DZ70" s="32">
        <v>0</v>
      </c>
      <c r="EA70" s="32">
        <v>24078148.561374474</v>
      </c>
      <c r="EB70" s="32">
        <v>0</v>
      </c>
      <c r="EC70" s="32">
        <v>0</v>
      </c>
      <c r="ED70" s="32">
        <v>0</v>
      </c>
      <c r="EE70" s="32">
        <v>0</v>
      </c>
      <c r="EF70" s="32">
        <v>0</v>
      </c>
      <c r="EG70" s="32">
        <v>0</v>
      </c>
      <c r="EH70" s="32">
        <v>0</v>
      </c>
      <c r="EI70" s="32"/>
      <c r="EJ70" s="46">
        <v>477959728.82555038</v>
      </c>
      <c r="EK70" s="32">
        <v>0</v>
      </c>
      <c r="EL70" s="32">
        <v>0</v>
      </c>
      <c r="EM70" s="32">
        <v>0</v>
      </c>
      <c r="EN70" s="32">
        <v>0</v>
      </c>
      <c r="EO70" s="32">
        <v>0</v>
      </c>
      <c r="EP70" s="32">
        <v>0</v>
      </c>
      <c r="EQ70" s="32">
        <v>0</v>
      </c>
      <c r="ER70" s="32">
        <v>0</v>
      </c>
      <c r="ES70" s="32">
        <v>0</v>
      </c>
      <c r="ET70" s="32"/>
      <c r="EU70" s="32">
        <v>211832040.24512255</v>
      </c>
      <c r="EV70" s="32">
        <v>0</v>
      </c>
      <c r="EW70" s="32">
        <v>0</v>
      </c>
      <c r="EX70" s="32">
        <v>0</v>
      </c>
      <c r="EY70" s="32"/>
      <c r="EZ70" s="32">
        <v>0</v>
      </c>
      <c r="FA70" s="32">
        <v>0</v>
      </c>
      <c r="FB70" s="32">
        <v>67921432.393963054</v>
      </c>
      <c r="FC70" s="32">
        <v>0</v>
      </c>
      <c r="FD70" s="32">
        <v>0</v>
      </c>
      <c r="FE70" s="32">
        <v>747483609.96822822</v>
      </c>
      <c r="FF70" s="32">
        <v>0</v>
      </c>
      <c r="FG70" s="32">
        <v>0</v>
      </c>
      <c r="FH70" s="32">
        <v>0</v>
      </c>
      <c r="FI70" s="32">
        <v>5293538.0471820002</v>
      </c>
      <c r="FJ70" s="32">
        <v>1025387.1427935241</v>
      </c>
      <c r="FK70" s="32">
        <v>0</v>
      </c>
      <c r="FL70" s="32">
        <v>0</v>
      </c>
      <c r="FM70" s="32">
        <v>0</v>
      </c>
      <c r="FN70" s="32">
        <v>0</v>
      </c>
      <c r="FO70" s="32">
        <v>0</v>
      </c>
      <c r="FP70" s="32">
        <v>0</v>
      </c>
      <c r="FQ70" s="32">
        <v>0</v>
      </c>
      <c r="FR70" s="32">
        <v>0</v>
      </c>
      <c r="FS70" s="32">
        <v>16025702.032766748</v>
      </c>
      <c r="FT70" s="32">
        <v>0</v>
      </c>
      <c r="FU70" s="32">
        <v>0</v>
      </c>
      <c r="FV70" s="32">
        <v>0</v>
      </c>
      <c r="FW70" s="32">
        <v>0</v>
      </c>
      <c r="FX70" s="32">
        <v>0</v>
      </c>
      <c r="FY70" s="32">
        <v>0</v>
      </c>
      <c r="FZ70" s="46">
        <v>1049581709.8300561</v>
      </c>
      <c r="GA70" s="46">
        <v>747483609.96822822</v>
      </c>
      <c r="GB70" s="46">
        <v>302098099.86182785</v>
      </c>
      <c r="GC70" s="32">
        <v>7128766.6756000798</v>
      </c>
      <c r="GD70" s="32">
        <v>9453173.3262103628</v>
      </c>
      <c r="GE70" s="32">
        <v>0</v>
      </c>
      <c r="GF70" s="32">
        <v>2334289.022071356</v>
      </c>
      <c r="GG70" s="32">
        <v>320460.305339874</v>
      </c>
      <c r="GH70" s="32">
        <v>8279854.0789013701</v>
      </c>
      <c r="GI70" s="32">
        <v>0</v>
      </c>
      <c r="GJ70" s="32">
        <v>19390924.413556334</v>
      </c>
      <c r="GK70" s="32">
        <v>0</v>
      </c>
      <c r="GL70" s="32">
        <v>0</v>
      </c>
      <c r="GM70" s="32">
        <v>0</v>
      </c>
      <c r="GN70" s="32">
        <v>0</v>
      </c>
      <c r="GO70" s="46">
        <v>46907467.821679376</v>
      </c>
      <c r="GP70" s="32">
        <v>395530502.78416562</v>
      </c>
      <c r="GQ70" s="32">
        <v>0</v>
      </c>
      <c r="GR70" s="32">
        <v>0</v>
      </c>
      <c r="GS70" s="32">
        <v>0</v>
      </c>
      <c r="GT70" s="32">
        <v>0</v>
      </c>
      <c r="GU70" s="32">
        <v>0</v>
      </c>
      <c r="GV70" s="32">
        <v>0</v>
      </c>
      <c r="GW70" s="32">
        <v>0</v>
      </c>
      <c r="GX70" s="32">
        <v>0</v>
      </c>
      <c r="GY70" s="32">
        <v>0</v>
      </c>
      <c r="GZ70" s="32">
        <v>0</v>
      </c>
      <c r="HA70" s="32">
        <v>151512263.07914913</v>
      </c>
      <c r="HB70" s="32">
        <v>0</v>
      </c>
      <c r="HC70" s="32">
        <v>0</v>
      </c>
      <c r="HD70" s="32">
        <v>21989471.324421048</v>
      </c>
      <c r="HE70" s="32">
        <v>0</v>
      </c>
      <c r="HF70" s="32">
        <v>0</v>
      </c>
      <c r="HG70" s="32">
        <v>0</v>
      </c>
      <c r="HH70" s="32">
        <v>0</v>
      </c>
      <c r="HI70" s="32">
        <v>0</v>
      </c>
      <c r="HJ70" s="46">
        <v>569032237.1877358</v>
      </c>
      <c r="HK70" s="32">
        <v>0</v>
      </c>
      <c r="HL70" s="32">
        <v>0</v>
      </c>
      <c r="HM70" s="32">
        <v>0</v>
      </c>
      <c r="HN70" s="32">
        <v>0</v>
      </c>
      <c r="HO70" s="32">
        <v>0</v>
      </c>
      <c r="HP70" s="32">
        <v>125867.86593406201</v>
      </c>
      <c r="HQ70" s="32">
        <v>0</v>
      </c>
      <c r="HR70" s="32">
        <v>0</v>
      </c>
      <c r="HS70" s="32">
        <v>0</v>
      </c>
      <c r="HT70" s="32">
        <v>0</v>
      </c>
      <c r="HU70" s="32">
        <v>0</v>
      </c>
      <c r="HV70" s="32">
        <v>0</v>
      </c>
      <c r="HW70" s="32">
        <v>0</v>
      </c>
      <c r="HX70" s="32">
        <v>0</v>
      </c>
      <c r="HY70" s="32">
        <v>0</v>
      </c>
      <c r="HZ70" s="32">
        <v>0</v>
      </c>
      <c r="IA70" s="32">
        <v>0</v>
      </c>
      <c r="IB70" s="32">
        <v>0</v>
      </c>
      <c r="IC70" s="32">
        <v>0</v>
      </c>
      <c r="ID70" s="32">
        <v>0</v>
      </c>
      <c r="IE70" s="32">
        <v>0</v>
      </c>
      <c r="IF70" s="32">
        <v>0</v>
      </c>
      <c r="IG70" s="32">
        <v>0</v>
      </c>
      <c r="IH70" s="32">
        <v>0</v>
      </c>
      <c r="II70" s="32">
        <v>0</v>
      </c>
      <c r="IJ70" s="32">
        <v>0</v>
      </c>
      <c r="IK70" s="32">
        <v>0</v>
      </c>
      <c r="IL70" s="32">
        <v>0</v>
      </c>
      <c r="IM70" s="32">
        <v>0</v>
      </c>
      <c r="IN70" s="32">
        <v>0</v>
      </c>
      <c r="IO70" s="32">
        <v>0</v>
      </c>
      <c r="IP70" s="32">
        <v>0</v>
      </c>
      <c r="IQ70" s="32">
        <v>0</v>
      </c>
      <c r="IR70" s="32">
        <v>0</v>
      </c>
      <c r="IS70" s="32">
        <v>0</v>
      </c>
      <c r="IT70" s="46">
        <v>125867.86593406201</v>
      </c>
      <c r="IU70" s="32">
        <v>0</v>
      </c>
      <c r="IV70" s="32">
        <v>0</v>
      </c>
      <c r="IW70" s="32">
        <v>747483609.96822822</v>
      </c>
      <c r="IX70" s="46">
        <v>747483609.96822822</v>
      </c>
    </row>
    <row r="71" spans="1:258">
      <c r="A71" s="54">
        <v>1990</v>
      </c>
      <c r="B71" s="46">
        <v>9235149495.8397999</v>
      </c>
      <c r="C71" s="30"/>
      <c r="D71" s="30">
        <v>1868280662.2733622</v>
      </c>
      <c r="E71" s="32">
        <v>0</v>
      </c>
      <c r="F71" s="32">
        <v>0</v>
      </c>
      <c r="G71" s="32">
        <v>0</v>
      </c>
      <c r="H71" s="32">
        <v>0</v>
      </c>
      <c r="I71" s="32">
        <v>0</v>
      </c>
      <c r="J71" s="32"/>
      <c r="K71" s="32">
        <v>0</v>
      </c>
      <c r="L71" s="32">
        <v>0</v>
      </c>
      <c r="M71" s="46">
        <v>1868280662.2733622</v>
      </c>
      <c r="N71" s="46"/>
      <c r="O71" s="46">
        <v>1868280662.2733622</v>
      </c>
      <c r="P71" s="32">
        <v>95297936.389463469</v>
      </c>
      <c r="Q71" s="32">
        <v>615870923.29772997</v>
      </c>
      <c r="R71" s="32">
        <v>659993765.36295176</v>
      </c>
      <c r="S71" s="32">
        <v>0</v>
      </c>
      <c r="T71" s="32">
        <v>0</v>
      </c>
      <c r="U71" s="32">
        <v>0</v>
      </c>
      <c r="V71" s="32">
        <v>0</v>
      </c>
      <c r="W71" s="32">
        <v>368993350.25696057</v>
      </c>
      <c r="X71" s="32">
        <v>0</v>
      </c>
      <c r="Y71" s="32">
        <v>0</v>
      </c>
      <c r="Z71" s="32">
        <v>0</v>
      </c>
      <c r="AA71" s="32">
        <v>0</v>
      </c>
      <c r="AB71" s="32">
        <v>0</v>
      </c>
      <c r="AC71" s="32">
        <v>0</v>
      </c>
      <c r="AD71" s="32">
        <v>0</v>
      </c>
      <c r="AE71" s="32"/>
      <c r="AF71" s="46">
        <v>1740155975.3071058</v>
      </c>
      <c r="AG71" s="32">
        <v>0</v>
      </c>
      <c r="AH71" s="32">
        <v>0</v>
      </c>
      <c r="AI71" s="32">
        <v>0</v>
      </c>
      <c r="AJ71" s="32">
        <v>0</v>
      </c>
      <c r="AK71" s="32">
        <v>0</v>
      </c>
      <c r="AL71" s="32">
        <v>0</v>
      </c>
      <c r="AM71" s="32">
        <v>0</v>
      </c>
      <c r="AN71" s="32">
        <v>0</v>
      </c>
      <c r="AO71" s="32">
        <v>0</v>
      </c>
      <c r="AP71" s="32">
        <v>0</v>
      </c>
      <c r="AQ71" s="32">
        <v>1934964047.9820142</v>
      </c>
      <c r="AR71" s="32">
        <v>0</v>
      </c>
      <c r="AS71" s="32">
        <v>0</v>
      </c>
      <c r="AT71" s="32">
        <v>0</v>
      </c>
      <c r="AU71" s="32">
        <v>0</v>
      </c>
      <c r="AV71" s="32">
        <v>0</v>
      </c>
      <c r="AW71" s="46">
        <v>1934964047.9820142</v>
      </c>
      <c r="AX71" s="32">
        <v>0</v>
      </c>
      <c r="AY71" s="32">
        <v>0</v>
      </c>
      <c r="AZ71" s="32">
        <v>283095241.68783647</v>
      </c>
      <c r="BA71" s="32">
        <v>0</v>
      </c>
      <c r="BB71" s="32">
        <v>12088627.713788304</v>
      </c>
      <c r="BC71" s="32">
        <v>0</v>
      </c>
      <c r="BD71" s="32">
        <v>0</v>
      </c>
      <c r="BE71" s="32">
        <v>0</v>
      </c>
      <c r="BF71" s="32">
        <v>160868961.70619303</v>
      </c>
      <c r="BG71" s="32">
        <v>0</v>
      </c>
      <c r="BH71" s="32">
        <v>0</v>
      </c>
      <c r="BI71" s="32">
        <v>0</v>
      </c>
      <c r="BJ71" s="32">
        <v>0</v>
      </c>
      <c r="BK71" s="32"/>
      <c r="BL71" s="32">
        <v>0</v>
      </c>
      <c r="BM71" s="32">
        <v>0</v>
      </c>
      <c r="BN71" s="46">
        <v>456052831.10781783</v>
      </c>
      <c r="BO71" s="32">
        <v>2080681.6962762601</v>
      </c>
      <c r="BP71" s="32">
        <v>28770725.924929466</v>
      </c>
      <c r="BQ71" s="32">
        <v>150198166.7013942</v>
      </c>
      <c r="BR71" s="32">
        <v>0</v>
      </c>
      <c r="BS71" s="32">
        <v>0</v>
      </c>
      <c r="BT71" s="32">
        <v>0</v>
      </c>
      <c r="BU71" s="32">
        <v>0</v>
      </c>
      <c r="BV71" s="32">
        <v>0</v>
      </c>
      <c r="BW71" s="32">
        <v>0</v>
      </c>
      <c r="BX71" s="32">
        <v>147781198.68437386</v>
      </c>
      <c r="BY71" s="32">
        <v>0</v>
      </c>
      <c r="BZ71" s="32">
        <v>1007224.809325812</v>
      </c>
      <c r="CA71" s="32">
        <v>0</v>
      </c>
      <c r="CB71" s="32">
        <v>0</v>
      </c>
      <c r="CC71" s="32">
        <v>0</v>
      </c>
      <c r="CD71" s="32">
        <v>2112991.4514090479</v>
      </c>
      <c r="CE71" s="32">
        <v>150359.843720604</v>
      </c>
      <c r="CF71" s="32">
        <v>97750361.842311949</v>
      </c>
      <c r="CG71" s="32">
        <v>0</v>
      </c>
      <c r="CH71" s="32">
        <v>2532378.32014398</v>
      </c>
      <c r="CI71" s="32">
        <v>0</v>
      </c>
      <c r="CJ71" s="32">
        <v>6275793.4572039424</v>
      </c>
      <c r="CK71" s="32">
        <v>0</v>
      </c>
      <c r="CL71" s="32">
        <v>56247390.669236764</v>
      </c>
      <c r="CM71" s="32">
        <v>0</v>
      </c>
      <c r="CN71" s="32"/>
      <c r="CO71" s="46">
        <v>494907273.40032589</v>
      </c>
      <c r="CP71" s="32">
        <v>0</v>
      </c>
      <c r="CQ71" s="32">
        <v>0</v>
      </c>
      <c r="CR71" s="32">
        <v>0</v>
      </c>
      <c r="CS71" s="32">
        <v>14480867.58173958</v>
      </c>
      <c r="CT71" s="32">
        <v>0</v>
      </c>
      <c r="CU71" s="32">
        <v>10695656.476366092</v>
      </c>
      <c r="CV71" s="32">
        <v>0</v>
      </c>
      <c r="CW71" s="32">
        <v>0</v>
      </c>
      <c r="CX71" s="32">
        <v>0</v>
      </c>
      <c r="CY71" s="32">
        <v>0</v>
      </c>
      <c r="CZ71" s="32">
        <v>0</v>
      </c>
      <c r="DA71" s="32">
        <v>0</v>
      </c>
      <c r="DB71" s="32">
        <v>0</v>
      </c>
      <c r="DC71" s="32"/>
      <c r="DD71" s="32">
        <v>0</v>
      </c>
      <c r="DE71" s="46">
        <v>25176524.05810567</v>
      </c>
      <c r="DF71" s="46"/>
      <c r="DG71" s="46">
        <v>25176524.05810567</v>
      </c>
      <c r="DH71" s="32">
        <v>46651559.730486944</v>
      </c>
      <c r="DI71" s="32">
        <v>29343497.153486796</v>
      </c>
      <c r="DJ71" s="32">
        <v>0</v>
      </c>
      <c r="DK71" s="32">
        <v>0</v>
      </c>
      <c r="DL71" s="32">
        <v>0</v>
      </c>
      <c r="DM71" s="46">
        <v>75995056.883973747</v>
      </c>
      <c r="DN71" s="32">
        <v>382807607.88722628</v>
      </c>
      <c r="DO71" s="32">
        <v>58544692.221095979</v>
      </c>
      <c r="DP71" s="32">
        <v>0</v>
      </c>
      <c r="DQ71" s="46">
        <v>441352300.10832226</v>
      </c>
      <c r="DR71" s="32">
        <v>0</v>
      </c>
      <c r="DS71" s="32">
        <v>0</v>
      </c>
      <c r="DT71" s="32">
        <v>0</v>
      </c>
      <c r="DU71" s="32">
        <v>18767463.971187163</v>
      </c>
      <c r="DV71" s="32">
        <v>0</v>
      </c>
      <c r="DW71" s="32">
        <v>388354683.42460912</v>
      </c>
      <c r="DX71" s="32">
        <v>0</v>
      </c>
      <c r="DY71" s="32">
        <v>90004648.480682835</v>
      </c>
      <c r="DZ71" s="32">
        <v>0</v>
      </c>
      <c r="EA71" s="32">
        <v>32488069.530033853</v>
      </c>
      <c r="EB71" s="32">
        <v>0</v>
      </c>
      <c r="EC71" s="32">
        <v>0</v>
      </c>
      <c r="ED71" s="32">
        <v>0</v>
      </c>
      <c r="EE71" s="32">
        <v>0</v>
      </c>
      <c r="EF71" s="32">
        <v>0</v>
      </c>
      <c r="EG71" s="32">
        <v>0</v>
      </c>
      <c r="EH71" s="32">
        <v>0</v>
      </c>
      <c r="EI71" s="32"/>
      <c r="EJ71" s="46">
        <v>529614865.40651298</v>
      </c>
      <c r="EK71" s="32">
        <v>0</v>
      </c>
      <c r="EL71" s="32">
        <v>0</v>
      </c>
      <c r="EM71" s="32">
        <v>0</v>
      </c>
      <c r="EN71" s="32">
        <v>0</v>
      </c>
      <c r="EO71" s="32">
        <v>0</v>
      </c>
      <c r="EP71" s="32">
        <v>0</v>
      </c>
      <c r="EQ71" s="32">
        <v>0</v>
      </c>
      <c r="ER71" s="32">
        <v>0</v>
      </c>
      <c r="ES71" s="32">
        <v>0</v>
      </c>
      <c r="ET71" s="32"/>
      <c r="EU71" s="32">
        <v>223814068.36831045</v>
      </c>
      <c r="EV71" s="32">
        <v>0</v>
      </c>
      <c r="EW71" s="32">
        <v>0</v>
      </c>
      <c r="EX71" s="32">
        <v>0</v>
      </c>
      <c r="EY71" s="32"/>
      <c r="EZ71" s="32">
        <v>0</v>
      </c>
      <c r="FA71" s="32">
        <v>0</v>
      </c>
      <c r="FB71" s="32">
        <v>69127405.495423973</v>
      </c>
      <c r="FC71" s="32">
        <v>0</v>
      </c>
      <c r="FD71" s="32">
        <v>0</v>
      </c>
      <c r="FE71" s="32">
        <v>744954333.61820877</v>
      </c>
      <c r="FF71" s="32">
        <v>0</v>
      </c>
      <c r="FG71" s="32">
        <v>0</v>
      </c>
      <c r="FH71" s="32">
        <v>0</v>
      </c>
      <c r="FI71" s="32">
        <v>12026959.074816</v>
      </c>
      <c r="FJ71" s="32">
        <v>1233384.207088782</v>
      </c>
      <c r="FK71" s="32">
        <v>0</v>
      </c>
      <c r="FL71" s="32">
        <v>0</v>
      </c>
      <c r="FM71" s="32">
        <v>0</v>
      </c>
      <c r="FN71" s="32">
        <v>0</v>
      </c>
      <c r="FO71" s="32">
        <v>0</v>
      </c>
      <c r="FP71" s="32">
        <v>0</v>
      </c>
      <c r="FQ71" s="32">
        <v>0</v>
      </c>
      <c r="FR71" s="32">
        <v>0</v>
      </c>
      <c r="FS71" s="32">
        <v>25592614.686790116</v>
      </c>
      <c r="FT71" s="32">
        <v>0</v>
      </c>
      <c r="FU71" s="32">
        <v>0</v>
      </c>
      <c r="FV71" s="32">
        <v>0</v>
      </c>
      <c r="FW71" s="32">
        <v>0</v>
      </c>
      <c r="FX71" s="32">
        <v>0</v>
      </c>
      <c r="FY71" s="32">
        <v>0</v>
      </c>
      <c r="FZ71" s="46">
        <v>1076748765.4506381</v>
      </c>
      <c r="GA71" s="46">
        <v>744954333.61820877</v>
      </c>
      <c r="GB71" s="46">
        <v>331794431.83242929</v>
      </c>
      <c r="GC71" s="32">
        <v>8198279.7560802605</v>
      </c>
      <c r="GD71" s="32">
        <v>10587227.193195282</v>
      </c>
      <c r="GE71" s="32">
        <v>0</v>
      </c>
      <c r="GF71" s="32">
        <v>2284268.9602266243</v>
      </c>
      <c r="GG71" s="32">
        <v>343448.91324206401</v>
      </c>
      <c r="GH71" s="32">
        <v>15377402.974115742</v>
      </c>
      <c r="GI71" s="32">
        <v>0</v>
      </c>
      <c r="GJ71" s="32">
        <v>25797015.852848478</v>
      </c>
      <c r="GK71" s="32">
        <v>0</v>
      </c>
      <c r="GL71" s="32">
        <v>0</v>
      </c>
      <c r="GM71" s="32">
        <v>0</v>
      </c>
      <c r="GN71" s="32">
        <v>0</v>
      </c>
      <c r="GO71" s="46">
        <v>62587643.64970845</v>
      </c>
      <c r="GP71" s="32">
        <v>462048309.56849396</v>
      </c>
      <c r="GQ71" s="32">
        <v>0</v>
      </c>
      <c r="GR71" s="32">
        <v>0</v>
      </c>
      <c r="GS71" s="32">
        <v>0</v>
      </c>
      <c r="GT71" s="32">
        <v>0</v>
      </c>
      <c r="GU71" s="32">
        <v>0</v>
      </c>
      <c r="GV71" s="32">
        <v>0</v>
      </c>
      <c r="GW71" s="32">
        <v>0</v>
      </c>
      <c r="GX71" s="32">
        <v>0</v>
      </c>
      <c r="GY71" s="32">
        <v>0</v>
      </c>
      <c r="GZ71" s="32">
        <v>0</v>
      </c>
      <c r="HA71" s="32">
        <v>49421791.736092277</v>
      </c>
      <c r="HB71" s="32">
        <v>0</v>
      </c>
      <c r="HC71" s="32">
        <v>0</v>
      </c>
      <c r="HD71" s="32">
        <v>17685385.562687095</v>
      </c>
      <c r="HE71" s="32">
        <v>0</v>
      </c>
      <c r="HF71" s="32">
        <v>0</v>
      </c>
      <c r="HG71" s="32">
        <v>0</v>
      </c>
      <c r="HH71" s="32">
        <v>0</v>
      </c>
      <c r="HI71" s="32">
        <v>0</v>
      </c>
      <c r="HJ71" s="46">
        <v>529155486.86727333</v>
      </c>
      <c r="HK71" s="32">
        <v>0</v>
      </c>
      <c r="HL71" s="32">
        <v>0</v>
      </c>
      <c r="HM71" s="32">
        <v>0</v>
      </c>
      <c r="HN71" s="32">
        <v>0</v>
      </c>
      <c r="HO71" s="32">
        <v>0</v>
      </c>
      <c r="HP71" s="32">
        <v>157936.37083202999</v>
      </c>
      <c r="HQ71" s="32">
        <v>0</v>
      </c>
      <c r="HR71" s="32">
        <v>0</v>
      </c>
      <c r="HS71" s="32">
        <v>0</v>
      </c>
      <c r="HT71" s="32">
        <v>0</v>
      </c>
      <c r="HU71" s="32">
        <v>0</v>
      </c>
      <c r="HV71" s="32">
        <v>0</v>
      </c>
      <c r="HW71" s="32">
        <v>0</v>
      </c>
      <c r="HX71" s="32">
        <v>0</v>
      </c>
      <c r="HY71" s="32">
        <v>0</v>
      </c>
      <c r="HZ71" s="32">
        <v>0</v>
      </c>
      <c r="IA71" s="32">
        <v>0</v>
      </c>
      <c r="IB71" s="32">
        <v>0</v>
      </c>
      <c r="IC71" s="32">
        <v>0</v>
      </c>
      <c r="ID71" s="32">
        <v>0</v>
      </c>
      <c r="IE71" s="32">
        <v>0</v>
      </c>
      <c r="IF71" s="32">
        <v>0</v>
      </c>
      <c r="IG71" s="32">
        <v>0</v>
      </c>
      <c r="IH71" s="32">
        <v>0</v>
      </c>
      <c r="II71" s="32">
        <v>0</v>
      </c>
      <c r="IJ71" s="32">
        <v>0</v>
      </c>
      <c r="IK71" s="32">
        <v>0</v>
      </c>
      <c r="IL71" s="32">
        <v>0</v>
      </c>
      <c r="IM71" s="32">
        <v>0</v>
      </c>
      <c r="IN71" s="32">
        <v>0</v>
      </c>
      <c r="IO71" s="32">
        <v>0</v>
      </c>
      <c r="IP71" s="32">
        <v>0</v>
      </c>
      <c r="IQ71" s="32">
        <v>0</v>
      </c>
      <c r="IR71" s="32">
        <v>0</v>
      </c>
      <c r="IS71" s="32">
        <v>0</v>
      </c>
      <c r="IT71" s="46">
        <v>157936.37083202999</v>
      </c>
      <c r="IU71" s="32">
        <v>0</v>
      </c>
      <c r="IV71" s="32">
        <v>0</v>
      </c>
      <c r="IW71" s="32">
        <v>744954333.61820877</v>
      </c>
      <c r="IX71" s="46">
        <v>744954333.61820877</v>
      </c>
    </row>
    <row r="72" spans="1:258">
      <c r="A72" s="54">
        <v>1991</v>
      </c>
      <c r="B72" s="46">
        <v>10229066313.692593</v>
      </c>
      <c r="C72" s="30"/>
      <c r="D72" s="30">
        <v>2016749246.3636422</v>
      </c>
      <c r="E72" s="32">
        <v>0</v>
      </c>
      <c r="F72" s="32">
        <v>0</v>
      </c>
      <c r="G72" s="32">
        <v>0</v>
      </c>
      <c r="H72" s="32">
        <v>0</v>
      </c>
      <c r="I72" s="32">
        <v>0</v>
      </c>
      <c r="J72" s="32"/>
      <c r="K72" s="32">
        <v>0</v>
      </c>
      <c r="L72" s="32">
        <v>0</v>
      </c>
      <c r="M72" s="46">
        <v>2016749246.3636422</v>
      </c>
      <c r="N72" s="46"/>
      <c r="O72" s="46">
        <v>2016749246.3636422</v>
      </c>
      <c r="P72" s="32">
        <v>101669570.94653293</v>
      </c>
      <c r="Q72" s="32">
        <v>628678107.21750116</v>
      </c>
      <c r="R72" s="32">
        <v>683992655.60375941</v>
      </c>
      <c r="S72" s="32">
        <v>0</v>
      </c>
      <c r="T72" s="32">
        <v>0</v>
      </c>
      <c r="U72" s="32">
        <v>0</v>
      </c>
      <c r="V72" s="32">
        <v>0</v>
      </c>
      <c r="W72" s="32">
        <v>376165502.61294782</v>
      </c>
      <c r="X72" s="32">
        <v>0</v>
      </c>
      <c r="Y72" s="32">
        <v>0</v>
      </c>
      <c r="Z72" s="32">
        <v>0</v>
      </c>
      <c r="AA72" s="32">
        <v>0</v>
      </c>
      <c r="AB72" s="32">
        <v>0</v>
      </c>
      <c r="AC72" s="32">
        <v>0</v>
      </c>
      <c r="AD72" s="32">
        <v>0</v>
      </c>
      <c r="AE72" s="32"/>
      <c r="AF72" s="46">
        <v>1790505836.3807416</v>
      </c>
      <c r="AG72" s="32">
        <v>0</v>
      </c>
      <c r="AH72" s="32">
        <v>0</v>
      </c>
      <c r="AI72" s="32">
        <v>0</v>
      </c>
      <c r="AJ72" s="32">
        <v>0</v>
      </c>
      <c r="AK72" s="32">
        <v>0</v>
      </c>
      <c r="AL72" s="32">
        <v>0</v>
      </c>
      <c r="AM72" s="32">
        <v>0</v>
      </c>
      <c r="AN72" s="32">
        <v>0</v>
      </c>
      <c r="AO72" s="32">
        <v>0</v>
      </c>
      <c r="AP72" s="32">
        <v>0</v>
      </c>
      <c r="AQ72" s="32">
        <v>2246310480.6746192</v>
      </c>
      <c r="AR72" s="32">
        <v>0</v>
      </c>
      <c r="AS72" s="32">
        <v>0</v>
      </c>
      <c r="AT72" s="32">
        <v>0</v>
      </c>
      <c r="AU72" s="32">
        <v>0</v>
      </c>
      <c r="AV72" s="32">
        <v>0</v>
      </c>
      <c r="AW72" s="46">
        <v>2246310480.6746192</v>
      </c>
      <c r="AX72" s="32">
        <v>0</v>
      </c>
      <c r="AY72" s="32">
        <v>0</v>
      </c>
      <c r="AZ72" s="32">
        <v>312134080.42636406</v>
      </c>
      <c r="BA72" s="32">
        <v>0</v>
      </c>
      <c r="BB72" s="32">
        <v>10463552.164921926</v>
      </c>
      <c r="BC72" s="32">
        <v>0</v>
      </c>
      <c r="BD72" s="32">
        <v>0</v>
      </c>
      <c r="BE72" s="32">
        <v>0</v>
      </c>
      <c r="BF72" s="32">
        <v>183320300.25648659</v>
      </c>
      <c r="BG72" s="32">
        <v>0</v>
      </c>
      <c r="BH72" s="32">
        <v>0</v>
      </c>
      <c r="BI72" s="32">
        <v>0</v>
      </c>
      <c r="BJ72" s="32">
        <v>0</v>
      </c>
      <c r="BK72" s="32"/>
      <c r="BL72" s="32">
        <v>0</v>
      </c>
      <c r="BM72" s="32">
        <v>0</v>
      </c>
      <c r="BN72" s="46">
        <v>505917932.8477726</v>
      </c>
      <c r="BO72" s="32">
        <v>2254066.9703033161</v>
      </c>
      <c r="BP72" s="32">
        <v>39707536.136021629</v>
      </c>
      <c r="BQ72" s="32">
        <v>161873724.49338561</v>
      </c>
      <c r="BR72" s="32">
        <v>0</v>
      </c>
      <c r="BS72" s="32">
        <v>0</v>
      </c>
      <c r="BT72" s="32">
        <v>0</v>
      </c>
      <c r="BU72" s="32">
        <v>0</v>
      </c>
      <c r="BV72" s="32">
        <v>0</v>
      </c>
      <c r="BW72" s="32">
        <v>0</v>
      </c>
      <c r="BX72" s="32">
        <v>137138233.79876861</v>
      </c>
      <c r="BY72" s="32">
        <v>0</v>
      </c>
      <c r="BZ72" s="32">
        <v>1065338.1816797161</v>
      </c>
      <c r="CA72" s="32">
        <v>0</v>
      </c>
      <c r="CB72" s="32">
        <v>0</v>
      </c>
      <c r="CC72" s="32">
        <v>0</v>
      </c>
      <c r="CD72" s="32">
        <v>2404651.5576637262</v>
      </c>
      <c r="CE72" s="32">
        <v>181529.37405934802</v>
      </c>
      <c r="CF72" s="32">
        <v>101304429.82796632</v>
      </c>
      <c r="CG72" s="32">
        <v>0</v>
      </c>
      <c r="CH72" s="32">
        <v>3512335.504244742</v>
      </c>
      <c r="CI72" s="32">
        <v>0</v>
      </c>
      <c r="CJ72" s="32">
        <v>0</v>
      </c>
      <c r="CK72" s="32">
        <v>0</v>
      </c>
      <c r="CL72" s="32">
        <v>242034696.78092149</v>
      </c>
      <c r="CM72" s="32">
        <v>0</v>
      </c>
      <c r="CN72" s="32"/>
      <c r="CO72" s="46">
        <v>691476542.62501454</v>
      </c>
      <c r="CP72" s="32">
        <v>0</v>
      </c>
      <c r="CQ72" s="32">
        <v>0</v>
      </c>
      <c r="CR72" s="32">
        <v>0</v>
      </c>
      <c r="CS72" s="32">
        <v>15244453.778920675</v>
      </c>
      <c r="CT72" s="32">
        <v>0</v>
      </c>
      <c r="CU72" s="32">
        <v>12063692.59741254</v>
      </c>
      <c r="CV72" s="32">
        <v>0</v>
      </c>
      <c r="CW72" s="32">
        <v>0</v>
      </c>
      <c r="CX72" s="32">
        <v>0</v>
      </c>
      <c r="CY72" s="32">
        <v>0</v>
      </c>
      <c r="CZ72" s="32">
        <v>0</v>
      </c>
      <c r="DA72" s="32">
        <v>0</v>
      </c>
      <c r="DB72" s="32">
        <v>0</v>
      </c>
      <c r="DC72" s="32"/>
      <c r="DD72" s="32">
        <v>0</v>
      </c>
      <c r="DE72" s="46">
        <v>27308146.376333214</v>
      </c>
      <c r="DF72" s="46"/>
      <c r="DG72" s="46">
        <v>27308146.376333214</v>
      </c>
      <c r="DH72" s="32">
        <v>46206964.751689479</v>
      </c>
      <c r="DI72" s="32">
        <v>31531245.703976173</v>
      </c>
      <c r="DJ72" s="32">
        <v>0</v>
      </c>
      <c r="DK72" s="32">
        <v>0</v>
      </c>
      <c r="DL72" s="32">
        <v>0</v>
      </c>
      <c r="DM72" s="46">
        <v>77738210.455665648</v>
      </c>
      <c r="DN72" s="32">
        <v>421343938.88983881</v>
      </c>
      <c r="DO72" s="32">
        <v>65337018.937644556</v>
      </c>
      <c r="DP72" s="32">
        <v>0</v>
      </c>
      <c r="DQ72" s="46">
        <v>486680957.82748336</v>
      </c>
      <c r="DR72" s="32">
        <v>0</v>
      </c>
      <c r="DS72" s="32">
        <v>0</v>
      </c>
      <c r="DT72" s="32">
        <v>0</v>
      </c>
      <c r="DU72" s="32">
        <v>19592308.681941368</v>
      </c>
      <c r="DV72" s="32">
        <v>0</v>
      </c>
      <c r="DW72" s="32">
        <v>411592090.15449286</v>
      </c>
      <c r="DX72" s="32">
        <v>0</v>
      </c>
      <c r="DY72" s="32">
        <v>105535834.51237747</v>
      </c>
      <c r="DZ72" s="32">
        <v>0</v>
      </c>
      <c r="EA72" s="32">
        <v>22750548.519160014</v>
      </c>
      <c r="EB72" s="32">
        <v>0</v>
      </c>
      <c r="EC72" s="32">
        <v>0</v>
      </c>
      <c r="ED72" s="32">
        <v>0</v>
      </c>
      <c r="EE72" s="32">
        <v>0</v>
      </c>
      <c r="EF72" s="32">
        <v>0</v>
      </c>
      <c r="EG72" s="32">
        <v>0</v>
      </c>
      <c r="EH72" s="32">
        <v>0</v>
      </c>
      <c r="EI72" s="32"/>
      <c r="EJ72" s="46">
        <v>559470781.86797178</v>
      </c>
      <c r="EK72" s="32">
        <v>0</v>
      </c>
      <c r="EL72" s="32">
        <v>0</v>
      </c>
      <c r="EM72" s="32">
        <v>0</v>
      </c>
      <c r="EN72" s="32">
        <v>0</v>
      </c>
      <c r="EO72" s="32">
        <v>0</v>
      </c>
      <c r="EP72" s="32">
        <v>0</v>
      </c>
      <c r="EQ72" s="32">
        <v>0</v>
      </c>
      <c r="ER72" s="32">
        <v>0</v>
      </c>
      <c r="ES72" s="32">
        <v>0</v>
      </c>
      <c r="ET72" s="32"/>
      <c r="EU72" s="32">
        <v>0</v>
      </c>
      <c r="EV72" s="32">
        <v>292694739.6301555</v>
      </c>
      <c r="EW72" s="32">
        <v>0</v>
      </c>
      <c r="EX72" s="32">
        <v>0</v>
      </c>
      <c r="EY72" s="32"/>
      <c r="EZ72" s="32">
        <v>0</v>
      </c>
      <c r="FA72" s="32">
        <v>0</v>
      </c>
      <c r="FB72" s="32">
        <v>0</v>
      </c>
      <c r="FC72" s="32">
        <v>0</v>
      </c>
      <c r="FD72" s="32">
        <v>0</v>
      </c>
      <c r="FE72" s="32">
        <v>777797909.49427342</v>
      </c>
      <c r="FF72" s="32">
        <v>0</v>
      </c>
      <c r="FG72" s="32">
        <v>0</v>
      </c>
      <c r="FH72" s="32">
        <v>0</v>
      </c>
      <c r="FI72" s="32">
        <v>12331696.213536</v>
      </c>
      <c r="FJ72" s="32">
        <v>1273678.075256034</v>
      </c>
      <c r="FK72" s="32">
        <v>0</v>
      </c>
      <c r="FL72" s="32">
        <v>0</v>
      </c>
      <c r="FM72" s="32">
        <v>0</v>
      </c>
      <c r="FN72" s="32">
        <v>0</v>
      </c>
      <c r="FO72" s="32">
        <v>0</v>
      </c>
      <c r="FP72" s="32">
        <v>0</v>
      </c>
      <c r="FQ72" s="32">
        <v>0</v>
      </c>
      <c r="FR72" s="32">
        <v>0</v>
      </c>
      <c r="FS72" s="32">
        <v>30926647.220755693</v>
      </c>
      <c r="FT72" s="32">
        <v>0</v>
      </c>
      <c r="FU72" s="32">
        <v>0</v>
      </c>
      <c r="FV72" s="32">
        <v>0</v>
      </c>
      <c r="FW72" s="32">
        <v>0</v>
      </c>
      <c r="FX72" s="32">
        <v>0</v>
      </c>
      <c r="FY72" s="32">
        <v>0</v>
      </c>
      <c r="FZ72" s="46">
        <v>1115024670.6339767</v>
      </c>
      <c r="GA72" s="46">
        <v>777797909.49427342</v>
      </c>
      <c r="GB72" s="46">
        <v>337226761.13970327</v>
      </c>
      <c r="GC72" s="32">
        <v>7728128.7589868885</v>
      </c>
      <c r="GD72" s="32">
        <v>23637025.046482261</v>
      </c>
      <c r="GE72" s="32">
        <v>0</v>
      </c>
      <c r="GF72" s="32">
        <v>2754200.292632502</v>
      </c>
      <c r="GG72" s="32">
        <v>560745.53922059399</v>
      </c>
      <c r="GH72" s="32">
        <v>16590096.799223514</v>
      </c>
      <c r="GI72" s="32">
        <v>0</v>
      </c>
      <c r="GJ72" s="32">
        <v>27504091.086792096</v>
      </c>
      <c r="GK72" s="32">
        <v>0</v>
      </c>
      <c r="GL72" s="32">
        <v>0</v>
      </c>
      <c r="GM72" s="32">
        <v>0</v>
      </c>
      <c r="GN72" s="32">
        <v>0</v>
      </c>
      <c r="GO72" s="46">
        <v>78774287.523337856</v>
      </c>
      <c r="GP72" s="32">
        <v>567406318.53278565</v>
      </c>
      <c r="GQ72" s="32">
        <v>0</v>
      </c>
      <c r="GR72" s="32">
        <v>0</v>
      </c>
      <c r="GS72" s="32">
        <v>0</v>
      </c>
      <c r="GT72" s="32">
        <v>0</v>
      </c>
      <c r="GU72" s="32">
        <v>0</v>
      </c>
      <c r="GV72" s="32">
        <v>0</v>
      </c>
      <c r="GW72" s="32">
        <v>0</v>
      </c>
      <c r="GX72" s="32">
        <v>0</v>
      </c>
      <c r="GY72" s="32">
        <v>0</v>
      </c>
      <c r="GZ72" s="32">
        <v>0</v>
      </c>
      <c r="HA72" s="32">
        <v>46485316.733148634</v>
      </c>
      <c r="HB72" s="32">
        <v>0</v>
      </c>
      <c r="HC72" s="32">
        <v>0</v>
      </c>
      <c r="HD72" s="32">
        <v>19050494.937463753</v>
      </c>
      <c r="HE72" s="32">
        <v>0</v>
      </c>
      <c r="HF72" s="32">
        <v>0</v>
      </c>
      <c r="HG72" s="32">
        <v>0</v>
      </c>
      <c r="HH72" s="32">
        <v>0</v>
      </c>
      <c r="HI72" s="32">
        <v>0</v>
      </c>
      <c r="HJ72" s="46">
        <v>632942130.20339799</v>
      </c>
      <c r="HK72" s="32">
        <v>0</v>
      </c>
      <c r="HL72" s="32">
        <v>0</v>
      </c>
      <c r="HM72" s="32">
        <v>0</v>
      </c>
      <c r="HN72" s="32">
        <v>0</v>
      </c>
      <c r="HO72" s="32">
        <v>0</v>
      </c>
      <c r="HP72" s="32">
        <v>167089.91263633201</v>
      </c>
      <c r="HQ72" s="32">
        <v>0</v>
      </c>
      <c r="HR72" s="32">
        <v>0</v>
      </c>
      <c r="HS72" s="32">
        <v>0</v>
      </c>
      <c r="HT72" s="32">
        <v>0</v>
      </c>
      <c r="HU72" s="32">
        <v>0</v>
      </c>
      <c r="HV72" s="32">
        <v>0</v>
      </c>
      <c r="HW72" s="32">
        <v>0</v>
      </c>
      <c r="HX72" s="32">
        <v>0</v>
      </c>
      <c r="HY72" s="32">
        <v>0</v>
      </c>
      <c r="HZ72" s="32">
        <v>0</v>
      </c>
      <c r="IA72" s="32">
        <v>0</v>
      </c>
      <c r="IB72" s="32">
        <v>0</v>
      </c>
      <c r="IC72" s="32">
        <v>0</v>
      </c>
      <c r="ID72" s="32">
        <v>0</v>
      </c>
      <c r="IE72" s="32">
        <v>0</v>
      </c>
      <c r="IF72" s="32">
        <v>0</v>
      </c>
      <c r="IG72" s="32">
        <v>0</v>
      </c>
      <c r="IH72" s="32">
        <v>0</v>
      </c>
      <c r="II72" s="32">
        <v>0</v>
      </c>
      <c r="IJ72" s="32">
        <v>0</v>
      </c>
      <c r="IK72" s="32">
        <v>0</v>
      </c>
      <c r="IL72" s="32">
        <v>0</v>
      </c>
      <c r="IM72" s="32">
        <v>0</v>
      </c>
      <c r="IN72" s="32">
        <v>0</v>
      </c>
      <c r="IO72" s="32">
        <v>0</v>
      </c>
      <c r="IP72" s="32">
        <v>0</v>
      </c>
      <c r="IQ72" s="32">
        <v>0</v>
      </c>
      <c r="IR72" s="32">
        <v>0</v>
      </c>
      <c r="IS72" s="32">
        <v>0</v>
      </c>
      <c r="IT72" s="46">
        <v>167089.91263633201</v>
      </c>
      <c r="IU72" s="32">
        <v>0</v>
      </c>
      <c r="IV72" s="32">
        <v>0</v>
      </c>
      <c r="IW72" s="32">
        <v>777797909.49427342</v>
      </c>
      <c r="IX72" s="46">
        <v>777797909.49427342</v>
      </c>
    </row>
    <row r="73" spans="1:258">
      <c r="A73" s="54">
        <v>1992</v>
      </c>
      <c r="B73" s="46">
        <v>11204444333.434927</v>
      </c>
      <c r="C73" s="30"/>
      <c r="D73" s="30">
        <v>2293279021.6281123</v>
      </c>
      <c r="E73" s="32">
        <v>0</v>
      </c>
      <c r="F73" s="32">
        <v>0</v>
      </c>
      <c r="G73" s="32">
        <v>0</v>
      </c>
      <c r="H73" s="32">
        <v>0</v>
      </c>
      <c r="I73" s="32">
        <v>0</v>
      </c>
      <c r="J73" s="32"/>
      <c r="K73" s="32">
        <v>0</v>
      </c>
      <c r="L73" s="32">
        <v>0</v>
      </c>
      <c r="M73" s="46">
        <v>2293279021.6281123</v>
      </c>
      <c r="N73" s="46"/>
      <c r="O73" s="46">
        <v>2293279021.6281123</v>
      </c>
      <c r="P73" s="32">
        <v>106543722.12498</v>
      </c>
      <c r="Q73" s="32">
        <v>719381535.73360205</v>
      </c>
      <c r="R73" s="32">
        <v>756859124.84385002</v>
      </c>
      <c r="S73" s="32">
        <v>0</v>
      </c>
      <c r="T73" s="32">
        <v>0</v>
      </c>
      <c r="U73" s="32">
        <v>0</v>
      </c>
      <c r="V73" s="32">
        <v>0</v>
      </c>
      <c r="W73" s="32">
        <v>443755681.927908</v>
      </c>
      <c r="X73" s="32">
        <v>0</v>
      </c>
      <c r="Y73" s="32">
        <v>0</v>
      </c>
      <c r="Z73" s="32">
        <v>0</v>
      </c>
      <c r="AA73" s="32">
        <v>0</v>
      </c>
      <c r="AB73" s="32">
        <v>0</v>
      </c>
      <c r="AC73" s="32">
        <v>0</v>
      </c>
      <c r="AD73" s="32">
        <v>0</v>
      </c>
      <c r="AE73" s="32"/>
      <c r="AF73" s="46">
        <v>2026540064.6303401</v>
      </c>
      <c r="AG73" s="32">
        <v>0</v>
      </c>
      <c r="AH73" s="32">
        <v>0</v>
      </c>
      <c r="AI73" s="32">
        <v>0</v>
      </c>
      <c r="AJ73" s="32">
        <v>0</v>
      </c>
      <c r="AK73" s="32">
        <v>0</v>
      </c>
      <c r="AL73" s="32">
        <v>0</v>
      </c>
      <c r="AM73" s="32">
        <v>0</v>
      </c>
      <c r="AN73" s="32">
        <v>0</v>
      </c>
      <c r="AO73" s="32">
        <v>0</v>
      </c>
      <c r="AP73" s="32">
        <v>0</v>
      </c>
      <c r="AQ73" s="32">
        <v>2546933327.7320943</v>
      </c>
      <c r="AR73" s="32">
        <v>0</v>
      </c>
      <c r="AS73" s="32">
        <v>0</v>
      </c>
      <c r="AT73" s="32">
        <v>0</v>
      </c>
      <c r="AU73" s="32">
        <v>0</v>
      </c>
      <c r="AV73" s="32">
        <v>0</v>
      </c>
      <c r="AW73" s="46">
        <v>2546933327.7320943</v>
      </c>
      <c r="AX73" s="32">
        <v>0</v>
      </c>
      <c r="AY73" s="32">
        <v>0</v>
      </c>
      <c r="AZ73" s="32">
        <v>328836767.44044</v>
      </c>
      <c r="BA73" s="32">
        <v>0</v>
      </c>
      <c r="BB73" s="32">
        <v>9286864.3024920002</v>
      </c>
      <c r="BC73" s="32">
        <v>0</v>
      </c>
      <c r="BD73" s="32">
        <v>0</v>
      </c>
      <c r="BE73" s="32">
        <v>0</v>
      </c>
      <c r="BF73" s="32">
        <v>195629815.41553801</v>
      </c>
      <c r="BG73" s="32">
        <v>0</v>
      </c>
      <c r="BH73" s="32">
        <v>0</v>
      </c>
      <c r="BI73" s="32">
        <v>0</v>
      </c>
      <c r="BJ73" s="32">
        <v>0</v>
      </c>
      <c r="BK73" s="32"/>
      <c r="BL73" s="32">
        <v>0</v>
      </c>
      <c r="BM73" s="32">
        <v>0</v>
      </c>
      <c r="BN73" s="46">
        <v>533753447.15847003</v>
      </c>
      <c r="BO73" s="32">
        <v>2448055.0143840001</v>
      </c>
      <c r="BP73" s="32">
        <v>28797659.60904</v>
      </c>
      <c r="BQ73" s="32">
        <v>178343601.22164601</v>
      </c>
      <c r="BR73" s="32">
        <v>0</v>
      </c>
      <c r="BS73" s="32">
        <v>0</v>
      </c>
      <c r="BT73" s="32">
        <v>0</v>
      </c>
      <c r="BU73" s="32">
        <v>0</v>
      </c>
      <c r="BV73" s="32">
        <v>0</v>
      </c>
      <c r="BW73" s="32">
        <v>0</v>
      </c>
      <c r="BX73" s="32">
        <v>141584683.86354601</v>
      </c>
      <c r="BY73" s="32">
        <v>0</v>
      </c>
      <c r="BZ73" s="32">
        <v>1180856.4125399999</v>
      </c>
      <c r="CA73" s="32">
        <v>0</v>
      </c>
      <c r="CB73" s="32">
        <v>0</v>
      </c>
      <c r="CC73" s="32">
        <v>0</v>
      </c>
      <c r="CD73" s="32">
        <v>2491226.109036</v>
      </c>
      <c r="CE73" s="32">
        <v>182842.28323200002</v>
      </c>
      <c r="CF73" s="32">
        <v>105845366.18208</v>
      </c>
      <c r="CG73" s="32">
        <v>0</v>
      </c>
      <c r="CH73" s="32">
        <v>3380042.763636</v>
      </c>
      <c r="CI73" s="32">
        <v>0</v>
      </c>
      <c r="CJ73" s="32">
        <v>0</v>
      </c>
      <c r="CK73" s="32">
        <v>0</v>
      </c>
      <c r="CL73" s="32">
        <v>176861816.88462001</v>
      </c>
      <c r="CM73" s="32">
        <v>0</v>
      </c>
      <c r="CN73" s="32"/>
      <c r="CO73" s="46">
        <v>641116150.34376001</v>
      </c>
      <c r="CP73" s="32">
        <v>0</v>
      </c>
      <c r="CQ73" s="32">
        <v>0</v>
      </c>
      <c r="CR73" s="32">
        <v>0</v>
      </c>
      <c r="CS73" s="32">
        <v>15866647.022688001</v>
      </c>
      <c r="CT73" s="32">
        <v>0</v>
      </c>
      <c r="CU73" s="32">
        <v>13471921.007580001</v>
      </c>
      <c r="CV73" s="32">
        <v>0</v>
      </c>
      <c r="CW73" s="32">
        <v>0</v>
      </c>
      <c r="CX73" s="32">
        <v>0</v>
      </c>
      <c r="CY73" s="32">
        <v>0</v>
      </c>
      <c r="CZ73" s="32">
        <v>0</v>
      </c>
      <c r="DA73" s="32">
        <v>0</v>
      </c>
      <c r="DB73" s="32">
        <v>0</v>
      </c>
      <c r="DC73" s="32"/>
      <c r="DD73" s="32">
        <v>0</v>
      </c>
      <c r="DE73" s="46">
        <v>29338568.030268002</v>
      </c>
      <c r="DF73" s="46"/>
      <c r="DG73" s="46">
        <v>29338568.030268002</v>
      </c>
      <c r="DH73" s="32">
        <v>47761197.803970002</v>
      </c>
      <c r="DI73" s="32">
        <v>34328638.676808</v>
      </c>
      <c r="DJ73" s="32">
        <v>0</v>
      </c>
      <c r="DK73" s="32">
        <v>0</v>
      </c>
      <c r="DL73" s="32">
        <v>0</v>
      </c>
      <c r="DM73" s="46">
        <v>82089836.480778009</v>
      </c>
      <c r="DN73" s="32">
        <v>435908700.60586804</v>
      </c>
      <c r="DO73" s="32">
        <v>66113991.983382002</v>
      </c>
      <c r="DP73" s="32">
        <v>0</v>
      </c>
      <c r="DQ73" s="46">
        <v>502022692.58925003</v>
      </c>
      <c r="DR73" s="32">
        <v>0</v>
      </c>
      <c r="DS73" s="32">
        <v>0</v>
      </c>
      <c r="DT73" s="32">
        <v>0</v>
      </c>
      <c r="DU73" s="32">
        <v>22075666.224107999</v>
      </c>
      <c r="DV73" s="32">
        <v>0</v>
      </c>
      <c r="DW73" s="32">
        <v>446546566.22335202</v>
      </c>
      <c r="DX73" s="32">
        <v>0</v>
      </c>
      <c r="DY73" s="32">
        <v>114206591.42571001</v>
      </c>
      <c r="DZ73" s="32">
        <v>0</v>
      </c>
      <c r="EA73" s="32">
        <v>24764971.473312002</v>
      </c>
      <c r="EB73" s="32">
        <v>0</v>
      </c>
      <c r="EC73" s="32">
        <v>0</v>
      </c>
      <c r="ED73" s="32">
        <v>0</v>
      </c>
      <c r="EE73" s="32">
        <v>0</v>
      </c>
      <c r="EF73" s="32">
        <v>0</v>
      </c>
      <c r="EG73" s="32">
        <v>0</v>
      </c>
      <c r="EH73" s="32">
        <v>0</v>
      </c>
      <c r="EI73" s="32"/>
      <c r="EJ73" s="46">
        <v>607593795.34648204</v>
      </c>
      <c r="EK73" s="32">
        <v>0</v>
      </c>
      <c r="EL73" s="32">
        <v>0</v>
      </c>
      <c r="EM73" s="32">
        <v>0</v>
      </c>
      <c r="EN73" s="32">
        <v>0</v>
      </c>
      <c r="EO73" s="32">
        <v>0</v>
      </c>
      <c r="EP73" s="32">
        <v>0</v>
      </c>
      <c r="EQ73" s="32">
        <v>0</v>
      </c>
      <c r="ER73" s="32">
        <v>0</v>
      </c>
      <c r="ES73" s="32">
        <v>0</v>
      </c>
      <c r="ET73" s="32"/>
      <c r="EU73" s="32">
        <v>0</v>
      </c>
      <c r="EV73" s="32">
        <v>298377020.687298</v>
      </c>
      <c r="EW73" s="32">
        <v>0</v>
      </c>
      <c r="EX73" s="32">
        <v>0</v>
      </c>
      <c r="EY73" s="32"/>
      <c r="EZ73" s="32">
        <v>0</v>
      </c>
      <c r="FA73" s="32">
        <v>0</v>
      </c>
      <c r="FB73" s="32">
        <v>0</v>
      </c>
      <c r="FC73" s="32">
        <v>0</v>
      </c>
      <c r="FD73" s="32">
        <v>0</v>
      </c>
      <c r="FE73" s="32">
        <v>803764519.18324804</v>
      </c>
      <c r="FF73" s="32">
        <v>0</v>
      </c>
      <c r="FG73" s="32">
        <v>0</v>
      </c>
      <c r="FH73" s="32">
        <v>0</v>
      </c>
      <c r="FI73" s="32">
        <v>12641512.304568</v>
      </c>
      <c r="FJ73" s="32">
        <v>1328146.0295880002</v>
      </c>
      <c r="FK73" s="32">
        <v>0</v>
      </c>
      <c r="FL73" s="32">
        <v>0</v>
      </c>
      <c r="FM73" s="32">
        <v>0</v>
      </c>
      <c r="FN73" s="32">
        <v>0</v>
      </c>
      <c r="FO73" s="32">
        <v>0</v>
      </c>
      <c r="FP73" s="32">
        <v>0</v>
      </c>
      <c r="FQ73" s="32">
        <v>0</v>
      </c>
      <c r="FR73" s="32">
        <v>0</v>
      </c>
      <c r="FS73" s="32">
        <v>26486736.307080001</v>
      </c>
      <c r="FT73" s="32">
        <v>0</v>
      </c>
      <c r="FU73" s="32">
        <v>0</v>
      </c>
      <c r="FV73" s="32">
        <v>0</v>
      </c>
      <c r="FW73" s="32">
        <v>0</v>
      </c>
      <c r="FX73" s="32">
        <v>0</v>
      </c>
      <c r="FY73" s="32">
        <v>0</v>
      </c>
      <c r="FZ73" s="46">
        <v>1142597934.5117822</v>
      </c>
      <c r="GA73" s="46">
        <v>803764519.18324804</v>
      </c>
      <c r="GB73" s="46">
        <v>338833415.32853413</v>
      </c>
      <c r="GC73" s="32">
        <v>9055771.9722959995</v>
      </c>
      <c r="GD73" s="32">
        <v>15051475.176612001</v>
      </c>
      <c r="GE73" s="32">
        <v>0</v>
      </c>
      <c r="GF73" s="32">
        <v>3425753.3344439999</v>
      </c>
      <c r="GG73" s="32">
        <v>567572.920866</v>
      </c>
      <c r="GH73" s="32">
        <v>19165426.549332</v>
      </c>
      <c r="GI73" s="32">
        <v>0</v>
      </c>
      <c r="GJ73" s="32">
        <v>29934075.188850001</v>
      </c>
      <c r="GK73" s="32">
        <v>0</v>
      </c>
      <c r="GL73" s="32">
        <v>0</v>
      </c>
      <c r="GM73" s="32">
        <v>0</v>
      </c>
      <c r="GN73" s="32">
        <v>0</v>
      </c>
      <c r="GO73" s="46">
        <v>77200075.142399997</v>
      </c>
      <c r="GP73" s="32">
        <v>647397544.61562598</v>
      </c>
      <c r="GQ73" s="32">
        <v>0</v>
      </c>
      <c r="GR73" s="32">
        <v>0</v>
      </c>
      <c r="GS73" s="32">
        <v>0</v>
      </c>
      <c r="GT73" s="32">
        <v>0</v>
      </c>
      <c r="GU73" s="32">
        <v>0</v>
      </c>
      <c r="GV73" s="32">
        <v>0</v>
      </c>
      <c r="GW73" s="32">
        <v>0</v>
      </c>
      <c r="GX73" s="32">
        <v>0</v>
      </c>
      <c r="GY73" s="32">
        <v>0</v>
      </c>
      <c r="GZ73" s="32">
        <v>0</v>
      </c>
      <c r="HA73" s="32">
        <v>50894911.380474001</v>
      </c>
      <c r="HB73" s="32">
        <v>0</v>
      </c>
      <c r="HC73" s="32">
        <v>0</v>
      </c>
      <c r="HD73" s="32">
        <v>23496503.133390002</v>
      </c>
      <c r="HE73" s="32">
        <v>0</v>
      </c>
      <c r="HF73" s="32">
        <v>0</v>
      </c>
      <c r="HG73" s="32">
        <v>0</v>
      </c>
      <c r="HH73" s="32">
        <v>0</v>
      </c>
      <c r="HI73" s="32">
        <v>0</v>
      </c>
      <c r="HJ73" s="46">
        <v>721788959.1294899</v>
      </c>
      <c r="HK73" s="32">
        <v>0</v>
      </c>
      <c r="HL73" s="32">
        <v>0</v>
      </c>
      <c r="HM73" s="32">
        <v>0</v>
      </c>
      <c r="HN73" s="32">
        <v>0</v>
      </c>
      <c r="HO73" s="32">
        <v>0</v>
      </c>
      <c r="HP73" s="32">
        <v>190460.71170000001</v>
      </c>
      <c r="HQ73" s="32">
        <v>0</v>
      </c>
      <c r="HR73" s="32">
        <v>0</v>
      </c>
      <c r="HS73" s="32">
        <v>0</v>
      </c>
      <c r="HT73" s="32">
        <v>0</v>
      </c>
      <c r="HU73" s="32">
        <v>0</v>
      </c>
      <c r="HV73" s="32">
        <v>0</v>
      </c>
      <c r="HW73" s="32">
        <v>0</v>
      </c>
      <c r="HX73" s="32">
        <v>0</v>
      </c>
      <c r="HY73" s="32">
        <v>0</v>
      </c>
      <c r="HZ73" s="32">
        <v>0</v>
      </c>
      <c r="IA73" s="32">
        <v>0</v>
      </c>
      <c r="IB73" s="32">
        <v>0</v>
      </c>
      <c r="IC73" s="32">
        <v>0</v>
      </c>
      <c r="ID73" s="32">
        <v>0</v>
      </c>
      <c r="IE73" s="32">
        <v>0</v>
      </c>
      <c r="IF73" s="32">
        <v>0</v>
      </c>
      <c r="IG73" s="32">
        <v>0</v>
      </c>
      <c r="IH73" s="32">
        <v>0</v>
      </c>
      <c r="II73" s="32">
        <v>0</v>
      </c>
      <c r="IJ73" s="32">
        <v>0</v>
      </c>
      <c r="IK73" s="32">
        <v>0</v>
      </c>
      <c r="IL73" s="32">
        <v>0</v>
      </c>
      <c r="IM73" s="32">
        <v>0</v>
      </c>
      <c r="IN73" s="32">
        <v>0</v>
      </c>
      <c r="IO73" s="32">
        <v>0</v>
      </c>
      <c r="IP73" s="32">
        <v>0</v>
      </c>
      <c r="IQ73" s="32">
        <v>0</v>
      </c>
      <c r="IR73" s="32">
        <v>0</v>
      </c>
      <c r="IS73" s="32">
        <v>0</v>
      </c>
      <c r="IT73" s="46">
        <v>190460.71170000001</v>
      </c>
      <c r="IU73" s="32">
        <v>0</v>
      </c>
      <c r="IV73" s="32">
        <v>0</v>
      </c>
      <c r="IW73" s="32">
        <v>803764519.18324804</v>
      </c>
      <c r="IX73" s="46">
        <v>803764519.18324804</v>
      </c>
    </row>
    <row r="74" spans="1:258">
      <c r="A74" s="54">
        <v>1993</v>
      </c>
      <c r="B74" s="46">
        <v>12227473572.617605</v>
      </c>
      <c r="C74" s="30"/>
      <c r="D74" s="30">
        <v>2609521257.0728703</v>
      </c>
      <c r="E74" s="32">
        <v>0</v>
      </c>
      <c r="F74" s="32">
        <v>0</v>
      </c>
      <c r="G74" s="32">
        <v>0</v>
      </c>
      <c r="H74" s="32">
        <v>0</v>
      </c>
      <c r="I74" s="32">
        <v>0</v>
      </c>
      <c r="J74" s="32"/>
      <c r="K74" s="32">
        <v>0</v>
      </c>
      <c r="L74" s="32">
        <v>0</v>
      </c>
      <c r="M74" s="46">
        <v>2609521257.0728703</v>
      </c>
      <c r="N74" s="46"/>
      <c r="O74" s="46">
        <v>2609521257.0728703</v>
      </c>
      <c r="P74" s="32">
        <v>111556648.056924</v>
      </c>
      <c r="Q74" s="32">
        <v>784378158.20834398</v>
      </c>
      <c r="R74" s="32">
        <v>883737702.28799999</v>
      </c>
      <c r="S74" s="32">
        <v>0</v>
      </c>
      <c r="T74" s="32">
        <v>0</v>
      </c>
      <c r="U74" s="32">
        <v>0</v>
      </c>
      <c r="V74" s="32">
        <v>0</v>
      </c>
      <c r="W74" s="32">
        <v>498582972.135948</v>
      </c>
      <c r="X74" s="32">
        <v>0</v>
      </c>
      <c r="Y74" s="32">
        <v>0</v>
      </c>
      <c r="Z74" s="32">
        <v>0</v>
      </c>
      <c r="AA74" s="32">
        <v>0</v>
      </c>
      <c r="AB74" s="32">
        <v>0</v>
      </c>
      <c r="AC74" s="32">
        <v>0</v>
      </c>
      <c r="AD74" s="32">
        <v>0</v>
      </c>
      <c r="AE74" s="32"/>
      <c r="AF74" s="46">
        <v>2278255480.6892161</v>
      </c>
      <c r="AG74" s="32">
        <v>0</v>
      </c>
      <c r="AH74" s="32">
        <v>0</v>
      </c>
      <c r="AI74" s="32">
        <v>0</v>
      </c>
      <c r="AJ74" s="32">
        <v>0</v>
      </c>
      <c r="AK74" s="32">
        <v>0</v>
      </c>
      <c r="AL74" s="32">
        <v>0</v>
      </c>
      <c r="AM74" s="32">
        <v>0</v>
      </c>
      <c r="AN74" s="32">
        <v>0</v>
      </c>
      <c r="AO74" s="32">
        <v>0</v>
      </c>
      <c r="AP74" s="32">
        <v>0</v>
      </c>
      <c r="AQ74" s="32">
        <v>2665008811.08147</v>
      </c>
      <c r="AR74" s="32">
        <v>0</v>
      </c>
      <c r="AS74" s="32">
        <v>0</v>
      </c>
      <c r="AT74" s="32">
        <v>0</v>
      </c>
      <c r="AU74" s="32">
        <v>0</v>
      </c>
      <c r="AV74" s="32">
        <v>0</v>
      </c>
      <c r="AW74" s="46">
        <v>2665008811.08147</v>
      </c>
      <c r="AX74" s="32">
        <v>0</v>
      </c>
      <c r="AY74" s="32">
        <v>497440207.86574805</v>
      </c>
      <c r="AZ74" s="32">
        <v>0</v>
      </c>
      <c r="BA74" s="32">
        <v>0</v>
      </c>
      <c r="BB74" s="32">
        <v>0</v>
      </c>
      <c r="BC74" s="32">
        <v>0</v>
      </c>
      <c r="BD74" s="32">
        <v>0</v>
      </c>
      <c r="BE74" s="32">
        <v>126606853.49545801</v>
      </c>
      <c r="BF74" s="32">
        <v>0</v>
      </c>
      <c r="BG74" s="32">
        <v>0</v>
      </c>
      <c r="BH74" s="32">
        <v>0</v>
      </c>
      <c r="BI74" s="32">
        <v>0</v>
      </c>
      <c r="BJ74" s="32">
        <v>0</v>
      </c>
      <c r="BK74" s="32"/>
      <c r="BL74" s="32">
        <v>0</v>
      </c>
      <c r="BM74" s="32">
        <v>0</v>
      </c>
      <c r="BN74" s="46">
        <v>624047061.36120605</v>
      </c>
      <c r="BO74" s="32">
        <v>2691844.72536</v>
      </c>
      <c r="BP74" s="32">
        <v>26993361.800202001</v>
      </c>
      <c r="BQ74" s="32">
        <v>187584754.95333001</v>
      </c>
      <c r="BR74" s="32">
        <v>0</v>
      </c>
      <c r="BS74" s="32">
        <v>0</v>
      </c>
      <c r="BT74" s="32">
        <v>0</v>
      </c>
      <c r="BU74" s="32">
        <v>0</v>
      </c>
      <c r="BV74" s="32">
        <v>0</v>
      </c>
      <c r="BW74" s="32">
        <v>0</v>
      </c>
      <c r="BX74" s="32">
        <v>147805130.70766801</v>
      </c>
      <c r="BY74" s="32">
        <v>0</v>
      </c>
      <c r="BZ74" s="32">
        <v>1250692.0068300001</v>
      </c>
      <c r="CA74" s="32">
        <v>0</v>
      </c>
      <c r="CB74" s="32">
        <v>0</v>
      </c>
      <c r="CC74" s="32">
        <v>0</v>
      </c>
      <c r="CD74" s="32">
        <v>2642324.940318</v>
      </c>
      <c r="CE74" s="32">
        <v>189190.97362200002</v>
      </c>
      <c r="CF74" s="32">
        <v>121399657.63758001</v>
      </c>
      <c r="CG74" s="32">
        <v>0</v>
      </c>
      <c r="CH74" s="32">
        <v>3264496.5985380001</v>
      </c>
      <c r="CI74" s="32">
        <v>0</v>
      </c>
      <c r="CJ74" s="32">
        <v>0</v>
      </c>
      <c r="CK74" s="32">
        <v>0</v>
      </c>
      <c r="CL74" s="32">
        <v>40544006.568618</v>
      </c>
      <c r="CM74" s="32">
        <v>0</v>
      </c>
      <c r="CN74" s="32"/>
      <c r="CO74" s="46">
        <v>534365460.91206598</v>
      </c>
      <c r="CP74" s="32">
        <v>0</v>
      </c>
      <c r="CQ74" s="32">
        <v>0</v>
      </c>
      <c r="CR74" s="32">
        <v>0</v>
      </c>
      <c r="CS74" s="32">
        <v>16637378.036034001</v>
      </c>
      <c r="CT74" s="32">
        <v>0</v>
      </c>
      <c r="CU74" s="32">
        <v>14219796.735522</v>
      </c>
      <c r="CV74" s="32">
        <v>0</v>
      </c>
      <c r="CW74" s="32">
        <v>0</v>
      </c>
      <c r="CX74" s="32">
        <v>0</v>
      </c>
      <c r="CY74" s="32">
        <v>0</v>
      </c>
      <c r="CZ74" s="32">
        <v>0</v>
      </c>
      <c r="DA74" s="32">
        <v>0</v>
      </c>
      <c r="DB74" s="32">
        <v>0</v>
      </c>
      <c r="DC74" s="32"/>
      <c r="DD74" s="32">
        <v>0</v>
      </c>
      <c r="DE74" s="46">
        <v>30857174.771556001</v>
      </c>
      <c r="DF74" s="46"/>
      <c r="DG74" s="46">
        <v>30857174.771556001</v>
      </c>
      <c r="DH74" s="32">
        <v>51273293.327718005</v>
      </c>
      <c r="DI74" s="32">
        <v>54062907.885084003</v>
      </c>
      <c r="DJ74" s="32">
        <v>0</v>
      </c>
      <c r="DK74" s="32">
        <v>0</v>
      </c>
      <c r="DL74" s="32">
        <v>0</v>
      </c>
      <c r="DM74" s="46">
        <v>105336201.21280201</v>
      </c>
      <c r="DN74" s="32">
        <v>447682981.80316204</v>
      </c>
      <c r="DO74" s="32">
        <v>67254216.777426004</v>
      </c>
      <c r="DP74" s="32">
        <v>0</v>
      </c>
      <c r="DQ74" s="46">
        <v>514937198.58058804</v>
      </c>
      <c r="DR74" s="32">
        <v>0</v>
      </c>
      <c r="DS74" s="32">
        <v>0</v>
      </c>
      <c r="DT74" s="32">
        <v>0</v>
      </c>
      <c r="DU74" s="32">
        <v>22649587.835363999</v>
      </c>
      <c r="DV74" s="32">
        <v>0</v>
      </c>
      <c r="DW74" s="32">
        <v>493462118.46737403</v>
      </c>
      <c r="DX74" s="32">
        <v>0</v>
      </c>
      <c r="DY74" s="32">
        <v>122490362.64658201</v>
      </c>
      <c r="DZ74" s="32">
        <v>0</v>
      </c>
      <c r="EA74" s="32">
        <v>25203031.110222001</v>
      </c>
      <c r="EB74" s="32">
        <v>7431776.9705340005</v>
      </c>
      <c r="EC74" s="32">
        <v>0</v>
      </c>
      <c r="ED74" s="32">
        <v>0</v>
      </c>
      <c r="EE74" s="32">
        <v>0</v>
      </c>
      <c r="EF74" s="32">
        <v>0</v>
      </c>
      <c r="EG74" s="32">
        <v>0</v>
      </c>
      <c r="EH74" s="32">
        <v>0</v>
      </c>
      <c r="EI74" s="32"/>
      <c r="EJ74" s="46">
        <v>671236877.03007603</v>
      </c>
      <c r="EK74" s="32">
        <v>0</v>
      </c>
      <c r="EL74" s="32">
        <v>0</v>
      </c>
      <c r="EM74" s="32">
        <v>0</v>
      </c>
      <c r="EN74" s="32">
        <v>0</v>
      </c>
      <c r="EO74" s="32">
        <v>0</v>
      </c>
      <c r="EP74" s="32">
        <v>0</v>
      </c>
      <c r="EQ74" s="32">
        <v>0</v>
      </c>
      <c r="ER74" s="32">
        <v>0</v>
      </c>
      <c r="ES74" s="32">
        <v>0</v>
      </c>
      <c r="ET74" s="32"/>
      <c r="EU74" s="32">
        <v>0</v>
      </c>
      <c r="EV74" s="32">
        <v>0</v>
      </c>
      <c r="EW74" s="32">
        <v>208540512.192642</v>
      </c>
      <c r="EX74" s="32">
        <v>0</v>
      </c>
      <c r="EY74" s="32"/>
      <c r="EZ74" s="32">
        <v>0</v>
      </c>
      <c r="FA74" s="32">
        <v>0</v>
      </c>
      <c r="FB74" s="32">
        <v>0</v>
      </c>
      <c r="FC74" s="32">
        <v>0</v>
      </c>
      <c r="FD74" s="32">
        <v>0</v>
      </c>
      <c r="FE74" s="32">
        <v>1006555657.358706</v>
      </c>
      <c r="FF74" s="32">
        <v>0</v>
      </c>
      <c r="FG74" s="32">
        <v>0</v>
      </c>
      <c r="FH74" s="32">
        <v>0</v>
      </c>
      <c r="FI74" s="32">
        <v>14601987.897</v>
      </c>
      <c r="FJ74" s="32">
        <v>1464008.0039340002</v>
      </c>
      <c r="FK74" s="32">
        <v>0</v>
      </c>
      <c r="FL74" s="32">
        <v>0</v>
      </c>
      <c r="FM74" s="32">
        <v>0</v>
      </c>
      <c r="FN74" s="32">
        <v>0</v>
      </c>
      <c r="FO74" s="32">
        <v>0</v>
      </c>
      <c r="FP74" s="32">
        <v>0</v>
      </c>
      <c r="FQ74" s="32">
        <v>0</v>
      </c>
      <c r="FR74" s="32">
        <v>0</v>
      </c>
      <c r="FS74" s="32">
        <v>0</v>
      </c>
      <c r="FT74" s="32">
        <v>127455038.531562</v>
      </c>
      <c r="FU74" s="32">
        <v>0</v>
      </c>
      <c r="FV74" s="32">
        <v>0</v>
      </c>
      <c r="FW74" s="32">
        <v>0</v>
      </c>
      <c r="FX74" s="32">
        <v>0</v>
      </c>
      <c r="FY74" s="32">
        <v>0</v>
      </c>
      <c r="FZ74" s="46">
        <v>1358617203.983844</v>
      </c>
      <c r="GA74" s="46">
        <v>1006555657.358706</v>
      </c>
      <c r="GB74" s="46">
        <v>352061546.62513804</v>
      </c>
      <c r="GC74" s="32">
        <v>10932444.85158</v>
      </c>
      <c r="GD74" s="32">
        <v>18044247.826458</v>
      </c>
      <c r="GE74" s="32">
        <v>0</v>
      </c>
      <c r="GF74" s="32">
        <v>3509556.0475920001</v>
      </c>
      <c r="GG74" s="32">
        <v>662803.27671600005</v>
      </c>
      <c r="GH74" s="32">
        <v>10505812.857372001</v>
      </c>
      <c r="GI74" s="32">
        <v>1165619.5556040001</v>
      </c>
      <c r="GJ74" s="32">
        <v>35583139.897872001</v>
      </c>
      <c r="GK74" s="32">
        <v>0</v>
      </c>
      <c r="GL74" s="32">
        <v>0</v>
      </c>
      <c r="GM74" s="32">
        <v>0</v>
      </c>
      <c r="GN74" s="32">
        <v>0</v>
      </c>
      <c r="GO74" s="46">
        <v>80403624.313194007</v>
      </c>
      <c r="GP74" s="32">
        <v>664372672.98040807</v>
      </c>
      <c r="GQ74" s="32">
        <v>0</v>
      </c>
      <c r="GR74" s="32">
        <v>0</v>
      </c>
      <c r="GS74" s="32">
        <v>0</v>
      </c>
      <c r="GT74" s="32">
        <v>0</v>
      </c>
      <c r="GU74" s="32">
        <v>0</v>
      </c>
      <c r="GV74" s="32">
        <v>0</v>
      </c>
      <c r="GW74" s="32">
        <v>0</v>
      </c>
      <c r="GX74" s="32">
        <v>0</v>
      </c>
      <c r="GY74" s="32">
        <v>0</v>
      </c>
      <c r="GZ74" s="32">
        <v>0</v>
      </c>
      <c r="HA74" s="32">
        <v>52642070.975802004</v>
      </c>
      <c r="HB74" s="32">
        <v>0</v>
      </c>
      <c r="HC74" s="32">
        <v>0</v>
      </c>
      <c r="HD74" s="32">
        <v>37670589.298104003</v>
      </c>
      <c r="HE74" s="32">
        <v>0</v>
      </c>
      <c r="HF74" s="32">
        <v>0</v>
      </c>
      <c r="HG74" s="32">
        <v>0</v>
      </c>
      <c r="HH74" s="32">
        <v>0</v>
      </c>
      <c r="HI74" s="32">
        <v>0</v>
      </c>
      <c r="HJ74" s="46">
        <v>754685333.25431418</v>
      </c>
      <c r="HK74" s="32">
        <v>0</v>
      </c>
      <c r="HL74" s="32">
        <v>0</v>
      </c>
      <c r="HM74" s="32">
        <v>0</v>
      </c>
      <c r="HN74" s="32">
        <v>0</v>
      </c>
      <c r="HO74" s="32">
        <v>0</v>
      </c>
      <c r="HP74" s="32">
        <v>201888.354402</v>
      </c>
      <c r="HQ74" s="32">
        <v>0</v>
      </c>
      <c r="HR74" s="32">
        <v>0</v>
      </c>
      <c r="HS74" s="32">
        <v>0</v>
      </c>
      <c r="HT74" s="32">
        <v>0</v>
      </c>
      <c r="HU74" s="32">
        <v>0</v>
      </c>
      <c r="HV74" s="32">
        <v>0</v>
      </c>
      <c r="HW74" s="32">
        <v>0</v>
      </c>
      <c r="HX74" s="32">
        <v>0</v>
      </c>
      <c r="HY74" s="32">
        <v>0</v>
      </c>
      <c r="HZ74" s="32">
        <v>0</v>
      </c>
      <c r="IA74" s="32">
        <v>0</v>
      </c>
      <c r="IB74" s="32">
        <v>0</v>
      </c>
      <c r="IC74" s="32">
        <v>0</v>
      </c>
      <c r="ID74" s="32">
        <v>0</v>
      </c>
      <c r="IE74" s="32">
        <v>0</v>
      </c>
      <c r="IF74" s="32">
        <v>0</v>
      </c>
      <c r="IG74" s="32">
        <v>0</v>
      </c>
      <c r="IH74" s="32">
        <v>0</v>
      </c>
      <c r="II74" s="32">
        <v>0</v>
      </c>
      <c r="IJ74" s="32">
        <v>0</v>
      </c>
      <c r="IK74" s="32">
        <v>0</v>
      </c>
      <c r="IL74" s="32">
        <v>0</v>
      </c>
      <c r="IM74" s="32">
        <v>0</v>
      </c>
      <c r="IN74" s="32">
        <v>0</v>
      </c>
      <c r="IO74" s="32">
        <v>0</v>
      </c>
      <c r="IP74" s="32">
        <v>0</v>
      </c>
      <c r="IQ74" s="32">
        <v>0</v>
      </c>
      <c r="IR74" s="32">
        <v>0</v>
      </c>
      <c r="IS74" s="32">
        <v>0</v>
      </c>
      <c r="IT74" s="46">
        <v>201888.354402</v>
      </c>
      <c r="IU74" s="32">
        <v>0</v>
      </c>
      <c r="IV74" s="32">
        <v>0</v>
      </c>
      <c r="IW74" s="32">
        <v>1006555657.358706</v>
      </c>
      <c r="IX74" s="46">
        <v>1006555657.358706</v>
      </c>
    </row>
    <row r="75" spans="1:258">
      <c r="A75" s="54">
        <v>1994</v>
      </c>
      <c r="B75" s="46">
        <v>13175584455.984049</v>
      </c>
      <c r="C75" s="30"/>
      <c r="D75" s="30">
        <v>2882822220.457746</v>
      </c>
      <c r="E75" s="32">
        <v>0</v>
      </c>
      <c r="F75" s="32">
        <v>0</v>
      </c>
      <c r="G75" s="32">
        <v>0</v>
      </c>
      <c r="H75" s="32">
        <v>0</v>
      </c>
      <c r="I75" s="32">
        <v>0</v>
      </c>
      <c r="J75" s="32"/>
      <c r="K75" s="32">
        <v>0</v>
      </c>
      <c r="L75" s="32">
        <v>0</v>
      </c>
      <c r="M75" s="46">
        <v>2882822220.457746</v>
      </c>
      <c r="N75" s="46"/>
      <c r="O75" s="46">
        <v>2882822220.457746</v>
      </c>
      <c r="P75" s="32">
        <v>129787547.38084801</v>
      </c>
      <c r="Q75" s="32">
        <v>827061673.43839204</v>
      </c>
      <c r="R75" s="32">
        <v>981455475.03280199</v>
      </c>
      <c r="S75" s="32">
        <v>0</v>
      </c>
      <c r="T75" s="32">
        <v>0</v>
      </c>
      <c r="U75" s="32">
        <v>0</v>
      </c>
      <c r="V75" s="32">
        <v>0</v>
      </c>
      <c r="W75" s="32">
        <v>557293121.38651204</v>
      </c>
      <c r="X75" s="32">
        <v>0</v>
      </c>
      <c r="Y75" s="32">
        <v>0</v>
      </c>
      <c r="Z75" s="32">
        <v>0</v>
      </c>
      <c r="AA75" s="32">
        <v>0</v>
      </c>
      <c r="AB75" s="32">
        <v>0</v>
      </c>
      <c r="AC75" s="32">
        <v>0</v>
      </c>
      <c r="AD75" s="32">
        <v>0</v>
      </c>
      <c r="AE75" s="32"/>
      <c r="AF75" s="46">
        <v>2495597817.238554</v>
      </c>
      <c r="AG75" s="32">
        <v>0</v>
      </c>
      <c r="AH75" s="32">
        <v>0</v>
      </c>
      <c r="AI75" s="32">
        <v>0</v>
      </c>
      <c r="AJ75" s="32">
        <v>0</v>
      </c>
      <c r="AK75" s="32">
        <v>0</v>
      </c>
      <c r="AL75" s="32">
        <v>0</v>
      </c>
      <c r="AM75" s="32">
        <v>0</v>
      </c>
      <c r="AN75" s="32">
        <v>0</v>
      </c>
      <c r="AO75" s="32">
        <v>0</v>
      </c>
      <c r="AP75" s="32">
        <v>0</v>
      </c>
      <c r="AQ75" s="32">
        <v>2743902716.819922</v>
      </c>
      <c r="AR75" s="32">
        <v>0</v>
      </c>
      <c r="AS75" s="32">
        <v>0</v>
      </c>
      <c r="AT75" s="32">
        <v>0</v>
      </c>
      <c r="AU75" s="32">
        <v>0</v>
      </c>
      <c r="AV75" s="32">
        <v>0</v>
      </c>
      <c r="AW75" s="46">
        <v>2743902716.819922</v>
      </c>
      <c r="AX75" s="32">
        <v>0</v>
      </c>
      <c r="AY75" s="32">
        <v>488318409.51339602</v>
      </c>
      <c r="AZ75" s="32">
        <v>0</v>
      </c>
      <c r="BA75" s="32">
        <v>0</v>
      </c>
      <c r="BB75" s="32">
        <v>0</v>
      </c>
      <c r="BC75" s="32">
        <v>0</v>
      </c>
      <c r="BD75" s="32">
        <v>0</v>
      </c>
      <c r="BE75" s="32">
        <v>99843314.287374005</v>
      </c>
      <c r="BF75" s="32">
        <v>0</v>
      </c>
      <c r="BG75" s="32">
        <v>0</v>
      </c>
      <c r="BH75" s="32">
        <v>0</v>
      </c>
      <c r="BI75" s="32">
        <v>0</v>
      </c>
      <c r="BJ75" s="32">
        <v>0</v>
      </c>
      <c r="BK75" s="32"/>
      <c r="BL75" s="32">
        <v>0</v>
      </c>
      <c r="BM75" s="32">
        <v>0</v>
      </c>
      <c r="BN75" s="46">
        <v>588161723.80077004</v>
      </c>
      <c r="BO75" s="32">
        <v>3401628.3109619999</v>
      </c>
      <c r="BP75" s="32">
        <v>26508321.854405999</v>
      </c>
      <c r="BQ75" s="32">
        <v>190360402.39183801</v>
      </c>
      <c r="BR75" s="32">
        <v>0</v>
      </c>
      <c r="BS75" s="32">
        <v>0</v>
      </c>
      <c r="BT75" s="32">
        <v>0</v>
      </c>
      <c r="BU75" s="32">
        <v>0</v>
      </c>
      <c r="BV75" s="32">
        <v>0</v>
      </c>
      <c r="BW75" s="32">
        <v>0</v>
      </c>
      <c r="BX75" s="32">
        <v>189056381.385732</v>
      </c>
      <c r="BY75" s="32">
        <v>0</v>
      </c>
      <c r="BZ75" s="32">
        <v>1291323.6253260002</v>
      </c>
      <c r="CA75" s="32">
        <v>0</v>
      </c>
      <c r="CB75" s="32">
        <v>0</v>
      </c>
      <c r="CC75" s="32">
        <v>0</v>
      </c>
      <c r="CD75" s="32">
        <v>3068956.9345260002</v>
      </c>
      <c r="CE75" s="32">
        <v>265375.258302</v>
      </c>
      <c r="CF75" s="32">
        <v>121177453.47393</v>
      </c>
      <c r="CG75" s="32">
        <v>0</v>
      </c>
      <c r="CH75" s="32">
        <v>3951424.8987360001</v>
      </c>
      <c r="CI75" s="32">
        <v>0</v>
      </c>
      <c r="CJ75" s="32">
        <v>0</v>
      </c>
      <c r="CK75" s="32">
        <v>0</v>
      </c>
      <c r="CL75" s="32">
        <v>85716208.431546003</v>
      </c>
      <c r="CM75" s="32">
        <v>0</v>
      </c>
      <c r="CN75" s="32"/>
      <c r="CO75" s="46">
        <v>624797476.56530392</v>
      </c>
      <c r="CP75" s="32">
        <v>0</v>
      </c>
      <c r="CQ75" s="32">
        <v>0</v>
      </c>
      <c r="CR75" s="32">
        <v>0</v>
      </c>
      <c r="CS75" s="32">
        <v>19021946.146517999</v>
      </c>
      <c r="CT75" s="32">
        <v>0</v>
      </c>
      <c r="CU75" s="32">
        <v>14621033.96817</v>
      </c>
      <c r="CV75" s="32">
        <v>0</v>
      </c>
      <c r="CW75" s="32">
        <v>0</v>
      </c>
      <c r="CX75" s="32">
        <v>0</v>
      </c>
      <c r="CY75" s="32">
        <v>0</v>
      </c>
      <c r="CZ75" s="32">
        <v>0</v>
      </c>
      <c r="DA75" s="32">
        <v>0</v>
      </c>
      <c r="DB75" s="32">
        <v>0</v>
      </c>
      <c r="DC75" s="32"/>
      <c r="DD75" s="32">
        <v>0</v>
      </c>
      <c r="DE75" s="46">
        <v>33642980.114688002</v>
      </c>
      <c r="DF75" s="46"/>
      <c r="DG75" s="46">
        <v>33642980.114688002</v>
      </c>
      <c r="DH75" s="32">
        <v>52583663.024214</v>
      </c>
      <c r="DI75" s="32">
        <v>72263333.495136008</v>
      </c>
      <c r="DJ75" s="32">
        <v>0</v>
      </c>
      <c r="DK75" s="32">
        <v>0</v>
      </c>
      <c r="DL75" s="32">
        <v>0</v>
      </c>
      <c r="DM75" s="46">
        <v>124846996.51935001</v>
      </c>
      <c r="DN75" s="32">
        <v>469398042.413118</v>
      </c>
      <c r="DO75" s="32">
        <v>69907969.360446006</v>
      </c>
      <c r="DP75" s="32">
        <v>0</v>
      </c>
      <c r="DQ75" s="46">
        <v>539306011.77356398</v>
      </c>
      <c r="DR75" s="32">
        <v>0</v>
      </c>
      <c r="DS75" s="32">
        <v>0</v>
      </c>
      <c r="DT75" s="32">
        <v>0</v>
      </c>
      <c r="DU75" s="32">
        <v>26909559.087053999</v>
      </c>
      <c r="DV75" s="32">
        <v>0</v>
      </c>
      <c r="DW75" s="32">
        <v>516157416.873546</v>
      </c>
      <c r="DX75" s="32">
        <v>0</v>
      </c>
      <c r="DY75" s="32">
        <v>135229644.78315601</v>
      </c>
      <c r="DZ75" s="32">
        <v>0</v>
      </c>
      <c r="EA75" s="32">
        <v>30845747.128854003</v>
      </c>
      <c r="EB75" s="32">
        <v>11323524.179604001</v>
      </c>
      <c r="EC75" s="32">
        <v>0</v>
      </c>
      <c r="ED75" s="32">
        <v>0</v>
      </c>
      <c r="EE75" s="32">
        <v>0</v>
      </c>
      <c r="EF75" s="32">
        <v>0</v>
      </c>
      <c r="EG75" s="32">
        <v>0</v>
      </c>
      <c r="EH75" s="32">
        <v>0</v>
      </c>
      <c r="EI75" s="32"/>
      <c r="EJ75" s="46">
        <v>720465892.05221415</v>
      </c>
      <c r="EK75" s="32">
        <v>0</v>
      </c>
      <c r="EL75" s="32">
        <v>0</v>
      </c>
      <c r="EM75" s="32">
        <v>0</v>
      </c>
      <c r="EN75" s="32">
        <v>0</v>
      </c>
      <c r="EO75" s="32">
        <v>0</v>
      </c>
      <c r="EP75" s="32">
        <v>0</v>
      </c>
      <c r="EQ75" s="32">
        <v>0</v>
      </c>
      <c r="ER75" s="32">
        <v>0</v>
      </c>
      <c r="ES75" s="32">
        <v>0</v>
      </c>
      <c r="ET75" s="32"/>
      <c r="EU75" s="32">
        <v>0</v>
      </c>
      <c r="EV75" s="32">
        <v>0</v>
      </c>
      <c r="EW75" s="32">
        <v>278621165.931696</v>
      </c>
      <c r="EX75" s="32">
        <v>0</v>
      </c>
      <c r="EY75" s="32"/>
      <c r="EZ75" s="32">
        <v>0</v>
      </c>
      <c r="FA75" s="32">
        <v>0</v>
      </c>
      <c r="FB75" s="32">
        <v>0</v>
      </c>
      <c r="FC75" s="32">
        <v>0</v>
      </c>
      <c r="FD75" s="32">
        <v>0</v>
      </c>
      <c r="FE75" s="32">
        <v>1055013941.367498</v>
      </c>
      <c r="FF75" s="32">
        <v>0</v>
      </c>
      <c r="FG75" s="32">
        <v>0</v>
      </c>
      <c r="FH75" s="32">
        <v>0</v>
      </c>
      <c r="FI75" s="32">
        <v>16752924.201132001</v>
      </c>
      <c r="FJ75" s="32">
        <v>1794139.9042140001</v>
      </c>
      <c r="FK75" s="32">
        <v>0</v>
      </c>
      <c r="FL75" s="32">
        <v>0</v>
      </c>
      <c r="FM75" s="32">
        <v>0</v>
      </c>
      <c r="FN75" s="32">
        <v>0</v>
      </c>
      <c r="FO75" s="32">
        <v>0</v>
      </c>
      <c r="FP75" s="32">
        <v>0</v>
      </c>
      <c r="FQ75" s="32">
        <v>0</v>
      </c>
      <c r="FR75" s="32">
        <v>0</v>
      </c>
      <c r="FS75" s="32">
        <v>0</v>
      </c>
      <c r="FT75" s="32">
        <v>134058946.27524</v>
      </c>
      <c r="FU75" s="32">
        <v>0</v>
      </c>
      <c r="FV75" s="32">
        <v>0</v>
      </c>
      <c r="FW75" s="32">
        <v>0</v>
      </c>
      <c r="FX75" s="32">
        <v>0</v>
      </c>
      <c r="FY75" s="32">
        <v>0</v>
      </c>
      <c r="FZ75" s="46">
        <v>1486241117.67978</v>
      </c>
      <c r="GA75" s="46">
        <v>1055013941.367498</v>
      </c>
      <c r="GB75" s="46">
        <v>431227176.31228197</v>
      </c>
      <c r="GC75" s="32">
        <v>11421294.011610001</v>
      </c>
      <c r="GD75" s="32">
        <v>17108450.862972002</v>
      </c>
      <c r="GE75" s="32">
        <v>0</v>
      </c>
      <c r="GF75" s="32">
        <v>3735569.4254760002</v>
      </c>
      <c r="GG75" s="32">
        <v>755494.15641000005</v>
      </c>
      <c r="GH75" s="32">
        <v>121555835.421174</v>
      </c>
      <c r="GI75" s="32">
        <v>1526225.1697560002</v>
      </c>
      <c r="GJ75" s="32">
        <v>35072705.190516002</v>
      </c>
      <c r="GK75" s="32">
        <v>0</v>
      </c>
      <c r="GL75" s="32">
        <v>0</v>
      </c>
      <c r="GM75" s="32">
        <v>0</v>
      </c>
      <c r="GN75" s="32">
        <v>0</v>
      </c>
      <c r="GO75" s="46">
        <v>191175574.237914</v>
      </c>
      <c r="GP75" s="32">
        <v>622285934.64701998</v>
      </c>
      <c r="GQ75" s="32">
        <v>0</v>
      </c>
      <c r="GR75" s="32">
        <v>0</v>
      </c>
      <c r="GS75" s="32">
        <v>0</v>
      </c>
      <c r="GT75" s="32">
        <v>0</v>
      </c>
      <c r="GU75" s="32">
        <v>0</v>
      </c>
      <c r="GV75" s="32">
        <v>0</v>
      </c>
      <c r="GW75" s="32">
        <v>0</v>
      </c>
      <c r="GX75" s="32">
        <v>0</v>
      </c>
      <c r="GY75" s="32">
        <v>0</v>
      </c>
      <c r="GZ75" s="32">
        <v>0</v>
      </c>
      <c r="HA75" s="32">
        <v>63105982.476599999</v>
      </c>
      <c r="HB75" s="32">
        <v>0</v>
      </c>
      <c r="HC75" s="32">
        <v>0</v>
      </c>
      <c r="HD75" s="32">
        <v>59018695.603518002</v>
      </c>
      <c r="HE75" s="32">
        <v>0</v>
      </c>
      <c r="HF75" s="32">
        <v>0</v>
      </c>
      <c r="HG75" s="32">
        <v>0</v>
      </c>
      <c r="HH75" s="32">
        <v>0</v>
      </c>
      <c r="HI75" s="32">
        <v>0</v>
      </c>
      <c r="HJ75" s="46">
        <v>744410612.72713804</v>
      </c>
      <c r="HK75" s="32">
        <v>0</v>
      </c>
      <c r="HL75" s="32">
        <v>0</v>
      </c>
      <c r="HM75" s="32">
        <v>0</v>
      </c>
      <c r="HN75" s="32">
        <v>0</v>
      </c>
      <c r="HO75" s="32">
        <v>0</v>
      </c>
      <c r="HP75" s="32">
        <v>213315.99710400001</v>
      </c>
      <c r="HQ75" s="32">
        <v>0</v>
      </c>
      <c r="HR75" s="32">
        <v>0</v>
      </c>
      <c r="HS75" s="32">
        <v>0</v>
      </c>
      <c r="HT75" s="32">
        <v>0</v>
      </c>
      <c r="HU75" s="32">
        <v>0</v>
      </c>
      <c r="HV75" s="32">
        <v>0</v>
      </c>
      <c r="HW75" s="32">
        <v>0</v>
      </c>
      <c r="HX75" s="32">
        <v>0</v>
      </c>
      <c r="HY75" s="32">
        <v>0</v>
      </c>
      <c r="HZ75" s="32">
        <v>0</v>
      </c>
      <c r="IA75" s="32">
        <v>0</v>
      </c>
      <c r="IB75" s="32">
        <v>0</v>
      </c>
      <c r="IC75" s="32">
        <v>0</v>
      </c>
      <c r="ID75" s="32">
        <v>0</v>
      </c>
      <c r="IE75" s="32">
        <v>0</v>
      </c>
      <c r="IF75" s="32">
        <v>0</v>
      </c>
      <c r="IG75" s="32">
        <v>0</v>
      </c>
      <c r="IH75" s="32">
        <v>0</v>
      </c>
      <c r="II75" s="32">
        <v>0</v>
      </c>
      <c r="IJ75" s="32">
        <v>0</v>
      </c>
      <c r="IK75" s="32">
        <v>0</v>
      </c>
      <c r="IL75" s="32">
        <v>0</v>
      </c>
      <c r="IM75" s="32">
        <v>0</v>
      </c>
      <c r="IN75" s="32">
        <v>0</v>
      </c>
      <c r="IO75" s="32">
        <v>0</v>
      </c>
      <c r="IP75" s="32">
        <v>0</v>
      </c>
      <c r="IQ75" s="32">
        <v>0</v>
      </c>
      <c r="IR75" s="32">
        <v>0</v>
      </c>
      <c r="IS75" s="32">
        <v>0</v>
      </c>
      <c r="IT75" s="46">
        <v>213315.99710400001</v>
      </c>
      <c r="IU75" s="32">
        <v>0</v>
      </c>
      <c r="IV75" s="32">
        <v>0</v>
      </c>
      <c r="IW75" s="32">
        <v>1055013941.367498</v>
      </c>
      <c r="IX75" s="46">
        <v>1055013941.367498</v>
      </c>
    </row>
    <row r="76" spans="1:258">
      <c r="A76" s="54">
        <v>1995</v>
      </c>
      <c r="B76" s="46">
        <v>14251354805.712612</v>
      </c>
      <c r="C76" s="30"/>
      <c r="D76" s="30">
        <v>3080975005.4342699</v>
      </c>
      <c r="E76" s="32">
        <v>0</v>
      </c>
      <c r="F76" s="32">
        <v>0</v>
      </c>
      <c r="G76" s="32">
        <v>0</v>
      </c>
      <c r="H76" s="32">
        <v>0</v>
      </c>
      <c r="I76" s="32">
        <v>0</v>
      </c>
      <c r="J76" s="32"/>
      <c r="K76" s="32">
        <v>0</v>
      </c>
      <c r="L76" s="32">
        <v>0</v>
      </c>
      <c r="M76" s="46">
        <v>3080975005.4342699</v>
      </c>
      <c r="N76" s="46"/>
      <c r="O76" s="46">
        <v>3080975005.4342699</v>
      </c>
      <c r="P76" s="32">
        <v>129133632.270678</v>
      </c>
      <c r="Q76" s="32">
        <v>860648785.07764804</v>
      </c>
      <c r="R76" s="32">
        <v>1036435133.810202</v>
      </c>
      <c r="S76" s="32">
        <v>0</v>
      </c>
      <c r="T76" s="32">
        <v>0</v>
      </c>
      <c r="U76" s="32">
        <v>0</v>
      </c>
      <c r="V76" s="32">
        <v>0</v>
      </c>
      <c r="W76" s="32">
        <v>601606980.30871201</v>
      </c>
      <c r="X76" s="32">
        <v>0</v>
      </c>
      <c r="Y76" s="32">
        <v>0</v>
      </c>
      <c r="Z76" s="32">
        <v>0</v>
      </c>
      <c r="AA76" s="32">
        <v>0</v>
      </c>
      <c r="AB76" s="32">
        <v>0</v>
      </c>
      <c r="AC76" s="32">
        <v>0</v>
      </c>
      <c r="AD76" s="32">
        <v>0</v>
      </c>
      <c r="AE76" s="32"/>
      <c r="AF76" s="46">
        <v>2627824531.4672403</v>
      </c>
      <c r="AG76" s="32">
        <v>0</v>
      </c>
      <c r="AH76" s="32">
        <v>0</v>
      </c>
      <c r="AI76" s="32">
        <v>0</v>
      </c>
      <c r="AJ76" s="32">
        <v>0</v>
      </c>
      <c r="AK76" s="32">
        <v>0</v>
      </c>
      <c r="AL76" s="32">
        <v>0</v>
      </c>
      <c r="AM76" s="32">
        <v>0</v>
      </c>
      <c r="AN76" s="32">
        <v>0</v>
      </c>
      <c r="AO76" s="32">
        <v>0</v>
      </c>
      <c r="AP76" s="32">
        <v>0</v>
      </c>
      <c r="AQ76" s="32">
        <v>3178993706.1035581</v>
      </c>
      <c r="AR76" s="32">
        <v>0</v>
      </c>
      <c r="AS76" s="32">
        <v>0</v>
      </c>
      <c r="AT76" s="32">
        <v>0</v>
      </c>
      <c r="AU76" s="32">
        <v>0</v>
      </c>
      <c r="AV76" s="32">
        <v>0</v>
      </c>
      <c r="AW76" s="46">
        <v>3178993706.1035581</v>
      </c>
      <c r="AX76" s="32">
        <v>0</v>
      </c>
      <c r="AY76" s="32">
        <v>579808116.98560798</v>
      </c>
      <c r="AZ76" s="32">
        <v>0</v>
      </c>
      <c r="BA76" s="32">
        <v>0</v>
      </c>
      <c r="BB76" s="32">
        <v>0</v>
      </c>
      <c r="BC76" s="32">
        <v>0</v>
      </c>
      <c r="BD76" s="32">
        <v>0</v>
      </c>
      <c r="BE76" s="32">
        <v>96081080.362259999</v>
      </c>
      <c r="BF76" s="32">
        <v>0</v>
      </c>
      <c r="BG76" s="32">
        <v>0</v>
      </c>
      <c r="BH76" s="32">
        <v>0</v>
      </c>
      <c r="BI76" s="32">
        <v>0</v>
      </c>
      <c r="BJ76" s="32">
        <v>0</v>
      </c>
      <c r="BK76" s="32"/>
      <c r="BL76" s="32">
        <v>0</v>
      </c>
      <c r="BM76" s="32">
        <v>0</v>
      </c>
      <c r="BN76" s="46">
        <v>675889197.34786797</v>
      </c>
      <c r="BO76" s="32">
        <v>4427576.6779859997</v>
      </c>
      <c r="BP76" s="32">
        <v>29449035.243054003</v>
      </c>
      <c r="BQ76" s="32">
        <v>200250392.28138</v>
      </c>
      <c r="BR76" s="32">
        <v>0</v>
      </c>
      <c r="BS76" s="32">
        <v>0</v>
      </c>
      <c r="BT76" s="32">
        <v>0</v>
      </c>
      <c r="BU76" s="32">
        <v>0</v>
      </c>
      <c r="BV76" s="32">
        <v>0</v>
      </c>
      <c r="BW76" s="32">
        <v>0</v>
      </c>
      <c r="BX76" s="32">
        <v>184734192.96822</v>
      </c>
      <c r="BY76" s="32">
        <v>0</v>
      </c>
      <c r="BZ76" s="32">
        <v>1399251.3619560001</v>
      </c>
      <c r="CA76" s="32">
        <v>0</v>
      </c>
      <c r="CB76" s="32">
        <v>0</v>
      </c>
      <c r="CC76" s="32">
        <v>0</v>
      </c>
      <c r="CD76" s="32">
        <v>2917858.1032440001</v>
      </c>
      <c r="CE76" s="32">
        <v>308546.352954</v>
      </c>
      <c r="CF76" s="32">
        <v>123743594.12956801</v>
      </c>
      <c r="CG76" s="32">
        <v>0</v>
      </c>
      <c r="CH76" s="32">
        <v>4136806.6581240003</v>
      </c>
      <c r="CI76" s="32">
        <v>0</v>
      </c>
      <c r="CJ76" s="32">
        <v>0</v>
      </c>
      <c r="CK76" s="32">
        <v>0</v>
      </c>
      <c r="CL76" s="32">
        <v>29771548.714866001</v>
      </c>
      <c r="CM76" s="32">
        <v>0</v>
      </c>
      <c r="CN76" s="32"/>
      <c r="CO76" s="46">
        <v>581138802.49135196</v>
      </c>
      <c r="CP76" s="32">
        <v>0</v>
      </c>
      <c r="CQ76" s="32">
        <v>0</v>
      </c>
      <c r="CR76" s="32">
        <v>0</v>
      </c>
      <c r="CS76" s="32">
        <v>17481753.857904002</v>
      </c>
      <c r="CT76" s="32">
        <v>0</v>
      </c>
      <c r="CU76" s="32">
        <v>16632299.083722001</v>
      </c>
      <c r="CV76" s="32">
        <v>0</v>
      </c>
      <c r="CW76" s="32">
        <v>0</v>
      </c>
      <c r="CX76" s="32">
        <v>0</v>
      </c>
      <c r="CY76" s="32">
        <v>0</v>
      </c>
      <c r="CZ76" s="32">
        <v>0</v>
      </c>
      <c r="DA76" s="32">
        <v>0</v>
      </c>
      <c r="DB76" s="32">
        <v>0</v>
      </c>
      <c r="DC76" s="32"/>
      <c r="DD76" s="32">
        <v>0</v>
      </c>
      <c r="DE76" s="46">
        <v>34114052.941626005</v>
      </c>
      <c r="DF76" s="46"/>
      <c r="DG76" s="46">
        <v>34114052.941626005</v>
      </c>
      <c r="DH76" s="32">
        <v>60440802.250877999</v>
      </c>
      <c r="DI76" s="32">
        <v>94354236.576179996</v>
      </c>
      <c r="DJ76" s="32">
        <v>0</v>
      </c>
      <c r="DK76" s="32">
        <v>0</v>
      </c>
      <c r="DL76" s="32">
        <v>0</v>
      </c>
      <c r="DM76" s="46">
        <v>154795038.82705799</v>
      </c>
      <c r="DN76" s="32">
        <v>482175416.69203204</v>
      </c>
      <c r="DO76" s="32">
        <v>69610850.650194004</v>
      </c>
      <c r="DP76" s="32">
        <v>0</v>
      </c>
      <c r="DQ76" s="46">
        <v>551786267.34222603</v>
      </c>
      <c r="DR76" s="32">
        <v>0</v>
      </c>
      <c r="DS76" s="32">
        <v>0</v>
      </c>
      <c r="DT76" s="32">
        <v>0</v>
      </c>
      <c r="DU76" s="32">
        <v>30034384.497012001</v>
      </c>
      <c r="DV76" s="32">
        <v>0</v>
      </c>
      <c r="DW76" s="32">
        <v>534905099.59521604</v>
      </c>
      <c r="DX76" s="32">
        <v>0</v>
      </c>
      <c r="DY76" s="32">
        <v>138603338.85640201</v>
      </c>
      <c r="DZ76" s="32">
        <v>0</v>
      </c>
      <c r="EA76" s="32">
        <v>30586720.560942002</v>
      </c>
      <c r="EB76" s="32">
        <v>14688330.086304</v>
      </c>
      <c r="EC76" s="32">
        <v>0</v>
      </c>
      <c r="ED76" s="32">
        <v>0</v>
      </c>
      <c r="EE76" s="32">
        <v>0</v>
      </c>
      <c r="EF76" s="32">
        <v>0</v>
      </c>
      <c r="EG76" s="32">
        <v>0</v>
      </c>
      <c r="EH76" s="32">
        <v>0</v>
      </c>
      <c r="EI76" s="32"/>
      <c r="EJ76" s="46">
        <v>748817873.5958761</v>
      </c>
      <c r="EK76" s="32">
        <v>0</v>
      </c>
      <c r="EL76" s="32">
        <v>0</v>
      </c>
      <c r="EM76" s="32">
        <v>0</v>
      </c>
      <c r="EN76" s="32">
        <v>0</v>
      </c>
      <c r="EO76" s="32">
        <v>0</v>
      </c>
      <c r="EP76" s="32">
        <v>0</v>
      </c>
      <c r="EQ76" s="32">
        <v>0</v>
      </c>
      <c r="ER76" s="32">
        <v>0</v>
      </c>
      <c r="ES76" s="32">
        <v>0</v>
      </c>
      <c r="ET76" s="32"/>
      <c r="EU76" s="32">
        <v>0</v>
      </c>
      <c r="EV76" s="32">
        <v>0</v>
      </c>
      <c r="EW76" s="32">
        <v>209905480.62649199</v>
      </c>
      <c r="EX76" s="32">
        <v>0</v>
      </c>
      <c r="EY76" s="32"/>
      <c r="EZ76" s="32">
        <v>0</v>
      </c>
      <c r="FA76" s="32">
        <v>0</v>
      </c>
      <c r="FB76" s="32">
        <v>0</v>
      </c>
      <c r="FC76" s="32">
        <v>0</v>
      </c>
      <c r="FD76" s="32">
        <v>0</v>
      </c>
      <c r="FE76" s="32">
        <v>1157949067.8748021</v>
      </c>
      <c r="FF76" s="32">
        <v>1193553.7933199999</v>
      </c>
      <c r="FG76" s="32">
        <v>0</v>
      </c>
      <c r="FH76" s="32">
        <v>0</v>
      </c>
      <c r="FI76" s="32">
        <v>20633243.767500002</v>
      </c>
      <c r="FJ76" s="32">
        <v>2208074.5176420002</v>
      </c>
      <c r="FK76" s="32">
        <v>0</v>
      </c>
      <c r="FL76" s="32">
        <v>0</v>
      </c>
      <c r="FM76" s="32">
        <v>0</v>
      </c>
      <c r="FN76" s="32">
        <v>0</v>
      </c>
      <c r="FO76" s="32">
        <v>0</v>
      </c>
      <c r="FP76" s="32">
        <v>0</v>
      </c>
      <c r="FQ76" s="32">
        <v>0</v>
      </c>
      <c r="FR76" s="32">
        <v>0</v>
      </c>
      <c r="FS76" s="32">
        <v>0</v>
      </c>
      <c r="FT76" s="32">
        <v>156017796.596172</v>
      </c>
      <c r="FU76" s="32">
        <v>0</v>
      </c>
      <c r="FV76" s="32">
        <v>0</v>
      </c>
      <c r="FW76" s="32">
        <v>0</v>
      </c>
      <c r="FX76" s="32">
        <v>0</v>
      </c>
      <c r="FY76" s="32">
        <v>0</v>
      </c>
      <c r="FZ76" s="46">
        <v>1547907217.1759281</v>
      </c>
      <c r="GA76" s="46">
        <v>1157949067.8748021</v>
      </c>
      <c r="GB76" s="46">
        <v>389958149.301126</v>
      </c>
      <c r="GC76" s="32">
        <v>14349310.019478001</v>
      </c>
      <c r="GD76" s="32">
        <v>17476674.905592002</v>
      </c>
      <c r="GE76" s="32">
        <v>0</v>
      </c>
      <c r="GF76" s="32">
        <v>4408530.6068160003</v>
      </c>
      <c r="GG76" s="32">
        <v>822790.27454400004</v>
      </c>
      <c r="GH76" s="32">
        <v>195907888.05462</v>
      </c>
      <c r="GI76" s="32">
        <v>1608758.1448260001</v>
      </c>
      <c r="GJ76" s="32">
        <v>38597498.095044002</v>
      </c>
      <c r="GK76" s="32">
        <v>0</v>
      </c>
      <c r="GL76" s="32">
        <v>0</v>
      </c>
      <c r="GM76" s="32">
        <v>0</v>
      </c>
      <c r="GN76" s="32">
        <v>0</v>
      </c>
      <c r="GO76" s="46">
        <v>273171450.10092002</v>
      </c>
      <c r="GP76" s="32">
        <v>663287046.92371798</v>
      </c>
      <c r="GQ76" s="32">
        <v>0</v>
      </c>
      <c r="GR76" s="32">
        <v>0</v>
      </c>
      <c r="GS76" s="32">
        <v>0</v>
      </c>
      <c r="GT76" s="32">
        <v>0</v>
      </c>
      <c r="GU76" s="32">
        <v>0</v>
      </c>
      <c r="GV76" s="32">
        <v>0</v>
      </c>
      <c r="GW76" s="32">
        <v>0</v>
      </c>
      <c r="GX76" s="32">
        <v>0</v>
      </c>
      <c r="GY76" s="32">
        <v>0</v>
      </c>
      <c r="GZ76" s="32">
        <v>0</v>
      </c>
      <c r="HA76" s="32">
        <v>62083843.323810004</v>
      </c>
      <c r="HB76" s="32">
        <v>0</v>
      </c>
      <c r="HC76" s="32">
        <v>0</v>
      </c>
      <c r="HD76" s="32">
        <v>70344759.259277999</v>
      </c>
      <c r="HE76" s="32">
        <v>0</v>
      </c>
      <c r="HF76" s="32">
        <v>0</v>
      </c>
      <c r="HG76" s="32">
        <v>0</v>
      </c>
      <c r="HH76" s="32">
        <v>0</v>
      </c>
      <c r="HI76" s="32">
        <v>0</v>
      </c>
      <c r="HJ76" s="46">
        <v>795715649.5068059</v>
      </c>
      <c r="HK76" s="32">
        <v>0</v>
      </c>
      <c r="HL76" s="32">
        <v>0</v>
      </c>
      <c r="HM76" s="32">
        <v>0</v>
      </c>
      <c r="HN76" s="32">
        <v>0</v>
      </c>
      <c r="HO76" s="32">
        <v>0</v>
      </c>
      <c r="HP76" s="32">
        <v>226013.37788400002</v>
      </c>
      <c r="HQ76" s="32">
        <v>0</v>
      </c>
      <c r="HR76" s="32">
        <v>0</v>
      </c>
      <c r="HS76" s="32">
        <v>0</v>
      </c>
      <c r="HT76" s="32">
        <v>0</v>
      </c>
      <c r="HU76" s="32">
        <v>0</v>
      </c>
      <c r="HV76" s="32">
        <v>0</v>
      </c>
      <c r="HW76" s="32">
        <v>0</v>
      </c>
      <c r="HX76" s="32">
        <v>0</v>
      </c>
      <c r="HY76" s="32">
        <v>0</v>
      </c>
      <c r="HZ76" s="32">
        <v>0</v>
      </c>
      <c r="IA76" s="32">
        <v>0</v>
      </c>
      <c r="IB76" s="32">
        <v>0</v>
      </c>
      <c r="IC76" s="32">
        <v>0</v>
      </c>
      <c r="ID76" s="32">
        <v>0</v>
      </c>
      <c r="IE76" s="32">
        <v>0</v>
      </c>
      <c r="IF76" s="32">
        <v>0</v>
      </c>
      <c r="IG76" s="32">
        <v>0</v>
      </c>
      <c r="IH76" s="32">
        <v>0</v>
      </c>
      <c r="II76" s="32">
        <v>0</v>
      </c>
      <c r="IJ76" s="32">
        <v>0</v>
      </c>
      <c r="IK76" s="32">
        <v>0</v>
      </c>
      <c r="IL76" s="32">
        <v>0</v>
      </c>
      <c r="IM76" s="32">
        <v>0</v>
      </c>
      <c r="IN76" s="32">
        <v>0</v>
      </c>
      <c r="IO76" s="32">
        <v>0</v>
      </c>
      <c r="IP76" s="32">
        <v>0</v>
      </c>
      <c r="IQ76" s="32">
        <v>0</v>
      </c>
      <c r="IR76" s="32">
        <v>0</v>
      </c>
      <c r="IS76" s="32">
        <v>0</v>
      </c>
      <c r="IT76" s="46">
        <v>226013.37788400002</v>
      </c>
      <c r="IU76" s="32">
        <v>0</v>
      </c>
      <c r="IV76" s="32">
        <v>0</v>
      </c>
      <c r="IW76" s="32">
        <v>1157949067.8748021</v>
      </c>
      <c r="IX76" s="46">
        <v>1157949067.8748021</v>
      </c>
    </row>
    <row r="77" spans="1:258">
      <c r="A77" s="54">
        <v>1996</v>
      </c>
      <c r="B77" s="46">
        <v>15113327927.605614</v>
      </c>
      <c r="C77" s="30"/>
      <c r="D77" s="30">
        <v>3135096321.2709422</v>
      </c>
      <c r="E77" s="32">
        <v>0</v>
      </c>
      <c r="F77" s="32">
        <v>0</v>
      </c>
      <c r="G77" s="32">
        <v>0</v>
      </c>
      <c r="H77" s="32">
        <v>0</v>
      </c>
      <c r="I77" s="32">
        <v>0</v>
      </c>
      <c r="J77" s="32"/>
      <c r="K77" s="32">
        <v>0</v>
      </c>
      <c r="L77" s="32">
        <v>0</v>
      </c>
      <c r="M77" s="46">
        <v>3135096321.2709422</v>
      </c>
      <c r="N77" s="46"/>
      <c r="O77" s="46">
        <v>3135096321.2709422</v>
      </c>
      <c r="P77" s="32">
        <v>137743726.177596</v>
      </c>
      <c r="Q77" s="32">
        <v>901856864.66105998</v>
      </c>
      <c r="R77" s="32">
        <v>1072254444.990582</v>
      </c>
      <c r="S77" s="32">
        <v>0</v>
      </c>
      <c r="T77" s="32">
        <v>0</v>
      </c>
      <c r="U77" s="32">
        <v>0</v>
      </c>
      <c r="V77" s="32">
        <v>0</v>
      </c>
      <c r="W77" s="32">
        <v>684635153.22913206</v>
      </c>
      <c r="X77" s="32">
        <v>0</v>
      </c>
      <c r="Y77" s="32">
        <v>0</v>
      </c>
      <c r="Z77" s="32">
        <v>0</v>
      </c>
      <c r="AA77" s="32">
        <v>0</v>
      </c>
      <c r="AB77" s="32">
        <v>0</v>
      </c>
      <c r="AC77" s="32">
        <v>0</v>
      </c>
      <c r="AD77" s="32">
        <v>0</v>
      </c>
      <c r="AE77" s="32"/>
      <c r="AF77" s="46">
        <v>2796490189.0583701</v>
      </c>
      <c r="AG77" s="32">
        <v>0</v>
      </c>
      <c r="AH77" s="32">
        <v>0</v>
      </c>
      <c r="AI77" s="32">
        <v>0</v>
      </c>
      <c r="AJ77" s="32">
        <v>0</v>
      </c>
      <c r="AK77" s="32">
        <v>0</v>
      </c>
      <c r="AL77" s="32">
        <v>0</v>
      </c>
      <c r="AM77" s="32">
        <v>0</v>
      </c>
      <c r="AN77" s="32">
        <v>0</v>
      </c>
      <c r="AO77" s="32">
        <v>0</v>
      </c>
      <c r="AP77" s="32">
        <v>0</v>
      </c>
      <c r="AQ77" s="32">
        <v>3326628691.9087739</v>
      </c>
      <c r="AR77" s="32">
        <v>0</v>
      </c>
      <c r="AS77" s="32">
        <v>0</v>
      </c>
      <c r="AT77" s="32">
        <v>0</v>
      </c>
      <c r="AU77" s="32">
        <v>0</v>
      </c>
      <c r="AV77" s="32">
        <v>0</v>
      </c>
      <c r="AW77" s="46">
        <v>3326628691.9087739</v>
      </c>
      <c r="AX77" s="32">
        <v>0</v>
      </c>
      <c r="AY77" s="32">
        <v>887888476.06498206</v>
      </c>
      <c r="AZ77" s="32">
        <v>0</v>
      </c>
      <c r="BA77" s="32">
        <v>0</v>
      </c>
      <c r="BB77" s="32">
        <v>0</v>
      </c>
      <c r="BC77" s="32">
        <v>0</v>
      </c>
      <c r="BD77" s="32">
        <v>0</v>
      </c>
      <c r="BE77" s="32">
        <v>94336460.243088007</v>
      </c>
      <c r="BF77" s="32">
        <v>0</v>
      </c>
      <c r="BG77" s="32">
        <v>0</v>
      </c>
      <c r="BH77" s="32">
        <v>0</v>
      </c>
      <c r="BI77" s="32">
        <v>0</v>
      </c>
      <c r="BJ77" s="32">
        <v>0</v>
      </c>
      <c r="BK77" s="32"/>
      <c r="BL77" s="32">
        <v>0</v>
      </c>
      <c r="BM77" s="32">
        <v>0</v>
      </c>
      <c r="BN77" s="46">
        <v>982224936.30807006</v>
      </c>
      <c r="BO77" s="32">
        <v>5021814.0984899998</v>
      </c>
      <c r="BP77" s="32">
        <v>29870588.284949999</v>
      </c>
      <c r="BQ77" s="32">
        <v>195711078.65253001</v>
      </c>
      <c r="BR77" s="32">
        <v>0</v>
      </c>
      <c r="BS77" s="32">
        <v>0</v>
      </c>
      <c r="BT77" s="32">
        <v>0</v>
      </c>
      <c r="BU77" s="32">
        <v>0</v>
      </c>
      <c r="BV77" s="32">
        <v>0</v>
      </c>
      <c r="BW77" s="32">
        <v>0</v>
      </c>
      <c r="BX77" s="32">
        <v>153923998.50555</v>
      </c>
      <c r="BY77" s="32">
        <v>0</v>
      </c>
      <c r="BZ77" s="32">
        <v>1579554.169032</v>
      </c>
      <c r="CA77" s="32">
        <v>0</v>
      </c>
      <c r="CB77" s="32">
        <v>0</v>
      </c>
      <c r="CC77" s="32">
        <v>0</v>
      </c>
      <c r="CD77" s="32">
        <v>2887384.389372</v>
      </c>
      <c r="CE77" s="32">
        <v>386000.37571200001</v>
      </c>
      <c r="CF77" s="32">
        <v>125264740.347012</v>
      </c>
      <c r="CG77" s="32">
        <v>0</v>
      </c>
      <c r="CH77" s="32">
        <v>3967931.4937500004</v>
      </c>
      <c r="CI77" s="32">
        <v>0</v>
      </c>
      <c r="CJ77" s="32">
        <v>0</v>
      </c>
      <c r="CK77" s="32">
        <v>0</v>
      </c>
      <c r="CL77" s="32">
        <v>12350742.284706</v>
      </c>
      <c r="CM77" s="32">
        <v>0</v>
      </c>
      <c r="CN77" s="32"/>
      <c r="CO77" s="46">
        <v>530963832.6011039</v>
      </c>
      <c r="CP77" s="32">
        <v>0</v>
      </c>
      <c r="CQ77" s="32">
        <v>0</v>
      </c>
      <c r="CR77" s="32">
        <v>0</v>
      </c>
      <c r="CS77" s="32">
        <v>17201141.742666002</v>
      </c>
      <c r="CT77" s="32">
        <v>0</v>
      </c>
      <c r="CU77" s="32">
        <v>16045680.091686001</v>
      </c>
      <c r="CV77" s="32">
        <v>0</v>
      </c>
      <c r="CW77" s="32">
        <v>0</v>
      </c>
      <c r="CX77" s="32">
        <v>0</v>
      </c>
      <c r="CY77" s="32">
        <v>0</v>
      </c>
      <c r="CZ77" s="32">
        <v>0</v>
      </c>
      <c r="DA77" s="32">
        <v>0</v>
      </c>
      <c r="DB77" s="32">
        <v>0</v>
      </c>
      <c r="DC77" s="32"/>
      <c r="DD77" s="32">
        <v>0</v>
      </c>
      <c r="DE77" s="46">
        <v>33246821.834352002</v>
      </c>
      <c r="DF77" s="46"/>
      <c r="DG77" s="46">
        <v>33246821.834352002</v>
      </c>
      <c r="DH77" s="32">
        <v>71517997.243349999</v>
      </c>
      <c r="DI77" s="32">
        <v>105253668.23773201</v>
      </c>
      <c r="DJ77" s="32">
        <v>0</v>
      </c>
      <c r="DK77" s="32">
        <v>0</v>
      </c>
      <c r="DL77" s="32">
        <v>0</v>
      </c>
      <c r="DM77" s="46">
        <v>176771665.48108202</v>
      </c>
      <c r="DN77" s="32">
        <v>498105550.61862004</v>
      </c>
      <c r="DO77" s="32">
        <v>90685963.268838003</v>
      </c>
      <c r="DP77" s="32">
        <v>0</v>
      </c>
      <c r="DQ77" s="46">
        <v>588791513.88745809</v>
      </c>
      <c r="DR77" s="32">
        <v>0</v>
      </c>
      <c r="DS77" s="32">
        <v>0</v>
      </c>
      <c r="DT77" s="32">
        <v>0</v>
      </c>
      <c r="DU77" s="32">
        <v>33735670.994382001</v>
      </c>
      <c r="DV77" s="32">
        <v>0</v>
      </c>
      <c r="DW77" s="32">
        <v>576529653.26821208</v>
      </c>
      <c r="DX77" s="32">
        <v>0</v>
      </c>
      <c r="DY77" s="32">
        <v>155531486.91229799</v>
      </c>
      <c r="DZ77" s="32">
        <v>0</v>
      </c>
      <c r="EA77" s="32">
        <v>37354424.516681999</v>
      </c>
      <c r="EB77" s="32">
        <v>14769593.323296001</v>
      </c>
      <c r="EC77" s="32">
        <v>0</v>
      </c>
      <c r="ED77" s="32">
        <v>0</v>
      </c>
      <c r="EE77" s="32">
        <v>0</v>
      </c>
      <c r="EF77" s="32">
        <v>0</v>
      </c>
      <c r="EG77" s="32">
        <v>0</v>
      </c>
      <c r="EH77" s="32">
        <v>0</v>
      </c>
      <c r="EI77" s="32"/>
      <c r="EJ77" s="46">
        <v>817920829.01487005</v>
      </c>
      <c r="EK77" s="32">
        <v>0</v>
      </c>
      <c r="EL77" s="32">
        <v>0</v>
      </c>
      <c r="EM77" s="32">
        <v>0</v>
      </c>
      <c r="EN77" s="32">
        <v>0</v>
      </c>
      <c r="EO77" s="32">
        <v>0</v>
      </c>
      <c r="EP77" s="32">
        <v>0</v>
      </c>
      <c r="EQ77" s="32">
        <v>0</v>
      </c>
      <c r="ER77" s="32">
        <v>0</v>
      </c>
      <c r="ES77" s="32">
        <v>0</v>
      </c>
      <c r="ET77" s="32"/>
      <c r="EU77" s="32">
        <v>0</v>
      </c>
      <c r="EV77" s="32">
        <v>0</v>
      </c>
      <c r="EW77" s="32">
        <v>178782930.596634</v>
      </c>
      <c r="EX77" s="32">
        <v>0</v>
      </c>
      <c r="EY77" s="32"/>
      <c r="EZ77" s="32">
        <v>0</v>
      </c>
      <c r="FA77" s="32">
        <v>0</v>
      </c>
      <c r="FB77" s="32">
        <v>0</v>
      </c>
      <c r="FC77" s="32">
        <v>0</v>
      </c>
      <c r="FD77" s="32">
        <v>0</v>
      </c>
      <c r="FE77" s="32">
        <v>1218278133.1748161</v>
      </c>
      <c r="FF77" s="32">
        <v>764382.32295599999</v>
      </c>
      <c r="FG77" s="32">
        <v>0</v>
      </c>
      <c r="FH77" s="32">
        <v>0</v>
      </c>
      <c r="FI77" s="32">
        <v>23363180.635200001</v>
      </c>
      <c r="FJ77" s="32">
        <v>3023246.3637180002</v>
      </c>
      <c r="FK77" s="32">
        <v>0</v>
      </c>
      <c r="FL77" s="32">
        <v>0</v>
      </c>
      <c r="FM77" s="32">
        <v>0</v>
      </c>
      <c r="FN77" s="32">
        <v>0</v>
      </c>
      <c r="FO77" s="32">
        <v>0</v>
      </c>
      <c r="FP77" s="32">
        <v>0</v>
      </c>
      <c r="FQ77" s="32">
        <v>0</v>
      </c>
      <c r="FR77" s="32">
        <v>0</v>
      </c>
      <c r="FS77" s="32">
        <v>0</v>
      </c>
      <c r="FT77" s="32">
        <v>214885393.36840799</v>
      </c>
      <c r="FU77" s="32">
        <v>0</v>
      </c>
      <c r="FV77" s="32">
        <v>0</v>
      </c>
      <c r="FW77" s="32">
        <v>0</v>
      </c>
      <c r="FX77" s="32">
        <v>0</v>
      </c>
      <c r="FY77" s="32">
        <v>0</v>
      </c>
      <c r="FZ77" s="46">
        <v>1639097266.4617321</v>
      </c>
      <c r="GA77" s="46">
        <v>1218278133.1748161</v>
      </c>
      <c r="GB77" s="46">
        <v>420819133.28691602</v>
      </c>
      <c r="GC77" s="32">
        <v>18239787.49047</v>
      </c>
      <c r="GD77" s="32">
        <v>30254049.184506003</v>
      </c>
      <c r="GE77" s="32">
        <v>0</v>
      </c>
      <c r="GF77" s="32">
        <v>6428683.8889140002</v>
      </c>
      <c r="GG77" s="32">
        <v>840566.60763600003</v>
      </c>
      <c r="GH77" s="32">
        <v>19722841.565574002</v>
      </c>
      <c r="GI77" s="32">
        <v>1655738.453712</v>
      </c>
      <c r="GJ77" s="32">
        <v>39846920.363796003</v>
      </c>
      <c r="GK77" s="32">
        <v>0</v>
      </c>
      <c r="GL77" s="32">
        <v>0</v>
      </c>
      <c r="GM77" s="32">
        <v>0</v>
      </c>
      <c r="GN77" s="32">
        <v>0</v>
      </c>
      <c r="GO77" s="46">
        <v>116988587.55460802</v>
      </c>
      <c r="GP77" s="32">
        <v>0</v>
      </c>
      <c r="GQ77" s="32">
        <v>901567364.37927604</v>
      </c>
      <c r="GR77" s="32">
        <v>0</v>
      </c>
      <c r="GS77" s="32">
        <v>0</v>
      </c>
      <c r="GT77" s="32">
        <v>0</v>
      </c>
      <c r="GU77" s="32">
        <v>0</v>
      </c>
      <c r="GV77" s="32">
        <v>0</v>
      </c>
      <c r="GW77" s="32">
        <v>0</v>
      </c>
      <c r="GX77" s="32">
        <v>0</v>
      </c>
      <c r="GY77" s="32">
        <v>0</v>
      </c>
      <c r="GZ77" s="32">
        <v>0</v>
      </c>
      <c r="HA77" s="32">
        <v>67318973.419404</v>
      </c>
      <c r="HB77" s="32">
        <v>0</v>
      </c>
      <c r="HC77" s="32">
        <v>0</v>
      </c>
      <c r="HD77" s="32">
        <v>0</v>
      </c>
      <c r="HE77" s="32">
        <v>0</v>
      </c>
      <c r="HF77" s="32">
        <v>0</v>
      </c>
      <c r="HG77" s="32">
        <v>0</v>
      </c>
      <c r="HH77" s="32">
        <v>0</v>
      </c>
      <c r="HI77" s="32">
        <v>0</v>
      </c>
      <c r="HJ77" s="46">
        <v>968886337.79868007</v>
      </c>
      <c r="HK77" s="32">
        <v>0</v>
      </c>
      <c r="HL77" s="32">
        <v>0</v>
      </c>
      <c r="HM77" s="32">
        <v>0</v>
      </c>
      <c r="HN77" s="32">
        <v>0</v>
      </c>
      <c r="HO77" s="32">
        <v>0</v>
      </c>
      <c r="HP77" s="32">
        <v>220934.42557200001</v>
      </c>
      <c r="HQ77" s="32">
        <v>0</v>
      </c>
      <c r="HR77" s="32">
        <v>0</v>
      </c>
      <c r="HS77" s="32">
        <v>0</v>
      </c>
      <c r="HT77" s="32">
        <v>0</v>
      </c>
      <c r="HU77" s="32">
        <v>0</v>
      </c>
      <c r="HV77" s="32">
        <v>0</v>
      </c>
      <c r="HW77" s="32">
        <v>0</v>
      </c>
      <c r="HX77" s="32">
        <v>0</v>
      </c>
      <c r="HY77" s="32">
        <v>0</v>
      </c>
      <c r="HZ77" s="32">
        <v>0</v>
      </c>
      <c r="IA77" s="32">
        <v>0</v>
      </c>
      <c r="IB77" s="32">
        <v>0</v>
      </c>
      <c r="IC77" s="32">
        <v>0</v>
      </c>
      <c r="ID77" s="32">
        <v>0</v>
      </c>
      <c r="IE77" s="32">
        <v>0</v>
      </c>
      <c r="IF77" s="32">
        <v>0</v>
      </c>
      <c r="IG77" s="32">
        <v>0</v>
      </c>
      <c r="IH77" s="32">
        <v>0</v>
      </c>
      <c r="II77" s="32">
        <v>0</v>
      </c>
      <c r="IJ77" s="32">
        <v>0</v>
      </c>
      <c r="IK77" s="32">
        <v>0</v>
      </c>
      <c r="IL77" s="32">
        <v>0</v>
      </c>
      <c r="IM77" s="32">
        <v>0</v>
      </c>
      <c r="IN77" s="32">
        <v>0</v>
      </c>
      <c r="IO77" s="32">
        <v>0</v>
      </c>
      <c r="IP77" s="32">
        <v>0</v>
      </c>
      <c r="IQ77" s="32">
        <v>0</v>
      </c>
      <c r="IR77" s="32">
        <v>0</v>
      </c>
      <c r="IS77" s="32">
        <v>0</v>
      </c>
      <c r="IT77" s="46">
        <v>220934.42557200001</v>
      </c>
      <c r="IU77" s="32">
        <v>0</v>
      </c>
      <c r="IV77" s="32">
        <v>0</v>
      </c>
      <c r="IW77" s="32">
        <v>1218278133.1748161</v>
      </c>
      <c r="IX77" s="46">
        <v>1218278133.1748161</v>
      </c>
    </row>
    <row r="78" spans="1:258">
      <c r="A78" s="54">
        <v>1997</v>
      </c>
      <c r="B78" s="46">
        <v>16467154409.821165</v>
      </c>
      <c r="C78" s="30"/>
      <c r="D78" s="30">
        <v>3579714155.3538122</v>
      </c>
      <c r="E78" s="32">
        <v>0</v>
      </c>
      <c r="F78" s="32">
        <v>0</v>
      </c>
      <c r="G78" s="32">
        <v>0</v>
      </c>
      <c r="H78" s="32">
        <v>0</v>
      </c>
      <c r="I78" s="32">
        <v>0</v>
      </c>
      <c r="J78" s="32"/>
      <c r="K78" s="32">
        <v>0</v>
      </c>
      <c r="L78" s="32">
        <v>0</v>
      </c>
      <c r="M78" s="46">
        <v>3579714155.3538122</v>
      </c>
      <c r="N78" s="46"/>
      <c r="O78" s="46">
        <v>3579714155.3538122</v>
      </c>
      <c r="P78" s="32">
        <v>130762706.22475201</v>
      </c>
      <c r="Q78" s="32">
        <v>955116028.34276998</v>
      </c>
      <c r="R78" s="32">
        <v>1183533020.4084241</v>
      </c>
      <c r="S78" s="32">
        <v>0</v>
      </c>
      <c r="T78" s="32">
        <v>0</v>
      </c>
      <c r="U78" s="32">
        <v>0</v>
      </c>
      <c r="V78" s="32">
        <v>0</v>
      </c>
      <c r="W78" s="32">
        <v>848822444.619156</v>
      </c>
      <c r="X78" s="32">
        <v>0</v>
      </c>
      <c r="Y78" s="32">
        <v>0</v>
      </c>
      <c r="Z78" s="32">
        <v>0</v>
      </c>
      <c r="AA78" s="32">
        <v>0</v>
      </c>
      <c r="AB78" s="32">
        <v>0</v>
      </c>
      <c r="AC78" s="32">
        <v>0</v>
      </c>
      <c r="AD78" s="32">
        <v>0</v>
      </c>
      <c r="AE78" s="32"/>
      <c r="AF78" s="46">
        <v>3118234199.5951023</v>
      </c>
      <c r="AG78" s="32">
        <v>0</v>
      </c>
      <c r="AH78" s="32">
        <v>0</v>
      </c>
      <c r="AI78" s="32">
        <v>0</v>
      </c>
      <c r="AJ78" s="32">
        <v>0</v>
      </c>
      <c r="AK78" s="32">
        <v>0</v>
      </c>
      <c r="AL78" s="32">
        <v>0</v>
      </c>
      <c r="AM78" s="32">
        <v>0</v>
      </c>
      <c r="AN78" s="32">
        <v>0</v>
      </c>
      <c r="AO78" s="32">
        <v>0</v>
      </c>
      <c r="AP78" s="32">
        <v>0</v>
      </c>
      <c r="AQ78" s="32">
        <v>3338720407.6255679</v>
      </c>
      <c r="AR78" s="32">
        <v>0</v>
      </c>
      <c r="AS78" s="32">
        <v>0</v>
      </c>
      <c r="AT78" s="32">
        <v>0</v>
      </c>
      <c r="AU78" s="32">
        <v>0</v>
      </c>
      <c r="AV78" s="32">
        <v>0</v>
      </c>
      <c r="AW78" s="46">
        <v>3338720407.6255679</v>
      </c>
      <c r="AX78" s="32">
        <v>185918858.59499401</v>
      </c>
      <c r="AY78" s="32">
        <v>922914200.946612</v>
      </c>
      <c r="AZ78" s="32">
        <v>0</v>
      </c>
      <c r="BA78" s="32">
        <v>0</v>
      </c>
      <c r="BB78" s="32">
        <v>0</v>
      </c>
      <c r="BC78" s="32">
        <v>0</v>
      </c>
      <c r="BD78" s="32">
        <v>0</v>
      </c>
      <c r="BE78" s="32">
        <v>99270662.414196</v>
      </c>
      <c r="BF78" s="32">
        <v>0</v>
      </c>
      <c r="BG78" s="32">
        <v>0</v>
      </c>
      <c r="BH78" s="32">
        <v>0</v>
      </c>
      <c r="BI78" s="32">
        <v>0</v>
      </c>
      <c r="BJ78" s="32">
        <v>0</v>
      </c>
      <c r="BK78" s="32"/>
      <c r="BL78" s="32">
        <v>0</v>
      </c>
      <c r="BM78" s="32">
        <v>0</v>
      </c>
      <c r="BN78" s="46">
        <v>1208103721.955802</v>
      </c>
      <c r="BO78" s="32">
        <v>5171643.1916939998</v>
      </c>
      <c r="BP78" s="32">
        <v>36085956.176760003</v>
      </c>
      <c r="BQ78" s="32">
        <v>205137614.14360201</v>
      </c>
      <c r="BR78" s="32">
        <v>0</v>
      </c>
      <c r="BS78" s="32">
        <v>0</v>
      </c>
      <c r="BT78" s="32">
        <v>0</v>
      </c>
      <c r="BU78" s="32">
        <v>0</v>
      </c>
      <c r="BV78" s="32">
        <v>0</v>
      </c>
      <c r="BW78" s="32">
        <v>0</v>
      </c>
      <c r="BX78" s="32">
        <v>146455399.13075399</v>
      </c>
      <c r="BY78" s="32">
        <v>0</v>
      </c>
      <c r="BZ78" s="32">
        <v>1797949.1184480002</v>
      </c>
      <c r="CA78" s="32">
        <v>0</v>
      </c>
      <c r="CB78" s="32">
        <v>0</v>
      </c>
      <c r="CC78" s="32">
        <v>0</v>
      </c>
      <c r="CD78" s="32">
        <v>3399088.8348060003</v>
      </c>
      <c r="CE78" s="32">
        <v>365684.56646400003</v>
      </c>
      <c r="CF78" s="32">
        <v>128454322.398948</v>
      </c>
      <c r="CG78" s="32">
        <v>0</v>
      </c>
      <c r="CH78" s="32">
        <v>4234576.4901299998</v>
      </c>
      <c r="CI78" s="32">
        <v>0</v>
      </c>
      <c r="CJ78" s="32">
        <v>0</v>
      </c>
      <c r="CK78" s="32">
        <v>0</v>
      </c>
      <c r="CL78" s="32">
        <v>151938128.15155801</v>
      </c>
      <c r="CM78" s="32">
        <v>0</v>
      </c>
      <c r="CN78" s="32"/>
      <c r="CO78" s="46">
        <v>683040362.2031641</v>
      </c>
      <c r="CP78" s="32">
        <v>0</v>
      </c>
      <c r="CQ78" s="32">
        <v>0</v>
      </c>
      <c r="CR78" s="32">
        <v>0</v>
      </c>
      <c r="CS78" s="32">
        <v>18164872.943868</v>
      </c>
      <c r="CT78" s="32">
        <v>0</v>
      </c>
      <c r="CU78" s="32">
        <v>20139315.655158002</v>
      </c>
      <c r="CV78" s="32">
        <v>0</v>
      </c>
      <c r="CW78" s="32">
        <v>0</v>
      </c>
      <c r="CX78" s="32">
        <v>0</v>
      </c>
      <c r="CY78" s="32">
        <v>0</v>
      </c>
      <c r="CZ78" s="32">
        <v>0</v>
      </c>
      <c r="DA78" s="32">
        <v>0</v>
      </c>
      <c r="DB78" s="32">
        <v>0</v>
      </c>
      <c r="DC78" s="32"/>
      <c r="DD78" s="32">
        <v>0</v>
      </c>
      <c r="DE78" s="46">
        <v>38304188.599026002</v>
      </c>
      <c r="DF78" s="46"/>
      <c r="DG78" s="46">
        <v>38304188.599026002</v>
      </c>
      <c r="DH78" s="32">
        <v>71032957.297554001</v>
      </c>
      <c r="DI78" s="32">
        <v>122920803.85502401</v>
      </c>
      <c r="DJ78" s="32">
        <v>0</v>
      </c>
      <c r="DK78" s="32">
        <v>0</v>
      </c>
      <c r="DL78" s="32">
        <v>0</v>
      </c>
      <c r="DM78" s="46">
        <v>193953761.152578</v>
      </c>
      <c r="DN78" s="32">
        <v>532358005.01074803</v>
      </c>
      <c r="DO78" s="32">
        <v>110830357.87630801</v>
      </c>
      <c r="DP78" s="32">
        <v>0</v>
      </c>
      <c r="DQ78" s="46">
        <v>643188362.88705599</v>
      </c>
      <c r="DR78" s="32">
        <v>0</v>
      </c>
      <c r="DS78" s="32">
        <v>0</v>
      </c>
      <c r="DT78" s="32">
        <v>0</v>
      </c>
      <c r="DU78" s="32">
        <v>37722648.559302002</v>
      </c>
      <c r="DV78" s="32">
        <v>0</v>
      </c>
      <c r="DW78" s="32">
        <v>627462656.791026</v>
      </c>
      <c r="DX78" s="32">
        <v>0</v>
      </c>
      <c r="DY78" s="32">
        <v>193654102.96617001</v>
      </c>
      <c r="DZ78" s="32">
        <v>0</v>
      </c>
      <c r="EA78" s="32">
        <v>49695008.896764003</v>
      </c>
      <c r="EB78" s="32">
        <v>8340909.434382</v>
      </c>
      <c r="EC78" s="32">
        <v>0</v>
      </c>
      <c r="ED78" s="32">
        <v>0</v>
      </c>
      <c r="EE78" s="32">
        <v>0</v>
      </c>
      <c r="EF78" s="32">
        <v>0</v>
      </c>
      <c r="EG78" s="32">
        <v>0</v>
      </c>
      <c r="EH78" s="32">
        <v>0</v>
      </c>
      <c r="EI78" s="32"/>
      <c r="EJ78" s="46">
        <v>916875326.64764404</v>
      </c>
      <c r="EK78" s="32">
        <v>0</v>
      </c>
      <c r="EL78" s="32">
        <v>0</v>
      </c>
      <c r="EM78" s="32">
        <v>0</v>
      </c>
      <c r="EN78" s="32">
        <v>0</v>
      </c>
      <c r="EO78" s="32">
        <v>0</v>
      </c>
      <c r="EP78" s="32">
        <v>0</v>
      </c>
      <c r="EQ78" s="32">
        <v>0</v>
      </c>
      <c r="ER78" s="32">
        <v>0</v>
      </c>
      <c r="ES78" s="32">
        <v>0</v>
      </c>
      <c r="ET78" s="32"/>
      <c r="EU78" s="32">
        <v>0</v>
      </c>
      <c r="EV78" s="32">
        <v>0</v>
      </c>
      <c r="EW78" s="32">
        <v>0</v>
      </c>
      <c r="EX78" s="32">
        <v>0</v>
      </c>
      <c r="EY78" s="32"/>
      <c r="EZ78" s="32">
        <v>0</v>
      </c>
      <c r="FA78" s="32">
        <v>0</v>
      </c>
      <c r="FB78" s="32">
        <v>0</v>
      </c>
      <c r="FC78" s="32">
        <v>0</v>
      </c>
      <c r="FD78" s="32">
        <v>0</v>
      </c>
      <c r="FE78" s="32">
        <v>1270689111.8204219</v>
      </c>
      <c r="FF78" s="32">
        <v>220934.42557200001</v>
      </c>
      <c r="FG78" s="32">
        <v>0</v>
      </c>
      <c r="FH78" s="32">
        <v>0</v>
      </c>
      <c r="FI78" s="32">
        <v>26453723.117052</v>
      </c>
      <c r="FJ78" s="32">
        <v>2663910.487644</v>
      </c>
      <c r="FK78" s="32">
        <v>0</v>
      </c>
      <c r="FL78" s="32">
        <v>0</v>
      </c>
      <c r="FM78" s="32">
        <v>0</v>
      </c>
      <c r="FN78" s="32">
        <v>0</v>
      </c>
      <c r="FO78" s="32">
        <v>0</v>
      </c>
      <c r="FP78" s="32">
        <v>0</v>
      </c>
      <c r="FQ78" s="32">
        <v>0</v>
      </c>
      <c r="FR78" s="32">
        <v>0</v>
      </c>
      <c r="FS78" s="32">
        <v>0</v>
      </c>
      <c r="FT78" s="32">
        <v>249247045.23524401</v>
      </c>
      <c r="FU78" s="32">
        <v>0</v>
      </c>
      <c r="FV78" s="32">
        <v>0</v>
      </c>
      <c r="FW78" s="32">
        <v>0</v>
      </c>
      <c r="FX78" s="32">
        <v>0</v>
      </c>
      <c r="FY78" s="32">
        <v>0</v>
      </c>
      <c r="FZ78" s="46">
        <v>1549274725.0859339</v>
      </c>
      <c r="GA78" s="46">
        <v>1270689111.8204219</v>
      </c>
      <c r="GB78" s="46">
        <v>278585613.26551199</v>
      </c>
      <c r="GC78" s="32">
        <v>4896110.0287680002</v>
      </c>
      <c r="GD78" s="32">
        <v>23450792.562582001</v>
      </c>
      <c r="GE78" s="32">
        <v>15134008.151682001</v>
      </c>
      <c r="GF78" s="32">
        <v>5282110.40448</v>
      </c>
      <c r="GG78" s="32">
        <v>902783.77345800004</v>
      </c>
      <c r="GH78" s="32">
        <v>17469056.477124002</v>
      </c>
      <c r="GI78" s="32">
        <v>827869.22685600002</v>
      </c>
      <c r="GJ78" s="32">
        <v>48797304.075617999</v>
      </c>
      <c r="GK78" s="32">
        <v>0</v>
      </c>
      <c r="GL78" s="32">
        <v>0</v>
      </c>
      <c r="GM78" s="32">
        <v>0</v>
      </c>
      <c r="GN78" s="32">
        <v>0</v>
      </c>
      <c r="GO78" s="46">
        <v>116760034.70056799</v>
      </c>
      <c r="GP78" s="32">
        <v>968166396.30845404</v>
      </c>
      <c r="GQ78" s="32">
        <v>0</v>
      </c>
      <c r="GR78" s="32">
        <v>0</v>
      </c>
      <c r="GS78" s="32">
        <v>0</v>
      </c>
      <c r="GT78" s="32">
        <v>0</v>
      </c>
      <c r="GU78" s="32">
        <v>0</v>
      </c>
      <c r="GV78" s="32">
        <v>0</v>
      </c>
      <c r="GW78" s="32">
        <v>0</v>
      </c>
      <c r="GX78" s="32">
        <v>0</v>
      </c>
      <c r="GY78" s="32">
        <v>0</v>
      </c>
      <c r="GZ78" s="32">
        <v>0</v>
      </c>
      <c r="HA78" s="32">
        <v>112572438.519324</v>
      </c>
      <c r="HB78" s="32">
        <v>0</v>
      </c>
      <c r="HC78" s="32">
        <v>0</v>
      </c>
      <c r="HD78" s="32">
        <v>0</v>
      </c>
      <c r="HE78" s="32">
        <v>0</v>
      </c>
      <c r="HF78" s="32">
        <v>0</v>
      </c>
      <c r="HG78" s="32">
        <v>0</v>
      </c>
      <c r="HH78" s="32">
        <v>0</v>
      </c>
      <c r="HI78" s="32">
        <v>0</v>
      </c>
      <c r="HJ78" s="46">
        <v>1080738834.8277781</v>
      </c>
      <c r="HK78" s="32">
        <v>0</v>
      </c>
      <c r="HL78" s="32">
        <v>0</v>
      </c>
      <c r="HM78" s="32">
        <v>0</v>
      </c>
      <c r="HN78" s="32">
        <v>0</v>
      </c>
      <c r="HO78" s="32">
        <v>0</v>
      </c>
      <c r="HP78" s="32">
        <v>246329.18713200002</v>
      </c>
      <c r="HQ78" s="32">
        <v>0</v>
      </c>
      <c r="HR78" s="32">
        <v>0</v>
      </c>
      <c r="HS78" s="32">
        <v>0</v>
      </c>
      <c r="HT78" s="32">
        <v>0</v>
      </c>
      <c r="HU78" s="32">
        <v>0</v>
      </c>
      <c r="HV78" s="32">
        <v>0</v>
      </c>
      <c r="HW78" s="32">
        <v>0</v>
      </c>
      <c r="HX78" s="32">
        <v>0</v>
      </c>
      <c r="HY78" s="32">
        <v>0</v>
      </c>
      <c r="HZ78" s="32">
        <v>0</v>
      </c>
      <c r="IA78" s="32">
        <v>0</v>
      </c>
      <c r="IB78" s="32">
        <v>0</v>
      </c>
      <c r="IC78" s="32">
        <v>0</v>
      </c>
      <c r="ID78" s="32">
        <v>0</v>
      </c>
      <c r="IE78" s="32">
        <v>0</v>
      </c>
      <c r="IF78" s="32">
        <v>0</v>
      </c>
      <c r="IG78" s="32">
        <v>0</v>
      </c>
      <c r="IH78" s="32">
        <v>0</v>
      </c>
      <c r="II78" s="32">
        <v>0</v>
      </c>
      <c r="IJ78" s="32">
        <v>0</v>
      </c>
      <c r="IK78" s="32">
        <v>0</v>
      </c>
      <c r="IL78" s="32">
        <v>0</v>
      </c>
      <c r="IM78" s="32">
        <v>0</v>
      </c>
      <c r="IN78" s="32">
        <v>0</v>
      </c>
      <c r="IO78" s="32">
        <v>0</v>
      </c>
      <c r="IP78" s="32">
        <v>0</v>
      </c>
      <c r="IQ78" s="32">
        <v>0</v>
      </c>
      <c r="IR78" s="32">
        <v>0</v>
      </c>
      <c r="IS78" s="32">
        <v>0</v>
      </c>
      <c r="IT78" s="46">
        <v>246329.18713200002</v>
      </c>
      <c r="IU78" s="32">
        <v>0</v>
      </c>
      <c r="IV78" s="32">
        <v>0</v>
      </c>
      <c r="IW78" s="32">
        <v>1270689111.8204219</v>
      </c>
      <c r="IX78" s="46">
        <v>1270689111.8204219</v>
      </c>
    </row>
    <row r="79" spans="1:258">
      <c r="A79" s="54">
        <v>1998</v>
      </c>
      <c r="B79" s="46">
        <v>17941956457.156242</v>
      </c>
      <c r="C79" s="30"/>
      <c r="D79" s="30">
        <v>4082046664.0340943</v>
      </c>
      <c r="E79" s="32">
        <v>0</v>
      </c>
      <c r="F79" s="32">
        <v>0</v>
      </c>
      <c r="G79" s="32">
        <v>0</v>
      </c>
      <c r="H79" s="32">
        <v>0</v>
      </c>
      <c r="I79" s="32">
        <v>0</v>
      </c>
      <c r="J79" s="32"/>
      <c r="K79" s="32">
        <v>0</v>
      </c>
      <c r="L79" s="32">
        <v>0</v>
      </c>
      <c r="M79" s="46">
        <v>4082046664.0340943</v>
      </c>
      <c r="N79" s="46"/>
      <c r="O79" s="46">
        <v>4082046664.0340943</v>
      </c>
      <c r="P79" s="32">
        <v>301349477.52789599</v>
      </c>
      <c r="Q79" s="32">
        <v>1065156609.134562</v>
      </c>
      <c r="R79" s="32">
        <v>1285545047.3330221</v>
      </c>
      <c r="S79" s="32">
        <v>0</v>
      </c>
      <c r="T79" s="32">
        <v>0</v>
      </c>
      <c r="U79" s="32">
        <v>0</v>
      </c>
      <c r="V79" s="32">
        <v>0</v>
      </c>
      <c r="W79" s="32">
        <v>772059159.37558806</v>
      </c>
      <c r="X79" s="32">
        <v>0</v>
      </c>
      <c r="Y79" s="32">
        <v>0</v>
      </c>
      <c r="Z79" s="32">
        <v>0</v>
      </c>
      <c r="AA79" s="32">
        <v>0</v>
      </c>
      <c r="AB79" s="32">
        <v>0</v>
      </c>
      <c r="AC79" s="32">
        <v>0</v>
      </c>
      <c r="AD79" s="32">
        <v>0</v>
      </c>
      <c r="AE79" s="32"/>
      <c r="AF79" s="46">
        <v>3424110293.371068</v>
      </c>
      <c r="AG79" s="32">
        <v>0</v>
      </c>
      <c r="AH79" s="32">
        <v>0</v>
      </c>
      <c r="AI79" s="32">
        <v>0</v>
      </c>
      <c r="AJ79" s="32">
        <v>0</v>
      </c>
      <c r="AK79" s="32">
        <v>0</v>
      </c>
      <c r="AL79" s="32">
        <v>0</v>
      </c>
      <c r="AM79" s="32">
        <v>0</v>
      </c>
      <c r="AN79" s="32">
        <v>0</v>
      </c>
      <c r="AO79" s="32">
        <v>0</v>
      </c>
      <c r="AP79" s="32">
        <v>0</v>
      </c>
      <c r="AQ79" s="32">
        <v>3447044302.5359039</v>
      </c>
      <c r="AR79" s="32">
        <v>0</v>
      </c>
      <c r="AS79" s="32">
        <v>0</v>
      </c>
      <c r="AT79" s="32">
        <v>0</v>
      </c>
      <c r="AU79" s="32">
        <v>0</v>
      </c>
      <c r="AV79" s="32">
        <v>0</v>
      </c>
      <c r="AW79" s="46">
        <v>3447044302.5359039</v>
      </c>
      <c r="AX79" s="32">
        <v>196613862.42598802</v>
      </c>
      <c r="AY79" s="32">
        <v>994542665.40274799</v>
      </c>
      <c r="AZ79" s="32">
        <v>0</v>
      </c>
      <c r="BA79" s="32">
        <v>0</v>
      </c>
      <c r="BB79" s="32">
        <v>0</v>
      </c>
      <c r="BC79" s="32">
        <v>0</v>
      </c>
      <c r="BD79" s="32">
        <v>0</v>
      </c>
      <c r="BE79" s="32">
        <v>127152840.86899801</v>
      </c>
      <c r="BF79" s="32">
        <v>0</v>
      </c>
      <c r="BG79" s="32">
        <v>0</v>
      </c>
      <c r="BH79" s="32">
        <v>0</v>
      </c>
      <c r="BI79" s="32">
        <v>0</v>
      </c>
      <c r="BJ79" s="32">
        <v>0</v>
      </c>
      <c r="BK79" s="32"/>
      <c r="BL79" s="32">
        <v>0</v>
      </c>
      <c r="BM79" s="32">
        <v>0</v>
      </c>
      <c r="BN79" s="46">
        <v>1318309368.6977341</v>
      </c>
      <c r="BO79" s="32">
        <v>5456064.5211660005</v>
      </c>
      <c r="BP79" s="32">
        <v>41423935.056671999</v>
      </c>
      <c r="BQ79" s="32">
        <v>225709910.483358</v>
      </c>
      <c r="BR79" s="32">
        <v>0</v>
      </c>
      <c r="BS79" s="32">
        <v>0</v>
      </c>
      <c r="BT79" s="32">
        <v>0</v>
      </c>
      <c r="BU79" s="32">
        <v>0</v>
      </c>
      <c r="BV79" s="32">
        <v>0</v>
      </c>
      <c r="BW79" s="32">
        <v>0</v>
      </c>
      <c r="BX79" s="32">
        <v>251399251.27745402</v>
      </c>
      <c r="BY79" s="32">
        <v>0</v>
      </c>
      <c r="BZ79" s="32">
        <v>2661371.0114879999</v>
      </c>
      <c r="CA79" s="32">
        <v>0</v>
      </c>
      <c r="CB79" s="32">
        <v>0</v>
      </c>
      <c r="CC79" s="32">
        <v>0</v>
      </c>
      <c r="CD79" s="32">
        <v>4186326.4431660003</v>
      </c>
      <c r="CE79" s="32">
        <v>415204.35150600004</v>
      </c>
      <c r="CF79" s="32">
        <v>142011315.85775399</v>
      </c>
      <c r="CG79" s="32">
        <v>0</v>
      </c>
      <c r="CH79" s="32">
        <v>5532248.8058460001</v>
      </c>
      <c r="CI79" s="32">
        <v>0</v>
      </c>
      <c r="CJ79" s="32">
        <v>0</v>
      </c>
      <c r="CK79" s="32">
        <v>0</v>
      </c>
      <c r="CL79" s="32">
        <v>97867601.838006005</v>
      </c>
      <c r="CM79" s="32">
        <v>0</v>
      </c>
      <c r="CN79" s="32"/>
      <c r="CO79" s="46">
        <v>776663229.64641595</v>
      </c>
      <c r="CP79" s="32">
        <v>0</v>
      </c>
      <c r="CQ79" s="32">
        <v>0</v>
      </c>
      <c r="CR79" s="32">
        <v>0</v>
      </c>
      <c r="CS79" s="32">
        <v>20098684.036662001</v>
      </c>
      <c r="CT79" s="32">
        <v>0</v>
      </c>
      <c r="CU79" s="32">
        <v>19824420.611814</v>
      </c>
      <c r="CV79" s="32">
        <v>0</v>
      </c>
      <c r="CW79" s="32">
        <v>0</v>
      </c>
      <c r="CX79" s="32">
        <v>0</v>
      </c>
      <c r="CY79" s="32">
        <v>0</v>
      </c>
      <c r="CZ79" s="32">
        <v>0</v>
      </c>
      <c r="DA79" s="32">
        <v>0</v>
      </c>
      <c r="DB79" s="32">
        <v>0</v>
      </c>
      <c r="DC79" s="32"/>
      <c r="DD79" s="32">
        <v>0</v>
      </c>
      <c r="DE79" s="46">
        <v>39923104.648476005</v>
      </c>
      <c r="DF79" s="46"/>
      <c r="DG79" s="46">
        <v>39923104.648476005</v>
      </c>
      <c r="DH79" s="32">
        <v>76152541.228050008</v>
      </c>
      <c r="DI79" s="32">
        <v>140952354.30070201</v>
      </c>
      <c r="DJ79" s="32">
        <v>0</v>
      </c>
      <c r="DK79" s="32">
        <v>0</v>
      </c>
      <c r="DL79" s="32">
        <v>0</v>
      </c>
      <c r="DM79" s="46">
        <v>217104895.52875203</v>
      </c>
      <c r="DN79" s="32">
        <v>556510962.73046398</v>
      </c>
      <c r="DO79" s="32">
        <v>105835208.277456</v>
      </c>
      <c r="DP79" s="32">
        <v>0</v>
      </c>
      <c r="DQ79" s="46">
        <v>662346171.00792003</v>
      </c>
      <c r="DR79" s="32">
        <v>0</v>
      </c>
      <c r="DS79" s="32">
        <v>0</v>
      </c>
      <c r="DT79" s="32">
        <v>0</v>
      </c>
      <c r="DU79" s="32">
        <v>46634940.128784001</v>
      </c>
      <c r="DV79" s="32">
        <v>0</v>
      </c>
      <c r="DW79" s="32">
        <v>744204915.15850198</v>
      </c>
      <c r="DX79" s="32">
        <v>0</v>
      </c>
      <c r="DY79" s="32">
        <v>241529577.19716001</v>
      </c>
      <c r="DZ79" s="32">
        <v>0</v>
      </c>
      <c r="EA79" s="32">
        <v>76466166.533316001</v>
      </c>
      <c r="EB79" s="32">
        <v>0</v>
      </c>
      <c r="EC79" s="32">
        <v>0</v>
      </c>
      <c r="ED79" s="32">
        <v>0</v>
      </c>
      <c r="EE79" s="32">
        <v>0</v>
      </c>
      <c r="EF79" s="32">
        <v>0</v>
      </c>
      <c r="EG79" s="32">
        <v>0</v>
      </c>
      <c r="EH79" s="32">
        <v>0</v>
      </c>
      <c r="EI79" s="32"/>
      <c r="EJ79" s="46">
        <v>1108835599.0177619</v>
      </c>
      <c r="EK79" s="32">
        <v>0</v>
      </c>
      <c r="EL79" s="32">
        <v>0</v>
      </c>
      <c r="EM79" s="32">
        <v>0</v>
      </c>
      <c r="EN79" s="32">
        <v>0</v>
      </c>
      <c r="EO79" s="32">
        <v>0</v>
      </c>
      <c r="EP79" s="32">
        <v>0</v>
      </c>
      <c r="EQ79" s="32">
        <v>0</v>
      </c>
      <c r="ER79" s="32">
        <v>0</v>
      </c>
      <c r="ES79" s="32">
        <v>0</v>
      </c>
      <c r="ET79" s="32"/>
      <c r="EU79" s="32">
        <v>0</v>
      </c>
      <c r="EV79" s="32">
        <v>0</v>
      </c>
      <c r="EW79" s="32">
        <v>0</v>
      </c>
      <c r="EX79" s="32">
        <v>0</v>
      </c>
      <c r="EY79" s="32"/>
      <c r="EZ79" s="32">
        <v>0</v>
      </c>
      <c r="FA79" s="32">
        <v>0</v>
      </c>
      <c r="FB79" s="32">
        <v>0</v>
      </c>
      <c r="FC79" s="32">
        <v>0</v>
      </c>
      <c r="FD79" s="32">
        <v>0</v>
      </c>
      <c r="FE79" s="32">
        <v>1307497548.9635642</v>
      </c>
      <c r="FF79" s="32">
        <v>157447.521672</v>
      </c>
      <c r="FG79" s="32">
        <v>0</v>
      </c>
      <c r="FH79" s="32">
        <v>0</v>
      </c>
      <c r="FI79" s="32">
        <v>33013190.028000001</v>
      </c>
      <c r="FJ79" s="32">
        <v>2830246.1758620003</v>
      </c>
      <c r="FK79" s="32">
        <v>0</v>
      </c>
      <c r="FL79" s="32">
        <v>0</v>
      </c>
      <c r="FM79" s="32">
        <v>0</v>
      </c>
      <c r="FN79" s="32">
        <v>0</v>
      </c>
      <c r="FO79" s="32">
        <v>0</v>
      </c>
      <c r="FP79" s="32">
        <v>0</v>
      </c>
      <c r="FQ79" s="32">
        <v>0</v>
      </c>
      <c r="FR79" s="32">
        <v>0</v>
      </c>
      <c r="FS79" s="32">
        <v>0</v>
      </c>
      <c r="FT79" s="32">
        <v>273203193.55287004</v>
      </c>
      <c r="FU79" s="32">
        <v>0</v>
      </c>
      <c r="FV79" s="32">
        <v>0</v>
      </c>
      <c r="FW79" s="32">
        <v>0</v>
      </c>
      <c r="FX79" s="32">
        <v>0</v>
      </c>
      <c r="FY79" s="32">
        <v>0</v>
      </c>
      <c r="FZ79" s="46">
        <v>1616701626.2419684</v>
      </c>
      <c r="GA79" s="46">
        <v>1307497548.9635642</v>
      </c>
      <c r="GB79" s="46">
        <v>309204077.27840424</v>
      </c>
      <c r="GC79" s="32">
        <v>6479473.4120340003</v>
      </c>
      <c r="GD79" s="32">
        <v>20645941.148280002</v>
      </c>
      <c r="GE79" s="32">
        <v>20101223.512818001</v>
      </c>
      <c r="GF79" s="32">
        <v>9303370.8975060005</v>
      </c>
      <c r="GG79" s="32">
        <v>1001823.343542</v>
      </c>
      <c r="GH79" s="32">
        <v>21207165.378756002</v>
      </c>
      <c r="GI79" s="32">
        <v>0</v>
      </c>
      <c r="GJ79" s="32">
        <v>48007526.991102003</v>
      </c>
      <c r="GK79" s="32">
        <v>0</v>
      </c>
      <c r="GL79" s="32">
        <v>0</v>
      </c>
      <c r="GM79" s="32">
        <v>0</v>
      </c>
      <c r="GN79" s="32">
        <v>0</v>
      </c>
      <c r="GO79" s="46">
        <v>126746524.68403801</v>
      </c>
      <c r="GP79" s="32">
        <v>961243784.30719805</v>
      </c>
      <c r="GQ79" s="32">
        <v>0</v>
      </c>
      <c r="GR79" s="32">
        <v>0</v>
      </c>
      <c r="GS79" s="32">
        <v>0</v>
      </c>
      <c r="GT79" s="32">
        <v>0</v>
      </c>
      <c r="GU79" s="32">
        <v>0</v>
      </c>
      <c r="GV79" s="32">
        <v>0</v>
      </c>
      <c r="GW79" s="32">
        <v>0</v>
      </c>
      <c r="GX79" s="32">
        <v>0</v>
      </c>
      <c r="GY79" s="32">
        <v>0</v>
      </c>
      <c r="GZ79" s="32">
        <v>0</v>
      </c>
      <c r="HA79" s="32">
        <v>160609169.48622</v>
      </c>
      <c r="HB79" s="32">
        <v>0</v>
      </c>
      <c r="HC79" s="32">
        <v>0</v>
      </c>
      <c r="HD79" s="32">
        <v>0</v>
      </c>
      <c r="HE79" s="32">
        <v>0</v>
      </c>
      <c r="HF79" s="32">
        <v>0</v>
      </c>
      <c r="HG79" s="32">
        <v>0</v>
      </c>
      <c r="HH79" s="32">
        <v>0</v>
      </c>
      <c r="HI79" s="32">
        <v>0</v>
      </c>
      <c r="HJ79" s="46">
        <v>1121852953.7934179</v>
      </c>
      <c r="HK79" s="32">
        <v>0</v>
      </c>
      <c r="HL79" s="32">
        <v>0</v>
      </c>
      <c r="HM79" s="32">
        <v>0</v>
      </c>
      <c r="HN79" s="32">
        <v>0</v>
      </c>
      <c r="HO79" s="32">
        <v>0</v>
      </c>
      <c r="HP79" s="32">
        <v>271723.94869200001</v>
      </c>
      <c r="HQ79" s="32">
        <v>0</v>
      </c>
      <c r="HR79" s="32">
        <v>0</v>
      </c>
      <c r="HS79" s="32">
        <v>0</v>
      </c>
      <c r="HT79" s="32">
        <v>0</v>
      </c>
      <c r="HU79" s="32">
        <v>0</v>
      </c>
      <c r="HV79" s="32">
        <v>0</v>
      </c>
      <c r="HW79" s="32">
        <v>0</v>
      </c>
      <c r="HX79" s="32">
        <v>0</v>
      </c>
      <c r="HY79" s="32">
        <v>0</v>
      </c>
      <c r="HZ79" s="32">
        <v>0</v>
      </c>
      <c r="IA79" s="32">
        <v>0</v>
      </c>
      <c r="IB79" s="32">
        <v>0</v>
      </c>
      <c r="IC79" s="32">
        <v>0</v>
      </c>
      <c r="ID79" s="32">
        <v>0</v>
      </c>
      <c r="IE79" s="32">
        <v>0</v>
      </c>
      <c r="IF79" s="32">
        <v>0</v>
      </c>
      <c r="IG79" s="32">
        <v>0</v>
      </c>
      <c r="IH79" s="32">
        <v>0</v>
      </c>
      <c r="II79" s="32">
        <v>0</v>
      </c>
      <c r="IJ79" s="32">
        <v>0</v>
      </c>
      <c r="IK79" s="32">
        <v>0</v>
      </c>
      <c r="IL79" s="32">
        <v>0</v>
      </c>
      <c r="IM79" s="32">
        <v>0</v>
      </c>
      <c r="IN79" s="32">
        <v>0</v>
      </c>
      <c r="IO79" s="32">
        <v>0</v>
      </c>
      <c r="IP79" s="32">
        <v>0</v>
      </c>
      <c r="IQ79" s="32">
        <v>0</v>
      </c>
      <c r="IR79" s="32">
        <v>0</v>
      </c>
      <c r="IS79" s="32">
        <v>0</v>
      </c>
      <c r="IT79" s="46">
        <v>271723.94869200001</v>
      </c>
      <c r="IU79" s="32">
        <v>0</v>
      </c>
      <c r="IV79" s="32">
        <v>0</v>
      </c>
      <c r="IW79" s="32">
        <v>1307497548.9635642</v>
      </c>
      <c r="IX79" s="46">
        <v>1307497548.9635642</v>
      </c>
    </row>
    <row r="80" spans="1:258">
      <c r="A80" s="54">
        <v>1999</v>
      </c>
      <c r="B80" s="46">
        <v>20077010877.408619</v>
      </c>
      <c r="C80" s="30"/>
      <c r="D80" s="30">
        <v>4816305720.8276224</v>
      </c>
      <c r="E80" s="32">
        <v>0</v>
      </c>
      <c r="F80" s="32">
        <v>0</v>
      </c>
      <c r="G80" s="32">
        <v>0</v>
      </c>
      <c r="H80" s="32">
        <v>0</v>
      </c>
      <c r="I80" s="32">
        <v>0</v>
      </c>
      <c r="J80" s="32"/>
      <c r="K80" s="32">
        <v>0</v>
      </c>
      <c r="L80" s="32">
        <v>0</v>
      </c>
      <c r="M80" s="46">
        <v>4816305720.8276224</v>
      </c>
      <c r="N80" s="46"/>
      <c r="O80" s="46">
        <v>4816305720.8276224</v>
      </c>
      <c r="P80" s="32">
        <v>256037604.47638801</v>
      </c>
      <c r="Q80" s="32">
        <v>1151592759.056334</v>
      </c>
      <c r="R80" s="32">
        <v>1397971465.973376</v>
      </c>
      <c r="S80" s="32">
        <v>0</v>
      </c>
      <c r="T80" s="32">
        <v>0</v>
      </c>
      <c r="U80" s="32">
        <v>0</v>
      </c>
      <c r="V80" s="32">
        <v>0</v>
      </c>
      <c r="W80" s="32">
        <v>918416788.67433608</v>
      </c>
      <c r="X80" s="32">
        <v>0</v>
      </c>
      <c r="Y80" s="32">
        <v>0</v>
      </c>
      <c r="Z80" s="32">
        <v>0</v>
      </c>
      <c r="AA80" s="32">
        <v>0</v>
      </c>
      <c r="AB80" s="32">
        <v>0</v>
      </c>
      <c r="AC80" s="32">
        <v>0</v>
      </c>
      <c r="AD80" s="32">
        <v>0</v>
      </c>
      <c r="AE80" s="32"/>
      <c r="AF80" s="46">
        <v>3724018618.1804338</v>
      </c>
      <c r="AG80" s="32">
        <v>0</v>
      </c>
      <c r="AH80" s="32">
        <v>0</v>
      </c>
      <c r="AI80" s="32">
        <v>0</v>
      </c>
      <c r="AJ80" s="32">
        <v>0</v>
      </c>
      <c r="AK80" s="32">
        <v>0</v>
      </c>
      <c r="AL80" s="32">
        <v>0</v>
      </c>
      <c r="AM80" s="32">
        <v>0</v>
      </c>
      <c r="AN80" s="32">
        <v>0</v>
      </c>
      <c r="AO80" s="32">
        <v>0</v>
      </c>
      <c r="AP80" s="32">
        <v>0</v>
      </c>
      <c r="AQ80" s="32">
        <v>3518616898.5166082</v>
      </c>
      <c r="AR80" s="32">
        <v>0</v>
      </c>
      <c r="AS80" s="32">
        <v>0</v>
      </c>
      <c r="AT80" s="32">
        <v>0</v>
      </c>
      <c r="AU80" s="32">
        <v>0</v>
      </c>
      <c r="AV80" s="32">
        <v>0</v>
      </c>
      <c r="AW80" s="46">
        <v>3518616898.5166082</v>
      </c>
      <c r="AX80" s="32">
        <v>463750247.44217402</v>
      </c>
      <c r="AY80" s="32">
        <v>1056185909.613492</v>
      </c>
      <c r="AZ80" s="32">
        <v>0</v>
      </c>
      <c r="BA80" s="32">
        <v>0</v>
      </c>
      <c r="BB80" s="32">
        <v>0</v>
      </c>
      <c r="BC80" s="32">
        <v>0</v>
      </c>
      <c r="BD80" s="32">
        <v>0</v>
      </c>
      <c r="BE80" s="32">
        <v>149704658.872356</v>
      </c>
      <c r="BF80" s="32">
        <v>0</v>
      </c>
      <c r="BG80" s="32">
        <v>0</v>
      </c>
      <c r="BH80" s="32">
        <v>0</v>
      </c>
      <c r="BI80" s="32">
        <v>0</v>
      </c>
      <c r="BJ80" s="32">
        <v>0</v>
      </c>
      <c r="BK80" s="32"/>
      <c r="BL80" s="32">
        <v>0</v>
      </c>
      <c r="BM80" s="32">
        <v>0</v>
      </c>
      <c r="BN80" s="46">
        <v>1669640815.9280219</v>
      </c>
      <c r="BO80" s="32">
        <v>6934039.6439580005</v>
      </c>
      <c r="BP80" s="32">
        <v>50836503.428886004</v>
      </c>
      <c r="BQ80" s="32">
        <v>236782026.523518</v>
      </c>
      <c r="BR80" s="32">
        <v>0</v>
      </c>
      <c r="BS80" s="32">
        <v>0</v>
      </c>
      <c r="BT80" s="32">
        <v>0</v>
      </c>
      <c r="BU80" s="32">
        <v>0</v>
      </c>
      <c r="BV80" s="32">
        <v>0</v>
      </c>
      <c r="BW80" s="32">
        <v>0</v>
      </c>
      <c r="BX80" s="32">
        <v>289839301.85082603</v>
      </c>
      <c r="BY80" s="32">
        <v>0</v>
      </c>
      <c r="BZ80" s="32">
        <v>2757871.1054159999</v>
      </c>
      <c r="CA80" s="32">
        <v>0</v>
      </c>
      <c r="CB80" s="32">
        <v>0</v>
      </c>
      <c r="CC80" s="32">
        <v>0</v>
      </c>
      <c r="CD80" s="32">
        <v>4536774.1526939999</v>
      </c>
      <c r="CE80" s="32">
        <v>382191.16147799999</v>
      </c>
      <c r="CF80" s="32">
        <v>146263668.680976</v>
      </c>
      <c r="CG80" s="32">
        <v>0</v>
      </c>
      <c r="CH80" s="32">
        <v>7325118.9719820004</v>
      </c>
      <c r="CI80" s="32">
        <v>0</v>
      </c>
      <c r="CJ80" s="32">
        <v>0</v>
      </c>
      <c r="CK80" s="32">
        <v>0</v>
      </c>
      <c r="CL80" s="32">
        <v>0</v>
      </c>
      <c r="CM80" s="32">
        <v>0</v>
      </c>
      <c r="CN80" s="32"/>
      <c r="CO80" s="46">
        <v>745657495.51973403</v>
      </c>
      <c r="CP80" s="32">
        <v>0</v>
      </c>
      <c r="CQ80" s="32">
        <v>6329644.3188300002</v>
      </c>
      <c r="CR80" s="32">
        <v>13965849.119922001</v>
      </c>
      <c r="CS80" s="32">
        <v>0</v>
      </c>
      <c r="CT80" s="32">
        <v>0</v>
      </c>
      <c r="CU80" s="32">
        <v>20833862.383824002</v>
      </c>
      <c r="CV80" s="32">
        <v>0</v>
      </c>
      <c r="CW80" s="32">
        <v>0</v>
      </c>
      <c r="CX80" s="32">
        <v>0</v>
      </c>
      <c r="CY80" s="32">
        <v>0</v>
      </c>
      <c r="CZ80" s="32">
        <v>0</v>
      </c>
      <c r="DA80" s="32">
        <v>0</v>
      </c>
      <c r="DB80" s="32">
        <v>0</v>
      </c>
      <c r="DC80" s="32"/>
      <c r="DD80" s="32">
        <v>0</v>
      </c>
      <c r="DE80" s="46">
        <v>41129355.822576001</v>
      </c>
      <c r="DF80" s="46"/>
      <c r="DG80" s="46">
        <v>41129355.822576001</v>
      </c>
      <c r="DH80" s="32">
        <v>90171719.347248003</v>
      </c>
      <c r="DI80" s="32">
        <v>150377620.05369601</v>
      </c>
      <c r="DJ80" s="32">
        <v>0</v>
      </c>
      <c r="DK80" s="32">
        <v>0</v>
      </c>
      <c r="DL80" s="32">
        <v>0</v>
      </c>
      <c r="DM80" s="46">
        <v>240549339.40094399</v>
      </c>
      <c r="DN80" s="32">
        <v>598767845.96630406</v>
      </c>
      <c r="DO80" s="32">
        <v>102996073.935048</v>
      </c>
      <c r="DP80" s="32">
        <v>0</v>
      </c>
      <c r="DQ80" s="46">
        <v>701763919.90135205</v>
      </c>
      <c r="DR80" s="32">
        <v>0</v>
      </c>
      <c r="DS80" s="32">
        <v>0</v>
      </c>
      <c r="DT80" s="32">
        <v>0</v>
      </c>
      <c r="DU80" s="32">
        <v>53579137.677366003</v>
      </c>
      <c r="DV80" s="32">
        <v>0</v>
      </c>
      <c r="DW80" s="32">
        <v>770720855.44137597</v>
      </c>
      <c r="DX80" s="32">
        <v>0</v>
      </c>
      <c r="DY80" s="32">
        <v>221444860.279356</v>
      </c>
      <c r="DZ80" s="32">
        <v>0</v>
      </c>
      <c r="EA80" s="32">
        <v>92937208.881132007</v>
      </c>
      <c r="EB80" s="32">
        <v>0</v>
      </c>
      <c r="EC80" s="32">
        <v>0</v>
      </c>
      <c r="ED80" s="32">
        <v>0</v>
      </c>
      <c r="EE80" s="32">
        <v>0</v>
      </c>
      <c r="EF80" s="32">
        <v>0</v>
      </c>
      <c r="EG80" s="32">
        <v>0</v>
      </c>
      <c r="EH80" s="32">
        <v>0</v>
      </c>
      <c r="EI80" s="32"/>
      <c r="EJ80" s="46">
        <v>1138682062.2792301</v>
      </c>
      <c r="EK80" s="32">
        <v>0</v>
      </c>
      <c r="EL80" s="32">
        <v>0</v>
      </c>
      <c r="EM80" s="32">
        <v>0</v>
      </c>
      <c r="EN80" s="32">
        <v>0</v>
      </c>
      <c r="EO80" s="32">
        <v>0</v>
      </c>
      <c r="EP80" s="32">
        <v>0</v>
      </c>
      <c r="EQ80" s="32">
        <v>0</v>
      </c>
      <c r="ER80" s="32">
        <v>0</v>
      </c>
      <c r="ES80" s="32">
        <v>0</v>
      </c>
      <c r="ET80" s="32"/>
      <c r="EU80" s="32">
        <v>0</v>
      </c>
      <c r="EV80" s="32">
        <v>0</v>
      </c>
      <c r="EW80" s="32">
        <v>0</v>
      </c>
      <c r="EX80" s="32">
        <v>0</v>
      </c>
      <c r="EY80" s="32"/>
      <c r="EZ80" s="32">
        <v>0</v>
      </c>
      <c r="FA80" s="32">
        <v>0</v>
      </c>
      <c r="FB80" s="32">
        <v>0</v>
      </c>
      <c r="FC80" s="32">
        <v>0</v>
      </c>
      <c r="FD80" s="32">
        <v>0</v>
      </c>
      <c r="FE80" s="32">
        <v>1758733257.9089701</v>
      </c>
      <c r="FF80" s="32">
        <v>2539.4761560000002</v>
      </c>
      <c r="FG80" s="32">
        <v>0</v>
      </c>
      <c r="FH80" s="32">
        <v>0</v>
      </c>
      <c r="FI80" s="32">
        <v>35552666.184</v>
      </c>
      <c r="FJ80" s="32">
        <v>3228943.9323539999</v>
      </c>
      <c r="FK80" s="32">
        <v>0</v>
      </c>
      <c r="FL80" s="32">
        <v>0</v>
      </c>
      <c r="FM80" s="32">
        <v>0</v>
      </c>
      <c r="FN80" s="32">
        <v>0</v>
      </c>
      <c r="FO80" s="32">
        <v>0</v>
      </c>
      <c r="FP80" s="32">
        <v>0</v>
      </c>
      <c r="FQ80" s="32">
        <v>0</v>
      </c>
      <c r="FR80" s="32">
        <v>0</v>
      </c>
      <c r="FS80" s="32">
        <v>0</v>
      </c>
      <c r="FT80" s="32">
        <v>308753320.26071399</v>
      </c>
      <c r="FU80" s="32">
        <v>0</v>
      </c>
      <c r="FV80" s="32">
        <v>0</v>
      </c>
      <c r="FW80" s="32">
        <v>0</v>
      </c>
      <c r="FX80" s="32">
        <v>0</v>
      </c>
      <c r="FY80" s="32">
        <v>0</v>
      </c>
      <c r="FZ80" s="46">
        <v>2106270727.7621942</v>
      </c>
      <c r="GA80" s="46">
        <v>1758733257.9089701</v>
      </c>
      <c r="GB80" s="46">
        <v>347537469.85322404</v>
      </c>
      <c r="GC80" s="32">
        <v>6389322.0084960004</v>
      </c>
      <c r="GD80" s="32">
        <v>23665378.297764</v>
      </c>
      <c r="GE80" s="32">
        <v>24620221.332420003</v>
      </c>
      <c r="GF80" s="32">
        <v>12717696.589248</v>
      </c>
      <c r="GG80" s="32">
        <v>1070389.1997539999</v>
      </c>
      <c r="GH80" s="32">
        <v>25318577.275320001</v>
      </c>
      <c r="GI80" s="32">
        <v>0</v>
      </c>
      <c r="GJ80" s="32">
        <v>50535575.5044</v>
      </c>
      <c r="GK80" s="32">
        <v>0</v>
      </c>
      <c r="GL80" s="32">
        <v>0</v>
      </c>
      <c r="GM80" s="32">
        <v>0</v>
      </c>
      <c r="GN80" s="32">
        <v>0</v>
      </c>
      <c r="GO80" s="46">
        <v>144317160.20740199</v>
      </c>
      <c r="GP80" s="32">
        <v>1005308774.56611</v>
      </c>
      <c r="GQ80" s="32">
        <v>0</v>
      </c>
      <c r="GR80" s="32">
        <v>0</v>
      </c>
      <c r="GS80" s="32">
        <v>0</v>
      </c>
      <c r="GT80" s="32">
        <v>0</v>
      </c>
      <c r="GU80" s="32">
        <v>0</v>
      </c>
      <c r="GV80" s="32">
        <v>0</v>
      </c>
      <c r="GW80" s="32">
        <v>0</v>
      </c>
      <c r="GX80" s="32">
        <v>0</v>
      </c>
      <c r="GY80" s="32">
        <v>0</v>
      </c>
      <c r="GZ80" s="32">
        <v>0</v>
      </c>
      <c r="HA80" s="32">
        <v>209575348.72621199</v>
      </c>
      <c r="HB80" s="32">
        <v>0</v>
      </c>
      <c r="HC80" s="32">
        <v>0</v>
      </c>
      <c r="HD80" s="32">
        <v>0</v>
      </c>
      <c r="HE80" s="32">
        <v>0</v>
      </c>
      <c r="HF80" s="32">
        <v>0</v>
      </c>
      <c r="HG80" s="32">
        <v>0</v>
      </c>
      <c r="HH80" s="32">
        <v>0</v>
      </c>
      <c r="HI80" s="32">
        <v>0</v>
      </c>
      <c r="HJ80" s="46">
        <v>1214884123.2923219</v>
      </c>
      <c r="HK80" s="32">
        <v>0</v>
      </c>
      <c r="HL80" s="32">
        <v>0</v>
      </c>
      <c r="HM80" s="32">
        <v>0</v>
      </c>
      <c r="HN80" s="32">
        <v>0</v>
      </c>
      <c r="HO80" s="32">
        <v>0</v>
      </c>
      <c r="HP80" s="32">
        <v>336480.59067000001</v>
      </c>
      <c r="HQ80" s="32">
        <v>0</v>
      </c>
      <c r="HR80" s="32">
        <v>14838159.179508001</v>
      </c>
      <c r="HS80" s="32">
        <v>0</v>
      </c>
      <c r="HT80" s="32">
        <v>0</v>
      </c>
      <c r="HU80" s="32">
        <v>0</v>
      </c>
      <c r="HV80" s="32">
        <v>0</v>
      </c>
      <c r="HW80" s="32">
        <v>0</v>
      </c>
      <c r="HX80" s="32">
        <v>0</v>
      </c>
      <c r="HY80" s="32">
        <v>0</v>
      </c>
      <c r="HZ80" s="32">
        <v>0</v>
      </c>
      <c r="IA80" s="32">
        <v>0</v>
      </c>
      <c r="IB80" s="32">
        <v>0</v>
      </c>
      <c r="IC80" s="32">
        <v>0</v>
      </c>
      <c r="ID80" s="32">
        <v>0</v>
      </c>
      <c r="IE80" s="32">
        <v>0</v>
      </c>
      <c r="IF80" s="32">
        <v>0</v>
      </c>
      <c r="IG80" s="32">
        <v>0</v>
      </c>
      <c r="IH80" s="32">
        <v>0</v>
      </c>
      <c r="II80" s="32">
        <v>0</v>
      </c>
      <c r="IJ80" s="32">
        <v>0</v>
      </c>
      <c r="IK80" s="32">
        <v>0</v>
      </c>
      <c r="IL80" s="32">
        <v>0</v>
      </c>
      <c r="IM80" s="32">
        <v>0</v>
      </c>
      <c r="IN80" s="32">
        <v>0</v>
      </c>
      <c r="IO80" s="32">
        <v>0</v>
      </c>
      <c r="IP80" s="32">
        <v>0</v>
      </c>
      <c r="IQ80" s="32">
        <v>0</v>
      </c>
      <c r="IR80" s="32">
        <v>0</v>
      </c>
      <c r="IS80" s="32">
        <v>0</v>
      </c>
      <c r="IT80" s="46">
        <v>15174639.770178001</v>
      </c>
      <c r="IU80" s="32">
        <v>0</v>
      </c>
      <c r="IV80" s="32">
        <v>0</v>
      </c>
      <c r="IW80" s="32">
        <v>1758733257.9089701</v>
      </c>
      <c r="IX80" s="46">
        <v>1758733257.9089701</v>
      </c>
    </row>
    <row r="81" spans="1:258">
      <c r="A81" s="54">
        <v>2000</v>
      </c>
      <c r="B81" s="46">
        <v>22875387000</v>
      </c>
      <c r="C81" s="30"/>
      <c r="D81" s="30">
        <v>5656038000</v>
      </c>
      <c r="E81" s="32">
        <v>0</v>
      </c>
      <c r="F81" s="32">
        <v>0</v>
      </c>
      <c r="G81" s="32">
        <v>0</v>
      </c>
      <c r="H81" s="32">
        <v>0</v>
      </c>
      <c r="I81" s="32">
        <v>0</v>
      </c>
      <c r="J81" s="32"/>
      <c r="K81" s="32">
        <v>0</v>
      </c>
      <c r="L81" s="32">
        <v>0</v>
      </c>
      <c r="M81" s="46">
        <v>5656038000</v>
      </c>
      <c r="N81" s="46"/>
      <c r="O81" s="46">
        <v>5656038000</v>
      </c>
      <c r="P81" s="32">
        <v>292351000</v>
      </c>
      <c r="Q81" s="32">
        <v>1313548000</v>
      </c>
      <c r="R81" s="32">
        <v>1529518000</v>
      </c>
      <c r="S81" s="32">
        <v>0</v>
      </c>
      <c r="T81" s="32">
        <v>0</v>
      </c>
      <c r="U81" s="32">
        <v>0</v>
      </c>
      <c r="V81" s="32">
        <v>0</v>
      </c>
      <c r="W81" s="32">
        <v>1097817000</v>
      </c>
      <c r="X81" s="32">
        <v>0</v>
      </c>
      <c r="Y81" s="32">
        <v>0</v>
      </c>
      <c r="Z81" s="32">
        <v>0</v>
      </c>
      <c r="AA81" s="32">
        <v>0</v>
      </c>
      <c r="AB81" s="32">
        <v>0</v>
      </c>
      <c r="AC81" s="32">
        <v>0</v>
      </c>
      <c r="AD81" s="32">
        <v>0</v>
      </c>
      <c r="AE81" s="32"/>
      <c r="AF81" s="46">
        <v>4233234000</v>
      </c>
      <c r="AG81" s="32">
        <v>0</v>
      </c>
      <c r="AH81" s="32">
        <v>0</v>
      </c>
      <c r="AI81" s="32">
        <v>0</v>
      </c>
      <c r="AJ81" s="32">
        <v>0</v>
      </c>
      <c r="AK81" s="32">
        <v>0</v>
      </c>
      <c r="AL81" s="32">
        <v>0</v>
      </c>
      <c r="AM81" s="32">
        <v>0</v>
      </c>
      <c r="AN81" s="32">
        <v>0</v>
      </c>
      <c r="AO81" s="32">
        <v>0</v>
      </c>
      <c r="AP81" s="32">
        <v>0</v>
      </c>
      <c r="AQ81" s="32">
        <v>3631132000</v>
      </c>
      <c r="AR81" s="32">
        <v>0</v>
      </c>
      <c r="AS81" s="32">
        <v>0</v>
      </c>
      <c r="AT81" s="32">
        <v>0</v>
      </c>
      <c r="AU81" s="32">
        <v>0</v>
      </c>
      <c r="AV81" s="32">
        <v>0</v>
      </c>
      <c r="AW81" s="46">
        <v>3631132000</v>
      </c>
      <c r="AX81" s="32">
        <v>509279000</v>
      </c>
      <c r="AY81" s="32">
        <v>1191445000</v>
      </c>
      <c r="AZ81" s="32">
        <v>0</v>
      </c>
      <c r="BA81" s="32">
        <v>0</v>
      </c>
      <c r="BB81" s="32">
        <v>0</v>
      </c>
      <c r="BC81" s="32">
        <v>0</v>
      </c>
      <c r="BD81" s="32">
        <v>0</v>
      </c>
      <c r="BE81" s="32">
        <v>0</v>
      </c>
      <c r="BF81" s="32">
        <v>0</v>
      </c>
      <c r="BG81" s="32">
        <v>0</v>
      </c>
      <c r="BH81" s="32">
        <v>0</v>
      </c>
      <c r="BI81" s="32">
        <v>0</v>
      </c>
      <c r="BJ81" s="32">
        <v>0</v>
      </c>
      <c r="BK81" s="32"/>
      <c r="BL81" s="32">
        <v>0</v>
      </c>
      <c r="BM81" s="32">
        <v>0</v>
      </c>
      <c r="BN81" s="46">
        <v>1700724000</v>
      </c>
      <c r="BO81" s="32">
        <v>6128000</v>
      </c>
      <c r="BP81" s="32">
        <v>62043000</v>
      </c>
      <c r="BQ81" s="32">
        <v>253649000</v>
      </c>
      <c r="BR81" s="32">
        <v>0</v>
      </c>
      <c r="BS81" s="32">
        <v>0</v>
      </c>
      <c r="BT81" s="32">
        <v>0</v>
      </c>
      <c r="BU81" s="32">
        <v>0</v>
      </c>
      <c r="BV81" s="32">
        <v>0</v>
      </c>
      <c r="BW81" s="32">
        <v>0</v>
      </c>
      <c r="BX81" s="35">
        <v>415042000</v>
      </c>
      <c r="BY81" s="32">
        <v>0</v>
      </c>
      <c r="BZ81" s="35">
        <v>3093000</v>
      </c>
      <c r="CA81" s="32">
        <v>0</v>
      </c>
      <c r="CB81" s="32">
        <v>0</v>
      </c>
      <c r="CC81" s="32">
        <v>0</v>
      </c>
      <c r="CD81" s="32">
        <v>4810000</v>
      </c>
      <c r="CE81" s="32">
        <v>385000</v>
      </c>
      <c r="CF81" s="32">
        <v>157803000</v>
      </c>
      <c r="CG81" s="32">
        <v>0</v>
      </c>
      <c r="CH81" s="32">
        <v>9792000</v>
      </c>
      <c r="CI81" s="32">
        <v>0</v>
      </c>
      <c r="CJ81" s="32">
        <v>0</v>
      </c>
      <c r="CK81" s="32">
        <v>0</v>
      </c>
      <c r="CL81" s="32">
        <v>0</v>
      </c>
      <c r="CM81" s="32">
        <v>0</v>
      </c>
      <c r="CN81" s="32"/>
      <c r="CO81" s="46">
        <v>912745000</v>
      </c>
      <c r="CP81" s="32">
        <v>0</v>
      </c>
      <c r="CQ81" s="32">
        <v>6279000</v>
      </c>
      <c r="CR81" s="32">
        <v>14043000</v>
      </c>
      <c r="CS81" s="32">
        <v>0</v>
      </c>
      <c r="CT81" s="32">
        <v>0</v>
      </c>
      <c r="CU81" s="32">
        <v>21531000</v>
      </c>
      <c r="CV81" s="32">
        <v>0</v>
      </c>
      <c r="CW81" s="32">
        <v>0</v>
      </c>
      <c r="CX81" s="32">
        <v>0</v>
      </c>
      <c r="CY81" s="32">
        <v>0</v>
      </c>
      <c r="CZ81" s="32">
        <v>0</v>
      </c>
      <c r="DA81" s="32">
        <v>0</v>
      </c>
      <c r="DB81" s="32">
        <v>0</v>
      </c>
      <c r="DC81" s="32"/>
      <c r="DD81" s="32">
        <v>0</v>
      </c>
      <c r="DE81" s="46">
        <v>41853000</v>
      </c>
      <c r="DF81" s="46"/>
      <c r="DG81" s="46">
        <v>41853000</v>
      </c>
      <c r="DH81" s="32">
        <v>116270000</v>
      </c>
      <c r="DI81" s="32">
        <v>175042000</v>
      </c>
      <c r="DJ81" s="32">
        <v>0</v>
      </c>
      <c r="DK81" s="32">
        <v>0</v>
      </c>
      <c r="DL81" s="32">
        <v>0</v>
      </c>
      <c r="DM81" s="46">
        <v>291312000</v>
      </c>
      <c r="DN81" s="32">
        <v>645357000</v>
      </c>
      <c r="DO81" s="32">
        <v>113537000</v>
      </c>
      <c r="DP81" s="32">
        <v>0</v>
      </c>
      <c r="DQ81" s="46">
        <v>758894000</v>
      </c>
      <c r="DR81" s="32">
        <v>0</v>
      </c>
      <c r="DS81" s="32">
        <v>0</v>
      </c>
      <c r="DT81" s="32">
        <v>0</v>
      </c>
      <c r="DU81" s="32">
        <v>70854000</v>
      </c>
      <c r="DV81" s="32">
        <v>0</v>
      </c>
      <c r="DW81" s="32">
        <v>836116000</v>
      </c>
      <c r="DX81" s="32">
        <v>0</v>
      </c>
      <c r="DY81" s="32">
        <v>262822000</v>
      </c>
      <c r="DZ81" s="32">
        <v>0</v>
      </c>
      <c r="EA81" s="32">
        <v>116604000</v>
      </c>
      <c r="EB81" s="32">
        <v>0</v>
      </c>
      <c r="EC81" s="32">
        <v>0</v>
      </c>
      <c r="ED81" s="32">
        <v>0</v>
      </c>
      <c r="EE81" s="32">
        <v>0</v>
      </c>
      <c r="EF81" s="32">
        <v>0</v>
      </c>
      <c r="EG81" s="32">
        <v>0</v>
      </c>
      <c r="EH81" s="32">
        <v>0</v>
      </c>
      <c r="EI81" s="32"/>
      <c r="EJ81" s="46">
        <v>1286396000</v>
      </c>
      <c r="EK81" s="32">
        <v>0</v>
      </c>
      <c r="EL81" s="32">
        <v>0</v>
      </c>
      <c r="EM81" s="32">
        <v>0</v>
      </c>
      <c r="EN81" s="32">
        <v>0</v>
      </c>
      <c r="EO81" s="32">
        <v>0</v>
      </c>
      <c r="EP81" s="32">
        <v>0</v>
      </c>
      <c r="EQ81" s="32">
        <v>0</v>
      </c>
      <c r="ER81" s="32">
        <v>0</v>
      </c>
      <c r="ES81" s="32">
        <v>0</v>
      </c>
      <c r="ET81" s="32"/>
      <c r="EU81" s="32">
        <v>0</v>
      </c>
      <c r="EV81" s="32">
        <v>0</v>
      </c>
      <c r="EW81" s="32">
        <v>0</v>
      </c>
      <c r="EX81" s="32">
        <v>0</v>
      </c>
      <c r="EY81" s="32"/>
      <c r="EZ81" s="32">
        <v>0</v>
      </c>
      <c r="FA81" s="32">
        <v>0</v>
      </c>
      <c r="FB81" s="32">
        <v>0</v>
      </c>
      <c r="FC81" s="32">
        <v>0</v>
      </c>
      <c r="FD81" s="32">
        <v>0</v>
      </c>
      <c r="FE81" s="32">
        <v>2263542000</v>
      </c>
      <c r="FF81" s="32">
        <v>1781000</v>
      </c>
      <c r="FG81" s="32">
        <v>0</v>
      </c>
      <c r="FH81" s="32">
        <v>0</v>
      </c>
      <c r="FI81" s="32">
        <v>45107000</v>
      </c>
      <c r="FJ81" s="32">
        <v>4222000</v>
      </c>
      <c r="FK81" s="32">
        <v>0</v>
      </c>
      <c r="FL81" s="32">
        <v>0</v>
      </c>
      <c r="FM81" s="32">
        <v>202485000</v>
      </c>
      <c r="FN81" s="32">
        <v>0</v>
      </c>
      <c r="FO81" s="32">
        <v>0</v>
      </c>
      <c r="FP81" s="32">
        <v>0</v>
      </c>
      <c r="FQ81" s="32">
        <v>0</v>
      </c>
      <c r="FR81" s="32">
        <v>0</v>
      </c>
      <c r="FS81" s="32">
        <v>0</v>
      </c>
      <c r="FT81" s="32">
        <v>338657000</v>
      </c>
      <c r="FU81" s="32">
        <v>0</v>
      </c>
      <c r="FV81" s="32">
        <v>0</v>
      </c>
      <c r="FW81" s="32">
        <v>0</v>
      </c>
      <c r="FX81" s="32">
        <v>0</v>
      </c>
      <c r="FY81" s="32">
        <v>0</v>
      </c>
      <c r="FZ81" s="46">
        <v>2855794000</v>
      </c>
      <c r="GA81" s="46">
        <v>2263541755.841352</v>
      </c>
      <c r="GB81" s="46">
        <v>592252244.15864801</v>
      </c>
      <c r="GC81" s="32">
        <v>6849000</v>
      </c>
      <c r="GD81" s="32">
        <v>29250000</v>
      </c>
      <c r="GE81" s="32">
        <v>21787000</v>
      </c>
      <c r="GF81" s="32">
        <v>12946000</v>
      </c>
      <c r="GG81" s="32">
        <v>1399000</v>
      </c>
      <c r="GH81" s="32">
        <v>72903000</v>
      </c>
      <c r="GI81" s="32">
        <v>0</v>
      </c>
      <c r="GJ81" s="32">
        <v>60713000</v>
      </c>
      <c r="GK81" s="32">
        <v>0</v>
      </c>
      <c r="GL81" s="32">
        <v>0</v>
      </c>
      <c r="GM81" s="32">
        <v>0</v>
      </c>
      <c r="GN81" s="32">
        <v>0</v>
      </c>
      <c r="GO81" s="46">
        <v>205847000</v>
      </c>
      <c r="GP81" s="32">
        <v>1050127000</v>
      </c>
      <c r="GQ81" s="32">
        <v>0</v>
      </c>
      <c r="GR81" s="32">
        <v>0</v>
      </c>
      <c r="GS81" s="32">
        <v>0</v>
      </c>
      <c r="GT81" s="32">
        <v>0</v>
      </c>
      <c r="GU81" s="32">
        <v>0</v>
      </c>
      <c r="GV81" s="32">
        <v>0</v>
      </c>
      <c r="GW81" s="32">
        <v>0</v>
      </c>
      <c r="GX81" s="32">
        <v>0</v>
      </c>
      <c r="GY81" s="32">
        <v>0</v>
      </c>
      <c r="GZ81" s="32">
        <v>0</v>
      </c>
      <c r="HA81" s="32">
        <v>250998000</v>
      </c>
      <c r="HB81" s="32">
        <v>0</v>
      </c>
      <c r="HC81" s="32">
        <v>0</v>
      </c>
      <c r="HD81" s="32">
        <v>0</v>
      </c>
      <c r="HE81" s="32">
        <v>0</v>
      </c>
      <c r="HF81" s="32">
        <v>0</v>
      </c>
      <c r="HG81" s="32">
        <v>0</v>
      </c>
      <c r="HH81" s="32">
        <v>0</v>
      </c>
      <c r="HI81" s="32">
        <v>0</v>
      </c>
      <c r="HJ81" s="46">
        <v>1301125000</v>
      </c>
      <c r="HK81" s="32">
        <v>0</v>
      </c>
      <c r="HL81" s="32">
        <v>0</v>
      </c>
      <c r="HM81" s="32">
        <v>0</v>
      </c>
      <c r="HN81" s="32">
        <v>0</v>
      </c>
      <c r="HO81" s="32">
        <v>0</v>
      </c>
      <c r="HP81" s="32">
        <v>292000</v>
      </c>
      <c r="HQ81" s="32">
        <v>0</v>
      </c>
      <c r="HR81" s="32">
        <v>0</v>
      </c>
      <c r="HS81" s="32">
        <v>0</v>
      </c>
      <c r="HT81" s="32">
        <v>0</v>
      </c>
      <c r="HU81" s="32">
        <v>0</v>
      </c>
      <c r="HV81" s="32">
        <v>0</v>
      </c>
      <c r="HW81" s="32">
        <v>0</v>
      </c>
      <c r="HX81" s="32">
        <v>0</v>
      </c>
      <c r="HY81" s="32">
        <v>0</v>
      </c>
      <c r="HZ81" s="32">
        <v>0</v>
      </c>
      <c r="IA81" s="32">
        <v>0</v>
      </c>
      <c r="IB81" s="32">
        <v>0</v>
      </c>
      <c r="IC81" s="32">
        <v>0</v>
      </c>
      <c r="ID81" s="32">
        <v>0</v>
      </c>
      <c r="IE81" s="32">
        <v>0</v>
      </c>
      <c r="IF81" s="32">
        <v>0</v>
      </c>
      <c r="IG81" s="32">
        <v>0</v>
      </c>
      <c r="IH81" s="32">
        <v>0</v>
      </c>
      <c r="II81" s="32">
        <v>0</v>
      </c>
      <c r="IJ81" s="32">
        <v>0</v>
      </c>
      <c r="IK81" s="32">
        <v>0</v>
      </c>
      <c r="IL81" s="32">
        <v>0</v>
      </c>
      <c r="IM81" s="32">
        <v>0</v>
      </c>
      <c r="IN81" s="32">
        <v>0</v>
      </c>
      <c r="IO81" s="32">
        <v>0</v>
      </c>
      <c r="IP81" s="32">
        <v>0</v>
      </c>
      <c r="IQ81" s="32">
        <v>0</v>
      </c>
      <c r="IR81" s="32">
        <v>0</v>
      </c>
      <c r="IS81" s="32">
        <v>0</v>
      </c>
      <c r="IT81" s="46">
        <v>292000</v>
      </c>
      <c r="IU81" s="32">
        <v>0</v>
      </c>
      <c r="IV81" s="32">
        <v>0</v>
      </c>
      <c r="IW81" s="32">
        <v>2263541755.841352</v>
      </c>
      <c r="IX81" s="46">
        <v>2263541755.841352</v>
      </c>
    </row>
    <row r="82" spans="1:258">
      <c r="A82" s="54">
        <v>2001</v>
      </c>
      <c r="B82" s="46">
        <v>27558747000</v>
      </c>
      <c r="C82" s="30"/>
      <c r="D82" s="30">
        <v>7077260000</v>
      </c>
      <c r="E82" s="32">
        <v>0</v>
      </c>
      <c r="F82" s="32">
        <v>0</v>
      </c>
      <c r="G82" s="32">
        <v>0</v>
      </c>
      <c r="H82" s="32">
        <v>0</v>
      </c>
      <c r="I82" s="32">
        <v>0</v>
      </c>
      <c r="J82" s="32"/>
      <c r="K82" s="32">
        <v>0</v>
      </c>
      <c r="L82" s="32">
        <v>0</v>
      </c>
      <c r="M82" s="46">
        <v>7077260000</v>
      </c>
      <c r="N82" s="46"/>
      <c r="O82" s="46">
        <v>7077260000</v>
      </c>
      <c r="P82" s="32">
        <v>264544000</v>
      </c>
      <c r="Q82" s="32">
        <v>1496116000</v>
      </c>
      <c r="R82" s="32">
        <v>1739437000</v>
      </c>
      <c r="S82" s="32">
        <v>0</v>
      </c>
      <c r="T82" s="32">
        <v>0</v>
      </c>
      <c r="U82" s="32">
        <v>0</v>
      </c>
      <c r="V82" s="32">
        <v>0</v>
      </c>
      <c r="W82" s="32">
        <v>1291283000</v>
      </c>
      <c r="X82" s="32">
        <v>0</v>
      </c>
      <c r="Y82" s="32">
        <v>0</v>
      </c>
      <c r="Z82" s="32">
        <v>0</v>
      </c>
      <c r="AA82" s="32">
        <v>0</v>
      </c>
      <c r="AB82" s="32">
        <v>0</v>
      </c>
      <c r="AC82" s="32">
        <v>0</v>
      </c>
      <c r="AD82" s="32">
        <v>0</v>
      </c>
      <c r="AE82" s="32"/>
      <c r="AF82" s="46">
        <v>4791380000</v>
      </c>
      <c r="AG82" s="32">
        <v>0</v>
      </c>
      <c r="AH82" s="32">
        <v>0</v>
      </c>
      <c r="AI82" s="32">
        <v>0</v>
      </c>
      <c r="AJ82" s="32">
        <v>0</v>
      </c>
      <c r="AK82" s="32">
        <v>0</v>
      </c>
      <c r="AL82" s="32">
        <v>0</v>
      </c>
      <c r="AM82" s="32">
        <v>0</v>
      </c>
      <c r="AN82" s="32">
        <v>0</v>
      </c>
      <c r="AO82" s="32">
        <v>0</v>
      </c>
      <c r="AP82" s="32">
        <v>0</v>
      </c>
      <c r="AQ82" s="32">
        <v>4218414000</v>
      </c>
      <c r="AR82" s="32">
        <v>0</v>
      </c>
      <c r="AS82" s="32">
        <v>0</v>
      </c>
      <c r="AT82" s="32">
        <v>0</v>
      </c>
      <c r="AU82" s="32">
        <v>0</v>
      </c>
      <c r="AV82" s="32">
        <v>0</v>
      </c>
      <c r="AW82" s="46">
        <v>4218414000</v>
      </c>
      <c r="AX82" s="32">
        <v>754075000</v>
      </c>
      <c r="AY82" s="32">
        <v>1179469000</v>
      </c>
      <c r="AZ82" s="32">
        <v>0</v>
      </c>
      <c r="BA82" s="32">
        <v>0</v>
      </c>
      <c r="BB82" s="32">
        <v>0</v>
      </c>
      <c r="BC82" s="32">
        <v>0</v>
      </c>
      <c r="BD82" s="32">
        <v>0</v>
      </c>
      <c r="BE82" s="32">
        <v>0</v>
      </c>
      <c r="BF82" s="32">
        <v>0</v>
      </c>
      <c r="BG82" s="32">
        <v>0</v>
      </c>
      <c r="BH82" s="32">
        <v>0</v>
      </c>
      <c r="BI82" s="32">
        <v>0</v>
      </c>
      <c r="BJ82" s="32">
        <v>0</v>
      </c>
      <c r="BK82" s="32"/>
      <c r="BL82" s="32">
        <v>0</v>
      </c>
      <c r="BM82" s="32">
        <v>0</v>
      </c>
      <c r="BN82" s="46">
        <v>1933544000</v>
      </c>
      <c r="BO82" s="32">
        <v>6678000</v>
      </c>
      <c r="BP82" s="32">
        <v>94952000</v>
      </c>
      <c r="BQ82" s="32">
        <v>291203000</v>
      </c>
      <c r="BR82" s="32">
        <v>0</v>
      </c>
      <c r="BS82" s="32">
        <v>0</v>
      </c>
      <c r="BT82" s="32">
        <v>0</v>
      </c>
      <c r="BU82" s="32">
        <v>0</v>
      </c>
      <c r="BV82" s="32">
        <v>0</v>
      </c>
      <c r="BW82" s="32">
        <v>0</v>
      </c>
      <c r="BX82" s="35">
        <v>399928000</v>
      </c>
      <c r="BY82" s="32">
        <v>0</v>
      </c>
      <c r="BZ82" s="35">
        <v>3616000</v>
      </c>
      <c r="CA82" s="32">
        <v>0</v>
      </c>
      <c r="CB82" s="32">
        <v>0</v>
      </c>
      <c r="CC82" s="32">
        <v>0</v>
      </c>
      <c r="CD82" s="32">
        <v>5004000</v>
      </c>
      <c r="CE82" s="32">
        <v>390000</v>
      </c>
      <c r="CF82" s="32">
        <v>177081000</v>
      </c>
      <c r="CG82" s="32">
        <v>0</v>
      </c>
      <c r="CH82" s="32">
        <v>11179000</v>
      </c>
      <c r="CI82" s="32">
        <v>0</v>
      </c>
      <c r="CJ82" s="32">
        <v>0</v>
      </c>
      <c r="CK82" s="32">
        <v>0</v>
      </c>
      <c r="CL82" s="32">
        <v>0</v>
      </c>
      <c r="CM82" s="32">
        <v>0</v>
      </c>
      <c r="CN82" s="32"/>
      <c r="CO82" s="46">
        <v>990031000</v>
      </c>
      <c r="CP82" s="32">
        <v>0</v>
      </c>
      <c r="CQ82" s="32">
        <v>7046000</v>
      </c>
      <c r="CR82" s="32">
        <v>18618000</v>
      </c>
      <c r="CS82" s="32">
        <v>0</v>
      </c>
      <c r="CT82" s="32">
        <v>0</v>
      </c>
      <c r="CU82" s="32">
        <v>26972000</v>
      </c>
      <c r="CV82" s="32">
        <v>0</v>
      </c>
      <c r="CW82" s="32">
        <v>0</v>
      </c>
      <c r="CX82" s="32">
        <v>0</v>
      </c>
      <c r="CY82" s="32">
        <v>0</v>
      </c>
      <c r="CZ82" s="32">
        <v>0</v>
      </c>
      <c r="DA82" s="32">
        <v>0</v>
      </c>
      <c r="DB82" s="32">
        <v>0</v>
      </c>
      <c r="DC82" s="32"/>
      <c r="DD82" s="32">
        <v>0</v>
      </c>
      <c r="DE82" s="46">
        <v>52636000</v>
      </c>
      <c r="DF82" s="46"/>
      <c r="DG82" s="46">
        <v>52636000</v>
      </c>
      <c r="DH82" s="32">
        <v>138870000</v>
      </c>
      <c r="DI82" s="32">
        <v>239286000</v>
      </c>
      <c r="DJ82" s="32">
        <v>0</v>
      </c>
      <c r="DK82" s="32">
        <v>0</v>
      </c>
      <c r="DL82" s="32">
        <v>0</v>
      </c>
      <c r="DM82" s="46">
        <v>378156000</v>
      </c>
      <c r="DN82" s="32">
        <v>730817000</v>
      </c>
      <c r="DO82" s="32">
        <v>127549000</v>
      </c>
      <c r="DP82" s="32">
        <v>0</v>
      </c>
      <c r="DQ82" s="46">
        <v>858366000</v>
      </c>
      <c r="DR82" s="32">
        <v>0</v>
      </c>
      <c r="DS82" s="32">
        <v>0</v>
      </c>
      <c r="DT82" s="32">
        <v>0</v>
      </c>
      <c r="DU82" s="32">
        <v>84220000</v>
      </c>
      <c r="DV82" s="32">
        <v>0</v>
      </c>
      <c r="DW82" s="32">
        <v>925643000</v>
      </c>
      <c r="DX82" s="32">
        <v>0</v>
      </c>
      <c r="DY82" s="32">
        <v>296225000</v>
      </c>
      <c r="DZ82" s="32">
        <v>0</v>
      </c>
      <c r="EA82" s="32">
        <v>167693000</v>
      </c>
      <c r="EB82" s="32">
        <v>0</v>
      </c>
      <c r="EC82" s="32">
        <v>0</v>
      </c>
      <c r="ED82" s="32">
        <v>0</v>
      </c>
      <c r="EE82" s="32">
        <v>0</v>
      </c>
      <c r="EF82" s="32">
        <v>0</v>
      </c>
      <c r="EG82" s="32">
        <v>0</v>
      </c>
      <c r="EH82" s="32">
        <v>0</v>
      </c>
      <c r="EI82" s="32"/>
      <c r="EJ82" s="46">
        <v>1473781000</v>
      </c>
      <c r="EK82" s="32">
        <v>0</v>
      </c>
      <c r="EL82" s="32">
        <v>0</v>
      </c>
      <c r="EM82" s="32">
        <v>0</v>
      </c>
      <c r="EN82" s="32">
        <v>0</v>
      </c>
      <c r="EO82" s="32">
        <v>0</v>
      </c>
      <c r="EP82" s="32">
        <v>0</v>
      </c>
      <c r="EQ82" s="32">
        <v>0</v>
      </c>
      <c r="ER82" s="32">
        <v>0</v>
      </c>
      <c r="ES82" s="32">
        <v>0</v>
      </c>
      <c r="ET82" s="32"/>
      <c r="EU82" s="32">
        <v>0</v>
      </c>
      <c r="EV82" s="32">
        <v>0</v>
      </c>
      <c r="EW82" s="32">
        <v>0</v>
      </c>
      <c r="EX82" s="32">
        <v>0</v>
      </c>
      <c r="EY82" s="32"/>
      <c r="EZ82" s="32">
        <v>0</v>
      </c>
      <c r="FA82" s="32">
        <v>0</v>
      </c>
      <c r="FB82" s="32">
        <v>0</v>
      </c>
      <c r="FC82" s="32">
        <v>0</v>
      </c>
      <c r="FD82" s="32">
        <v>0</v>
      </c>
      <c r="FE82" s="32">
        <v>3173908000</v>
      </c>
      <c r="FF82" s="32">
        <v>2245000</v>
      </c>
      <c r="FG82" s="32">
        <v>0</v>
      </c>
      <c r="FH82" s="32">
        <v>0</v>
      </c>
      <c r="FI82" s="32">
        <v>48147000</v>
      </c>
      <c r="FJ82" s="32">
        <v>14641000</v>
      </c>
      <c r="FK82" s="32">
        <v>0</v>
      </c>
      <c r="FL82" s="32">
        <v>0</v>
      </c>
      <c r="FM82" s="32">
        <v>270412000</v>
      </c>
      <c r="FN82" s="32">
        <v>0</v>
      </c>
      <c r="FO82" s="32">
        <v>0</v>
      </c>
      <c r="FP82" s="32">
        <v>0</v>
      </c>
      <c r="FQ82" s="32">
        <v>0</v>
      </c>
      <c r="FR82" s="32">
        <v>0</v>
      </c>
      <c r="FS82" s="32">
        <v>0</v>
      </c>
      <c r="FT82" s="32">
        <v>396693000</v>
      </c>
      <c r="FU82" s="32">
        <v>0</v>
      </c>
      <c r="FV82" s="32">
        <v>0</v>
      </c>
      <c r="FW82" s="32">
        <v>0</v>
      </c>
      <c r="FX82" s="32">
        <v>0</v>
      </c>
      <c r="FY82" s="32">
        <v>0</v>
      </c>
      <c r="FZ82" s="46">
        <v>3906046000</v>
      </c>
      <c r="GA82" s="46">
        <v>3173908405.1011682</v>
      </c>
      <c r="GB82" s="46">
        <v>732137594.89883184</v>
      </c>
      <c r="GC82" s="32">
        <v>8798000</v>
      </c>
      <c r="GD82" s="32">
        <v>39494000</v>
      </c>
      <c r="GE82" s="32">
        <v>25076000</v>
      </c>
      <c r="GF82" s="32">
        <v>16319000</v>
      </c>
      <c r="GG82" s="32">
        <v>1586000</v>
      </c>
      <c r="GH82" s="32">
        <v>29991000</v>
      </c>
      <c r="GI82" s="32">
        <v>0</v>
      </c>
      <c r="GJ82" s="32">
        <v>62861000</v>
      </c>
      <c r="GK82" s="32">
        <v>0</v>
      </c>
      <c r="GL82" s="32">
        <v>0</v>
      </c>
      <c r="GM82" s="32">
        <v>0</v>
      </c>
      <c r="GN82" s="32">
        <v>0</v>
      </c>
      <c r="GO82" s="46">
        <v>184125000</v>
      </c>
      <c r="GP82" s="32">
        <v>1429328000</v>
      </c>
      <c r="GQ82" s="32">
        <v>0</v>
      </c>
      <c r="GR82" s="32">
        <v>0</v>
      </c>
      <c r="GS82" s="32">
        <v>0</v>
      </c>
      <c r="GT82" s="32">
        <v>0</v>
      </c>
      <c r="GU82" s="32">
        <v>0</v>
      </c>
      <c r="GV82" s="32">
        <v>0</v>
      </c>
      <c r="GW82" s="32">
        <v>0</v>
      </c>
      <c r="GX82" s="32">
        <v>0</v>
      </c>
      <c r="GY82" s="32">
        <v>0</v>
      </c>
      <c r="GZ82" s="32">
        <v>0</v>
      </c>
      <c r="HA82" s="32">
        <v>265312000</v>
      </c>
      <c r="HB82" s="32">
        <v>0</v>
      </c>
      <c r="HC82" s="32">
        <v>0</v>
      </c>
      <c r="HD82" s="32">
        <v>0</v>
      </c>
      <c r="HE82" s="32">
        <v>0</v>
      </c>
      <c r="HF82" s="32">
        <v>0</v>
      </c>
      <c r="HG82" s="32">
        <v>0</v>
      </c>
      <c r="HH82" s="32">
        <v>0</v>
      </c>
      <c r="HI82" s="32">
        <v>0</v>
      </c>
      <c r="HJ82" s="46">
        <v>1694640000</v>
      </c>
      <c r="HK82" s="32">
        <v>0</v>
      </c>
      <c r="HL82" s="32">
        <v>0</v>
      </c>
      <c r="HM82" s="32">
        <v>0</v>
      </c>
      <c r="HN82" s="32">
        <v>0</v>
      </c>
      <c r="HO82" s="32">
        <v>0</v>
      </c>
      <c r="HP82" s="32">
        <v>339000</v>
      </c>
      <c r="HQ82" s="32">
        <v>0</v>
      </c>
      <c r="HR82" s="32">
        <v>0</v>
      </c>
      <c r="HS82" s="32">
        <v>0</v>
      </c>
      <c r="HT82" s="32">
        <v>0</v>
      </c>
      <c r="HU82" s="32">
        <v>0</v>
      </c>
      <c r="HV82" s="32">
        <v>0</v>
      </c>
      <c r="HW82" s="32">
        <v>0</v>
      </c>
      <c r="HX82" s="32">
        <v>0</v>
      </c>
      <c r="HY82" s="32">
        <v>0</v>
      </c>
      <c r="HZ82" s="32">
        <v>0</v>
      </c>
      <c r="IA82" s="32">
        <v>0</v>
      </c>
      <c r="IB82" s="32">
        <v>0</v>
      </c>
      <c r="IC82" s="32">
        <v>0</v>
      </c>
      <c r="ID82" s="32">
        <v>0</v>
      </c>
      <c r="IE82" s="32">
        <v>0</v>
      </c>
      <c r="IF82" s="32">
        <v>0</v>
      </c>
      <c r="IG82" s="32">
        <v>0</v>
      </c>
      <c r="IH82" s="32">
        <v>0</v>
      </c>
      <c r="II82" s="32">
        <v>0</v>
      </c>
      <c r="IJ82" s="32">
        <v>0</v>
      </c>
      <c r="IK82" s="32">
        <v>0</v>
      </c>
      <c r="IL82" s="32">
        <v>0</v>
      </c>
      <c r="IM82" s="32">
        <v>0</v>
      </c>
      <c r="IN82" s="32">
        <v>0</v>
      </c>
      <c r="IO82" s="32">
        <v>0</v>
      </c>
      <c r="IP82" s="32">
        <v>0</v>
      </c>
      <c r="IQ82" s="32">
        <v>0</v>
      </c>
      <c r="IR82" s="32">
        <v>0</v>
      </c>
      <c r="IS82" s="32">
        <v>0</v>
      </c>
      <c r="IT82" s="46">
        <v>339000</v>
      </c>
      <c r="IU82" s="32">
        <v>0</v>
      </c>
      <c r="IV82" s="32">
        <v>0</v>
      </c>
      <c r="IW82" s="32">
        <v>3173908405.1011682</v>
      </c>
      <c r="IX82" s="46">
        <v>3173908405.1011682</v>
      </c>
    </row>
    <row r="83" spans="1:258">
      <c r="A83" s="54">
        <v>2002</v>
      </c>
      <c r="B83" s="46">
        <v>31340257000</v>
      </c>
      <c r="C83" s="30"/>
      <c r="D83" s="30">
        <v>8353213000</v>
      </c>
      <c r="E83" s="32">
        <v>0</v>
      </c>
      <c r="F83" s="32">
        <v>0</v>
      </c>
      <c r="G83" s="32">
        <v>0</v>
      </c>
      <c r="H83" s="32">
        <v>0</v>
      </c>
      <c r="I83" s="32">
        <v>0</v>
      </c>
      <c r="J83" s="32"/>
      <c r="K83" s="32">
        <v>0</v>
      </c>
      <c r="L83" s="32">
        <v>0</v>
      </c>
      <c r="M83" s="46">
        <v>8353213000</v>
      </c>
      <c r="N83" s="46"/>
      <c r="O83" s="46">
        <v>8353213000</v>
      </c>
      <c r="P83" s="32">
        <v>316949000</v>
      </c>
      <c r="Q83" s="32">
        <v>1737094000</v>
      </c>
      <c r="R83" s="32">
        <v>1930540000</v>
      </c>
      <c r="S83" s="32">
        <v>0</v>
      </c>
      <c r="T83" s="32">
        <v>0</v>
      </c>
      <c r="U83" s="32">
        <v>0</v>
      </c>
      <c r="V83" s="32">
        <v>0</v>
      </c>
      <c r="W83" s="32">
        <v>1405869000</v>
      </c>
      <c r="X83" s="32">
        <v>0</v>
      </c>
      <c r="Y83" s="32">
        <v>0</v>
      </c>
      <c r="Z83" s="32">
        <v>0</v>
      </c>
      <c r="AA83" s="32">
        <v>0</v>
      </c>
      <c r="AB83" s="32">
        <v>0</v>
      </c>
      <c r="AC83" s="32">
        <v>0</v>
      </c>
      <c r="AD83" s="32">
        <v>0</v>
      </c>
      <c r="AE83" s="32"/>
      <c r="AF83" s="46">
        <v>5390452000</v>
      </c>
      <c r="AG83" s="32">
        <v>0</v>
      </c>
      <c r="AH83" s="32">
        <v>0</v>
      </c>
      <c r="AI83" s="32">
        <v>0</v>
      </c>
      <c r="AJ83" s="32">
        <v>0</v>
      </c>
      <c r="AK83" s="32">
        <v>0</v>
      </c>
      <c r="AL83" s="32">
        <v>0</v>
      </c>
      <c r="AM83" s="32">
        <v>0</v>
      </c>
      <c r="AN83" s="32">
        <v>0</v>
      </c>
      <c r="AO83" s="32">
        <v>0</v>
      </c>
      <c r="AP83" s="32">
        <v>0</v>
      </c>
      <c r="AQ83" s="32">
        <v>5199434000</v>
      </c>
      <c r="AR83" s="32">
        <v>0</v>
      </c>
      <c r="AS83" s="32">
        <v>0</v>
      </c>
      <c r="AT83" s="32">
        <v>0</v>
      </c>
      <c r="AU83" s="32">
        <v>0</v>
      </c>
      <c r="AV83" s="32">
        <v>0</v>
      </c>
      <c r="AW83" s="46">
        <v>5199434000</v>
      </c>
      <c r="AX83" s="32">
        <v>0</v>
      </c>
      <c r="AY83" s="32">
        <v>1219294000</v>
      </c>
      <c r="AZ83" s="32">
        <v>0</v>
      </c>
      <c r="BA83" s="32">
        <v>0</v>
      </c>
      <c r="BB83" s="32">
        <v>0</v>
      </c>
      <c r="BC83" s="32">
        <v>0</v>
      </c>
      <c r="BD83" s="32">
        <v>0</v>
      </c>
      <c r="BE83" s="32">
        <v>0</v>
      </c>
      <c r="BF83" s="32">
        <v>0</v>
      </c>
      <c r="BG83" s="32">
        <v>0</v>
      </c>
      <c r="BH83" s="32">
        <v>0</v>
      </c>
      <c r="BI83" s="32">
        <v>0</v>
      </c>
      <c r="BJ83" s="32">
        <v>0</v>
      </c>
      <c r="BK83" s="32"/>
      <c r="BL83" s="32">
        <v>0</v>
      </c>
      <c r="BM83" s="32">
        <v>0</v>
      </c>
      <c r="BN83" s="46">
        <v>1219294000</v>
      </c>
      <c r="BO83" s="32">
        <v>7805000</v>
      </c>
      <c r="BP83" s="32">
        <v>97954000</v>
      </c>
      <c r="BQ83" s="32">
        <v>310013000</v>
      </c>
      <c r="BR83" s="32">
        <v>0</v>
      </c>
      <c r="BS83" s="32">
        <v>0</v>
      </c>
      <c r="BT83" s="32">
        <v>0</v>
      </c>
      <c r="BU83" s="32">
        <v>0</v>
      </c>
      <c r="BV83" s="32">
        <v>0</v>
      </c>
      <c r="BW83" s="32">
        <v>0</v>
      </c>
      <c r="BX83" s="35">
        <v>386496000</v>
      </c>
      <c r="BY83" s="32">
        <v>0</v>
      </c>
      <c r="BZ83" s="35">
        <v>4509000</v>
      </c>
      <c r="CA83" s="32">
        <v>0</v>
      </c>
      <c r="CB83" s="32">
        <v>0</v>
      </c>
      <c r="CC83" s="32">
        <v>0</v>
      </c>
      <c r="CD83" s="32">
        <v>6148000</v>
      </c>
      <c r="CE83" s="32">
        <v>362000</v>
      </c>
      <c r="CF83" s="32">
        <v>192674000</v>
      </c>
      <c r="CG83" s="32">
        <v>0</v>
      </c>
      <c r="CH83" s="32">
        <v>11070000</v>
      </c>
      <c r="CI83" s="32">
        <v>0</v>
      </c>
      <c r="CJ83" s="32">
        <v>0</v>
      </c>
      <c r="CK83" s="32">
        <v>0</v>
      </c>
      <c r="CL83" s="32">
        <v>0</v>
      </c>
      <c r="CM83" s="32">
        <v>0</v>
      </c>
      <c r="CN83" s="32"/>
      <c r="CO83" s="46">
        <v>1017031000</v>
      </c>
      <c r="CP83" s="32">
        <v>0</v>
      </c>
      <c r="CQ83" s="32">
        <v>7603000</v>
      </c>
      <c r="CR83" s="32">
        <v>2690000</v>
      </c>
      <c r="CS83" s="32">
        <v>0</v>
      </c>
      <c r="CT83" s="32">
        <v>0</v>
      </c>
      <c r="CU83" s="32">
        <v>30404000</v>
      </c>
      <c r="CV83" s="32">
        <v>0</v>
      </c>
      <c r="CW83" s="32">
        <v>0</v>
      </c>
      <c r="CX83" s="32">
        <v>0</v>
      </c>
      <c r="CY83" s="32">
        <v>0</v>
      </c>
      <c r="CZ83" s="32">
        <v>0</v>
      </c>
      <c r="DA83" s="32">
        <v>0</v>
      </c>
      <c r="DB83" s="32">
        <v>0</v>
      </c>
      <c r="DC83" s="32"/>
      <c r="DD83" s="32">
        <v>0</v>
      </c>
      <c r="DE83" s="46">
        <v>40697000</v>
      </c>
      <c r="DF83" s="46"/>
      <c r="DG83" s="46">
        <v>40697000</v>
      </c>
      <c r="DH83" s="32">
        <v>161499000</v>
      </c>
      <c r="DI83" s="32">
        <v>339940000</v>
      </c>
      <c r="DJ83" s="32">
        <v>0</v>
      </c>
      <c r="DK83" s="32">
        <v>0</v>
      </c>
      <c r="DL83" s="32">
        <v>0</v>
      </c>
      <c r="DM83" s="46">
        <v>501439000</v>
      </c>
      <c r="DN83" s="32">
        <v>724537000</v>
      </c>
      <c r="DO83" s="32">
        <v>136715000</v>
      </c>
      <c r="DP83" s="32">
        <v>0</v>
      </c>
      <c r="DQ83" s="46">
        <v>861252000</v>
      </c>
      <c r="DR83" s="32">
        <v>0</v>
      </c>
      <c r="DS83" s="32">
        <v>0</v>
      </c>
      <c r="DT83" s="32">
        <v>0</v>
      </c>
      <c r="DU83" s="32">
        <v>90817000</v>
      </c>
      <c r="DV83" s="32">
        <v>0</v>
      </c>
      <c r="DW83" s="32">
        <v>953086000</v>
      </c>
      <c r="DX83" s="32">
        <v>0</v>
      </c>
      <c r="DY83" s="32">
        <v>332542000</v>
      </c>
      <c r="DZ83" s="32">
        <v>0</v>
      </c>
      <c r="EA83" s="32">
        <v>235047000</v>
      </c>
      <c r="EB83" s="32">
        <v>0</v>
      </c>
      <c r="EC83" s="32">
        <v>0</v>
      </c>
      <c r="ED83" s="32">
        <v>0</v>
      </c>
      <c r="EE83" s="32">
        <v>0</v>
      </c>
      <c r="EF83" s="32">
        <v>0</v>
      </c>
      <c r="EG83" s="32">
        <v>0</v>
      </c>
      <c r="EH83" s="32">
        <v>0</v>
      </c>
      <c r="EI83" s="32"/>
      <c r="EJ83" s="46">
        <v>1611492000</v>
      </c>
      <c r="EK83" s="32">
        <v>0</v>
      </c>
      <c r="EL83" s="32">
        <v>0</v>
      </c>
      <c r="EM83" s="32">
        <v>0</v>
      </c>
      <c r="EN83" s="32">
        <v>1543250000</v>
      </c>
      <c r="EO83" s="32">
        <v>0</v>
      </c>
      <c r="EP83" s="32">
        <v>0</v>
      </c>
      <c r="EQ83" s="32">
        <v>0</v>
      </c>
      <c r="ER83" s="32">
        <v>0</v>
      </c>
      <c r="ES83" s="32">
        <v>0</v>
      </c>
      <c r="ET83" s="32"/>
      <c r="EU83" s="32">
        <v>0</v>
      </c>
      <c r="EV83" s="32">
        <v>0</v>
      </c>
      <c r="EW83" s="32">
        <v>0</v>
      </c>
      <c r="EX83" s="32">
        <v>0</v>
      </c>
      <c r="EY83" s="32"/>
      <c r="EZ83" s="32">
        <v>0</v>
      </c>
      <c r="FA83" s="32">
        <v>0</v>
      </c>
      <c r="FB83" s="32">
        <v>0</v>
      </c>
      <c r="FC83" s="32">
        <v>432761000</v>
      </c>
      <c r="FD83" s="32">
        <v>0</v>
      </c>
      <c r="FE83" s="32">
        <v>2806464000</v>
      </c>
      <c r="FF83" s="32">
        <v>13545000</v>
      </c>
      <c r="FG83" s="32">
        <v>0</v>
      </c>
      <c r="FH83" s="32">
        <v>0</v>
      </c>
      <c r="FI83" s="32">
        <v>47669000</v>
      </c>
      <c r="FJ83" s="32">
        <v>10690000</v>
      </c>
      <c r="FK83" s="32">
        <v>0</v>
      </c>
      <c r="FL83" s="32">
        <v>0</v>
      </c>
      <c r="FM83" s="32">
        <v>365138000</v>
      </c>
      <c r="FN83" s="32">
        <v>0</v>
      </c>
      <c r="FO83" s="32">
        <v>0</v>
      </c>
      <c r="FP83" s="32">
        <v>0</v>
      </c>
      <c r="FQ83" s="32">
        <v>0</v>
      </c>
      <c r="FR83" s="32">
        <v>0</v>
      </c>
      <c r="FS83" s="32">
        <v>0</v>
      </c>
      <c r="FT83" s="32">
        <v>355127000</v>
      </c>
      <c r="FU83" s="32">
        <v>0</v>
      </c>
      <c r="FV83" s="32">
        <v>0</v>
      </c>
      <c r="FW83" s="32">
        <v>0</v>
      </c>
      <c r="FX83" s="32">
        <v>0</v>
      </c>
      <c r="FY83" s="32">
        <v>0</v>
      </c>
      <c r="FZ83" s="46">
        <v>5574644000</v>
      </c>
      <c r="GA83" s="46">
        <v>2806464000</v>
      </c>
      <c r="GB83" s="46">
        <v>2768180000</v>
      </c>
      <c r="GC83" s="32">
        <v>10017000</v>
      </c>
      <c r="GD83" s="32">
        <v>54900000</v>
      </c>
      <c r="GE83" s="32">
        <v>29244000</v>
      </c>
      <c r="GF83" s="32">
        <v>23523000</v>
      </c>
      <c r="GG83" s="32">
        <v>1758000</v>
      </c>
      <c r="GH83" s="32">
        <v>28601000</v>
      </c>
      <c r="GI83" s="32">
        <v>0</v>
      </c>
      <c r="GJ83" s="32">
        <v>74663000</v>
      </c>
      <c r="GK83" s="32">
        <v>0</v>
      </c>
      <c r="GL83" s="32">
        <v>0</v>
      </c>
      <c r="GM83" s="32">
        <v>0</v>
      </c>
      <c r="GN83" s="32">
        <v>0</v>
      </c>
      <c r="GO83" s="46">
        <v>222706000</v>
      </c>
      <c r="GP83" s="32">
        <v>1348296000</v>
      </c>
      <c r="GQ83" s="32">
        <v>0</v>
      </c>
      <c r="GR83" s="32">
        <v>0</v>
      </c>
      <c r="GS83" s="32">
        <v>0</v>
      </c>
      <c r="GT83" s="32">
        <v>0</v>
      </c>
      <c r="GU83" s="32">
        <v>0</v>
      </c>
      <c r="GV83" s="32">
        <v>0</v>
      </c>
      <c r="GW83" s="32">
        <v>0</v>
      </c>
      <c r="GX83" s="32">
        <v>0</v>
      </c>
      <c r="GY83" s="32">
        <v>0</v>
      </c>
      <c r="GZ83" s="32">
        <v>0</v>
      </c>
      <c r="HA83" s="32">
        <v>0</v>
      </c>
      <c r="HB83" s="32">
        <v>0</v>
      </c>
      <c r="HC83" s="32">
        <v>0</v>
      </c>
      <c r="HD83" s="32">
        <v>0</v>
      </c>
      <c r="HE83" s="32">
        <v>0</v>
      </c>
      <c r="HF83" s="32">
        <v>0</v>
      </c>
      <c r="HG83" s="32">
        <v>0</v>
      </c>
      <c r="HH83" s="32">
        <v>0</v>
      </c>
      <c r="HI83" s="32">
        <v>0</v>
      </c>
      <c r="HJ83" s="46">
        <v>1348296000</v>
      </c>
      <c r="HK83" s="32">
        <v>0</v>
      </c>
      <c r="HL83" s="32">
        <v>0</v>
      </c>
      <c r="HM83" s="32">
        <v>0</v>
      </c>
      <c r="HN83" s="32">
        <v>0</v>
      </c>
      <c r="HO83" s="32">
        <v>0</v>
      </c>
      <c r="HP83" s="32">
        <v>307000</v>
      </c>
      <c r="HQ83" s="32">
        <v>0</v>
      </c>
      <c r="HR83" s="32">
        <v>0</v>
      </c>
      <c r="HS83" s="32">
        <v>0</v>
      </c>
      <c r="HT83" s="32">
        <v>0</v>
      </c>
      <c r="HU83" s="32">
        <v>0</v>
      </c>
      <c r="HV83" s="32">
        <v>0</v>
      </c>
      <c r="HW83" s="32">
        <v>0</v>
      </c>
      <c r="HX83" s="32">
        <v>0</v>
      </c>
      <c r="HY83" s="32">
        <v>0</v>
      </c>
      <c r="HZ83" s="32">
        <v>0</v>
      </c>
      <c r="IA83" s="32">
        <v>0</v>
      </c>
      <c r="IB83" s="32">
        <v>0</v>
      </c>
      <c r="IC83" s="32">
        <v>0</v>
      </c>
      <c r="ID83" s="32">
        <v>0</v>
      </c>
      <c r="IE83" s="32">
        <v>0</v>
      </c>
      <c r="IF83" s="32">
        <v>0</v>
      </c>
      <c r="IG83" s="32">
        <v>0</v>
      </c>
      <c r="IH83" s="32">
        <v>0</v>
      </c>
      <c r="II83" s="32">
        <v>0</v>
      </c>
      <c r="IJ83" s="32">
        <v>0</v>
      </c>
      <c r="IK83" s="32">
        <v>0</v>
      </c>
      <c r="IL83" s="32">
        <v>0</v>
      </c>
      <c r="IM83" s="32">
        <v>0</v>
      </c>
      <c r="IN83" s="32">
        <v>0</v>
      </c>
      <c r="IO83" s="32">
        <v>0</v>
      </c>
      <c r="IP83" s="32">
        <v>0</v>
      </c>
      <c r="IQ83" s="32">
        <v>0</v>
      </c>
      <c r="IR83" s="32">
        <v>0</v>
      </c>
      <c r="IS83" s="32">
        <v>0</v>
      </c>
      <c r="IT83" s="46">
        <v>307000</v>
      </c>
      <c r="IU83" s="32">
        <v>0</v>
      </c>
      <c r="IV83" s="32">
        <v>0</v>
      </c>
      <c r="IW83" s="32">
        <v>2806464000</v>
      </c>
      <c r="IX83" s="46">
        <v>2806464000</v>
      </c>
    </row>
    <row r="84" spans="1:258">
      <c r="A84" s="54">
        <v>2003</v>
      </c>
      <c r="B84" s="46">
        <v>33416678000</v>
      </c>
      <c r="C84" s="30"/>
      <c r="D84" s="30">
        <v>9302263000</v>
      </c>
      <c r="E84" s="32">
        <v>0</v>
      </c>
      <c r="F84" s="32">
        <v>0</v>
      </c>
      <c r="G84" s="32">
        <v>0</v>
      </c>
      <c r="H84" s="32">
        <v>0</v>
      </c>
      <c r="I84" s="32">
        <v>0</v>
      </c>
      <c r="J84" s="32"/>
      <c r="K84" s="32">
        <v>0</v>
      </c>
      <c r="L84" s="32">
        <v>0</v>
      </c>
      <c r="M84" s="46">
        <v>9302263000</v>
      </c>
      <c r="N84" s="46"/>
      <c r="O84" s="46">
        <v>9302263000</v>
      </c>
      <c r="P84" s="32">
        <v>3270325000</v>
      </c>
      <c r="Q84" s="32">
        <v>963178000</v>
      </c>
      <c r="R84" s="32">
        <v>984124000</v>
      </c>
      <c r="S84" s="32">
        <v>0</v>
      </c>
      <c r="T84" s="32">
        <v>0</v>
      </c>
      <c r="U84" s="32">
        <v>0</v>
      </c>
      <c r="V84" s="32">
        <v>0</v>
      </c>
      <c r="W84" s="32">
        <v>647886000</v>
      </c>
      <c r="X84" s="32">
        <v>0</v>
      </c>
      <c r="Y84" s="32">
        <v>0</v>
      </c>
      <c r="Z84" s="32">
        <v>0</v>
      </c>
      <c r="AA84" s="32">
        <v>0</v>
      </c>
      <c r="AB84" s="32">
        <v>0</v>
      </c>
      <c r="AC84" s="32">
        <v>0</v>
      </c>
      <c r="AD84" s="32">
        <v>0</v>
      </c>
      <c r="AE84" s="32"/>
      <c r="AF84" s="46">
        <v>5865513000</v>
      </c>
      <c r="AG84" s="32">
        <v>0</v>
      </c>
      <c r="AH84" s="32">
        <v>0</v>
      </c>
      <c r="AI84" s="32">
        <v>0</v>
      </c>
      <c r="AJ84" s="32">
        <v>0</v>
      </c>
      <c r="AK84" s="32">
        <v>0</v>
      </c>
      <c r="AL84" s="32">
        <v>0</v>
      </c>
      <c r="AM84" s="32">
        <v>0</v>
      </c>
      <c r="AN84" s="32">
        <v>0</v>
      </c>
      <c r="AO84" s="32">
        <v>0</v>
      </c>
      <c r="AP84" s="32">
        <v>0</v>
      </c>
      <c r="AQ84" s="32">
        <v>5717233000</v>
      </c>
      <c r="AR84" s="32">
        <v>0</v>
      </c>
      <c r="AS84" s="32">
        <v>0</v>
      </c>
      <c r="AT84" s="32">
        <v>0</v>
      </c>
      <c r="AU84" s="32">
        <v>0</v>
      </c>
      <c r="AV84" s="32">
        <v>0</v>
      </c>
      <c r="AW84" s="46">
        <v>5717233000</v>
      </c>
      <c r="AX84" s="32">
        <v>0</v>
      </c>
      <c r="AY84" s="32">
        <v>1165880000</v>
      </c>
      <c r="AZ84" s="32">
        <v>0</v>
      </c>
      <c r="BA84" s="32">
        <v>0</v>
      </c>
      <c r="BB84" s="32">
        <v>0</v>
      </c>
      <c r="BC84" s="32">
        <v>0</v>
      </c>
      <c r="BD84" s="32">
        <v>0</v>
      </c>
      <c r="BE84" s="32">
        <v>0</v>
      </c>
      <c r="BF84" s="32">
        <v>0</v>
      </c>
      <c r="BG84" s="32">
        <v>0</v>
      </c>
      <c r="BH84" s="32">
        <v>0</v>
      </c>
      <c r="BI84" s="32">
        <v>0</v>
      </c>
      <c r="BJ84" s="32">
        <v>0</v>
      </c>
      <c r="BK84" s="32"/>
      <c r="BL84" s="32">
        <v>0</v>
      </c>
      <c r="BM84" s="32">
        <v>0</v>
      </c>
      <c r="BN84" s="46">
        <v>1165880000</v>
      </c>
      <c r="BO84" s="32">
        <v>10092000</v>
      </c>
      <c r="BP84" s="32">
        <v>91800000</v>
      </c>
      <c r="BQ84" s="32">
        <v>337478000</v>
      </c>
      <c r="BR84" s="32">
        <v>344000</v>
      </c>
      <c r="BS84" s="32">
        <v>0</v>
      </c>
      <c r="BT84" s="32">
        <v>0</v>
      </c>
      <c r="BU84" s="32">
        <v>0</v>
      </c>
      <c r="BV84" s="32">
        <v>0</v>
      </c>
      <c r="BW84" s="32">
        <v>0</v>
      </c>
      <c r="BX84" s="35">
        <v>426318000</v>
      </c>
      <c r="BY84" s="32">
        <v>0</v>
      </c>
      <c r="BZ84" s="35">
        <v>5063000</v>
      </c>
      <c r="CA84" s="32">
        <v>0</v>
      </c>
      <c r="CB84" s="32">
        <v>0</v>
      </c>
      <c r="CC84" s="32">
        <v>0</v>
      </c>
      <c r="CD84" s="32">
        <v>6525000</v>
      </c>
      <c r="CE84" s="32">
        <v>392000</v>
      </c>
      <c r="CF84" s="32">
        <v>210871000</v>
      </c>
      <c r="CG84" s="32">
        <v>0</v>
      </c>
      <c r="CH84" s="32">
        <v>11689000</v>
      </c>
      <c r="CI84" s="32">
        <v>0</v>
      </c>
      <c r="CJ84" s="32">
        <v>0</v>
      </c>
      <c r="CK84" s="32">
        <v>0</v>
      </c>
      <c r="CL84" s="32">
        <v>30597000</v>
      </c>
      <c r="CM84" s="32"/>
      <c r="CN84" s="32"/>
      <c r="CO84" s="46">
        <v>1131169000</v>
      </c>
      <c r="CP84" s="32">
        <v>0</v>
      </c>
      <c r="CQ84" s="32">
        <v>8240000</v>
      </c>
      <c r="CR84" s="32">
        <v>0</v>
      </c>
      <c r="CS84" s="32">
        <v>0</v>
      </c>
      <c r="CT84" s="32">
        <v>0</v>
      </c>
      <c r="CU84" s="32">
        <v>31436000</v>
      </c>
      <c r="CV84" s="32">
        <v>0</v>
      </c>
      <c r="CW84" s="32">
        <v>0</v>
      </c>
      <c r="CX84" s="32">
        <v>0</v>
      </c>
      <c r="CY84" s="32">
        <v>0</v>
      </c>
      <c r="CZ84" s="32">
        <v>0</v>
      </c>
      <c r="DA84" s="32">
        <v>0</v>
      </c>
      <c r="DB84" s="32">
        <v>0</v>
      </c>
      <c r="DC84" s="32"/>
      <c r="DD84" s="32">
        <v>0</v>
      </c>
      <c r="DE84" s="46">
        <v>39676000</v>
      </c>
      <c r="DF84" s="46"/>
      <c r="DG84" s="46">
        <v>39676000</v>
      </c>
      <c r="DH84" s="32">
        <v>174314000</v>
      </c>
      <c r="DI84" s="32">
        <v>373086000</v>
      </c>
      <c r="DJ84" s="32">
        <v>0</v>
      </c>
      <c r="DK84" s="32">
        <v>0</v>
      </c>
      <c r="DL84" s="32">
        <v>0</v>
      </c>
      <c r="DM84" s="46">
        <v>547400000</v>
      </c>
      <c r="DN84" s="32">
        <v>711019000</v>
      </c>
      <c r="DO84" s="32">
        <v>144230000</v>
      </c>
      <c r="DP84" s="32">
        <v>0</v>
      </c>
      <c r="DQ84" s="46">
        <v>855249000</v>
      </c>
      <c r="DR84" s="32">
        <v>0</v>
      </c>
      <c r="DS84" s="32">
        <v>0</v>
      </c>
      <c r="DT84" s="32">
        <v>0</v>
      </c>
      <c r="DU84" s="32">
        <v>92811000</v>
      </c>
      <c r="DV84" s="32">
        <v>0</v>
      </c>
      <c r="DW84" s="32">
        <v>993750000</v>
      </c>
      <c r="DX84" s="32">
        <v>0</v>
      </c>
      <c r="DY84" s="32">
        <v>336552000</v>
      </c>
      <c r="DZ84" s="32">
        <v>0</v>
      </c>
      <c r="EA84" s="32">
        <v>338580000</v>
      </c>
      <c r="EB84" s="32">
        <v>0</v>
      </c>
      <c r="EC84" s="32">
        <v>0</v>
      </c>
      <c r="ED84" s="32">
        <v>0</v>
      </c>
      <c r="EE84" s="32">
        <v>0</v>
      </c>
      <c r="EF84" s="32">
        <v>0</v>
      </c>
      <c r="EG84" s="32">
        <v>0</v>
      </c>
      <c r="EH84" s="32">
        <v>0</v>
      </c>
      <c r="EI84" s="32"/>
      <c r="EJ84" s="46">
        <v>1761693000</v>
      </c>
      <c r="EK84" s="32">
        <v>0</v>
      </c>
      <c r="EL84" s="32">
        <v>0</v>
      </c>
      <c r="EM84" s="32">
        <v>0</v>
      </c>
      <c r="EN84" s="32">
        <v>2046602000</v>
      </c>
      <c r="EO84" s="32">
        <v>0</v>
      </c>
      <c r="EP84" s="32">
        <v>0</v>
      </c>
      <c r="EQ84" s="32">
        <v>0</v>
      </c>
      <c r="ER84" s="32">
        <v>0</v>
      </c>
      <c r="ES84" s="32">
        <v>0</v>
      </c>
      <c r="ET84" s="32"/>
      <c r="EU84" s="32">
        <v>0</v>
      </c>
      <c r="EV84" s="32">
        <v>0</v>
      </c>
      <c r="EW84" s="32">
        <v>0</v>
      </c>
      <c r="EX84" s="32">
        <v>0</v>
      </c>
      <c r="EY84" s="32"/>
      <c r="EZ84" s="32">
        <v>0</v>
      </c>
      <c r="FA84" s="32">
        <v>0</v>
      </c>
      <c r="FB84" s="32">
        <v>0</v>
      </c>
      <c r="FC84" s="32">
        <v>535584000</v>
      </c>
      <c r="FD84" s="32">
        <v>0</v>
      </c>
      <c r="FE84" s="32">
        <v>2341193000</v>
      </c>
      <c r="FF84" s="32">
        <v>0</v>
      </c>
      <c r="FG84" s="32">
        <v>0</v>
      </c>
      <c r="FH84" s="32">
        <v>0</v>
      </c>
      <c r="FI84" s="32">
        <v>44101000</v>
      </c>
      <c r="FJ84" s="32">
        <v>8308000</v>
      </c>
      <c r="FK84" s="32">
        <v>0</v>
      </c>
      <c r="FL84" s="32">
        <v>0</v>
      </c>
      <c r="FM84" s="32">
        <v>344511000</v>
      </c>
      <c r="FN84" s="32">
        <v>0</v>
      </c>
      <c r="FO84" s="32">
        <v>0</v>
      </c>
      <c r="FP84" s="32">
        <v>0</v>
      </c>
      <c r="FQ84" s="32">
        <v>0</v>
      </c>
      <c r="FR84" s="32">
        <v>0</v>
      </c>
      <c r="FS84" s="32">
        <v>0</v>
      </c>
      <c r="FT84" s="32">
        <v>273194000</v>
      </c>
      <c r="FU84" s="32">
        <v>0</v>
      </c>
      <c r="FV84" s="32">
        <v>0</v>
      </c>
      <c r="FW84" s="32">
        <v>0</v>
      </c>
      <c r="FX84" s="32">
        <v>0</v>
      </c>
      <c r="FY84" s="32">
        <v>0</v>
      </c>
      <c r="FZ84" s="46">
        <v>5593493000</v>
      </c>
      <c r="GA84" s="46">
        <v>2341193000</v>
      </c>
      <c r="GB84" s="46">
        <v>3252300000</v>
      </c>
      <c r="GC84" s="32">
        <v>11662000</v>
      </c>
      <c r="GD84" s="32">
        <v>35767000</v>
      </c>
      <c r="GE84" s="32">
        <v>29541000</v>
      </c>
      <c r="GF84" s="32">
        <v>26293000</v>
      </c>
      <c r="GG84" s="32">
        <v>1976000</v>
      </c>
      <c r="GH84" s="32">
        <v>24892000</v>
      </c>
      <c r="GI84" s="32">
        <v>0</v>
      </c>
      <c r="GJ84" s="32">
        <v>80445000</v>
      </c>
      <c r="GK84" s="32">
        <v>0</v>
      </c>
      <c r="GL84" s="32">
        <v>0</v>
      </c>
      <c r="GM84" s="32">
        <v>0</v>
      </c>
      <c r="GN84" s="32">
        <v>0</v>
      </c>
      <c r="GO84" s="46">
        <v>210576000</v>
      </c>
      <c r="GP84" s="32">
        <v>1226197000</v>
      </c>
      <c r="GQ84" s="32">
        <v>0</v>
      </c>
      <c r="GR84" s="32">
        <v>0</v>
      </c>
      <c r="GS84" s="32">
        <v>0</v>
      </c>
      <c r="GT84" s="32">
        <v>0</v>
      </c>
      <c r="GU84" s="32">
        <v>0</v>
      </c>
      <c r="GV84" s="32">
        <v>0</v>
      </c>
      <c r="GW84" s="32">
        <v>0</v>
      </c>
      <c r="GX84" s="32">
        <v>0</v>
      </c>
      <c r="GY84" s="32">
        <v>0</v>
      </c>
      <c r="GZ84" s="32">
        <v>0</v>
      </c>
      <c r="HA84" s="32">
        <v>0</v>
      </c>
      <c r="HB84" s="32">
        <v>0</v>
      </c>
      <c r="HC84" s="32">
        <v>0</v>
      </c>
      <c r="HD84" s="32">
        <v>0</v>
      </c>
      <c r="HE84" s="32">
        <v>0</v>
      </c>
      <c r="HF84" s="32">
        <v>0</v>
      </c>
      <c r="HG84" s="32">
        <v>0</v>
      </c>
      <c r="HH84" s="32">
        <v>0</v>
      </c>
      <c r="HI84" s="32">
        <v>0</v>
      </c>
      <c r="HJ84" s="46">
        <v>1226197000</v>
      </c>
      <c r="HK84" s="32">
        <v>0</v>
      </c>
      <c r="HL84" s="32">
        <v>0</v>
      </c>
      <c r="HM84" s="32">
        <v>0</v>
      </c>
      <c r="HN84" s="32">
        <v>0</v>
      </c>
      <c r="HO84" s="32">
        <v>0</v>
      </c>
      <c r="HP84" s="32">
        <v>336000</v>
      </c>
      <c r="HQ84" s="32">
        <v>0</v>
      </c>
      <c r="HR84" s="32">
        <v>0</v>
      </c>
      <c r="HS84" s="32">
        <v>0</v>
      </c>
      <c r="HT84" s="32">
        <v>0</v>
      </c>
      <c r="HU84" s="32">
        <v>0</v>
      </c>
      <c r="HV84" s="32">
        <v>0</v>
      </c>
      <c r="HW84" s="32">
        <v>0</v>
      </c>
      <c r="HX84" s="32">
        <v>0</v>
      </c>
      <c r="HY84" s="32">
        <v>0</v>
      </c>
      <c r="HZ84" s="32">
        <v>0</v>
      </c>
      <c r="IA84" s="32">
        <v>0</v>
      </c>
      <c r="IB84" s="32">
        <v>0</v>
      </c>
      <c r="IC84" s="32">
        <v>0</v>
      </c>
      <c r="ID84" s="32">
        <v>0</v>
      </c>
      <c r="IE84" s="32">
        <v>0</v>
      </c>
      <c r="IF84" s="32">
        <v>0</v>
      </c>
      <c r="IG84" s="32">
        <v>0</v>
      </c>
      <c r="IH84" s="32">
        <v>0</v>
      </c>
      <c r="II84" s="32">
        <v>0</v>
      </c>
      <c r="IJ84" s="32">
        <v>0</v>
      </c>
      <c r="IK84" s="32">
        <v>0</v>
      </c>
      <c r="IL84" s="32">
        <v>0</v>
      </c>
      <c r="IM84" s="32">
        <v>0</v>
      </c>
      <c r="IN84" s="32">
        <v>0</v>
      </c>
      <c r="IO84" s="32">
        <v>0</v>
      </c>
      <c r="IP84" s="32">
        <v>0</v>
      </c>
      <c r="IQ84" s="32">
        <v>0</v>
      </c>
      <c r="IR84" s="32">
        <v>0</v>
      </c>
      <c r="IS84" s="32">
        <v>0</v>
      </c>
      <c r="IT84" s="46">
        <v>336000</v>
      </c>
      <c r="IU84" s="32">
        <v>0</v>
      </c>
      <c r="IV84" s="32">
        <v>0</v>
      </c>
      <c r="IW84" s="32">
        <v>2341193000</v>
      </c>
      <c r="IX84" s="46">
        <v>2341193000</v>
      </c>
    </row>
    <row r="85" spans="1:258">
      <c r="A85" s="54">
        <v>2004</v>
      </c>
      <c r="B85" s="46">
        <v>35322512000</v>
      </c>
      <c r="C85" s="30"/>
      <c r="D85" s="30">
        <v>10069085000</v>
      </c>
      <c r="E85" s="32">
        <v>0</v>
      </c>
      <c r="F85" s="32">
        <v>0</v>
      </c>
      <c r="G85" s="32">
        <v>0</v>
      </c>
      <c r="H85" s="32">
        <v>0</v>
      </c>
      <c r="I85" s="32">
        <v>0</v>
      </c>
      <c r="J85" s="32"/>
      <c r="K85" s="32">
        <v>0</v>
      </c>
      <c r="L85" s="32">
        <v>0</v>
      </c>
      <c r="M85" s="46">
        <v>10069085000</v>
      </c>
      <c r="N85" s="46"/>
      <c r="O85" s="46">
        <v>10069085000</v>
      </c>
      <c r="P85" s="32">
        <v>6597296000</v>
      </c>
      <c r="Q85" s="32">
        <v>0</v>
      </c>
      <c r="R85" s="32">
        <v>0</v>
      </c>
      <c r="S85" s="32">
        <v>0</v>
      </c>
      <c r="T85" s="32">
        <v>0</v>
      </c>
      <c r="U85" s="32">
        <v>0</v>
      </c>
      <c r="V85" s="32">
        <v>0</v>
      </c>
      <c r="W85" s="32">
        <v>0</v>
      </c>
      <c r="X85" s="32">
        <v>0</v>
      </c>
      <c r="Y85" s="32">
        <v>0</v>
      </c>
      <c r="Z85" s="32">
        <v>0</v>
      </c>
      <c r="AA85" s="32">
        <v>0</v>
      </c>
      <c r="AB85" s="32">
        <v>0</v>
      </c>
      <c r="AC85" s="32">
        <v>0</v>
      </c>
      <c r="AD85" s="32">
        <v>0</v>
      </c>
      <c r="AE85" s="32"/>
      <c r="AF85" s="46">
        <v>6597296000</v>
      </c>
      <c r="AG85" s="32">
        <v>0</v>
      </c>
      <c r="AH85" s="32">
        <v>0</v>
      </c>
      <c r="AI85" s="32">
        <v>0</v>
      </c>
      <c r="AJ85" s="32">
        <v>0</v>
      </c>
      <c r="AK85" s="32">
        <v>0</v>
      </c>
      <c r="AL85" s="32">
        <v>0</v>
      </c>
      <c r="AM85" s="32">
        <v>0</v>
      </c>
      <c r="AN85" s="32">
        <v>0</v>
      </c>
      <c r="AO85" s="32">
        <v>0</v>
      </c>
      <c r="AP85" s="32">
        <v>0</v>
      </c>
      <c r="AQ85" s="32">
        <v>6097951000</v>
      </c>
      <c r="AR85" s="32">
        <v>0</v>
      </c>
      <c r="AS85" s="32">
        <v>0</v>
      </c>
      <c r="AT85" s="32">
        <v>0</v>
      </c>
      <c r="AU85" s="32">
        <v>0</v>
      </c>
      <c r="AV85" s="32">
        <v>0</v>
      </c>
      <c r="AW85" s="46">
        <v>6097951000</v>
      </c>
      <c r="AX85" s="32">
        <v>0</v>
      </c>
      <c r="AY85" s="32">
        <v>1146283000</v>
      </c>
      <c r="AZ85" s="32">
        <v>0</v>
      </c>
      <c r="BA85" s="32">
        <v>0</v>
      </c>
      <c r="BB85" s="32">
        <v>0</v>
      </c>
      <c r="BC85" s="32">
        <v>0</v>
      </c>
      <c r="BD85" s="32">
        <v>0</v>
      </c>
      <c r="BE85" s="32">
        <v>0</v>
      </c>
      <c r="BF85" s="32">
        <v>0</v>
      </c>
      <c r="BG85" s="32">
        <v>0</v>
      </c>
      <c r="BH85" s="32">
        <v>0</v>
      </c>
      <c r="BI85" s="32">
        <v>0</v>
      </c>
      <c r="BJ85" s="32">
        <v>0</v>
      </c>
      <c r="BK85" s="32"/>
      <c r="BL85" s="32">
        <v>0</v>
      </c>
      <c r="BM85" s="32">
        <v>0</v>
      </c>
      <c r="BN85" s="46">
        <v>1146283000</v>
      </c>
      <c r="BO85" s="32">
        <v>10517000</v>
      </c>
      <c r="BP85" s="32">
        <v>91579000</v>
      </c>
      <c r="BQ85" s="32">
        <v>365313000</v>
      </c>
      <c r="BR85" s="32">
        <v>357000</v>
      </c>
      <c r="BS85" s="32">
        <v>0</v>
      </c>
      <c r="BT85" s="32">
        <v>0</v>
      </c>
      <c r="BU85" s="32">
        <v>0</v>
      </c>
      <c r="BV85" s="32">
        <v>0</v>
      </c>
      <c r="BW85" s="32">
        <v>0</v>
      </c>
      <c r="BX85" s="35">
        <v>454720000</v>
      </c>
      <c r="BY85" s="32">
        <v>0</v>
      </c>
      <c r="BZ85" s="35">
        <v>5119000</v>
      </c>
      <c r="CA85" s="32">
        <v>0</v>
      </c>
      <c r="CB85" s="32">
        <v>0</v>
      </c>
      <c r="CC85" s="32">
        <v>10354000</v>
      </c>
      <c r="CD85" s="32">
        <v>7428000</v>
      </c>
      <c r="CE85" s="32">
        <v>350000</v>
      </c>
      <c r="CF85" s="32">
        <v>237395000</v>
      </c>
      <c r="CG85" s="32">
        <v>0</v>
      </c>
      <c r="CH85" s="32">
        <v>0</v>
      </c>
      <c r="CI85" s="32">
        <v>170000</v>
      </c>
      <c r="CJ85" s="32">
        <v>0</v>
      </c>
      <c r="CK85" s="32">
        <v>0</v>
      </c>
      <c r="CL85" s="32">
        <v>0</v>
      </c>
      <c r="CM85" s="32">
        <v>0</v>
      </c>
      <c r="CN85" s="32"/>
      <c r="CO85" s="46">
        <v>1183302000</v>
      </c>
      <c r="CP85" s="32">
        <v>0</v>
      </c>
      <c r="CQ85" s="32">
        <v>8882000</v>
      </c>
      <c r="CR85" s="32">
        <v>0</v>
      </c>
      <c r="CS85" s="32">
        <v>0</v>
      </c>
      <c r="CT85" s="32">
        <v>0</v>
      </c>
      <c r="CU85" s="32">
        <v>33251000</v>
      </c>
      <c r="CV85" s="32">
        <v>0</v>
      </c>
      <c r="CW85" s="32">
        <v>0</v>
      </c>
      <c r="CX85" s="32">
        <v>0</v>
      </c>
      <c r="CY85" s="32">
        <v>0</v>
      </c>
      <c r="CZ85" s="32">
        <v>0</v>
      </c>
      <c r="DA85" s="32">
        <v>0</v>
      </c>
      <c r="DB85" s="32">
        <v>0</v>
      </c>
      <c r="DC85" s="32"/>
      <c r="DD85" s="32">
        <v>0</v>
      </c>
      <c r="DE85" s="46">
        <v>42133000</v>
      </c>
      <c r="DF85" s="46"/>
      <c r="DG85" s="46">
        <v>42133000</v>
      </c>
      <c r="DH85" s="32">
        <v>199608000</v>
      </c>
      <c r="DI85" s="32">
        <v>397930000</v>
      </c>
      <c r="DJ85" s="32">
        <v>0</v>
      </c>
      <c r="DK85" s="32">
        <v>0</v>
      </c>
      <c r="DL85" s="32">
        <v>0</v>
      </c>
      <c r="DM85" s="46">
        <v>597538000</v>
      </c>
      <c r="DN85" s="32">
        <v>732543000</v>
      </c>
      <c r="DO85" s="32">
        <v>154425000</v>
      </c>
      <c r="DP85" s="32">
        <v>0</v>
      </c>
      <c r="DQ85" s="46">
        <v>886968000</v>
      </c>
      <c r="DR85" s="32">
        <v>0</v>
      </c>
      <c r="DS85" s="32">
        <v>0</v>
      </c>
      <c r="DT85" s="32">
        <v>0</v>
      </c>
      <c r="DU85" s="32">
        <v>96425000</v>
      </c>
      <c r="DV85" s="32">
        <v>0</v>
      </c>
      <c r="DW85" s="32">
        <v>1106184000</v>
      </c>
      <c r="DX85" s="32">
        <v>0</v>
      </c>
      <c r="DY85" s="32">
        <v>329319000</v>
      </c>
      <c r="DZ85" s="32">
        <v>0</v>
      </c>
      <c r="EA85" s="32">
        <v>354349000</v>
      </c>
      <c r="EB85" s="32">
        <v>0</v>
      </c>
      <c r="EC85" s="32">
        <v>0</v>
      </c>
      <c r="ED85" s="32">
        <v>0</v>
      </c>
      <c r="EE85" s="32">
        <v>0</v>
      </c>
      <c r="EF85" s="32">
        <v>0</v>
      </c>
      <c r="EG85" s="32">
        <v>0</v>
      </c>
      <c r="EH85" s="32">
        <v>0</v>
      </c>
      <c r="EI85" s="32"/>
      <c r="EJ85" s="46">
        <v>1886277000</v>
      </c>
      <c r="EK85" s="32">
        <v>0</v>
      </c>
      <c r="EL85" s="32">
        <v>0</v>
      </c>
      <c r="EM85" s="32">
        <v>0</v>
      </c>
      <c r="EN85" s="32">
        <v>1961426000</v>
      </c>
      <c r="EO85" s="32">
        <v>0</v>
      </c>
      <c r="EP85" s="32">
        <v>0</v>
      </c>
      <c r="EQ85" s="32">
        <v>0</v>
      </c>
      <c r="ER85" s="32">
        <v>0</v>
      </c>
      <c r="ES85" s="32">
        <v>0</v>
      </c>
      <c r="ET85" s="32"/>
      <c r="EU85" s="32">
        <v>0</v>
      </c>
      <c r="EV85" s="32">
        <v>0</v>
      </c>
      <c r="EW85" s="32">
        <v>0</v>
      </c>
      <c r="EX85" s="32">
        <v>0</v>
      </c>
      <c r="EY85" s="32"/>
      <c r="EZ85" s="32">
        <v>0</v>
      </c>
      <c r="FA85" s="32">
        <v>0</v>
      </c>
      <c r="FB85" s="32">
        <v>0</v>
      </c>
      <c r="FC85" s="32">
        <v>441080000</v>
      </c>
      <c r="FD85" s="32">
        <v>0</v>
      </c>
      <c r="FE85" s="32">
        <v>2258882000</v>
      </c>
      <c r="FF85" s="32">
        <v>0</v>
      </c>
      <c r="FG85" s="32">
        <v>0</v>
      </c>
      <c r="FH85" s="32">
        <v>0</v>
      </c>
      <c r="FI85" s="32">
        <v>0</v>
      </c>
      <c r="FJ85" s="32">
        <v>8466000</v>
      </c>
      <c r="FK85" s="32">
        <v>0</v>
      </c>
      <c r="FL85" s="32">
        <v>0</v>
      </c>
      <c r="FM85" s="32">
        <v>442587000</v>
      </c>
      <c r="FN85" s="32">
        <v>0</v>
      </c>
      <c r="FO85" s="32">
        <v>0</v>
      </c>
      <c r="FP85" s="32">
        <v>0</v>
      </c>
      <c r="FQ85" s="32">
        <v>0</v>
      </c>
      <c r="FR85" s="32">
        <v>0</v>
      </c>
      <c r="FS85" s="32">
        <v>0</v>
      </c>
      <c r="FT85" s="32">
        <v>308777000</v>
      </c>
      <c r="FU85" s="32">
        <v>0</v>
      </c>
      <c r="FV85" s="32">
        <v>0</v>
      </c>
      <c r="FW85" s="32">
        <v>0</v>
      </c>
      <c r="FX85" s="32">
        <v>0</v>
      </c>
      <c r="FY85" s="32">
        <v>0</v>
      </c>
      <c r="FZ85" s="46">
        <v>5421218000</v>
      </c>
      <c r="GA85" s="46">
        <v>2258882000</v>
      </c>
      <c r="GB85" s="46">
        <v>3162336000</v>
      </c>
      <c r="GC85" s="32">
        <v>11864000</v>
      </c>
      <c r="GD85" s="32">
        <v>35961000</v>
      </c>
      <c r="GE85" s="32">
        <v>27666000</v>
      </c>
      <c r="GF85" s="32">
        <v>28797000</v>
      </c>
      <c r="GG85" s="32">
        <v>1965000</v>
      </c>
      <c r="GH85" s="32">
        <v>29082000</v>
      </c>
      <c r="GI85" s="32">
        <v>0</v>
      </c>
      <c r="GJ85" s="32">
        <v>0</v>
      </c>
      <c r="GK85" s="32">
        <v>0</v>
      </c>
      <c r="GL85" s="32">
        <v>0</v>
      </c>
      <c r="GM85" s="32">
        <v>0</v>
      </c>
      <c r="GN85" s="32">
        <v>0</v>
      </c>
      <c r="GO85" s="46">
        <v>135335000</v>
      </c>
      <c r="GP85" s="32">
        <v>1258986000</v>
      </c>
      <c r="GQ85" s="32">
        <v>0</v>
      </c>
      <c r="GR85" s="32">
        <v>0</v>
      </c>
      <c r="GS85" s="32">
        <v>0</v>
      </c>
      <c r="GT85" s="32">
        <v>0</v>
      </c>
      <c r="GU85" s="32">
        <v>0</v>
      </c>
      <c r="GV85" s="32">
        <v>0</v>
      </c>
      <c r="GW85" s="32">
        <v>0</v>
      </c>
      <c r="GX85" s="32">
        <v>0</v>
      </c>
      <c r="GY85" s="32">
        <v>0</v>
      </c>
      <c r="GZ85" s="32">
        <v>0</v>
      </c>
      <c r="HA85" s="32">
        <v>0</v>
      </c>
      <c r="HB85" s="32">
        <v>0</v>
      </c>
      <c r="HC85" s="32">
        <v>0</v>
      </c>
      <c r="HD85" s="32">
        <v>0</v>
      </c>
      <c r="HE85" s="32">
        <v>0</v>
      </c>
      <c r="HF85" s="32">
        <v>0</v>
      </c>
      <c r="HG85" s="32">
        <v>0</v>
      </c>
      <c r="HH85" s="32">
        <v>0</v>
      </c>
      <c r="HI85" s="32">
        <v>0</v>
      </c>
      <c r="HJ85" s="46">
        <v>1258986000</v>
      </c>
      <c r="HK85" s="32">
        <v>0</v>
      </c>
      <c r="HL85" s="32">
        <v>0</v>
      </c>
      <c r="HM85" s="32">
        <v>0</v>
      </c>
      <c r="HN85" s="32">
        <v>0</v>
      </c>
      <c r="HO85" s="32">
        <v>0</v>
      </c>
      <c r="HP85" s="32">
        <v>310000</v>
      </c>
      <c r="HQ85" s="32">
        <v>0</v>
      </c>
      <c r="HR85" s="32">
        <v>0</v>
      </c>
      <c r="HS85" s="32">
        <v>0</v>
      </c>
      <c r="HT85" s="32">
        <v>0</v>
      </c>
      <c r="HU85" s="32">
        <v>0</v>
      </c>
      <c r="HV85" s="32">
        <v>0</v>
      </c>
      <c r="HW85" s="32">
        <v>0</v>
      </c>
      <c r="HX85" s="32">
        <v>0</v>
      </c>
      <c r="HY85" s="32">
        <v>0</v>
      </c>
      <c r="HZ85" s="32">
        <v>0</v>
      </c>
      <c r="IA85" s="32">
        <v>0</v>
      </c>
      <c r="IB85" s="32">
        <v>0</v>
      </c>
      <c r="IC85" s="32">
        <v>0</v>
      </c>
      <c r="ID85" s="32">
        <v>0</v>
      </c>
      <c r="IE85" s="32">
        <v>0</v>
      </c>
      <c r="IF85" s="32">
        <v>0</v>
      </c>
      <c r="IG85" s="32">
        <v>0</v>
      </c>
      <c r="IH85" s="32">
        <v>0</v>
      </c>
      <c r="II85" s="32">
        <v>0</v>
      </c>
      <c r="IJ85" s="32">
        <v>0</v>
      </c>
      <c r="IK85" s="32">
        <v>0</v>
      </c>
      <c r="IL85" s="32">
        <v>0</v>
      </c>
      <c r="IM85" s="32">
        <v>0</v>
      </c>
      <c r="IN85" s="32">
        <v>0</v>
      </c>
      <c r="IO85" s="32">
        <v>0</v>
      </c>
      <c r="IP85" s="32">
        <v>0</v>
      </c>
      <c r="IQ85" s="32">
        <v>0</v>
      </c>
      <c r="IR85" s="32">
        <v>0</v>
      </c>
      <c r="IS85" s="32">
        <v>0</v>
      </c>
      <c r="IT85" s="46">
        <v>310000</v>
      </c>
      <c r="IU85" s="32">
        <v>0</v>
      </c>
      <c r="IV85" s="32">
        <v>0</v>
      </c>
      <c r="IW85" s="32">
        <v>2258882000</v>
      </c>
      <c r="IX85" s="46">
        <v>2258882000</v>
      </c>
    </row>
    <row r="86" spans="1:258">
      <c r="A86" s="54">
        <v>2005</v>
      </c>
      <c r="B86" s="46">
        <v>39013241000</v>
      </c>
      <c r="C86" s="30"/>
      <c r="D86" s="30">
        <v>11519068000</v>
      </c>
      <c r="E86" s="32">
        <v>0</v>
      </c>
      <c r="F86" s="32">
        <v>0</v>
      </c>
      <c r="G86" s="32">
        <v>0</v>
      </c>
      <c r="H86" s="32">
        <v>0</v>
      </c>
      <c r="I86" s="32">
        <v>0</v>
      </c>
      <c r="J86" s="32"/>
      <c r="K86" s="32">
        <v>0</v>
      </c>
      <c r="L86" s="32">
        <v>0</v>
      </c>
      <c r="M86" s="46">
        <v>11519068000</v>
      </c>
      <c r="N86" s="46"/>
      <c r="O86" s="46">
        <v>11519068000</v>
      </c>
      <c r="P86" s="32">
        <v>7167797000</v>
      </c>
      <c r="Q86" s="32">
        <v>0</v>
      </c>
      <c r="R86" s="32">
        <v>0</v>
      </c>
      <c r="S86" s="32">
        <v>0</v>
      </c>
      <c r="T86" s="32">
        <v>0</v>
      </c>
      <c r="U86" s="32">
        <v>0</v>
      </c>
      <c r="V86" s="32">
        <v>0</v>
      </c>
      <c r="W86" s="32">
        <v>0</v>
      </c>
      <c r="X86" s="32">
        <v>0</v>
      </c>
      <c r="Y86" s="32">
        <v>0</v>
      </c>
      <c r="Z86" s="32">
        <v>0</v>
      </c>
      <c r="AA86" s="32">
        <v>0</v>
      </c>
      <c r="AB86" s="32">
        <v>0</v>
      </c>
      <c r="AC86" s="32">
        <v>0</v>
      </c>
      <c r="AD86" s="32">
        <v>0</v>
      </c>
      <c r="AE86" s="32"/>
      <c r="AF86" s="46">
        <v>7167797000</v>
      </c>
      <c r="AG86" s="32">
        <v>0</v>
      </c>
      <c r="AH86" s="32">
        <v>0</v>
      </c>
      <c r="AI86" s="32">
        <v>0</v>
      </c>
      <c r="AJ86" s="32">
        <v>0</v>
      </c>
      <c r="AK86" s="32">
        <v>0</v>
      </c>
      <c r="AL86" s="32">
        <v>0</v>
      </c>
      <c r="AM86" s="32">
        <v>0</v>
      </c>
      <c r="AN86" s="32">
        <v>0</v>
      </c>
      <c r="AO86" s="32">
        <v>0</v>
      </c>
      <c r="AP86" s="32">
        <v>0</v>
      </c>
      <c r="AQ86" s="32">
        <v>6590447000</v>
      </c>
      <c r="AR86" s="32">
        <v>0</v>
      </c>
      <c r="AS86" s="32">
        <v>0</v>
      </c>
      <c r="AT86" s="32">
        <v>0</v>
      </c>
      <c r="AU86" s="32">
        <v>0</v>
      </c>
      <c r="AV86" s="32">
        <v>0</v>
      </c>
      <c r="AW86" s="46">
        <v>6590447000</v>
      </c>
      <c r="AX86" s="32">
        <v>0</v>
      </c>
      <c r="AY86" s="32">
        <v>1265743000</v>
      </c>
      <c r="AZ86" s="32">
        <v>0</v>
      </c>
      <c r="BA86" s="32">
        <v>0</v>
      </c>
      <c r="BB86" s="32">
        <v>0</v>
      </c>
      <c r="BC86" s="32">
        <v>0</v>
      </c>
      <c r="BD86" s="32">
        <v>0</v>
      </c>
      <c r="BE86" s="32">
        <v>0</v>
      </c>
      <c r="BF86" s="32">
        <v>0</v>
      </c>
      <c r="BG86" s="32">
        <v>0</v>
      </c>
      <c r="BH86" s="32">
        <v>0</v>
      </c>
      <c r="BI86" s="32">
        <v>0</v>
      </c>
      <c r="BJ86" s="32">
        <v>0</v>
      </c>
      <c r="BK86" s="32"/>
      <c r="BL86" s="32">
        <v>0</v>
      </c>
      <c r="BM86" s="32">
        <v>0</v>
      </c>
      <c r="BN86" s="46">
        <v>1265743000</v>
      </c>
      <c r="BO86" s="32">
        <v>11056000</v>
      </c>
      <c r="BP86" s="32">
        <v>96169000</v>
      </c>
      <c r="BQ86" s="32">
        <v>386354000</v>
      </c>
      <c r="BR86" s="32">
        <v>399000</v>
      </c>
      <c r="BS86" s="32">
        <v>0</v>
      </c>
      <c r="BT86" s="32">
        <v>0</v>
      </c>
      <c r="BU86" s="32">
        <v>0</v>
      </c>
      <c r="BV86" s="32">
        <v>0</v>
      </c>
      <c r="BW86" s="32">
        <v>0</v>
      </c>
      <c r="BX86" s="35">
        <v>415676000</v>
      </c>
      <c r="BY86" s="32">
        <v>0</v>
      </c>
      <c r="BZ86" s="35">
        <v>5782000</v>
      </c>
      <c r="CA86" s="32">
        <v>0</v>
      </c>
      <c r="CB86" s="32">
        <v>0</v>
      </c>
      <c r="CC86" s="32">
        <v>12485000</v>
      </c>
      <c r="CD86" s="32">
        <v>12648000</v>
      </c>
      <c r="CE86" s="32">
        <v>358000</v>
      </c>
      <c r="CF86" s="32">
        <v>260126000</v>
      </c>
      <c r="CG86" s="32">
        <v>0</v>
      </c>
      <c r="CH86" s="32">
        <v>0</v>
      </c>
      <c r="CI86" s="32">
        <v>737000</v>
      </c>
      <c r="CJ86" s="32">
        <v>0</v>
      </c>
      <c r="CK86" s="32">
        <v>0</v>
      </c>
      <c r="CL86" s="32">
        <v>0</v>
      </c>
      <c r="CM86" s="32">
        <v>0</v>
      </c>
      <c r="CN86" s="32"/>
      <c r="CO86" s="46">
        <v>1201790000</v>
      </c>
      <c r="CP86" s="32">
        <v>0</v>
      </c>
      <c r="CQ86" s="32">
        <v>9800000</v>
      </c>
      <c r="CR86" s="32">
        <v>0</v>
      </c>
      <c r="CS86" s="32">
        <v>0</v>
      </c>
      <c r="CT86" s="32">
        <v>0</v>
      </c>
      <c r="CU86" s="32">
        <v>36613000</v>
      </c>
      <c r="CV86" s="32">
        <v>0</v>
      </c>
      <c r="CW86" s="32">
        <v>0</v>
      </c>
      <c r="CX86" s="32">
        <v>0</v>
      </c>
      <c r="CY86" s="32">
        <v>0</v>
      </c>
      <c r="CZ86" s="32">
        <v>0</v>
      </c>
      <c r="DA86" s="32">
        <v>0</v>
      </c>
      <c r="DB86" s="32">
        <v>0</v>
      </c>
      <c r="DC86" s="32"/>
      <c r="DD86" s="32">
        <v>0</v>
      </c>
      <c r="DE86" s="46">
        <v>46413000</v>
      </c>
      <c r="DF86" s="46"/>
      <c r="DG86" s="46">
        <v>46413000</v>
      </c>
      <c r="DH86" s="32">
        <v>210607000</v>
      </c>
      <c r="DI86" s="32">
        <v>468516000</v>
      </c>
      <c r="DJ86" s="32">
        <v>0</v>
      </c>
      <c r="DK86" s="32">
        <v>0</v>
      </c>
      <c r="DL86" s="32">
        <v>0</v>
      </c>
      <c r="DM86" s="46">
        <v>679123000</v>
      </c>
      <c r="DN86" s="32">
        <v>758689000</v>
      </c>
      <c r="DO86" s="32">
        <v>161770000</v>
      </c>
      <c r="DP86" s="32">
        <v>0</v>
      </c>
      <c r="DQ86" s="46">
        <v>920459000</v>
      </c>
      <c r="DR86" s="32">
        <v>0</v>
      </c>
      <c r="DS86" s="32">
        <v>0</v>
      </c>
      <c r="DT86" s="32">
        <v>0</v>
      </c>
      <c r="DU86" s="32">
        <v>103568000</v>
      </c>
      <c r="DV86" s="32">
        <v>0</v>
      </c>
      <c r="DW86" s="32">
        <v>1177648000</v>
      </c>
      <c r="DX86" s="32">
        <v>0</v>
      </c>
      <c r="DY86" s="32">
        <v>383346000</v>
      </c>
      <c r="DZ86" s="32">
        <v>0</v>
      </c>
      <c r="EA86" s="32">
        <v>353497000</v>
      </c>
      <c r="EB86" s="32">
        <v>0</v>
      </c>
      <c r="EC86" s="32">
        <v>0</v>
      </c>
      <c r="ED86" s="32">
        <v>0</v>
      </c>
      <c r="EE86" s="32">
        <v>0</v>
      </c>
      <c r="EF86" s="32">
        <v>0</v>
      </c>
      <c r="EG86" s="32">
        <v>0</v>
      </c>
      <c r="EH86" s="32">
        <v>0</v>
      </c>
      <c r="EI86" s="32"/>
      <c r="EJ86" s="46">
        <v>2018059000</v>
      </c>
      <c r="EK86" s="32">
        <v>0</v>
      </c>
      <c r="EL86" s="32">
        <v>0</v>
      </c>
      <c r="EM86" s="32">
        <v>0</v>
      </c>
      <c r="EN86" s="32">
        <v>2079716000</v>
      </c>
      <c r="EO86" s="32">
        <v>0</v>
      </c>
      <c r="EP86" s="32">
        <v>0</v>
      </c>
      <c r="EQ86" s="32">
        <v>0</v>
      </c>
      <c r="ER86" s="32">
        <v>0</v>
      </c>
      <c r="ES86" s="32">
        <v>0</v>
      </c>
      <c r="ET86" s="32"/>
      <c r="EU86" s="32">
        <v>0</v>
      </c>
      <c r="EV86" s="32">
        <v>0</v>
      </c>
      <c r="EW86" s="32">
        <v>0</v>
      </c>
      <c r="EX86" s="32">
        <v>0</v>
      </c>
      <c r="EY86" s="32"/>
      <c r="EZ86" s="32">
        <v>0</v>
      </c>
      <c r="FA86" s="32">
        <v>0</v>
      </c>
      <c r="FB86" s="32">
        <v>0</v>
      </c>
      <c r="FC86" s="32">
        <v>485109000</v>
      </c>
      <c r="FD86" s="32">
        <v>0</v>
      </c>
      <c r="FE86" s="32">
        <v>2426471000</v>
      </c>
      <c r="FF86" s="32">
        <v>0</v>
      </c>
      <c r="FG86" s="32">
        <v>0</v>
      </c>
      <c r="FH86" s="32">
        <v>0</v>
      </c>
      <c r="FI86" s="32">
        <v>0</v>
      </c>
      <c r="FJ86" s="32">
        <v>8844000</v>
      </c>
      <c r="FK86" s="32">
        <v>0</v>
      </c>
      <c r="FL86" s="32">
        <v>0</v>
      </c>
      <c r="FM86" s="32">
        <v>460722000</v>
      </c>
      <c r="FN86" s="32">
        <v>0</v>
      </c>
      <c r="FO86" s="32">
        <v>0</v>
      </c>
      <c r="FP86" s="32">
        <v>345950000</v>
      </c>
      <c r="FQ86" s="32">
        <v>0</v>
      </c>
      <c r="FR86" s="32">
        <v>0</v>
      </c>
      <c r="FS86" s="32">
        <v>0</v>
      </c>
      <c r="FT86" s="32">
        <v>0</v>
      </c>
      <c r="FU86" s="32">
        <v>0</v>
      </c>
      <c r="FV86" s="32">
        <v>0</v>
      </c>
      <c r="FW86" s="32">
        <v>0</v>
      </c>
      <c r="FX86" s="32">
        <v>0</v>
      </c>
      <c r="FY86" s="32">
        <v>0</v>
      </c>
      <c r="FZ86" s="46">
        <v>5806812000</v>
      </c>
      <c r="GA86" s="46">
        <v>2502072000</v>
      </c>
      <c r="GB86" s="46">
        <v>3304740000</v>
      </c>
      <c r="GC86" s="32">
        <v>13092000</v>
      </c>
      <c r="GD86" s="32">
        <v>46584000</v>
      </c>
      <c r="GE86" s="32">
        <v>36337000</v>
      </c>
      <c r="GF86" s="32">
        <v>30173000</v>
      </c>
      <c r="GG86" s="32">
        <v>2202000</v>
      </c>
      <c r="GH86" s="32">
        <v>29613000</v>
      </c>
      <c r="GI86" s="32">
        <v>0</v>
      </c>
      <c r="GJ86" s="32">
        <v>0</v>
      </c>
      <c r="GK86" s="32">
        <v>0</v>
      </c>
      <c r="GL86" s="32">
        <v>0</v>
      </c>
      <c r="GM86" s="32">
        <v>0</v>
      </c>
      <c r="GN86" s="32">
        <v>0</v>
      </c>
      <c r="GO86" s="46">
        <v>158001000</v>
      </c>
      <c r="GP86" s="32">
        <v>1337568000</v>
      </c>
      <c r="GQ86" s="32">
        <v>0</v>
      </c>
      <c r="GR86" s="32">
        <v>0</v>
      </c>
      <c r="GS86" s="32">
        <v>0</v>
      </c>
      <c r="GT86" s="32">
        <v>0</v>
      </c>
      <c r="GU86" s="32">
        <v>0</v>
      </c>
      <c r="GV86" s="32">
        <v>0</v>
      </c>
      <c r="GW86" s="32">
        <v>0</v>
      </c>
      <c r="GX86" s="32">
        <v>0</v>
      </c>
      <c r="GY86" s="32">
        <v>0</v>
      </c>
      <c r="GZ86" s="32">
        <v>0</v>
      </c>
      <c r="HA86" s="32">
        <v>0</v>
      </c>
      <c r="HB86" s="32">
        <v>0</v>
      </c>
      <c r="HC86" s="32">
        <v>0</v>
      </c>
      <c r="HD86" s="32">
        <v>0</v>
      </c>
      <c r="HE86" s="32">
        <v>0</v>
      </c>
      <c r="HF86" s="32">
        <v>0</v>
      </c>
      <c r="HG86" s="32">
        <v>0</v>
      </c>
      <c r="HH86" s="32">
        <v>0</v>
      </c>
      <c r="HI86" s="32">
        <v>0</v>
      </c>
      <c r="HJ86" s="46">
        <v>1337568000</v>
      </c>
      <c r="HK86" s="32">
        <v>0</v>
      </c>
      <c r="HL86" s="32">
        <v>0</v>
      </c>
      <c r="HM86" s="32">
        <v>0</v>
      </c>
      <c r="HN86" s="32">
        <v>0</v>
      </c>
      <c r="HO86" s="32">
        <v>0</v>
      </c>
      <c r="HP86" s="32">
        <v>335000</v>
      </c>
      <c r="HQ86" s="32">
        <v>0</v>
      </c>
      <c r="HR86" s="32">
        <v>0</v>
      </c>
      <c r="HS86" s="32">
        <v>0</v>
      </c>
      <c r="HT86" s="32">
        <v>0</v>
      </c>
      <c r="HU86" s="32">
        <v>0</v>
      </c>
      <c r="HV86" s="32">
        <v>0</v>
      </c>
      <c r="HW86" s="32">
        <v>0</v>
      </c>
      <c r="HX86" s="32">
        <v>0</v>
      </c>
      <c r="HY86" s="32">
        <v>0</v>
      </c>
      <c r="HZ86" s="32">
        <v>0</v>
      </c>
      <c r="IA86" s="32">
        <v>0</v>
      </c>
      <c r="IB86" s="32">
        <v>0</v>
      </c>
      <c r="IC86" s="32">
        <v>0</v>
      </c>
      <c r="ID86" s="32">
        <v>0</v>
      </c>
      <c r="IE86" s="32">
        <v>0</v>
      </c>
      <c r="IF86" s="32">
        <v>0</v>
      </c>
      <c r="IG86" s="32">
        <v>0</v>
      </c>
      <c r="IH86" s="32">
        <v>0</v>
      </c>
      <c r="II86" s="32">
        <v>0</v>
      </c>
      <c r="IJ86" s="32">
        <v>0</v>
      </c>
      <c r="IK86" s="32">
        <v>0</v>
      </c>
      <c r="IL86" s="32">
        <v>0</v>
      </c>
      <c r="IM86" s="32">
        <v>0</v>
      </c>
      <c r="IN86" s="32">
        <v>0</v>
      </c>
      <c r="IO86" s="32">
        <v>0</v>
      </c>
      <c r="IP86" s="32">
        <v>0</v>
      </c>
      <c r="IQ86" s="32">
        <v>0</v>
      </c>
      <c r="IR86" s="32">
        <v>0</v>
      </c>
      <c r="IS86" s="32">
        <v>0</v>
      </c>
      <c r="IT86" s="46">
        <v>335000</v>
      </c>
      <c r="IU86" s="32">
        <v>0</v>
      </c>
      <c r="IV86" s="32">
        <v>0</v>
      </c>
      <c r="IW86" s="32">
        <v>2502072000</v>
      </c>
      <c r="IX86" s="46">
        <v>2502072000</v>
      </c>
    </row>
    <row r="87" spans="1:258">
      <c r="A87" s="54">
        <v>2006</v>
      </c>
      <c r="B87" s="46">
        <v>43190525000</v>
      </c>
      <c r="C87" s="30"/>
      <c r="D87" s="30">
        <v>12656570000</v>
      </c>
      <c r="E87" s="32">
        <v>0</v>
      </c>
      <c r="F87" s="32">
        <v>0</v>
      </c>
      <c r="G87" s="32">
        <v>0</v>
      </c>
      <c r="H87" s="32">
        <v>0</v>
      </c>
      <c r="I87" s="32">
        <v>0</v>
      </c>
      <c r="J87" s="32"/>
      <c r="K87" s="32">
        <v>353706000</v>
      </c>
      <c r="L87" s="32">
        <v>0</v>
      </c>
      <c r="M87" s="46">
        <v>13010276000</v>
      </c>
      <c r="N87" s="46"/>
      <c r="O87" s="46">
        <v>13010276000</v>
      </c>
      <c r="P87" s="32">
        <v>7896897000</v>
      </c>
      <c r="Q87" s="32">
        <v>0</v>
      </c>
      <c r="R87" s="32">
        <v>0</v>
      </c>
      <c r="S87" s="32">
        <v>0</v>
      </c>
      <c r="T87" s="32">
        <v>0</v>
      </c>
      <c r="U87" s="32">
        <v>0</v>
      </c>
      <c r="V87" s="32">
        <v>0</v>
      </c>
      <c r="W87" s="32">
        <v>0</v>
      </c>
      <c r="X87" s="32">
        <v>0</v>
      </c>
      <c r="Y87" s="32">
        <v>0</v>
      </c>
      <c r="Z87" s="32">
        <v>0</v>
      </c>
      <c r="AA87" s="32">
        <v>0</v>
      </c>
      <c r="AB87" s="32">
        <v>0</v>
      </c>
      <c r="AC87" s="32">
        <v>0</v>
      </c>
      <c r="AD87" s="32">
        <v>0</v>
      </c>
      <c r="AE87" s="32"/>
      <c r="AF87" s="46">
        <v>7896897000</v>
      </c>
      <c r="AG87" s="32">
        <v>0</v>
      </c>
      <c r="AH87" s="32">
        <v>0</v>
      </c>
      <c r="AI87" s="32">
        <v>0</v>
      </c>
      <c r="AJ87" s="32">
        <v>0</v>
      </c>
      <c r="AK87" s="32">
        <v>0</v>
      </c>
      <c r="AL87" s="32">
        <v>0</v>
      </c>
      <c r="AM87" s="32">
        <v>0</v>
      </c>
      <c r="AN87" s="32">
        <v>0</v>
      </c>
      <c r="AO87" s="32">
        <v>0</v>
      </c>
      <c r="AP87" s="32">
        <v>0</v>
      </c>
      <c r="AQ87" s="32">
        <v>7338897000</v>
      </c>
      <c r="AR87" s="32">
        <v>0</v>
      </c>
      <c r="AS87" s="32">
        <v>0</v>
      </c>
      <c r="AT87" s="32">
        <v>0</v>
      </c>
      <c r="AU87" s="32">
        <v>0</v>
      </c>
      <c r="AV87" s="32">
        <v>0</v>
      </c>
      <c r="AW87" s="46">
        <v>7338897000</v>
      </c>
      <c r="AX87" s="32">
        <v>0</v>
      </c>
      <c r="AY87" s="32">
        <v>1355015000</v>
      </c>
      <c r="AZ87" s="32">
        <v>0</v>
      </c>
      <c r="BA87" s="32">
        <v>0</v>
      </c>
      <c r="BB87" s="32">
        <v>0</v>
      </c>
      <c r="BC87" s="32">
        <v>0</v>
      </c>
      <c r="BD87" s="32">
        <v>0</v>
      </c>
      <c r="BE87" s="32">
        <v>0</v>
      </c>
      <c r="BF87" s="32">
        <v>0</v>
      </c>
      <c r="BG87" s="32">
        <v>0</v>
      </c>
      <c r="BH87" s="32">
        <v>0</v>
      </c>
      <c r="BI87" s="32">
        <v>0</v>
      </c>
      <c r="BJ87" s="32">
        <v>0</v>
      </c>
      <c r="BK87" s="32"/>
      <c r="BL87" s="32">
        <v>0</v>
      </c>
      <c r="BM87" s="32">
        <v>0</v>
      </c>
      <c r="BN87" s="46">
        <v>1355015000</v>
      </c>
      <c r="BO87" s="32">
        <v>11529000</v>
      </c>
      <c r="BP87" s="32">
        <v>96630000</v>
      </c>
      <c r="BQ87" s="32">
        <v>420147000</v>
      </c>
      <c r="BR87" s="32">
        <v>409000</v>
      </c>
      <c r="BS87" s="32">
        <v>0</v>
      </c>
      <c r="BT87" s="32">
        <v>0</v>
      </c>
      <c r="BU87" s="32">
        <v>0</v>
      </c>
      <c r="BV87" s="32">
        <v>0</v>
      </c>
      <c r="BW87" s="32">
        <v>0</v>
      </c>
      <c r="BX87" s="35">
        <v>525788000</v>
      </c>
      <c r="BY87" s="32">
        <v>0</v>
      </c>
      <c r="BZ87" s="35">
        <v>6175000</v>
      </c>
      <c r="CA87" s="32">
        <v>0</v>
      </c>
      <c r="CB87" s="32">
        <v>0</v>
      </c>
      <c r="CC87" s="32">
        <v>12538000</v>
      </c>
      <c r="CD87" s="32">
        <v>8549000</v>
      </c>
      <c r="CE87" s="32">
        <v>374000</v>
      </c>
      <c r="CF87" s="32">
        <v>284351000</v>
      </c>
      <c r="CG87" s="32">
        <v>0</v>
      </c>
      <c r="CH87" s="32">
        <v>0</v>
      </c>
      <c r="CI87" s="32">
        <v>819000</v>
      </c>
      <c r="CJ87" s="32">
        <v>0</v>
      </c>
      <c r="CK87" s="32">
        <v>0</v>
      </c>
      <c r="CL87" s="32">
        <v>0</v>
      </c>
      <c r="CM87" s="32">
        <v>0</v>
      </c>
      <c r="CN87" s="32"/>
      <c r="CO87" s="46">
        <v>1367309000</v>
      </c>
      <c r="CP87" s="32">
        <v>0</v>
      </c>
      <c r="CQ87" s="32">
        <v>10504000</v>
      </c>
      <c r="CR87" s="32">
        <v>0</v>
      </c>
      <c r="CS87" s="32">
        <v>0</v>
      </c>
      <c r="CT87" s="32">
        <v>0</v>
      </c>
      <c r="CU87" s="32">
        <v>38207000</v>
      </c>
      <c r="CV87" s="32">
        <v>0</v>
      </c>
      <c r="CW87" s="32">
        <v>0</v>
      </c>
      <c r="CX87" s="32">
        <v>0</v>
      </c>
      <c r="CY87" s="32">
        <v>0</v>
      </c>
      <c r="CZ87" s="32">
        <v>0</v>
      </c>
      <c r="DA87" s="32">
        <v>0</v>
      </c>
      <c r="DB87" s="32">
        <v>0</v>
      </c>
      <c r="DC87" s="32"/>
      <c r="DD87" s="32">
        <v>0</v>
      </c>
      <c r="DE87" s="46">
        <v>48711000</v>
      </c>
      <c r="DF87" s="46"/>
      <c r="DG87" s="46">
        <v>48711000</v>
      </c>
      <c r="DH87" s="32">
        <v>226962000</v>
      </c>
      <c r="DI87" s="32">
        <v>599457000</v>
      </c>
      <c r="DJ87" s="32">
        <v>0</v>
      </c>
      <c r="DK87" s="32">
        <v>0</v>
      </c>
      <c r="DL87" s="32">
        <v>0</v>
      </c>
      <c r="DM87" s="46">
        <v>826419000</v>
      </c>
      <c r="DN87" s="32">
        <v>772178000</v>
      </c>
      <c r="DO87" s="32">
        <v>175907000</v>
      </c>
      <c r="DP87" s="32">
        <v>0</v>
      </c>
      <c r="DQ87" s="46">
        <v>948085000</v>
      </c>
      <c r="DR87" s="32">
        <v>0</v>
      </c>
      <c r="DS87" s="32">
        <v>0</v>
      </c>
      <c r="DT87" s="32">
        <v>0</v>
      </c>
      <c r="DU87" s="32">
        <v>117455000</v>
      </c>
      <c r="DV87" s="32">
        <v>0</v>
      </c>
      <c r="DW87" s="32">
        <v>1327076000</v>
      </c>
      <c r="DX87" s="32">
        <v>0</v>
      </c>
      <c r="DY87" s="32">
        <v>409711000</v>
      </c>
      <c r="DZ87" s="32">
        <v>0</v>
      </c>
      <c r="EA87" s="32">
        <v>364803000</v>
      </c>
      <c r="EB87" s="32">
        <v>0</v>
      </c>
      <c r="EC87" s="32">
        <v>0</v>
      </c>
      <c r="ED87" s="32">
        <v>0</v>
      </c>
      <c r="EE87" s="32">
        <v>0</v>
      </c>
      <c r="EF87" s="32">
        <v>0</v>
      </c>
      <c r="EG87" s="32">
        <v>0</v>
      </c>
      <c r="EH87" s="32">
        <v>0</v>
      </c>
      <c r="EI87" s="32"/>
      <c r="EJ87" s="46">
        <v>2219045000</v>
      </c>
      <c r="EK87" s="32">
        <v>0</v>
      </c>
      <c r="EL87" s="32">
        <v>0</v>
      </c>
      <c r="EM87" s="32">
        <v>0</v>
      </c>
      <c r="EN87" s="32">
        <v>2361588000</v>
      </c>
      <c r="EO87" s="32">
        <v>0</v>
      </c>
      <c r="EP87" s="32">
        <v>0</v>
      </c>
      <c r="EQ87" s="32">
        <v>0</v>
      </c>
      <c r="ER87" s="32">
        <v>0</v>
      </c>
      <c r="ES87" s="32">
        <v>0</v>
      </c>
      <c r="ET87" s="32"/>
      <c r="EU87" s="32">
        <v>0</v>
      </c>
      <c r="EV87" s="32">
        <v>0</v>
      </c>
      <c r="EW87" s="32">
        <v>0</v>
      </c>
      <c r="EX87" s="32">
        <v>0</v>
      </c>
      <c r="EY87" s="32"/>
      <c r="EZ87" s="32">
        <v>0</v>
      </c>
      <c r="FA87" s="32">
        <v>0</v>
      </c>
      <c r="FB87" s="32">
        <v>0</v>
      </c>
      <c r="FC87" s="32">
        <v>503949000</v>
      </c>
      <c r="FD87" s="32">
        <v>0</v>
      </c>
      <c r="FE87" s="32">
        <v>2708354000</v>
      </c>
      <c r="FF87" s="32">
        <v>0</v>
      </c>
      <c r="FG87" s="32">
        <v>0</v>
      </c>
      <c r="FH87" s="32">
        <v>0</v>
      </c>
      <c r="FI87" s="32">
        <v>0</v>
      </c>
      <c r="FJ87" s="32">
        <v>9351000</v>
      </c>
      <c r="FK87" s="32">
        <v>0</v>
      </c>
      <c r="FL87" s="32">
        <v>0</v>
      </c>
      <c r="FM87" s="32">
        <v>529432000</v>
      </c>
      <c r="FN87" s="32">
        <v>0</v>
      </c>
      <c r="FO87" s="32">
        <v>0</v>
      </c>
      <c r="FP87" s="32">
        <v>452847000</v>
      </c>
      <c r="FQ87" s="32">
        <v>0</v>
      </c>
      <c r="FR87" s="32">
        <v>0</v>
      </c>
      <c r="FS87" s="32">
        <v>0</v>
      </c>
      <c r="FT87" s="32">
        <v>0</v>
      </c>
      <c r="FU87" s="32">
        <v>0</v>
      </c>
      <c r="FV87" s="32">
        <v>0</v>
      </c>
      <c r="FW87" s="32">
        <v>0</v>
      </c>
      <c r="FX87" s="32">
        <v>0</v>
      </c>
      <c r="FY87" s="32">
        <v>0</v>
      </c>
      <c r="FZ87" s="46">
        <v>6565521000</v>
      </c>
      <c r="GA87" s="46">
        <v>2784354000</v>
      </c>
      <c r="GB87" s="46">
        <v>3781167000</v>
      </c>
      <c r="GC87" s="32">
        <v>14212000</v>
      </c>
      <c r="GD87" s="32">
        <v>76501000</v>
      </c>
      <c r="GE87" s="32">
        <v>36960000</v>
      </c>
      <c r="GF87" s="32">
        <v>31698000</v>
      </c>
      <c r="GG87" s="32">
        <v>2911000</v>
      </c>
      <c r="GH87" s="32">
        <v>32902000</v>
      </c>
      <c r="GI87" s="32">
        <v>0</v>
      </c>
      <c r="GJ87" s="32">
        <v>0</v>
      </c>
      <c r="GK87" s="32">
        <v>0</v>
      </c>
      <c r="GL87" s="32">
        <v>0</v>
      </c>
      <c r="GM87" s="32">
        <v>0</v>
      </c>
      <c r="GN87" s="32">
        <v>0</v>
      </c>
      <c r="GO87" s="46">
        <v>195184000</v>
      </c>
      <c r="GP87" s="32">
        <v>1418801000</v>
      </c>
      <c r="GQ87" s="32">
        <v>0</v>
      </c>
      <c r="GR87" s="32">
        <v>0</v>
      </c>
      <c r="GS87" s="32">
        <v>0</v>
      </c>
      <c r="GT87" s="32">
        <v>0</v>
      </c>
      <c r="GU87" s="32">
        <v>0</v>
      </c>
      <c r="GV87" s="32">
        <v>0</v>
      </c>
      <c r="GW87" s="32">
        <v>0</v>
      </c>
      <c r="GX87" s="32">
        <v>0</v>
      </c>
      <c r="GY87" s="32">
        <v>0</v>
      </c>
      <c r="GZ87" s="32">
        <v>0</v>
      </c>
      <c r="HA87" s="32">
        <v>0</v>
      </c>
      <c r="HB87" s="32">
        <v>0</v>
      </c>
      <c r="HC87" s="32">
        <v>0</v>
      </c>
      <c r="HD87" s="32">
        <v>0</v>
      </c>
      <c r="HE87" s="32">
        <v>0</v>
      </c>
      <c r="HF87" s="32">
        <v>0</v>
      </c>
      <c r="HG87" s="32">
        <v>0</v>
      </c>
      <c r="HH87" s="32">
        <v>0</v>
      </c>
      <c r="HI87" s="32">
        <v>0</v>
      </c>
      <c r="HJ87" s="46">
        <v>1418801000</v>
      </c>
      <c r="HK87" s="32">
        <v>0</v>
      </c>
      <c r="HL87" s="32">
        <v>0</v>
      </c>
      <c r="HM87" s="32">
        <v>0</v>
      </c>
      <c r="HN87" s="32">
        <v>0</v>
      </c>
      <c r="HO87" s="32">
        <v>0</v>
      </c>
      <c r="HP87" s="32">
        <v>365000</v>
      </c>
      <c r="HQ87" s="32">
        <v>0</v>
      </c>
      <c r="HR87" s="32">
        <v>0</v>
      </c>
      <c r="HS87" s="32">
        <v>0</v>
      </c>
      <c r="HT87" s="32">
        <v>0</v>
      </c>
      <c r="HU87" s="32">
        <v>0</v>
      </c>
      <c r="HV87" s="32">
        <v>0</v>
      </c>
      <c r="HW87" s="32">
        <v>0</v>
      </c>
      <c r="HX87" s="32">
        <v>0</v>
      </c>
      <c r="HY87" s="32">
        <v>0</v>
      </c>
      <c r="HZ87" s="32">
        <v>0</v>
      </c>
      <c r="IA87" s="32">
        <v>0</v>
      </c>
      <c r="IB87" s="32">
        <v>0</v>
      </c>
      <c r="IC87" s="32">
        <v>0</v>
      </c>
      <c r="ID87" s="32">
        <v>0</v>
      </c>
      <c r="IE87" s="32">
        <v>0</v>
      </c>
      <c r="IF87" s="32">
        <v>0</v>
      </c>
      <c r="IG87" s="32">
        <v>0</v>
      </c>
      <c r="IH87" s="32">
        <v>0</v>
      </c>
      <c r="II87" s="32">
        <v>0</v>
      </c>
      <c r="IJ87" s="32">
        <v>0</v>
      </c>
      <c r="IK87" s="32">
        <v>0</v>
      </c>
      <c r="IL87" s="32">
        <v>0</v>
      </c>
      <c r="IM87" s="32">
        <v>0</v>
      </c>
      <c r="IN87" s="32">
        <v>0</v>
      </c>
      <c r="IO87" s="32">
        <v>0</v>
      </c>
      <c r="IP87" s="32">
        <v>0</v>
      </c>
      <c r="IQ87" s="32">
        <v>0</v>
      </c>
      <c r="IR87" s="32">
        <v>0</v>
      </c>
      <c r="IS87" s="32">
        <v>0</v>
      </c>
      <c r="IT87" s="46">
        <v>365000</v>
      </c>
      <c r="IU87" s="32">
        <v>0</v>
      </c>
      <c r="IV87" s="32">
        <v>0</v>
      </c>
      <c r="IW87" s="32">
        <v>2784354000</v>
      </c>
      <c r="IX87" s="46">
        <v>2784354000</v>
      </c>
    </row>
    <row r="88" spans="1:258">
      <c r="A88" s="54">
        <v>2007</v>
      </c>
      <c r="B88" s="46">
        <v>48771847000</v>
      </c>
      <c r="C88" s="30"/>
      <c r="D88" s="30">
        <v>14377139000</v>
      </c>
      <c r="E88" s="32">
        <v>0</v>
      </c>
      <c r="F88" s="32">
        <v>0</v>
      </c>
      <c r="G88" s="32">
        <v>0</v>
      </c>
      <c r="H88" s="32">
        <v>0</v>
      </c>
      <c r="I88" s="32">
        <v>0</v>
      </c>
      <c r="J88" s="32"/>
      <c r="K88" s="32">
        <v>600866000</v>
      </c>
      <c r="L88" s="32">
        <v>0</v>
      </c>
      <c r="M88" s="46">
        <v>14978005000</v>
      </c>
      <c r="N88" s="46"/>
      <c r="O88" s="46">
        <v>14978005000</v>
      </c>
      <c r="P88" s="32">
        <v>8704590000</v>
      </c>
      <c r="Q88" s="32">
        <v>0</v>
      </c>
      <c r="R88" s="32">
        <v>0</v>
      </c>
      <c r="S88" s="32">
        <v>0</v>
      </c>
      <c r="T88" s="32">
        <v>0</v>
      </c>
      <c r="U88" s="32">
        <v>0</v>
      </c>
      <c r="V88" s="32">
        <v>0</v>
      </c>
      <c r="W88" s="32">
        <v>0</v>
      </c>
      <c r="X88" s="32">
        <v>0</v>
      </c>
      <c r="Y88" s="32">
        <v>0</v>
      </c>
      <c r="Z88" s="32">
        <v>0</v>
      </c>
      <c r="AA88" s="32">
        <v>0</v>
      </c>
      <c r="AB88" s="32">
        <v>0</v>
      </c>
      <c r="AC88" s="32">
        <v>0</v>
      </c>
      <c r="AD88" s="32">
        <v>0</v>
      </c>
      <c r="AE88" s="32"/>
      <c r="AF88" s="46">
        <v>8704590000</v>
      </c>
      <c r="AG88" s="32">
        <v>0</v>
      </c>
      <c r="AH88" s="32">
        <v>0</v>
      </c>
      <c r="AI88" s="32">
        <v>0</v>
      </c>
      <c r="AJ88" s="32">
        <v>0</v>
      </c>
      <c r="AK88" s="32">
        <v>0</v>
      </c>
      <c r="AL88" s="32">
        <v>0</v>
      </c>
      <c r="AM88" s="32">
        <v>0</v>
      </c>
      <c r="AN88" s="32">
        <v>0</v>
      </c>
      <c r="AO88" s="32">
        <v>0</v>
      </c>
      <c r="AP88" s="32">
        <v>0</v>
      </c>
      <c r="AQ88" s="32">
        <v>8350997000</v>
      </c>
      <c r="AR88" s="32">
        <v>0</v>
      </c>
      <c r="AS88" s="32">
        <v>0</v>
      </c>
      <c r="AT88" s="32">
        <v>0</v>
      </c>
      <c r="AU88" s="32">
        <v>0</v>
      </c>
      <c r="AV88" s="32">
        <v>0</v>
      </c>
      <c r="AW88" s="46">
        <v>8350997000</v>
      </c>
      <c r="AX88" s="32">
        <v>0</v>
      </c>
      <c r="AY88" s="32">
        <v>1461547000</v>
      </c>
      <c r="AZ88" s="32">
        <v>0</v>
      </c>
      <c r="BA88" s="32">
        <v>0</v>
      </c>
      <c r="BB88" s="32">
        <v>0</v>
      </c>
      <c r="BC88" s="32">
        <v>0</v>
      </c>
      <c r="BD88" s="32">
        <v>0</v>
      </c>
      <c r="BE88" s="32">
        <v>0</v>
      </c>
      <c r="BF88" s="32">
        <v>0</v>
      </c>
      <c r="BG88" s="32">
        <v>0</v>
      </c>
      <c r="BH88" s="32">
        <v>0</v>
      </c>
      <c r="BI88" s="32">
        <v>0</v>
      </c>
      <c r="BJ88" s="32">
        <v>0</v>
      </c>
      <c r="BK88" s="32"/>
      <c r="BL88" s="32">
        <v>0</v>
      </c>
      <c r="BM88" s="32">
        <v>0</v>
      </c>
      <c r="BN88" s="46">
        <v>1461547000</v>
      </c>
      <c r="BO88" s="32">
        <v>12287000</v>
      </c>
      <c r="BP88" s="32">
        <v>99806000</v>
      </c>
      <c r="BQ88" s="32">
        <v>448315000</v>
      </c>
      <c r="BR88" s="32">
        <v>482000</v>
      </c>
      <c r="BS88" s="32">
        <v>0</v>
      </c>
      <c r="BT88" s="32">
        <v>0</v>
      </c>
      <c r="BU88" s="32">
        <v>0</v>
      </c>
      <c r="BV88" s="32">
        <v>0</v>
      </c>
      <c r="BW88" s="32">
        <v>0</v>
      </c>
      <c r="BX88" s="35">
        <v>599521000</v>
      </c>
      <c r="BY88" s="32">
        <v>0</v>
      </c>
      <c r="BZ88" s="35">
        <v>6395000</v>
      </c>
      <c r="CA88" s="32">
        <v>0</v>
      </c>
      <c r="CB88" s="32">
        <v>0</v>
      </c>
      <c r="CC88" s="32">
        <v>13492000</v>
      </c>
      <c r="CD88" s="32">
        <v>9534000</v>
      </c>
      <c r="CE88" s="32">
        <v>516000</v>
      </c>
      <c r="CF88" s="32">
        <v>314692000</v>
      </c>
      <c r="CG88" s="32">
        <v>0</v>
      </c>
      <c r="CH88" s="32">
        <v>0</v>
      </c>
      <c r="CI88" s="32">
        <v>1014000</v>
      </c>
      <c r="CJ88" s="32">
        <v>0</v>
      </c>
      <c r="CK88" s="32">
        <v>0</v>
      </c>
      <c r="CL88" s="32">
        <v>0</v>
      </c>
      <c r="CM88" s="32">
        <v>0</v>
      </c>
      <c r="CN88" s="32"/>
      <c r="CO88" s="46">
        <v>1506054000</v>
      </c>
      <c r="CP88" s="32">
        <v>0</v>
      </c>
      <c r="CQ88" s="32">
        <v>10883000</v>
      </c>
      <c r="CR88" s="32">
        <v>0</v>
      </c>
      <c r="CS88" s="32">
        <v>0</v>
      </c>
      <c r="CT88" s="32">
        <v>0</v>
      </c>
      <c r="CU88" s="32">
        <v>0</v>
      </c>
      <c r="CV88" s="32">
        <v>41005000</v>
      </c>
      <c r="CW88" s="32">
        <v>0</v>
      </c>
      <c r="CX88" s="32">
        <v>0</v>
      </c>
      <c r="CY88" s="32">
        <v>0</v>
      </c>
      <c r="CZ88" s="32">
        <v>0</v>
      </c>
      <c r="DA88" s="32">
        <v>0</v>
      </c>
      <c r="DB88" s="32">
        <v>0</v>
      </c>
      <c r="DC88" s="32"/>
      <c r="DD88" s="32">
        <v>0</v>
      </c>
      <c r="DE88" s="46">
        <v>51888000</v>
      </c>
      <c r="DF88" s="46"/>
      <c r="DG88" s="46">
        <v>51888000</v>
      </c>
      <c r="DH88" s="32">
        <v>243091000</v>
      </c>
      <c r="DI88" s="32">
        <v>727746000</v>
      </c>
      <c r="DJ88" s="32">
        <v>0</v>
      </c>
      <c r="DK88" s="32">
        <v>0</v>
      </c>
      <c r="DL88" s="32">
        <v>0</v>
      </c>
      <c r="DM88" s="46">
        <v>970837000</v>
      </c>
      <c r="DN88" s="32">
        <v>814231000</v>
      </c>
      <c r="DO88" s="32">
        <v>188400000</v>
      </c>
      <c r="DP88" s="32">
        <v>0</v>
      </c>
      <c r="DQ88" s="46">
        <v>1002631000</v>
      </c>
      <c r="DR88" s="32">
        <v>0</v>
      </c>
      <c r="DS88" s="32">
        <v>0</v>
      </c>
      <c r="DT88" s="32">
        <v>0</v>
      </c>
      <c r="DU88" s="32">
        <v>129185000</v>
      </c>
      <c r="DV88" s="32">
        <v>0</v>
      </c>
      <c r="DW88" s="32">
        <v>1480261000</v>
      </c>
      <c r="DX88" s="32">
        <v>0</v>
      </c>
      <c r="DY88" s="32">
        <v>394550000</v>
      </c>
      <c r="DZ88" s="32">
        <v>0</v>
      </c>
      <c r="EA88" s="32">
        <v>466794000</v>
      </c>
      <c r="EB88" s="32">
        <v>0</v>
      </c>
      <c r="EC88" s="32">
        <v>0</v>
      </c>
      <c r="ED88" s="32">
        <v>0</v>
      </c>
      <c r="EE88" s="32">
        <v>0</v>
      </c>
      <c r="EF88" s="32">
        <v>0</v>
      </c>
      <c r="EG88" s="32">
        <v>0</v>
      </c>
      <c r="EH88" s="32">
        <v>0</v>
      </c>
      <c r="EI88" s="32"/>
      <c r="EJ88" s="46">
        <v>2470790000</v>
      </c>
      <c r="EK88" s="32">
        <v>0</v>
      </c>
      <c r="EL88" s="32">
        <v>0</v>
      </c>
      <c r="EM88" s="32">
        <v>0</v>
      </c>
      <c r="EN88" s="32">
        <v>2887760000</v>
      </c>
      <c r="EO88" s="32">
        <v>0</v>
      </c>
      <c r="EP88" s="32">
        <v>0</v>
      </c>
      <c r="EQ88" s="32">
        <v>0</v>
      </c>
      <c r="ER88" s="32">
        <v>0</v>
      </c>
      <c r="ES88" s="32">
        <v>0</v>
      </c>
      <c r="ET88" s="32"/>
      <c r="EU88" s="32">
        <v>0</v>
      </c>
      <c r="EV88" s="32">
        <v>0</v>
      </c>
      <c r="EW88" s="32">
        <v>0</v>
      </c>
      <c r="EX88" s="32">
        <v>0</v>
      </c>
      <c r="EY88" s="32"/>
      <c r="EZ88" s="32">
        <v>0</v>
      </c>
      <c r="FA88" s="32">
        <v>0</v>
      </c>
      <c r="FB88" s="32">
        <v>0</v>
      </c>
      <c r="FC88" s="32">
        <v>506119000</v>
      </c>
      <c r="FD88" s="32">
        <v>0</v>
      </c>
      <c r="FE88" s="32">
        <v>2968744000</v>
      </c>
      <c r="FF88" s="32">
        <v>0</v>
      </c>
      <c r="FG88" s="32">
        <v>0</v>
      </c>
      <c r="FH88" s="32">
        <v>0</v>
      </c>
      <c r="FI88" s="32">
        <v>0</v>
      </c>
      <c r="FJ88" s="32">
        <v>11754000</v>
      </c>
      <c r="FK88" s="32">
        <v>0</v>
      </c>
      <c r="FL88" s="32">
        <v>0</v>
      </c>
      <c r="FM88" s="32">
        <v>624906000</v>
      </c>
      <c r="FN88" s="32">
        <v>0</v>
      </c>
      <c r="FO88" s="32">
        <v>0</v>
      </c>
      <c r="FP88" s="32">
        <v>505401000</v>
      </c>
      <c r="FQ88" s="32">
        <v>0</v>
      </c>
      <c r="FR88" s="32">
        <v>0</v>
      </c>
      <c r="FS88" s="32">
        <v>0</v>
      </c>
      <c r="FT88" s="32">
        <v>0</v>
      </c>
      <c r="FU88" s="32">
        <v>0</v>
      </c>
      <c r="FV88" s="32">
        <v>0</v>
      </c>
      <c r="FW88" s="32">
        <v>0</v>
      </c>
      <c r="FX88" s="32">
        <v>0</v>
      </c>
      <c r="FY88" s="32">
        <v>0</v>
      </c>
      <c r="FZ88" s="46">
        <v>7504684000</v>
      </c>
      <c r="GA88" s="46">
        <v>2988744000</v>
      </c>
      <c r="GB88" s="46">
        <v>4515940000</v>
      </c>
      <c r="GC88" s="32">
        <v>16180000</v>
      </c>
      <c r="GD88" s="32">
        <v>51560000</v>
      </c>
      <c r="GE88" s="32">
        <v>48790000</v>
      </c>
      <c r="GF88" s="32">
        <v>34468000</v>
      </c>
      <c r="GG88" s="32">
        <v>3176000</v>
      </c>
      <c r="GH88" s="32">
        <v>35331000</v>
      </c>
      <c r="GI88" s="32">
        <v>0</v>
      </c>
      <c r="GJ88" s="32">
        <v>0</v>
      </c>
      <c r="GK88" s="32">
        <v>0</v>
      </c>
      <c r="GL88" s="32">
        <v>0</v>
      </c>
      <c r="GM88" s="32">
        <v>0</v>
      </c>
      <c r="GN88" s="32">
        <v>0</v>
      </c>
      <c r="GO88" s="46">
        <v>189505000</v>
      </c>
      <c r="GP88" s="32">
        <v>1579937000</v>
      </c>
      <c r="GQ88" s="32">
        <v>0</v>
      </c>
      <c r="GR88" s="32">
        <v>0</v>
      </c>
      <c r="GS88" s="32">
        <v>0</v>
      </c>
      <c r="GT88" s="32">
        <v>0</v>
      </c>
      <c r="GU88" s="32">
        <v>0</v>
      </c>
      <c r="GV88" s="32">
        <v>0</v>
      </c>
      <c r="GW88" s="32">
        <v>0</v>
      </c>
      <c r="GX88" s="32">
        <v>0</v>
      </c>
      <c r="GY88" s="32">
        <v>0</v>
      </c>
      <c r="GZ88" s="32">
        <v>0</v>
      </c>
      <c r="HA88" s="32">
        <v>0</v>
      </c>
      <c r="HB88" s="32">
        <v>0</v>
      </c>
      <c r="HC88" s="32">
        <v>0</v>
      </c>
      <c r="HD88" s="32">
        <v>0</v>
      </c>
      <c r="HE88" s="32">
        <v>0</v>
      </c>
      <c r="HF88" s="32">
        <v>0</v>
      </c>
      <c r="HG88" s="32">
        <v>0</v>
      </c>
      <c r="HH88" s="32">
        <v>0</v>
      </c>
      <c r="HI88" s="32">
        <v>0</v>
      </c>
      <c r="HJ88" s="46">
        <v>1579937000</v>
      </c>
      <c r="HK88" s="32">
        <v>0</v>
      </c>
      <c r="HL88" s="32">
        <v>0</v>
      </c>
      <c r="HM88" s="32">
        <v>0</v>
      </c>
      <c r="HN88" s="32">
        <v>0</v>
      </c>
      <c r="HO88" s="32">
        <v>0</v>
      </c>
      <c r="HP88" s="32">
        <v>382000</v>
      </c>
      <c r="HQ88" s="32">
        <v>0</v>
      </c>
      <c r="HR88" s="32">
        <v>0</v>
      </c>
      <c r="HS88" s="32">
        <v>0</v>
      </c>
      <c r="HT88" s="32">
        <v>0</v>
      </c>
      <c r="HU88" s="32">
        <v>0</v>
      </c>
      <c r="HV88" s="32">
        <v>0</v>
      </c>
      <c r="HW88" s="32">
        <v>0</v>
      </c>
      <c r="HX88" s="32">
        <v>0</v>
      </c>
      <c r="HY88" s="32">
        <v>0</v>
      </c>
      <c r="HZ88" s="32">
        <v>0</v>
      </c>
      <c r="IA88" s="32">
        <v>0</v>
      </c>
      <c r="IB88" s="32">
        <v>0</v>
      </c>
      <c r="IC88" s="32">
        <v>0</v>
      </c>
      <c r="ID88" s="32">
        <v>0</v>
      </c>
      <c r="IE88" s="32">
        <v>0</v>
      </c>
      <c r="IF88" s="32">
        <v>0</v>
      </c>
      <c r="IG88" s="32">
        <v>0</v>
      </c>
      <c r="IH88" s="32">
        <v>0</v>
      </c>
      <c r="II88" s="32">
        <v>0</v>
      </c>
      <c r="IJ88" s="32">
        <v>0</v>
      </c>
      <c r="IK88" s="32">
        <v>0</v>
      </c>
      <c r="IL88" s="32">
        <v>0</v>
      </c>
      <c r="IM88" s="32">
        <v>0</v>
      </c>
      <c r="IN88" s="32">
        <v>0</v>
      </c>
      <c r="IO88" s="32">
        <v>0</v>
      </c>
      <c r="IP88" s="32">
        <v>0</v>
      </c>
      <c r="IQ88" s="32">
        <v>0</v>
      </c>
      <c r="IR88" s="32">
        <v>0</v>
      </c>
      <c r="IS88" s="32">
        <v>0</v>
      </c>
      <c r="IT88" s="46">
        <v>382000</v>
      </c>
      <c r="IU88" s="32">
        <v>0</v>
      </c>
      <c r="IV88" s="32">
        <v>0</v>
      </c>
      <c r="IW88" s="32">
        <v>2988744000</v>
      </c>
      <c r="IX88" s="46">
        <v>2988744000</v>
      </c>
    </row>
    <row r="89" spans="1:258">
      <c r="A89" s="54">
        <v>2008</v>
      </c>
      <c r="B89" s="46">
        <v>53761558000</v>
      </c>
      <c r="C89" s="30"/>
      <c r="D89" s="30">
        <v>15394829000</v>
      </c>
      <c r="E89" s="32">
        <v>0</v>
      </c>
      <c r="F89" s="32">
        <v>0</v>
      </c>
      <c r="G89" s="32">
        <v>0</v>
      </c>
      <c r="H89" s="32">
        <v>0</v>
      </c>
      <c r="I89" s="32">
        <v>0</v>
      </c>
      <c r="J89" s="32"/>
      <c r="K89" s="32">
        <v>644614000</v>
      </c>
      <c r="L89" s="32">
        <v>0</v>
      </c>
      <c r="M89" s="46">
        <v>16039443000</v>
      </c>
      <c r="N89" s="46"/>
      <c r="O89" s="46">
        <v>16039443000</v>
      </c>
      <c r="P89" s="32">
        <v>9295040000</v>
      </c>
      <c r="Q89" s="32">
        <v>0</v>
      </c>
      <c r="R89" s="32">
        <v>0</v>
      </c>
      <c r="S89" s="32">
        <v>0</v>
      </c>
      <c r="T89" s="32">
        <v>0</v>
      </c>
      <c r="U89" s="32">
        <v>0</v>
      </c>
      <c r="V89" s="32">
        <v>0</v>
      </c>
      <c r="W89" s="32">
        <v>0</v>
      </c>
      <c r="X89" s="32">
        <v>0</v>
      </c>
      <c r="Y89" s="32">
        <v>0</v>
      </c>
      <c r="Z89" s="32">
        <v>0</v>
      </c>
      <c r="AA89" s="32">
        <v>0</v>
      </c>
      <c r="AB89" s="32">
        <v>0</v>
      </c>
      <c r="AC89" s="32">
        <v>0</v>
      </c>
      <c r="AD89" s="32">
        <v>0</v>
      </c>
      <c r="AE89" s="32"/>
      <c r="AF89" s="46">
        <v>9295040000</v>
      </c>
      <c r="AG89" s="32">
        <v>0</v>
      </c>
      <c r="AH89" s="32">
        <v>0</v>
      </c>
      <c r="AI89" s="32">
        <v>0</v>
      </c>
      <c r="AJ89" s="32">
        <v>0</v>
      </c>
      <c r="AK89" s="32">
        <v>0</v>
      </c>
      <c r="AL89" s="32">
        <v>0</v>
      </c>
      <c r="AM89" s="32">
        <v>0</v>
      </c>
      <c r="AN89" s="32">
        <v>0</v>
      </c>
      <c r="AO89" s="32">
        <v>0</v>
      </c>
      <c r="AP89" s="32">
        <v>0</v>
      </c>
      <c r="AQ89" s="32">
        <v>9518091000</v>
      </c>
      <c r="AR89" s="32">
        <v>0</v>
      </c>
      <c r="AS89" s="32">
        <v>0</v>
      </c>
      <c r="AT89" s="32">
        <v>0</v>
      </c>
      <c r="AU89" s="32">
        <v>0</v>
      </c>
      <c r="AV89" s="32">
        <v>0</v>
      </c>
      <c r="AW89" s="46">
        <v>9518091000</v>
      </c>
      <c r="AX89" s="32">
        <v>0</v>
      </c>
      <c r="AY89" s="32">
        <v>1536946000</v>
      </c>
      <c r="AZ89" s="32">
        <v>0</v>
      </c>
      <c r="BA89" s="32">
        <v>0</v>
      </c>
      <c r="BB89" s="32">
        <v>0</v>
      </c>
      <c r="BC89" s="32">
        <v>0</v>
      </c>
      <c r="BD89" s="32">
        <v>0</v>
      </c>
      <c r="BE89" s="32">
        <v>0</v>
      </c>
      <c r="BF89" s="32">
        <v>0</v>
      </c>
      <c r="BG89" s="32">
        <v>0</v>
      </c>
      <c r="BH89" s="32">
        <v>0</v>
      </c>
      <c r="BI89" s="32">
        <v>0</v>
      </c>
      <c r="BJ89" s="32">
        <v>0</v>
      </c>
      <c r="BK89" s="32"/>
      <c r="BL89" s="32">
        <v>0</v>
      </c>
      <c r="BM89" s="32">
        <v>0</v>
      </c>
      <c r="BN89" s="46">
        <v>1536946000</v>
      </c>
      <c r="BO89" s="32">
        <v>13038000</v>
      </c>
      <c r="BP89" s="32">
        <v>95356000</v>
      </c>
      <c r="BQ89" s="32">
        <v>484879000</v>
      </c>
      <c r="BR89" s="32">
        <v>479000</v>
      </c>
      <c r="BS89" s="32">
        <v>0</v>
      </c>
      <c r="BT89" s="32">
        <v>0</v>
      </c>
      <c r="BU89" s="32">
        <v>0</v>
      </c>
      <c r="BV89" s="32">
        <v>0</v>
      </c>
      <c r="BW89" s="32">
        <v>0</v>
      </c>
      <c r="BX89" s="35">
        <v>634861000</v>
      </c>
      <c r="BY89" s="32">
        <v>0</v>
      </c>
      <c r="BZ89" s="35">
        <v>7816000</v>
      </c>
      <c r="CA89" s="32">
        <v>0</v>
      </c>
      <c r="CB89" s="32">
        <v>0</v>
      </c>
      <c r="CC89" s="32">
        <v>14187000</v>
      </c>
      <c r="CD89" s="32">
        <v>10251000</v>
      </c>
      <c r="CE89" s="32">
        <v>608000</v>
      </c>
      <c r="CF89" s="32">
        <v>333647000</v>
      </c>
      <c r="CG89" s="32">
        <v>0</v>
      </c>
      <c r="CH89" s="32">
        <v>0</v>
      </c>
      <c r="CI89" s="32">
        <v>1155000</v>
      </c>
      <c r="CJ89" s="32">
        <v>0</v>
      </c>
      <c r="CK89" s="32">
        <v>0</v>
      </c>
      <c r="CL89" s="32">
        <v>0</v>
      </c>
      <c r="CM89" s="32">
        <v>0</v>
      </c>
      <c r="CN89" s="32"/>
      <c r="CO89" s="46">
        <v>1596277000</v>
      </c>
      <c r="CP89" s="32">
        <v>0</v>
      </c>
      <c r="CQ89" s="32">
        <v>11970000</v>
      </c>
      <c r="CR89" s="32">
        <v>0</v>
      </c>
      <c r="CS89" s="32">
        <v>0</v>
      </c>
      <c r="CT89" s="32">
        <v>0</v>
      </c>
      <c r="CU89" s="32">
        <v>0</v>
      </c>
      <c r="CV89" s="32">
        <v>46216000</v>
      </c>
      <c r="CW89" s="32">
        <v>0</v>
      </c>
      <c r="CX89" s="32">
        <v>0</v>
      </c>
      <c r="CY89" s="32">
        <v>0</v>
      </c>
      <c r="CZ89" s="32">
        <v>0</v>
      </c>
      <c r="DA89" s="32">
        <v>0</v>
      </c>
      <c r="DB89" s="32">
        <v>0</v>
      </c>
      <c r="DC89" s="32"/>
      <c r="DD89" s="32">
        <v>0</v>
      </c>
      <c r="DE89" s="46">
        <v>58186000</v>
      </c>
      <c r="DF89" s="46"/>
      <c r="DG89" s="46">
        <v>58186000</v>
      </c>
      <c r="DH89" s="32">
        <v>255660000</v>
      </c>
      <c r="DI89" s="32">
        <v>768575000</v>
      </c>
      <c r="DJ89" s="32">
        <v>0</v>
      </c>
      <c r="DK89" s="32">
        <v>0</v>
      </c>
      <c r="DL89" s="32">
        <v>0</v>
      </c>
      <c r="DM89" s="46">
        <v>1024235000</v>
      </c>
      <c r="DN89" s="32">
        <v>879836000</v>
      </c>
      <c r="DO89" s="32">
        <v>203676000</v>
      </c>
      <c r="DP89" s="32">
        <v>0</v>
      </c>
      <c r="DQ89" s="46">
        <v>1083512000</v>
      </c>
      <c r="DR89" s="32">
        <v>0</v>
      </c>
      <c r="DS89" s="32">
        <v>0</v>
      </c>
      <c r="DT89" s="32">
        <v>0</v>
      </c>
      <c r="DU89" s="32">
        <v>138038000</v>
      </c>
      <c r="DV89" s="32">
        <v>0</v>
      </c>
      <c r="DW89" s="32">
        <v>1619003000</v>
      </c>
      <c r="DX89" s="32">
        <v>0</v>
      </c>
      <c r="DY89" s="32">
        <v>404375000</v>
      </c>
      <c r="DZ89" s="32">
        <v>0</v>
      </c>
      <c r="EA89" s="32">
        <v>505893000</v>
      </c>
      <c r="EB89" s="32">
        <v>0</v>
      </c>
      <c r="EC89" s="32">
        <v>0</v>
      </c>
      <c r="ED89" s="32">
        <v>0</v>
      </c>
      <c r="EE89" s="32">
        <v>0</v>
      </c>
      <c r="EF89" s="32">
        <v>0</v>
      </c>
      <c r="EG89" s="32">
        <v>0</v>
      </c>
      <c r="EH89" s="32">
        <v>0</v>
      </c>
      <c r="EI89" s="32"/>
      <c r="EJ89" s="46">
        <v>2667309000</v>
      </c>
      <c r="EK89" s="32">
        <v>0</v>
      </c>
      <c r="EL89" s="32">
        <v>0</v>
      </c>
      <c r="EM89" s="32">
        <v>0</v>
      </c>
      <c r="EN89" s="32">
        <v>3719338000</v>
      </c>
      <c r="EO89" s="32">
        <v>0</v>
      </c>
      <c r="EP89" s="32">
        <v>0</v>
      </c>
      <c r="EQ89" s="32">
        <v>0</v>
      </c>
      <c r="ER89" s="32">
        <v>0</v>
      </c>
      <c r="ES89" s="32">
        <v>0</v>
      </c>
      <c r="ET89" s="32"/>
      <c r="EU89" s="32">
        <v>0</v>
      </c>
      <c r="EV89" s="32">
        <v>0</v>
      </c>
      <c r="EW89" s="32">
        <v>0</v>
      </c>
      <c r="EX89" s="32">
        <v>0</v>
      </c>
      <c r="EY89" s="32"/>
      <c r="EZ89" s="32">
        <v>0</v>
      </c>
      <c r="FA89" s="32">
        <v>0</v>
      </c>
      <c r="FB89" s="32">
        <v>0</v>
      </c>
      <c r="FC89" s="32">
        <v>0</v>
      </c>
      <c r="FD89" s="32">
        <v>487853000</v>
      </c>
      <c r="FE89" s="32">
        <v>3168530000</v>
      </c>
      <c r="FF89" s="32">
        <v>0</v>
      </c>
      <c r="FG89" s="32">
        <v>0</v>
      </c>
      <c r="FH89" s="32">
        <v>0</v>
      </c>
      <c r="FI89" s="32">
        <v>0</v>
      </c>
      <c r="FJ89" s="32">
        <v>12467000</v>
      </c>
      <c r="FK89" s="32">
        <v>0</v>
      </c>
      <c r="FL89" s="32">
        <v>0</v>
      </c>
      <c r="FM89" s="32">
        <v>718762000</v>
      </c>
      <c r="FN89" s="32">
        <v>0</v>
      </c>
      <c r="FO89" s="32">
        <v>0</v>
      </c>
      <c r="FP89" s="32">
        <v>540421000</v>
      </c>
      <c r="FQ89" s="32">
        <v>0</v>
      </c>
      <c r="FR89" s="32">
        <v>0</v>
      </c>
      <c r="FS89" s="32">
        <v>0</v>
      </c>
      <c r="FT89" s="32">
        <v>0</v>
      </c>
      <c r="FU89" s="32">
        <v>0</v>
      </c>
      <c r="FV89" s="32">
        <v>0</v>
      </c>
      <c r="FW89" s="32">
        <v>0</v>
      </c>
      <c r="FX89" s="32">
        <v>0</v>
      </c>
      <c r="FY89" s="32">
        <v>0</v>
      </c>
      <c r="FZ89" s="46">
        <v>8647371000</v>
      </c>
      <c r="GA89" s="46">
        <v>3168530000</v>
      </c>
      <c r="GB89" s="46">
        <v>5478841000</v>
      </c>
      <c r="GC89" s="32">
        <v>18110000</v>
      </c>
      <c r="GD89" s="32">
        <v>50188000</v>
      </c>
      <c r="GE89" s="32">
        <v>41352000</v>
      </c>
      <c r="GF89" s="32">
        <v>44362000</v>
      </c>
      <c r="GG89" s="32">
        <v>3066000</v>
      </c>
      <c r="GH89" s="32">
        <v>33121000</v>
      </c>
      <c r="GI89" s="32">
        <v>0</v>
      </c>
      <c r="GJ89" s="32">
        <v>0</v>
      </c>
      <c r="GK89" s="32">
        <v>0</v>
      </c>
      <c r="GL89" s="32">
        <v>0</v>
      </c>
      <c r="GM89" s="32">
        <v>0</v>
      </c>
      <c r="GN89" s="32">
        <v>0</v>
      </c>
      <c r="GO89" s="46">
        <v>190199000</v>
      </c>
      <c r="GP89" s="32">
        <v>0</v>
      </c>
      <c r="GQ89" s="32">
        <v>0</v>
      </c>
      <c r="GR89" s="32">
        <v>2104574000</v>
      </c>
      <c r="GS89" s="32">
        <v>0</v>
      </c>
      <c r="GT89" s="32">
        <v>0</v>
      </c>
      <c r="GU89" s="32">
        <v>0</v>
      </c>
      <c r="GV89" s="32">
        <v>0</v>
      </c>
      <c r="GW89" s="32">
        <v>0</v>
      </c>
      <c r="GX89" s="32">
        <v>0</v>
      </c>
      <c r="GY89" s="32">
        <v>0</v>
      </c>
      <c r="GZ89" s="32">
        <v>0</v>
      </c>
      <c r="HA89" s="32">
        <v>0</v>
      </c>
      <c r="HB89" s="32">
        <v>0</v>
      </c>
      <c r="HC89" s="32">
        <v>0</v>
      </c>
      <c r="HD89" s="32">
        <v>0</v>
      </c>
      <c r="HE89" s="32">
        <v>0</v>
      </c>
      <c r="HF89" s="32">
        <v>0</v>
      </c>
      <c r="HG89" s="32">
        <v>0</v>
      </c>
      <c r="HH89" s="32">
        <v>0</v>
      </c>
      <c r="HI89" s="32">
        <v>0</v>
      </c>
      <c r="HJ89" s="46">
        <v>2104574000</v>
      </c>
      <c r="HK89" s="32">
        <v>0</v>
      </c>
      <c r="HL89" s="32">
        <v>0</v>
      </c>
      <c r="HM89" s="32">
        <v>0</v>
      </c>
      <c r="HN89" s="32">
        <v>0</v>
      </c>
      <c r="HO89" s="32">
        <v>0</v>
      </c>
      <c r="HP89" s="32">
        <v>375000</v>
      </c>
      <c r="HQ89" s="32">
        <v>0</v>
      </c>
      <c r="HR89" s="32">
        <v>0</v>
      </c>
      <c r="HS89" s="32">
        <v>0</v>
      </c>
      <c r="HT89" s="32">
        <v>0</v>
      </c>
      <c r="HU89" s="32">
        <v>0</v>
      </c>
      <c r="HV89" s="32">
        <v>0</v>
      </c>
      <c r="HW89" s="32">
        <v>0</v>
      </c>
      <c r="HX89" s="32">
        <v>0</v>
      </c>
      <c r="HY89" s="32">
        <v>0</v>
      </c>
      <c r="HZ89" s="32">
        <v>0</v>
      </c>
      <c r="IA89" s="32">
        <v>0</v>
      </c>
      <c r="IB89" s="32">
        <v>0</v>
      </c>
      <c r="IC89" s="32">
        <v>0</v>
      </c>
      <c r="ID89" s="32">
        <v>0</v>
      </c>
      <c r="IE89" s="32">
        <v>0</v>
      </c>
      <c r="IF89" s="32">
        <v>0</v>
      </c>
      <c r="IG89" s="32">
        <v>0</v>
      </c>
      <c r="IH89" s="32">
        <v>0</v>
      </c>
      <c r="II89" s="32">
        <v>0</v>
      </c>
      <c r="IJ89" s="32">
        <v>0</v>
      </c>
      <c r="IK89" s="32">
        <v>0</v>
      </c>
      <c r="IL89" s="32">
        <v>0</v>
      </c>
      <c r="IM89" s="32">
        <v>0</v>
      </c>
      <c r="IN89" s="32">
        <v>0</v>
      </c>
      <c r="IO89" s="32">
        <v>0</v>
      </c>
      <c r="IP89" s="32">
        <v>0</v>
      </c>
      <c r="IQ89" s="32">
        <v>0</v>
      </c>
      <c r="IR89" s="32">
        <v>0</v>
      </c>
      <c r="IS89" s="32">
        <v>0</v>
      </c>
      <c r="IT89" s="46">
        <v>375000</v>
      </c>
      <c r="IU89" s="32">
        <v>0</v>
      </c>
      <c r="IV89" s="32">
        <v>0</v>
      </c>
      <c r="IW89" s="32">
        <v>3168530000</v>
      </c>
      <c r="IX89" s="46">
        <v>3168530000</v>
      </c>
    </row>
    <row r="90" spans="1:258">
      <c r="A90" s="54">
        <v>2009</v>
      </c>
      <c r="B90" s="46">
        <v>53118940000</v>
      </c>
      <c r="C90" s="30"/>
      <c r="D90" s="30">
        <v>15528986000</v>
      </c>
      <c r="E90" s="32">
        <v>0</v>
      </c>
      <c r="F90" s="32">
        <v>0</v>
      </c>
      <c r="G90" s="32">
        <v>0</v>
      </c>
      <c r="H90" s="32">
        <v>0</v>
      </c>
      <c r="I90" s="32">
        <v>0</v>
      </c>
      <c r="J90" s="32"/>
      <c r="K90" s="32">
        <v>443884000</v>
      </c>
      <c r="L90" s="32">
        <v>0</v>
      </c>
      <c r="M90" s="46">
        <v>15972870000</v>
      </c>
      <c r="N90" s="46"/>
      <c r="O90" s="46">
        <v>15972870000</v>
      </c>
      <c r="P90" s="32">
        <v>9355736000</v>
      </c>
      <c r="Q90" s="32">
        <v>0</v>
      </c>
      <c r="R90" s="32">
        <v>0</v>
      </c>
      <c r="S90" s="32">
        <v>0</v>
      </c>
      <c r="T90" s="32">
        <v>0</v>
      </c>
      <c r="U90" s="32">
        <v>0</v>
      </c>
      <c r="V90" s="32">
        <v>0</v>
      </c>
      <c r="W90" s="32">
        <v>0</v>
      </c>
      <c r="X90" s="32">
        <v>0</v>
      </c>
      <c r="Y90" s="32">
        <v>0</v>
      </c>
      <c r="Z90" s="32">
        <v>0</v>
      </c>
      <c r="AA90" s="32">
        <v>0</v>
      </c>
      <c r="AB90" s="32">
        <v>0</v>
      </c>
      <c r="AC90" s="32">
        <v>0</v>
      </c>
      <c r="AD90" s="32">
        <v>0</v>
      </c>
      <c r="AE90" s="32"/>
      <c r="AF90" s="46">
        <v>9355736000</v>
      </c>
      <c r="AG90" s="32">
        <v>0</v>
      </c>
      <c r="AH90" s="32">
        <v>0</v>
      </c>
      <c r="AI90" s="32">
        <v>0</v>
      </c>
      <c r="AJ90" s="32">
        <v>0</v>
      </c>
      <c r="AK90" s="32">
        <v>0</v>
      </c>
      <c r="AL90" s="32">
        <v>0</v>
      </c>
      <c r="AM90" s="32">
        <v>0</v>
      </c>
      <c r="AN90" s="32">
        <v>0</v>
      </c>
      <c r="AO90" s="32">
        <v>0</v>
      </c>
      <c r="AP90" s="32">
        <v>0</v>
      </c>
      <c r="AQ90" s="32">
        <v>10877552000</v>
      </c>
      <c r="AR90" s="32">
        <v>0</v>
      </c>
      <c r="AS90" s="32">
        <v>0</v>
      </c>
      <c r="AT90" s="32">
        <v>0</v>
      </c>
      <c r="AU90" s="32">
        <v>0</v>
      </c>
      <c r="AV90" s="32">
        <v>0</v>
      </c>
      <c r="AW90" s="46">
        <v>10877552000</v>
      </c>
      <c r="AX90" s="32">
        <v>0</v>
      </c>
      <c r="AY90" s="32">
        <v>1550058000</v>
      </c>
      <c r="AZ90" s="32">
        <v>0</v>
      </c>
      <c r="BA90" s="32">
        <v>0</v>
      </c>
      <c r="BB90" s="32">
        <v>0</v>
      </c>
      <c r="BC90" s="32">
        <v>0</v>
      </c>
      <c r="BD90" s="32">
        <v>0</v>
      </c>
      <c r="BE90" s="32">
        <v>0</v>
      </c>
      <c r="BF90" s="32">
        <v>0</v>
      </c>
      <c r="BG90" s="32">
        <v>0</v>
      </c>
      <c r="BH90" s="32">
        <v>0</v>
      </c>
      <c r="BI90" s="32">
        <v>0</v>
      </c>
      <c r="BJ90" s="32">
        <v>0</v>
      </c>
      <c r="BK90" s="32"/>
      <c r="BL90" s="32">
        <v>0</v>
      </c>
      <c r="BM90" s="32">
        <v>0</v>
      </c>
      <c r="BN90" s="46">
        <v>1550058000</v>
      </c>
      <c r="BO90" s="32">
        <v>12150000</v>
      </c>
      <c r="BP90" s="32">
        <v>76260000</v>
      </c>
      <c r="BQ90" s="32">
        <v>460170000</v>
      </c>
      <c r="BR90" s="32">
        <v>466000</v>
      </c>
      <c r="BS90" s="32">
        <v>0</v>
      </c>
      <c r="BT90" s="32">
        <v>0</v>
      </c>
      <c r="BU90" s="32">
        <v>0</v>
      </c>
      <c r="BV90" s="32">
        <v>0</v>
      </c>
      <c r="BW90" s="32">
        <v>0</v>
      </c>
      <c r="BX90" s="35">
        <v>478352000</v>
      </c>
      <c r="BY90" s="32">
        <v>0</v>
      </c>
      <c r="BZ90" s="35">
        <v>7290000</v>
      </c>
      <c r="CA90" s="32">
        <v>0</v>
      </c>
      <c r="CB90" s="32">
        <v>0</v>
      </c>
      <c r="CC90" s="32">
        <v>10363000</v>
      </c>
      <c r="CD90" s="32">
        <v>9234000</v>
      </c>
      <c r="CE90" s="32">
        <v>602000</v>
      </c>
      <c r="CF90" s="32">
        <v>408932000</v>
      </c>
      <c r="CG90" s="32">
        <v>0</v>
      </c>
      <c r="CH90" s="32">
        <v>0</v>
      </c>
      <c r="CI90" s="32">
        <v>983000</v>
      </c>
      <c r="CJ90" s="32">
        <v>0</v>
      </c>
      <c r="CK90" s="32">
        <v>0</v>
      </c>
      <c r="CL90" s="32">
        <v>0</v>
      </c>
      <c r="CM90" s="32">
        <v>0</v>
      </c>
      <c r="CN90" s="32"/>
      <c r="CO90" s="46">
        <v>1464802000</v>
      </c>
      <c r="CP90" s="32">
        <v>0</v>
      </c>
      <c r="CQ90" s="32">
        <v>12093000</v>
      </c>
      <c r="CR90" s="32">
        <v>0</v>
      </c>
      <c r="CS90" s="32">
        <v>0</v>
      </c>
      <c r="CT90" s="32">
        <v>0</v>
      </c>
      <c r="CU90" s="32">
        <v>0</v>
      </c>
      <c r="CV90" s="32">
        <v>41380000</v>
      </c>
      <c r="CW90" s="32">
        <v>0</v>
      </c>
      <c r="CX90" s="32">
        <v>0</v>
      </c>
      <c r="CY90" s="32">
        <v>0</v>
      </c>
      <c r="CZ90" s="32">
        <v>0</v>
      </c>
      <c r="DA90" s="32">
        <v>0</v>
      </c>
      <c r="DB90" s="32">
        <v>0</v>
      </c>
      <c r="DC90" s="32"/>
      <c r="DD90" s="32">
        <v>0</v>
      </c>
      <c r="DE90" s="46">
        <v>53473000</v>
      </c>
      <c r="DF90" s="46"/>
      <c r="DG90" s="46">
        <v>53473000</v>
      </c>
      <c r="DH90" s="32">
        <v>232173000</v>
      </c>
      <c r="DI90" s="32">
        <v>567490000</v>
      </c>
      <c r="DJ90" s="32">
        <v>0</v>
      </c>
      <c r="DK90" s="32">
        <v>0</v>
      </c>
      <c r="DL90" s="32">
        <v>0</v>
      </c>
      <c r="DM90" s="46">
        <v>799663000</v>
      </c>
      <c r="DN90" s="32">
        <v>804301000</v>
      </c>
      <c r="DO90" s="32">
        <v>214805000</v>
      </c>
      <c r="DP90" s="32">
        <v>0</v>
      </c>
      <c r="DQ90" s="46">
        <v>1019106000</v>
      </c>
      <c r="DR90" s="32">
        <v>0</v>
      </c>
      <c r="DS90" s="32">
        <v>0</v>
      </c>
      <c r="DT90" s="32">
        <v>0</v>
      </c>
      <c r="DU90" s="32">
        <v>125772000</v>
      </c>
      <c r="DV90" s="32">
        <v>0</v>
      </c>
      <c r="DW90" s="32">
        <v>1619972000</v>
      </c>
      <c r="DX90" s="32">
        <v>0</v>
      </c>
      <c r="DY90" s="32">
        <v>374120000</v>
      </c>
      <c r="DZ90" s="32">
        <v>0</v>
      </c>
      <c r="EA90" s="32">
        <v>470833000</v>
      </c>
      <c r="EB90" s="32">
        <v>0</v>
      </c>
      <c r="EC90" s="32">
        <v>0</v>
      </c>
      <c r="ED90" s="32">
        <v>0</v>
      </c>
      <c r="EE90" s="32">
        <v>0</v>
      </c>
      <c r="EF90" s="32">
        <v>0</v>
      </c>
      <c r="EG90" s="32">
        <v>0</v>
      </c>
      <c r="EH90" s="32">
        <v>0</v>
      </c>
      <c r="EI90" s="32"/>
      <c r="EJ90" s="46">
        <v>2590697000</v>
      </c>
      <c r="EK90" s="32">
        <v>0</v>
      </c>
      <c r="EL90" s="32">
        <v>0</v>
      </c>
      <c r="EM90" s="32">
        <v>0</v>
      </c>
      <c r="EN90" s="32">
        <v>3174757000</v>
      </c>
      <c r="EO90" s="32">
        <v>0</v>
      </c>
      <c r="EP90" s="32">
        <v>0</v>
      </c>
      <c r="EQ90" s="32">
        <v>0</v>
      </c>
      <c r="ER90" s="32">
        <v>0</v>
      </c>
      <c r="ES90" s="32">
        <v>0</v>
      </c>
      <c r="ET90" s="32"/>
      <c r="EU90" s="32">
        <v>0</v>
      </c>
      <c r="EV90" s="32">
        <v>0</v>
      </c>
      <c r="EW90" s="32">
        <v>0</v>
      </c>
      <c r="EX90" s="32">
        <v>0</v>
      </c>
      <c r="EY90" s="32"/>
      <c r="EZ90" s="32">
        <v>0</v>
      </c>
      <c r="FA90" s="32">
        <v>0</v>
      </c>
      <c r="FB90" s="32">
        <v>0</v>
      </c>
      <c r="FC90" s="32">
        <v>0</v>
      </c>
      <c r="FD90" s="32">
        <v>473232000</v>
      </c>
      <c r="FE90" s="32">
        <v>2673582000</v>
      </c>
      <c r="FF90" s="32">
        <v>0</v>
      </c>
      <c r="FG90" s="32">
        <v>0</v>
      </c>
      <c r="FH90" s="32">
        <v>0</v>
      </c>
      <c r="FI90" s="32">
        <v>0</v>
      </c>
      <c r="FJ90" s="32">
        <v>10903000</v>
      </c>
      <c r="FK90" s="32">
        <v>0</v>
      </c>
      <c r="FL90" s="32">
        <v>0</v>
      </c>
      <c r="FM90" s="32">
        <v>526855000</v>
      </c>
      <c r="FN90" s="32">
        <v>0</v>
      </c>
      <c r="FO90" s="32">
        <v>0</v>
      </c>
      <c r="FP90" s="32">
        <v>458686000</v>
      </c>
      <c r="FQ90" s="32">
        <v>0</v>
      </c>
      <c r="FR90" s="32">
        <v>0</v>
      </c>
      <c r="FS90" s="32">
        <v>0</v>
      </c>
      <c r="FT90" s="32">
        <v>0</v>
      </c>
      <c r="FU90" s="32">
        <v>0</v>
      </c>
      <c r="FV90" s="32">
        <v>0</v>
      </c>
      <c r="FW90" s="32">
        <v>0</v>
      </c>
      <c r="FX90" s="32">
        <v>0</v>
      </c>
      <c r="FY90" s="32">
        <v>0</v>
      </c>
      <c r="FZ90" s="46">
        <v>7318015000</v>
      </c>
      <c r="GA90" s="46">
        <v>2673582000</v>
      </c>
      <c r="GB90" s="46">
        <v>4644433000</v>
      </c>
      <c r="GC90" s="32">
        <v>16320000</v>
      </c>
      <c r="GD90" s="32">
        <v>50483000</v>
      </c>
      <c r="GE90" s="32">
        <v>38199000</v>
      </c>
      <c r="GF90" s="32">
        <v>45687000</v>
      </c>
      <c r="GG90" s="32">
        <v>2896000</v>
      </c>
      <c r="GH90" s="32">
        <v>25149000</v>
      </c>
      <c r="GI90" s="32">
        <v>0</v>
      </c>
      <c r="GJ90" s="32">
        <v>0</v>
      </c>
      <c r="GK90" s="32">
        <v>0</v>
      </c>
      <c r="GL90" s="32">
        <v>0</v>
      </c>
      <c r="GM90" s="32">
        <v>0</v>
      </c>
      <c r="GN90" s="32">
        <v>0</v>
      </c>
      <c r="GO90" s="46">
        <v>178734000</v>
      </c>
      <c r="GP90" s="32">
        <v>0</v>
      </c>
      <c r="GQ90" s="32">
        <v>0</v>
      </c>
      <c r="GR90" s="32">
        <v>1937842000</v>
      </c>
      <c r="GS90" s="32">
        <v>0</v>
      </c>
      <c r="GT90" s="32">
        <v>0</v>
      </c>
      <c r="GU90" s="32">
        <v>0</v>
      </c>
      <c r="GV90" s="32">
        <v>0</v>
      </c>
      <c r="GW90" s="32">
        <v>0</v>
      </c>
      <c r="GX90" s="32">
        <v>0</v>
      </c>
      <c r="GY90" s="32">
        <v>0</v>
      </c>
      <c r="GZ90" s="32">
        <v>0</v>
      </c>
      <c r="HA90" s="32">
        <v>0</v>
      </c>
      <c r="HB90" s="32">
        <v>0</v>
      </c>
      <c r="HC90" s="32">
        <v>0</v>
      </c>
      <c r="HD90" s="32">
        <v>0</v>
      </c>
      <c r="HE90" s="32">
        <v>0</v>
      </c>
      <c r="HF90" s="32">
        <v>0</v>
      </c>
      <c r="HG90" s="32">
        <v>0</v>
      </c>
      <c r="HH90" s="32">
        <v>0</v>
      </c>
      <c r="HI90" s="32">
        <v>0</v>
      </c>
      <c r="HJ90" s="46">
        <v>1937842000</v>
      </c>
      <c r="HK90" s="32">
        <v>0</v>
      </c>
      <c r="HL90" s="32">
        <v>0</v>
      </c>
      <c r="HM90" s="32">
        <v>0</v>
      </c>
      <c r="HN90" s="32">
        <v>0</v>
      </c>
      <c r="HO90" s="32">
        <v>0</v>
      </c>
      <c r="HP90" s="32">
        <v>392000</v>
      </c>
      <c r="HQ90" s="32">
        <v>0</v>
      </c>
      <c r="HR90" s="32">
        <v>0</v>
      </c>
      <c r="HS90" s="32">
        <v>0</v>
      </c>
      <c r="HT90" s="32">
        <v>0</v>
      </c>
      <c r="HU90" s="32">
        <v>0</v>
      </c>
      <c r="HV90" s="32">
        <v>0</v>
      </c>
      <c r="HW90" s="32">
        <v>0</v>
      </c>
      <c r="HX90" s="32">
        <v>0</v>
      </c>
      <c r="HY90" s="32">
        <v>0</v>
      </c>
      <c r="HZ90" s="32">
        <v>0</v>
      </c>
      <c r="IA90" s="32">
        <v>0</v>
      </c>
      <c r="IB90" s="32">
        <v>0</v>
      </c>
      <c r="IC90" s="32">
        <v>0</v>
      </c>
      <c r="ID90" s="32">
        <v>0</v>
      </c>
      <c r="IE90" s="32">
        <v>0</v>
      </c>
      <c r="IF90" s="32">
        <v>0</v>
      </c>
      <c r="IG90" s="32">
        <v>0</v>
      </c>
      <c r="IH90" s="32">
        <v>0</v>
      </c>
      <c r="II90" s="32">
        <v>0</v>
      </c>
      <c r="IJ90" s="32">
        <v>0</v>
      </c>
      <c r="IK90" s="32">
        <v>0</v>
      </c>
      <c r="IL90" s="32">
        <v>0</v>
      </c>
      <c r="IM90" s="32">
        <v>0</v>
      </c>
      <c r="IN90" s="32">
        <v>0</v>
      </c>
      <c r="IO90" s="32">
        <v>0</v>
      </c>
      <c r="IP90" s="32">
        <v>0</v>
      </c>
      <c r="IQ90" s="32">
        <v>0</v>
      </c>
      <c r="IR90" s="32">
        <v>0</v>
      </c>
      <c r="IS90" s="32">
        <v>0</v>
      </c>
      <c r="IT90" s="46">
        <v>392000</v>
      </c>
      <c r="IU90" s="32">
        <v>0</v>
      </c>
      <c r="IV90" s="32">
        <v>0</v>
      </c>
      <c r="IW90" s="32">
        <v>2673582000</v>
      </c>
      <c r="IX90" s="46">
        <v>2673582000</v>
      </c>
    </row>
    <row r="91" spans="1:258">
      <c r="A91" s="54">
        <v>2010</v>
      </c>
      <c r="B91" s="46">
        <v>52738430000</v>
      </c>
      <c r="C91" s="30"/>
      <c r="D91" s="30">
        <v>14800018000</v>
      </c>
      <c r="E91" s="32">
        <v>0</v>
      </c>
      <c r="F91" s="32">
        <v>0</v>
      </c>
      <c r="G91" s="32">
        <v>0</v>
      </c>
      <c r="H91" s="32">
        <v>0</v>
      </c>
      <c r="I91" s="32">
        <v>0</v>
      </c>
      <c r="J91" s="32"/>
      <c r="K91" s="32">
        <v>335209000</v>
      </c>
      <c r="L91" s="32">
        <v>0</v>
      </c>
      <c r="M91" s="46">
        <v>15135227000</v>
      </c>
      <c r="N91" s="46"/>
      <c r="O91" s="46">
        <v>15135227000</v>
      </c>
      <c r="P91" s="32">
        <v>9345730000</v>
      </c>
      <c r="Q91" s="32">
        <v>0</v>
      </c>
      <c r="R91" s="32">
        <v>0</v>
      </c>
      <c r="S91" s="32">
        <v>0</v>
      </c>
      <c r="T91" s="32">
        <v>0</v>
      </c>
      <c r="U91" s="32">
        <v>0</v>
      </c>
      <c r="V91" s="32">
        <v>0</v>
      </c>
      <c r="W91" s="32">
        <v>0</v>
      </c>
      <c r="X91" s="32">
        <v>0</v>
      </c>
      <c r="Y91" s="32">
        <v>0</v>
      </c>
      <c r="Z91" s="32">
        <v>0</v>
      </c>
      <c r="AA91" s="32">
        <v>0</v>
      </c>
      <c r="AB91" s="32">
        <v>0</v>
      </c>
      <c r="AC91" s="32">
        <v>0</v>
      </c>
      <c r="AD91" s="32">
        <v>0</v>
      </c>
      <c r="AE91" s="32"/>
      <c r="AF91" s="46">
        <v>9345730000</v>
      </c>
      <c r="AG91" s="32">
        <v>0</v>
      </c>
      <c r="AH91" s="32">
        <v>0</v>
      </c>
      <c r="AI91" s="32">
        <v>0</v>
      </c>
      <c r="AJ91" s="32">
        <v>0</v>
      </c>
      <c r="AK91" s="32">
        <v>0</v>
      </c>
      <c r="AL91" s="32">
        <v>0</v>
      </c>
      <c r="AM91" s="32">
        <v>0</v>
      </c>
      <c r="AN91" s="32">
        <v>0</v>
      </c>
      <c r="AO91" s="32">
        <v>0</v>
      </c>
      <c r="AP91" s="32">
        <v>0</v>
      </c>
      <c r="AQ91" s="32">
        <v>0</v>
      </c>
      <c r="AR91" s="35">
        <v>13377458000</v>
      </c>
      <c r="AS91" s="32">
        <v>0</v>
      </c>
      <c r="AT91" s="32">
        <v>0</v>
      </c>
      <c r="AU91" s="32">
        <v>0</v>
      </c>
      <c r="AV91" s="32">
        <v>0</v>
      </c>
      <c r="AW91" s="46">
        <v>13377458000</v>
      </c>
      <c r="AX91" s="32">
        <v>0</v>
      </c>
      <c r="AY91" s="32">
        <v>0</v>
      </c>
      <c r="AZ91" s="32">
        <v>0</v>
      </c>
      <c r="BA91" s="32">
        <v>0</v>
      </c>
      <c r="BB91" s="32">
        <v>0</v>
      </c>
      <c r="BC91" s="32">
        <v>0</v>
      </c>
      <c r="BD91" s="32">
        <v>0</v>
      </c>
      <c r="BE91" s="32">
        <v>0</v>
      </c>
      <c r="BF91" s="32">
        <v>0</v>
      </c>
      <c r="BG91" s="32">
        <v>0</v>
      </c>
      <c r="BH91" s="32">
        <v>0</v>
      </c>
      <c r="BI91" s="32">
        <v>0</v>
      </c>
      <c r="BJ91" s="35">
        <v>1151165000</v>
      </c>
      <c r="BK91" s="35"/>
      <c r="BL91" s="32">
        <v>0</v>
      </c>
      <c r="BM91" s="32">
        <v>0</v>
      </c>
      <c r="BN91" s="46">
        <v>1151165000</v>
      </c>
      <c r="BO91" s="32">
        <v>10843000</v>
      </c>
      <c r="BP91" s="32">
        <v>69420000</v>
      </c>
      <c r="BQ91" s="32">
        <v>401769000</v>
      </c>
      <c r="BR91" s="32">
        <v>449000</v>
      </c>
      <c r="BS91" s="32">
        <v>0</v>
      </c>
      <c r="BT91" s="32">
        <v>0</v>
      </c>
      <c r="BU91" s="32">
        <v>0</v>
      </c>
      <c r="BV91" s="32">
        <v>0</v>
      </c>
      <c r="BW91" s="32">
        <v>0</v>
      </c>
      <c r="BX91" s="35">
        <v>453410000</v>
      </c>
      <c r="BY91" s="32">
        <v>0</v>
      </c>
      <c r="BZ91" s="35">
        <v>6924000</v>
      </c>
      <c r="CA91" s="32">
        <v>0</v>
      </c>
      <c r="CB91" s="32">
        <v>0</v>
      </c>
      <c r="CC91" s="32">
        <v>7849000</v>
      </c>
      <c r="CD91" s="32">
        <v>9194000</v>
      </c>
      <c r="CE91" s="32">
        <v>580000</v>
      </c>
      <c r="CF91" s="32">
        <v>437635000</v>
      </c>
      <c r="CG91" s="32">
        <v>0</v>
      </c>
      <c r="CH91" s="32">
        <v>0</v>
      </c>
      <c r="CI91" s="32">
        <v>594000</v>
      </c>
      <c r="CJ91" s="32">
        <v>0</v>
      </c>
      <c r="CK91" s="32">
        <v>0</v>
      </c>
      <c r="CL91" s="32">
        <v>0</v>
      </c>
      <c r="CM91" s="32">
        <v>0</v>
      </c>
      <c r="CN91" s="32"/>
      <c r="CO91" s="46">
        <v>1398667000</v>
      </c>
      <c r="CP91" s="32">
        <v>0</v>
      </c>
      <c r="CQ91" s="32">
        <v>10231000</v>
      </c>
      <c r="CR91" s="32">
        <v>0</v>
      </c>
      <c r="CS91" s="32">
        <v>0</v>
      </c>
      <c r="CT91" s="32">
        <v>0</v>
      </c>
      <c r="CU91" s="32">
        <v>0</v>
      </c>
      <c r="CV91" s="32">
        <v>36401000</v>
      </c>
      <c r="CW91" s="32">
        <v>0</v>
      </c>
      <c r="CX91" s="32">
        <v>0</v>
      </c>
      <c r="CY91" s="32">
        <v>0</v>
      </c>
      <c r="CZ91" s="32">
        <v>0</v>
      </c>
      <c r="DA91" s="32">
        <v>0</v>
      </c>
      <c r="DB91" s="32">
        <v>0</v>
      </c>
      <c r="DC91" s="32"/>
      <c r="DD91" s="32">
        <v>0</v>
      </c>
      <c r="DE91" s="46">
        <v>46632000</v>
      </c>
      <c r="DF91" s="46"/>
      <c r="DG91" s="46">
        <v>46632000</v>
      </c>
      <c r="DH91" s="32">
        <v>224211000</v>
      </c>
      <c r="DI91" s="32">
        <v>524418000</v>
      </c>
      <c r="DJ91" s="32">
        <v>0</v>
      </c>
      <c r="DK91" s="32">
        <v>0</v>
      </c>
      <c r="DL91" s="32">
        <v>0</v>
      </c>
      <c r="DM91" s="46">
        <v>748629000</v>
      </c>
      <c r="DN91" s="32">
        <v>743880000</v>
      </c>
      <c r="DO91" s="32">
        <v>218202000</v>
      </c>
      <c r="DP91" s="32">
        <v>0</v>
      </c>
      <c r="DQ91" s="46">
        <v>962082000</v>
      </c>
      <c r="DR91" s="32">
        <v>0</v>
      </c>
      <c r="DS91" s="32">
        <v>0</v>
      </c>
      <c r="DT91" s="32">
        <v>0</v>
      </c>
      <c r="DU91" s="32">
        <v>148594000</v>
      </c>
      <c r="DV91" s="32">
        <v>0</v>
      </c>
      <c r="DW91" s="32">
        <v>1530678000</v>
      </c>
      <c r="DX91" s="32">
        <v>0</v>
      </c>
      <c r="DY91" s="32">
        <v>335204000</v>
      </c>
      <c r="DZ91" s="32">
        <v>0</v>
      </c>
      <c r="EA91" s="32">
        <v>415831000</v>
      </c>
      <c r="EB91" s="32">
        <v>0</v>
      </c>
      <c r="EC91" s="32">
        <v>0</v>
      </c>
      <c r="ED91" s="32">
        <v>0</v>
      </c>
      <c r="EE91" s="32">
        <v>0</v>
      </c>
      <c r="EF91" s="32">
        <v>0</v>
      </c>
      <c r="EG91" s="32">
        <v>0</v>
      </c>
      <c r="EH91" s="32">
        <v>0</v>
      </c>
      <c r="EI91" s="32"/>
      <c r="EJ91" s="46">
        <v>2430307000</v>
      </c>
      <c r="EK91" s="32">
        <v>0</v>
      </c>
      <c r="EL91" s="32">
        <v>0</v>
      </c>
      <c r="EM91" s="32">
        <v>0</v>
      </c>
      <c r="EN91" s="32">
        <v>2739118000</v>
      </c>
      <c r="EO91" s="32">
        <v>0</v>
      </c>
      <c r="EP91" s="32">
        <v>0</v>
      </c>
      <c r="EQ91" s="32">
        <v>0</v>
      </c>
      <c r="ER91" s="32">
        <v>0</v>
      </c>
      <c r="ES91" s="32">
        <v>0</v>
      </c>
      <c r="ET91" s="32"/>
      <c r="EU91" s="32">
        <v>0</v>
      </c>
      <c r="EV91" s="32">
        <v>0</v>
      </c>
      <c r="EW91" s="32">
        <v>0</v>
      </c>
      <c r="EX91" s="32">
        <v>0</v>
      </c>
      <c r="EY91" s="32"/>
      <c r="EZ91" s="32">
        <v>0</v>
      </c>
      <c r="FA91" s="32">
        <v>0</v>
      </c>
      <c r="FB91" s="32">
        <v>0</v>
      </c>
      <c r="FC91" s="32">
        <v>0</v>
      </c>
      <c r="FD91" s="32">
        <v>499823000</v>
      </c>
      <c r="FE91" s="32">
        <v>2108697000</v>
      </c>
      <c r="FF91" s="32">
        <v>0</v>
      </c>
      <c r="FG91" s="32">
        <v>0</v>
      </c>
      <c r="FH91" s="32">
        <v>0</v>
      </c>
      <c r="FI91" s="32">
        <v>0</v>
      </c>
      <c r="FJ91" s="32">
        <v>10148000</v>
      </c>
      <c r="FK91" s="32">
        <v>0</v>
      </c>
      <c r="FL91" s="32">
        <v>0</v>
      </c>
      <c r="FM91" s="32">
        <v>0</v>
      </c>
      <c r="FN91" s="35">
        <v>450487000</v>
      </c>
      <c r="FO91" s="32">
        <v>0</v>
      </c>
      <c r="FP91" s="32">
        <v>0</v>
      </c>
      <c r="FQ91" s="32">
        <v>0</v>
      </c>
      <c r="FR91" s="32">
        <v>0</v>
      </c>
      <c r="FS91" s="32">
        <v>0</v>
      </c>
      <c r="FT91" s="32">
        <v>0</v>
      </c>
      <c r="FU91" s="35">
        <v>435059000</v>
      </c>
      <c r="FV91" s="32">
        <v>0</v>
      </c>
      <c r="FW91" s="32">
        <v>0</v>
      </c>
      <c r="FX91" s="32">
        <v>0</v>
      </c>
      <c r="FY91" s="32">
        <v>0</v>
      </c>
      <c r="FZ91" s="46">
        <v>6243332000</v>
      </c>
      <c r="GA91" s="46">
        <v>2108697000</v>
      </c>
      <c r="GB91" s="46">
        <v>4134635000</v>
      </c>
      <c r="GC91" s="32">
        <v>14187000</v>
      </c>
      <c r="GD91" s="32">
        <v>53538000</v>
      </c>
      <c r="GE91" s="32">
        <v>33582000</v>
      </c>
      <c r="GF91" s="32">
        <v>42384000</v>
      </c>
      <c r="GG91" s="32">
        <v>2763000</v>
      </c>
      <c r="GH91" s="32">
        <v>21255000</v>
      </c>
      <c r="GI91" s="32">
        <v>0</v>
      </c>
      <c r="GJ91" s="32">
        <v>0</v>
      </c>
      <c r="GK91" s="32">
        <v>0</v>
      </c>
      <c r="GL91" s="32">
        <v>0</v>
      </c>
      <c r="GM91" s="32">
        <v>0</v>
      </c>
      <c r="GN91" s="32">
        <v>0</v>
      </c>
      <c r="GO91" s="46">
        <v>167709000</v>
      </c>
      <c r="GP91" s="32">
        <v>0</v>
      </c>
      <c r="GQ91" s="32">
        <v>0</v>
      </c>
      <c r="GR91" s="32">
        <v>1731131000</v>
      </c>
      <c r="GS91" s="32">
        <v>0</v>
      </c>
      <c r="GT91" s="32">
        <v>0</v>
      </c>
      <c r="GU91" s="32">
        <v>0</v>
      </c>
      <c r="GV91" s="32">
        <v>0</v>
      </c>
      <c r="GW91" s="32">
        <v>0</v>
      </c>
      <c r="GX91" s="32">
        <v>0</v>
      </c>
      <c r="GY91" s="32">
        <v>0</v>
      </c>
      <c r="GZ91" s="32">
        <v>0</v>
      </c>
      <c r="HA91" s="32">
        <v>0</v>
      </c>
      <c r="HB91" s="32">
        <v>0</v>
      </c>
      <c r="HC91" s="32">
        <v>0</v>
      </c>
      <c r="HD91" s="32">
        <v>0</v>
      </c>
      <c r="HE91" s="32">
        <v>0</v>
      </c>
      <c r="HF91" s="32">
        <v>0</v>
      </c>
      <c r="HG91" s="32">
        <v>0</v>
      </c>
      <c r="HH91" s="32">
        <v>0</v>
      </c>
      <c r="HI91" s="32">
        <v>0</v>
      </c>
      <c r="HJ91" s="46">
        <v>1731131000</v>
      </c>
      <c r="HK91" s="32">
        <v>0</v>
      </c>
      <c r="HL91" s="32">
        <v>0</v>
      </c>
      <c r="HM91" s="32">
        <v>0</v>
      </c>
      <c r="HN91" s="32">
        <v>0</v>
      </c>
      <c r="HO91" s="32">
        <v>0</v>
      </c>
      <c r="HP91" s="32">
        <v>361000</v>
      </c>
      <c r="HQ91" s="32">
        <v>0</v>
      </c>
      <c r="HR91" s="32">
        <v>0</v>
      </c>
      <c r="HS91" s="32">
        <v>0</v>
      </c>
      <c r="HT91" s="32">
        <v>0</v>
      </c>
      <c r="HU91" s="32">
        <v>0</v>
      </c>
      <c r="HV91" s="32">
        <v>0</v>
      </c>
      <c r="HW91" s="32">
        <v>0</v>
      </c>
      <c r="HX91" s="32">
        <v>0</v>
      </c>
      <c r="HY91" s="32">
        <v>0</v>
      </c>
      <c r="HZ91" s="32">
        <v>0</v>
      </c>
      <c r="IA91" s="32">
        <v>0</v>
      </c>
      <c r="IB91" s="32">
        <v>0</v>
      </c>
      <c r="IC91" s="32">
        <v>0</v>
      </c>
      <c r="ID91" s="32">
        <v>0</v>
      </c>
      <c r="IE91" s="32">
        <v>0</v>
      </c>
      <c r="IF91" s="32">
        <v>0</v>
      </c>
      <c r="IG91" s="32">
        <v>0</v>
      </c>
      <c r="IH91" s="32">
        <v>0</v>
      </c>
      <c r="II91" s="32">
        <v>0</v>
      </c>
      <c r="IJ91" s="32">
        <v>0</v>
      </c>
      <c r="IK91" s="32">
        <v>0</v>
      </c>
      <c r="IL91" s="32">
        <v>0</v>
      </c>
      <c r="IM91" s="32">
        <v>0</v>
      </c>
      <c r="IN91" s="32">
        <v>0</v>
      </c>
      <c r="IO91" s="32">
        <v>0</v>
      </c>
      <c r="IP91" s="32">
        <v>0</v>
      </c>
      <c r="IQ91" s="32">
        <v>0</v>
      </c>
      <c r="IR91" s="32">
        <v>0</v>
      </c>
      <c r="IS91" s="32">
        <v>0</v>
      </c>
      <c r="IT91" s="46">
        <v>361000</v>
      </c>
      <c r="IU91" s="32">
        <v>0</v>
      </c>
      <c r="IV91" s="32">
        <v>0</v>
      </c>
      <c r="IW91" s="32">
        <v>2108697000</v>
      </c>
      <c r="IX91" s="46">
        <v>2108697000</v>
      </c>
    </row>
    <row r="92" spans="1:258">
      <c r="A92" s="54">
        <v>2011</v>
      </c>
      <c r="B92" s="46">
        <v>51090153000</v>
      </c>
      <c r="C92" s="30"/>
      <c r="D92" s="30">
        <v>14187551000</v>
      </c>
      <c r="E92" s="32">
        <v>0</v>
      </c>
      <c r="F92" s="32">
        <v>0</v>
      </c>
      <c r="G92" s="32">
        <v>0</v>
      </c>
      <c r="H92" s="32">
        <v>0</v>
      </c>
      <c r="I92" s="32">
        <v>0</v>
      </c>
      <c r="J92" s="32"/>
      <c r="K92" s="32">
        <v>173842000</v>
      </c>
      <c r="L92" s="35">
        <v>214322000</v>
      </c>
      <c r="M92" s="46">
        <v>14575715000</v>
      </c>
      <c r="N92" s="46"/>
      <c r="O92" s="46">
        <v>14575715000</v>
      </c>
      <c r="P92" s="32">
        <v>8866362000</v>
      </c>
      <c r="Q92" s="32">
        <v>0</v>
      </c>
      <c r="R92" s="32">
        <v>0</v>
      </c>
      <c r="S92" s="32">
        <v>0</v>
      </c>
      <c r="T92" s="32">
        <v>0</v>
      </c>
      <c r="U92" s="32">
        <v>0</v>
      </c>
      <c r="V92" s="32">
        <v>0</v>
      </c>
      <c r="W92" s="32">
        <v>0</v>
      </c>
      <c r="X92" s="32">
        <v>0</v>
      </c>
      <c r="Y92" s="32">
        <v>0</v>
      </c>
      <c r="Z92" s="32">
        <v>0</v>
      </c>
      <c r="AA92" s="32">
        <v>0</v>
      </c>
      <c r="AB92" s="32">
        <v>0</v>
      </c>
      <c r="AC92" s="32">
        <v>0</v>
      </c>
      <c r="AD92" s="32">
        <v>0</v>
      </c>
      <c r="AE92" s="32"/>
      <c r="AF92" s="46">
        <v>8866362000</v>
      </c>
      <c r="AG92" s="32">
        <v>0</v>
      </c>
      <c r="AH92" s="32">
        <v>0</v>
      </c>
      <c r="AI92" s="32">
        <v>0</v>
      </c>
      <c r="AJ92" s="32">
        <v>0</v>
      </c>
      <c r="AK92" s="32">
        <v>0</v>
      </c>
      <c r="AL92" s="32">
        <v>0</v>
      </c>
      <c r="AM92" s="32">
        <v>0</v>
      </c>
      <c r="AN92" s="32">
        <v>0</v>
      </c>
      <c r="AO92" s="32">
        <v>0</v>
      </c>
      <c r="AP92" s="32">
        <v>0</v>
      </c>
      <c r="AQ92" s="32">
        <v>0</v>
      </c>
      <c r="AR92" s="35">
        <v>13550357000</v>
      </c>
      <c r="AS92" s="32">
        <v>0</v>
      </c>
      <c r="AT92" s="32">
        <v>0</v>
      </c>
      <c r="AU92" s="32">
        <v>0</v>
      </c>
      <c r="AV92" s="32">
        <v>0</v>
      </c>
      <c r="AW92" s="46">
        <v>13550357000</v>
      </c>
      <c r="AX92" s="32">
        <v>0</v>
      </c>
      <c r="AY92" s="32">
        <v>0</v>
      </c>
      <c r="AZ92" s="32">
        <v>0</v>
      </c>
      <c r="BA92" s="32">
        <v>0</v>
      </c>
      <c r="BB92" s="32">
        <v>0</v>
      </c>
      <c r="BC92" s="32">
        <v>0</v>
      </c>
      <c r="BD92" s="32">
        <v>0</v>
      </c>
      <c r="BE92" s="32">
        <v>0</v>
      </c>
      <c r="BF92" s="32">
        <v>0</v>
      </c>
      <c r="BG92" s="32">
        <v>0</v>
      </c>
      <c r="BH92" s="32">
        <v>0</v>
      </c>
      <c r="BI92" s="32">
        <v>0</v>
      </c>
      <c r="BJ92" s="32">
        <v>0</v>
      </c>
      <c r="BK92" s="32"/>
      <c r="BL92" s="35">
        <v>844612000</v>
      </c>
      <c r="BM92" s="32">
        <v>0</v>
      </c>
      <c r="BN92" s="46">
        <v>844612000</v>
      </c>
      <c r="BO92" s="32">
        <v>11487000</v>
      </c>
      <c r="BP92" s="32">
        <v>24394000</v>
      </c>
      <c r="BQ92" s="32">
        <v>391892000</v>
      </c>
      <c r="BR92" s="32">
        <v>464000</v>
      </c>
      <c r="BS92" s="32">
        <v>0</v>
      </c>
      <c r="BT92" s="32">
        <v>0</v>
      </c>
      <c r="BU92" s="32">
        <v>0</v>
      </c>
      <c r="BV92" s="32">
        <v>0</v>
      </c>
      <c r="BW92" s="35">
        <v>35098000</v>
      </c>
      <c r="BX92" s="35">
        <v>401651000</v>
      </c>
      <c r="BY92" s="32">
        <v>0</v>
      </c>
      <c r="BZ92" s="35">
        <v>6793000</v>
      </c>
      <c r="CA92" s="32">
        <v>0</v>
      </c>
      <c r="CB92" s="32">
        <v>0</v>
      </c>
      <c r="CC92" s="32">
        <v>7301000</v>
      </c>
      <c r="CD92" s="32">
        <v>8366000</v>
      </c>
      <c r="CE92" s="32">
        <v>568000</v>
      </c>
      <c r="CF92" s="32">
        <v>432560000</v>
      </c>
      <c r="CG92" s="32">
        <v>0</v>
      </c>
      <c r="CH92" s="32">
        <v>0</v>
      </c>
      <c r="CI92" s="32">
        <v>540000</v>
      </c>
      <c r="CJ92" s="32">
        <v>0</v>
      </c>
      <c r="CK92" s="32">
        <v>0</v>
      </c>
      <c r="CL92" s="32">
        <v>0</v>
      </c>
      <c r="CM92" s="32">
        <v>0</v>
      </c>
      <c r="CN92" s="32"/>
      <c r="CO92" s="46">
        <v>1321114000</v>
      </c>
      <c r="CP92" s="32">
        <v>0</v>
      </c>
      <c r="CQ92" s="32">
        <v>9559000</v>
      </c>
      <c r="CR92" s="32">
        <v>0</v>
      </c>
      <c r="CS92" s="32">
        <v>0</v>
      </c>
      <c r="CT92" s="32">
        <v>0</v>
      </c>
      <c r="CU92" s="32">
        <v>0</v>
      </c>
      <c r="CV92" s="32">
        <v>32838000</v>
      </c>
      <c r="CW92" s="32">
        <v>0</v>
      </c>
      <c r="CX92" s="32">
        <v>0</v>
      </c>
      <c r="CY92" s="32">
        <v>0</v>
      </c>
      <c r="CZ92" s="32">
        <v>0</v>
      </c>
      <c r="DA92" s="32">
        <v>0</v>
      </c>
      <c r="DB92" s="32">
        <v>0</v>
      </c>
      <c r="DC92" s="32"/>
      <c r="DD92" s="32">
        <v>0</v>
      </c>
      <c r="DE92" s="46">
        <v>42397000</v>
      </c>
      <c r="DF92" s="46"/>
      <c r="DG92" s="46">
        <v>42397000</v>
      </c>
      <c r="DH92" s="32">
        <v>0</v>
      </c>
      <c r="DI92" s="32">
        <v>518687000</v>
      </c>
      <c r="DJ92" s="32">
        <v>0</v>
      </c>
      <c r="DK92" s="32">
        <v>0</v>
      </c>
      <c r="DL92" s="35">
        <v>209132000</v>
      </c>
      <c r="DM92" s="46">
        <v>727819000</v>
      </c>
      <c r="DN92" s="32">
        <v>703451000</v>
      </c>
      <c r="DO92" s="32">
        <v>223379000</v>
      </c>
      <c r="DP92" s="32">
        <v>0</v>
      </c>
      <c r="DQ92" s="46">
        <v>926830000</v>
      </c>
      <c r="DR92" s="32">
        <v>0</v>
      </c>
      <c r="DS92" s="32">
        <v>0</v>
      </c>
      <c r="DT92" s="32">
        <v>0</v>
      </c>
      <c r="DU92" s="32">
        <v>112724000</v>
      </c>
      <c r="DV92" s="32">
        <v>0</v>
      </c>
      <c r="DW92" s="32">
        <v>1570963000</v>
      </c>
      <c r="DX92" s="32">
        <v>0</v>
      </c>
      <c r="DY92" s="32">
        <v>348415000</v>
      </c>
      <c r="DZ92" s="32">
        <v>0</v>
      </c>
      <c r="EA92" s="32">
        <v>400451000</v>
      </c>
      <c r="EB92" s="32">
        <v>0</v>
      </c>
      <c r="EC92" s="32">
        <v>0</v>
      </c>
      <c r="ED92" s="32">
        <v>0</v>
      </c>
      <c r="EE92" s="32">
        <v>0</v>
      </c>
      <c r="EF92" s="32">
        <v>0</v>
      </c>
      <c r="EG92" s="32">
        <v>0</v>
      </c>
      <c r="EH92" s="32">
        <v>0</v>
      </c>
      <c r="EI92" s="32"/>
      <c r="EJ92" s="46">
        <v>2432553000</v>
      </c>
      <c r="EK92" s="32">
        <v>0</v>
      </c>
      <c r="EL92" s="32">
        <v>0</v>
      </c>
      <c r="EM92" s="32">
        <v>0</v>
      </c>
      <c r="EN92" s="32">
        <v>0</v>
      </c>
      <c r="EO92" s="32">
        <v>0</v>
      </c>
      <c r="EP92" s="32">
        <v>0</v>
      </c>
      <c r="EQ92" s="32">
        <v>0</v>
      </c>
      <c r="ER92" s="32">
        <v>0</v>
      </c>
      <c r="ES92" s="32">
        <v>0</v>
      </c>
      <c r="ET92" s="32"/>
      <c r="EU92" s="32">
        <v>0</v>
      </c>
      <c r="EV92" s="32">
        <v>0</v>
      </c>
      <c r="EW92" s="32">
        <v>0</v>
      </c>
      <c r="EX92" s="35">
        <v>2346138000</v>
      </c>
      <c r="EY92" s="35"/>
      <c r="EZ92" s="32">
        <v>0</v>
      </c>
      <c r="FA92" s="32">
        <v>0</v>
      </c>
      <c r="FB92" s="32">
        <v>0</v>
      </c>
      <c r="FC92" s="32">
        <v>0</v>
      </c>
      <c r="FD92" s="32">
        <v>446344000</v>
      </c>
      <c r="FE92" s="32">
        <v>0</v>
      </c>
      <c r="FF92" s="32">
        <v>0</v>
      </c>
      <c r="FG92" s="35">
        <v>1596742000</v>
      </c>
      <c r="FH92" s="32">
        <v>0</v>
      </c>
      <c r="FI92" s="32">
        <v>0</v>
      </c>
      <c r="FJ92" s="32">
        <v>9492000</v>
      </c>
      <c r="FK92" s="32">
        <v>0</v>
      </c>
      <c r="FL92" s="32">
        <v>0</v>
      </c>
      <c r="FM92" s="32">
        <v>0</v>
      </c>
      <c r="FN92" s="32">
        <v>0</v>
      </c>
      <c r="FO92" s="32">
        <v>0</v>
      </c>
      <c r="FP92" s="32">
        <v>0</v>
      </c>
      <c r="FQ92" s="32">
        <v>0</v>
      </c>
      <c r="FR92" s="32">
        <v>0</v>
      </c>
      <c r="FS92" s="32">
        <v>0</v>
      </c>
      <c r="FT92" s="32">
        <v>0</v>
      </c>
      <c r="FU92" s="35">
        <v>112831000</v>
      </c>
      <c r="FV92" s="35">
        <v>267302000</v>
      </c>
      <c r="FW92" s="32">
        <v>0</v>
      </c>
      <c r="FX92" s="32">
        <v>0</v>
      </c>
      <c r="FY92" s="32">
        <v>0</v>
      </c>
      <c r="FZ92" s="46">
        <v>4778849000</v>
      </c>
      <c r="GA92" s="46">
        <v>1596742000</v>
      </c>
      <c r="GB92" s="46">
        <v>3182107000</v>
      </c>
      <c r="GC92" s="32">
        <v>14056000</v>
      </c>
      <c r="GD92" s="32">
        <v>74700000</v>
      </c>
      <c r="GE92" s="32">
        <v>32915000</v>
      </c>
      <c r="GF92" s="32">
        <v>37820000</v>
      </c>
      <c r="GG92" s="32">
        <v>2939000</v>
      </c>
      <c r="GH92" s="32">
        <v>18436000</v>
      </c>
      <c r="GI92" s="32">
        <v>0</v>
      </c>
      <c r="GJ92" s="32">
        <v>0</v>
      </c>
      <c r="GK92" s="32">
        <v>0</v>
      </c>
      <c r="GL92" s="32">
        <v>0</v>
      </c>
      <c r="GM92" s="32">
        <v>0</v>
      </c>
      <c r="GN92" s="32">
        <v>0</v>
      </c>
      <c r="GO92" s="46">
        <v>180866000</v>
      </c>
      <c r="GP92" s="32">
        <v>0</v>
      </c>
      <c r="GQ92" s="32">
        <v>0</v>
      </c>
      <c r="GR92" s="32">
        <v>1421280000</v>
      </c>
      <c r="GS92" s="35">
        <v>1421280000</v>
      </c>
      <c r="GT92" s="32">
        <v>0</v>
      </c>
      <c r="GU92" s="32">
        <v>0</v>
      </c>
      <c r="GV92" s="32">
        <v>0</v>
      </c>
      <c r="GW92" s="32">
        <v>0</v>
      </c>
      <c r="GX92" s="32">
        <v>0</v>
      </c>
      <c r="GY92" s="32">
        <v>0</v>
      </c>
      <c r="GZ92" s="32">
        <v>0</v>
      </c>
      <c r="HA92" s="32">
        <v>0</v>
      </c>
      <c r="HB92" s="32">
        <v>0</v>
      </c>
      <c r="HC92" s="32">
        <v>0</v>
      </c>
      <c r="HD92" s="32">
        <v>0</v>
      </c>
      <c r="HE92" s="32">
        <v>0</v>
      </c>
      <c r="HF92" s="32">
        <v>0</v>
      </c>
      <c r="HG92" s="32">
        <v>0</v>
      </c>
      <c r="HH92" s="32">
        <v>0</v>
      </c>
      <c r="HI92" s="32">
        <v>0</v>
      </c>
      <c r="HJ92" s="46">
        <v>2842560000</v>
      </c>
      <c r="HK92" s="32">
        <v>0</v>
      </c>
      <c r="HL92" s="32">
        <v>0</v>
      </c>
      <c r="HM92" s="32">
        <v>0</v>
      </c>
      <c r="HN92" s="32">
        <v>0</v>
      </c>
      <c r="HO92" s="32">
        <v>0</v>
      </c>
      <c r="HP92" s="32">
        <v>119000</v>
      </c>
      <c r="HQ92" s="32">
        <v>0</v>
      </c>
      <c r="HR92" s="32">
        <v>0</v>
      </c>
      <c r="HS92" s="32">
        <v>0</v>
      </c>
      <c r="HT92" s="32">
        <v>0</v>
      </c>
      <c r="HU92" s="32">
        <v>0</v>
      </c>
      <c r="HV92" s="32">
        <v>0</v>
      </c>
      <c r="HW92" s="32">
        <v>0</v>
      </c>
      <c r="HX92" s="32">
        <v>0</v>
      </c>
      <c r="HY92" s="32">
        <v>0</v>
      </c>
      <c r="HZ92" s="32">
        <v>0</v>
      </c>
      <c r="IA92" s="32">
        <v>0</v>
      </c>
      <c r="IB92" s="32">
        <v>0</v>
      </c>
      <c r="IC92" s="32">
        <v>0</v>
      </c>
      <c r="ID92" s="32">
        <v>0</v>
      </c>
      <c r="IE92" s="32">
        <v>0</v>
      </c>
      <c r="IF92" s="32">
        <v>0</v>
      </c>
      <c r="IG92" s="32">
        <v>0</v>
      </c>
      <c r="IH92" s="32">
        <v>0</v>
      </c>
      <c r="II92" s="32">
        <v>0</v>
      </c>
      <c r="IJ92" s="32">
        <v>0</v>
      </c>
      <c r="IK92" s="32">
        <v>0</v>
      </c>
      <c r="IL92" s="32">
        <v>0</v>
      </c>
      <c r="IM92" s="32">
        <v>0</v>
      </c>
      <c r="IN92" s="32">
        <v>0</v>
      </c>
      <c r="IO92" s="32">
        <v>0</v>
      </c>
      <c r="IP92" s="32">
        <v>0</v>
      </c>
      <c r="IQ92" s="32">
        <v>0</v>
      </c>
      <c r="IR92" s="32">
        <v>0</v>
      </c>
      <c r="IS92" s="32">
        <v>0</v>
      </c>
      <c r="IT92" s="46">
        <v>119000</v>
      </c>
      <c r="IU92" s="32">
        <v>0</v>
      </c>
      <c r="IV92" s="32">
        <v>0</v>
      </c>
      <c r="IW92" s="32">
        <v>1596742000</v>
      </c>
      <c r="IX92" s="46">
        <v>1596742000</v>
      </c>
    </row>
    <row r="93" spans="1:258">
      <c r="A93" s="54">
        <v>2012</v>
      </c>
      <c r="B93" s="46">
        <v>49008911000</v>
      </c>
      <c r="C93" s="30"/>
      <c r="D93" s="30">
        <v>14231942000</v>
      </c>
      <c r="E93" s="32">
        <v>0</v>
      </c>
      <c r="F93" s="32">
        <v>0</v>
      </c>
      <c r="G93" s="32">
        <v>0</v>
      </c>
      <c r="H93" s="32">
        <v>0</v>
      </c>
      <c r="I93" s="32">
        <v>0</v>
      </c>
      <c r="J93" s="32"/>
      <c r="K93" s="32">
        <v>422366000</v>
      </c>
      <c r="L93" s="32">
        <v>0</v>
      </c>
      <c r="M93" s="46">
        <v>14654308000</v>
      </c>
      <c r="N93" s="46"/>
      <c r="O93" s="46">
        <v>14654308000</v>
      </c>
      <c r="P93" s="32">
        <v>8603567000</v>
      </c>
      <c r="Q93" s="32">
        <v>0</v>
      </c>
      <c r="R93" s="32">
        <v>0</v>
      </c>
      <c r="S93" s="32">
        <v>0</v>
      </c>
      <c r="T93" s="32">
        <v>0</v>
      </c>
      <c r="U93" s="32">
        <v>0</v>
      </c>
      <c r="V93" s="32">
        <v>0</v>
      </c>
      <c r="W93" s="32">
        <v>0</v>
      </c>
      <c r="X93" s="32">
        <v>0</v>
      </c>
      <c r="Y93" s="32">
        <v>0</v>
      </c>
      <c r="Z93" s="32">
        <v>0</v>
      </c>
      <c r="AA93" s="32">
        <v>0</v>
      </c>
      <c r="AB93" s="32">
        <v>0</v>
      </c>
      <c r="AC93" s="32">
        <v>0</v>
      </c>
      <c r="AD93" s="32">
        <v>0</v>
      </c>
      <c r="AE93" s="32"/>
      <c r="AF93" s="46">
        <v>8603567000</v>
      </c>
      <c r="AG93" s="32">
        <v>0</v>
      </c>
      <c r="AH93" s="32">
        <v>0</v>
      </c>
      <c r="AI93" s="32">
        <v>0</v>
      </c>
      <c r="AJ93" s="32">
        <v>0</v>
      </c>
      <c r="AK93" s="32">
        <v>0</v>
      </c>
      <c r="AL93" s="32">
        <v>0</v>
      </c>
      <c r="AM93" s="32">
        <v>0</v>
      </c>
      <c r="AN93" s="32">
        <v>0</v>
      </c>
      <c r="AO93" s="32">
        <v>0</v>
      </c>
      <c r="AP93" s="32">
        <v>0</v>
      </c>
      <c r="AQ93" s="32">
        <v>0</v>
      </c>
      <c r="AR93" s="35">
        <v>14126589000</v>
      </c>
      <c r="AS93" s="32">
        <v>0</v>
      </c>
      <c r="AT93" s="32">
        <v>0</v>
      </c>
      <c r="AU93" s="32">
        <v>0</v>
      </c>
      <c r="AV93" s="32">
        <v>0</v>
      </c>
      <c r="AW93" s="46">
        <v>14126589000</v>
      </c>
      <c r="AX93" s="32">
        <v>0</v>
      </c>
      <c r="AY93" s="32">
        <v>0</v>
      </c>
      <c r="AZ93" s="32">
        <v>0</v>
      </c>
      <c r="BA93" s="32">
        <v>0</v>
      </c>
      <c r="BB93" s="32">
        <v>0</v>
      </c>
      <c r="BC93" s="32">
        <v>0</v>
      </c>
      <c r="BD93" s="32">
        <v>0</v>
      </c>
      <c r="BE93" s="32">
        <v>0</v>
      </c>
      <c r="BF93" s="32">
        <v>0</v>
      </c>
      <c r="BG93" s="32">
        <v>0</v>
      </c>
      <c r="BH93" s="32">
        <v>0</v>
      </c>
      <c r="BI93" s="32">
        <v>0</v>
      </c>
      <c r="BJ93" s="32">
        <v>0</v>
      </c>
      <c r="BK93" s="32"/>
      <c r="BL93" s="35">
        <v>850886000</v>
      </c>
      <c r="BM93" s="32">
        <v>0</v>
      </c>
      <c r="BN93" s="46">
        <v>850886000</v>
      </c>
      <c r="BO93" s="32">
        <v>10920000</v>
      </c>
      <c r="BP93" s="32">
        <v>26195000</v>
      </c>
      <c r="BQ93" s="32">
        <v>381474000</v>
      </c>
      <c r="BR93" s="32">
        <v>478000</v>
      </c>
      <c r="BS93" s="32">
        <v>0</v>
      </c>
      <c r="BT93" s="32">
        <v>0</v>
      </c>
      <c r="BU93" s="32">
        <v>0</v>
      </c>
      <c r="BV93" s="32">
        <v>0</v>
      </c>
      <c r="BW93" s="35">
        <v>42603000</v>
      </c>
      <c r="BX93" s="35">
        <v>392670000</v>
      </c>
      <c r="BY93" s="32">
        <v>0</v>
      </c>
      <c r="BZ93" s="35">
        <v>6256000</v>
      </c>
      <c r="CA93" s="32">
        <v>0</v>
      </c>
      <c r="CB93" s="32">
        <v>0</v>
      </c>
      <c r="CC93" s="32">
        <v>6699000</v>
      </c>
      <c r="CD93" s="32">
        <v>8305000</v>
      </c>
      <c r="CE93" s="32">
        <v>515000</v>
      </c>
      <c r="CF93" s="32">
        <v>520454000</v>
      </c>
      <c r="CG93" s="32">
        <v>0</v>
      </c>
      <c r="CH93" s="32">
        <v>0</v>
      </c>
      <c r="CI93" s="32">
        <v>502000</v>
      </c>
      <c r="CJ93" s="32">
        <v>0</v>
      </c>
      <c r="CK93" s="32">
        <v>0</v>
      </c>
      <c r="CL93" s="32">
        <v>0</v>
      </c>
      <c r="CM93" s="32">
        <v>0</v>
      </c>
      <c r="CN93" s="32"/>
      <c r="CO93" s="46">
        <v>1397071000</v>
      </c>
      <c r="CP93" s="32">
        <v>0</v>
      </c>
      <c r="CQ93" s="32">
        <v>8885000</v>
      </c>
      <c r="CR93" s="32">
        <v>0</v>
      </c>
      <c r="CS93" s="32">
        <v>0</v>
      </c>
      <c r="CT93" s="32">
        <v>0</v>
      </c>
      <c r="CU93" s="32">
        <v>0</v>
      </c>
      <c r="CV93" s="32">
        <v>32280000</v>
      </c>
      <c r="CW93" s="32">
        <v>0</v>
      </c>
      <c r="CX93" s="32">
        <v>0</v>
      </c>
      <c r="CY93" s="32">
        <v>0</v>
      </c>
      <c r="CZ93" s="32">
        <v>0</v>
      </c>
      <c r="DA93" s="32">
        <v>0</v>
      </c>
      <c r="DB93" s="32">
        <v>0</v>
      </c>
      <c r="DC93" s="32"/>
      <c r="DD93" s="32">
        <v>0</v>
      </c>
      <c r="DE93" s="46">
        <v>41165000</v>
      </c>
      <c r="DF93" s="46"/>
      <c r="DG93" s="46">
        <v>41165000</v>
      </c>
      <c r="DH93" s="32">
        <v>0</v>
      </c>
      <c r="DI93" s="32">
        <v>508721000</v>
      </c>
      <c r="DJ93" s="32">
        <v>0</v>
      </c>
      <c r="DK93" s="32">
        <v>0</v>
      </c>
      <c r="DL93" s="35">
        <v>208141000</v>
      </c>
      <c r="DM93" s="46">
        <v>716862000</v>
      </c>
      <c r="DN93" s="32">
        <v>657141000</v>
      </c>
      <c r="DO93" s="32">
        <v>243849000</v>
      </c>
      <c r="DP93" s="32">
        <v>0</v>
      </c>
      <c r="DQ93" s="46">
        <v>900990000</v>
      </c>
      <c r="DR93" s="32">
        <v>0</v>
      </c>
      <c r="DS93" s="32">
        <v>0</v>
      </c>
      <c r="DT93" s="32">
        <v>0</v>
      </c>
      <c r="DU93" s="32">
        <v>107697000</v>
      </c>
      <c r="DV93" s="32">
        <v>0</v>
      </c>
      <c r="DW93" s="32">
        <v>1465889000</v>
      </c>
      <c r="DX93" s="32">
        <v>0</v>
      </c>
      <c r="DY93" s="32">
        <v>334573000</v>
      </c>
      <c r="DZ93" s="32">
        <v>0</v>
      </c>
      <c r="EA93" s="32">
        <v>357113000</v>
      </c>
      <c r="EB93" s="32">
        <v>0</v>
      </c>
      <c r="EC93" s="32">
        <v>0</v>
      </c>
      <c r="ED93" s="32">
        <v>0</v>
      </c>
      <c r="EE93" s="32">
        <v>0</v>
      </c>
      <c r="EF93" s="32">
        <v>0</v>
      </c>
      <c r="EG93" s="32">
        <v>0</v>
      </c>
      <c r="EH93" s="32">
        <v>0</v>
      </c>
      <c r="EI93" s="32"/>
      <c r="EJ93" s="46">
        <v>2265272000</v>
      </c>
      <c r="EK93" s="32">
        <v>0</v>
      </c>
      <c r="EL93" s="32">
        <v>0</v>
      </c>
      <c r="EM93" s="32">
        <v>0</v>
      </c>
      <c r="EN93" s="32">
        <v>0</v>
      </c>
      <c r="EO93" s="32">
        <v>0</v>
      </c>
      <c r="EP93" s="32">
        <v>0</v>
      </c>
      <c r="EQ93" s="32">
        <v>0</v>
      </c>
      <c r="ER93" s="32">
        <v>0</v>
      </c>
      <c r="ES93" s="32">
        <v>0</v>
      </c>
      <c r="ET93" s="32"/>
      <c r="EU93" s="32">
        <v>0</v>
      </c>
      <c r="EV93" s="32">
        <v>0</v>
      </c>
      <c r="EW93" s="32">
        <v>0</v>
      </c>
      <c r="EX93" s="35">
        <v>2050481000</v>
      </c>
      <c r="EY93" s="35"/>
      <c r="EZ93" s="32">
        <v>0</v>
      </c>
      <c r="FA93" s="32">
        <v>0</v>
      </c>
      <c r="FB93" s="32">
        <v>0</v>
      </c>
      <c r="FC93" s="32">
        <v>0</v>
      </c>
      <c r="FD93" s="32">
        <v>405562000</v>
      </c>
      <c r="FE93" s="32">
        <v>0</v>
      </c>
      <c r="FF93" s="32">
        <v>0</v>
      </c>
      <c r="FG93" s="35">
        <v>1252426000</v>
      </c>
      <c r="FH93" s="32">
        <v>0</v>
      </c>
      <c r="FI93" s="32">
        <v>0</v>
      </c>
      <c r="FJ93" s="32">
        <v>8446000</v>
      </c>
      <c r="FK93" s="32">
        <v>0</v>
      </c>
      <c r="FL93" s="32">
        <v>0</v>
      </c>
      <c r="FM93" s="32">
        <v>0</v>
      </c>
      <c r="FN93" s="32">
        <v>0</v>
      </c>
      <c r="FO93" s="32">
        <v>0</v>
      </c>
      <c r="FP93" s="32">
        <v>0</v>
      </c>
      <c r="FQ93" s="32">
        <v>0</v>
      </c>
      <c r="FR93" s="32">
        <v>0</v>
      </c>
      <c r="FS93" s="32">
        <v>0</v>
      </c>
      <c r="FT93" s="32">
        <v>0</v>
      </c>
      <c r="FU93" s="32">
        <v>0</v>
      </c>
      <c r="FV93" s="35">
        <v>265783000</v>
      </c>
      <c r="FW93" s="32">
        <v>0</v>
      </c>
      <c r="FX93" s="32">
        <v>0</v>
      </c>
      <c r="FY93" s="32">
        <v>0</v>
      </c>
      <c r="FZ93" s="46">
        <v>3982698000</v>
      </c>
      <c r="GA93" s="46">
        <v>682566000</v>
      </c>
      <c r="GB93" s="46">
        <v>3300132000</v>
      </c>
      <c r="GC93" s="32">
        <v>14271000</v>
      </c>
      <c r="GD93" s="32">
        <v>41223000</v>
      </c>
      <c r="GE93" s="32">
        <v>30679000</v>
      </c>
      <c r="GF93" s="32">
        <v>39890000</v>
      </c>
      <c r="GG93" s="32">
        <v>3065000</v>
      </c>
      <c r="GH93" s="32">
        <v>22362000</v>
      </c>
      <c r="GI93" s="32">
        <v>0</v>
      </c>
      <c r="GJ93" s="32">
        <v>0</v>
      </c>
      <c r="GK93" s="32">
        <v>0</v>
      </c>
      <c r="GL93" s="32">
        <v>0</v>
      </c>
      <c r="GM93" s="32">
        <v>0</v>
      </c>
      <c r="GN93" s="32">
        <v>0</v>
      </c>
      <c r="GO93" s="46">
        <v>151490000</v>
      </c>
      <c r="GP93" s="32">
        <v>0</v>
      </c>
      <c r="GQ93" s="32">
        <v>0</v>
      </c>
      <c r="GR93" s="32">
        <v>0</v>
      </c>
      <c r="GS93" s="35">
        <v>1318013000</v>
      </c>
      <c r="GT93" s="32">
        <v>0</v>
      </c>
      <c r="GU93" s="32">
        <v>0</v>
      </c>
      <c r="GV93" s="32">
        <v>0</v>
      </c>
      <c r="GW93" s="32">
        <v>0</v>
      </c>
      <c r="GX93" s="32">
        <v>0</v>
      </c>
      <c r="GY93" s="32">
        <v>0</v>
      </c>
      <c r="GZ93" s="32">
        <v>0</v>
      </c>
      <c r="HA93" s="32">
        <v>0</v>
      </c>
      <c r="HB93" s="32">
        <v>0</v>
      </c>
      <c r="HC93" s="32">
        <v>0</v>
      </c>
      <c r="HD93" s="32">
        <v>0</v>
      </c>
      <c r="HE93" s="32">
        <v>0</v>
      </c>
      <c r="HF93" s="32">
        <v>0</v>
      </c>
      <c r="HG93" s="32">
        <v>0</v>
      </c>
      <c r="HH93" s="32">
        <v>0</v>
      </c>
      <c r="HI93" s="32">
        <v>0</v>
      </c>
      <c r="HJ93" s="46">
        <v>1318013000</v>
      </c>
      <c r="HK93" s="32">
        <v>0</v>
      </c>
      <c r="HL93" s="32">
        <v>0</v>
      </c>
      <c r="HM93" s="32">
        <v>0</v>
      </c>
      <c r="HN93" s="32">
        <v>0</v>
      </c>
      <c r="HO93" s="32">
        <v>0</v>
      </c>
      <c r="HP93" s="32">
        <v>0</v>
      </c>
      <c r="HQ93" s="32">
        <v>0</v>
      </c>
      <c r="HR93" s="32">
        <v>0</v>
      </c>
      <c r="HS93" s="32">
        <v>0</v>
      </c>
      <c r="HT93" s="32">
        <v>0</v>
      </c>
      <c r="HU93" s="32">
        <v>0</v>
      </c>
      <c r="HV93" s="32">
        <v>0</v>
      </c>
      <c r="HW93" s="32">
        <v>0</v>
      </c>
      <c r="HX93" s="32">
        <v>0</v>
      </c>
      <c r="HY93" s="32">
        <v>0</v>
      </c>
      <c r="HZ93" s="32">
        <v>0</v>
      </c>
      <c r="IA93" s="32">
        <v>0</v>
      </c>
      <c r="IB93" s="32">
        <v>0</v>
      </c>
      <c r="IC93" s="32">
        <v>0</v>
      </c>
      <c r="ID93" s="32">
        <v>0</v>
      </c>
      <c r="IE93" s="32">
        <v>0</v>
      </c>
      <c r="IF93" s="32">
        <v>0</v>
      </c>
      <c r="IG93" s="32">
        <v>0</v>
      </c>
      <c r="IH93" s="32">
        <v>0</v>
      </c>
      <c r="II93" s="32">
        <v>0</v>
      </c>
      <c r="IJ93" s="32">
        <v>0</v>
      </c>
      <c r="IK93" s="32">
        <v>0</v>
      </c>
      <c r="IL93" s="32">
        <v>0</v>
      </c>
      <c r="IM93" s="32">
        <v>0</v>
      </c>
      <c r="IN93" s="32">
        <v>0</v>
      </c>
      <c r="IO93" s="32">
        <v>0</v>
      </c>
      <c r="IP93" s="32">
        <v>0</v>
      </c>
      <c r="IQ93" s="32">
        <v>0</v>
      </c>
      <c r="IR93" s="32">
        <v>0</v>
      </c>
      <c r="IS93" s="32">
        <v>0</v>
      </c>
      <c r="IT93" s="46">
        <v>0</v>
      </c>
      <c r="IU93" s="32">
        <v>0</v>
      </c>
      <c r="IV93" s="32">
        <v>0</v>
      </c>
      <c r="IW93" s="32">
        <v>682566000</v>
      </c>
      <c r="IX93" s="46">
        <v>682566000</v>
      </c>
    </row>
    <row r="94" spans="1:258">
      <c r="A94" s="54">
        <v>2013</v>
      </c>
      <c r="B94" s="46">
        <v>46883895000</v>
      </c>
      <c r="C94" s="30"/>
      <c r="D94" s="30">
        <v>14091880000</v>
      </c>
      <c r="E94" s="32">
        <v>0</v>
      </c>
      <c r="F94" s="32">
        <v>0</v>
      </c>
      <c r="G94" s="32">
        <v>0</v>
      </c>
      <c r="H94" s="32">
        <v>0</v>
      </c>
      <c r="I94" s="32">
        <v>0</v>
      </c>
      <c r="J94" s="32"/>
      <c r="K94" s="32">
        <v>407160000</v>
      </c>
      <c r="L94" s="32">
        <v>0</v>
      </c>
      <c r="M94" s="46">
        <v>14499040000</v>
      </c>
      <c r="N94" s="46"/>
      <c r="O94" s="46">
        <v>14499040000</v>
      </c>
      <c r="P94" s="32">
        <v>8423516000</v>
      </c>
      <c r="Q94" s="32">
        <v>0</v>
      </c>
      <c r="R94" s="32">
        <v>0</v>
      </c>
      <c r="S94" s="32">
        <v>0</v>
      </c>
      <c r="T94" s="32">
        <v>0</v>
      </c>
      <c r="U94" s="32">
        <v>0</v>
      </c>
      <c r="V94" s="32">
        <v>0</v>
      </c>
      <c r="W94" s="32">
        <v>0</v>
      </c>
      <c r="X94" s="32">
        <v>0</v>
      </c>
      <c r="Y94" s="32">
        <v>0</v>
      </c>
      <c r="Z94" s="32">
        <v>0</v>
      </c>
      <c r="AA94" s="32">
        <v>0</v>
      </c>
      <c r="AB94" s="32">
        <v>0</v>
      </c>
      <c r="AC94" s="32">
        <v>0</v>
      </c>
      <c r="AD94" s="32">
        <v>0</v>
      </c>
      <c r="AE94" s="32"/>
      <c r="AF94" s="46">
        <v>8423516000</v>
      </c>
      <c r="AG94" s="32">
        <v>0</v>
      </c>
      <c r="AH94" s="32">
        <v>0</v>
      </c>
      <c r="AI94" s="32">
        <v>0</v>
      </c>
      <c r="AJ94" s="32">
        <v>0</v>
      </c>
      <c r="AK94" s="32">
        <v>0</v>
      </c>
      <c r="AL94" s="32">
        <v>0</v>
      </c>
      <c r="AM94" s="32">
        <v>0</v>
      </c>
      <c r="AN94" s="32">
        <v>0</v>
      </c>
      <c r="AO94" s="32">
        <v>0</v>
      </c>
      <c r="AP94" s="32">
        <v>0</v>
      </c>
      <c r="AQ94" s="32">
        <v>0</v>
      </c>
      <c r="AR94" s="35">
        <v>13107733000</v>
      </c>
      <c r="AS94" s="32">
        <v>0</v>
      </c>
      <c r="AT94" s="32">
        <v>0</v>
      </c>
      <c r="AU94" s="32">
        <v>0</v>
      </c>
      <c r="AV94" s="32">
        <v>0</v>
      </c>
      <c r="AW94" s="46">
        <v>13107733000</v>
      </c>
      <c r="AX94" s="32">
        <v>0</v>
      </c>
      <c r="AY94" s="32">
        <v>0</v>
      </c>
      <c r="AZ94" s="32">
        <v>0</v>
      </c>
      <c r="BA94" s="32">
        <v>0</v>
      </c>
      <c r="BB94" s="32">
        <v>0</v>
      </c>
      <c r="BC94" s="32">
        <v>0</v>
      </c>
      <c r="BD94" s="32">
        <v>0</v>
      </c>
      <c r="BE94" s="32">
        <v>0</v>
      </c>
      <c r="BF94" s="32">
        <v>0</v>
      </c>
      <c r="BG94" s="32">
        <v>0</v>
      </c>
      <c r="BH94" s="32">
        <v>0</v>
      </c>
      <c r="BI94" s="32">
        <v>0</v>
      </c>
      <c r="BJ94" s="32">
        <v>0</v>
      </c>
      <c r="BK94" s="32"/>
      <c r="BL94" s="35">
        <v>791949000</v>
      </c>
      <c r="BM94" s="32">
        <v>0</v>
      </c>
      <c r="BN94" s="46">
        <v>791949000</v>
      </c>
      <c r="BO94" s="32">
        <v>11098000</v>
      </c>
      <c r="BP94" s="32">
        <v>27341000</v>
      </c>
      <c r="BQ94" s="32">
        <v>393062000</v>
      </c>
      <c r="BR94" s="32">
        <v>443000</v>
      </c>
      <c r="BS94" s="32">
        <v>0</v>
      </c>
      <c r="BT94" s="32">
        <v>0</v>
      </c>
      <c r="BU94" s="32">
        <v>0</v>
      </c>
      <c r="BV94" s="35">
        <v>15664000</v>
      </c>
      <c r="BW94" s="35">
        <v>38492000</v>
      </c>
      <c r="BX94" s="35">
        <v>399205000</v>
      </c>
      <c r="BY94" s="32">
        <v>0</v>
      </c>
      <c r="BZ94" s="35">
        <v>6925000</v>
      </c>
      <c r="CA94" s="32">
        <v>0</v>
      </c>
      <c r="CB94" s="32">
        <v>0</v>
      </c>
      <c r="CC94" s="32">
        <v>6283000</v>
      </c>
      <c r="CD94" s="32">
        <v>8489000</v>
      </c>
      <c r="CE94" s="32">
        <v>587000</v>
      </c>
      <c r="CF94" s="32">
        <v>427704000</v>
      </c>
      <c r="CG94" s="32">
        <v>0</v>
      </c>
      <c r="CH94" s="32">
        <v>0</v>
      </c>
      <c r="CI94" s="32">
        <v>0</v>
      </c>
      <c r="CJ94" s="32">
        <v>0</v>
      </c>
      <c r="CK94" s="32">
        <v>0</v>
      </c>
      <c r="CL94" s="32">
        <v>0</v>
      </c>
      <c r="CM94" s="32">
        <v>0</v>
      </c>
      <c r="CN94" s="32"/>
      <c r="CO94" s="46">
        <v>1335293000</v>
      </c>
      <c r="CP94" s="32">
        <v>0</v>
      </c>
      <c r="CQ94" s="32">
        <v>8587000</v>
      </c>
      <c r="CR94" s="32">
        <v>0</v>
      </c>
      <c r="CS94" s="32">
        <v>0</v>
      </c>
      <c r="CT94" s="32">
        <v>0</v>
      </c>
      <c r="CU94" s="32">
        <v>0</v>
      </c>
      <c r="CV94" s="32">
        <v>30550000</v>
      </c>
      <c r="CW94" s="32">
        <v>0</v>
      </c>
      <c r="CX94" s="32">
        <v>0</v>
      </c>
      <c r="CY94" s="32">
        <v>0</v>
      </c>
      <c r="CZ94" s="32">
        <v>0</v>
      </c>
      <c r="DA94" s="32">
        <v>0</v>
      </c>
      <c r="DB94" s="32">
        <v>0</v>
      </c>
      <c r="DC94" s="32"/>
      <c r="DD94" s="32">
        <v>0</v>
      </c>
      <c r="DE94" s="46">
        <v>39137000</v>
      </c>
      <c r="DF94" s="46"/>
      <c r="DG94" s="46">
        <v>39137000</v>
      </c>
      <c r="DH94" s="32">
        <v>0</v>
      </c>
      <c r="DI94" s="32">
        <v>493300000</v>
      </c>
      <c r="DJ94" s="32">
        <v>0</v>
      </c>
      <c r="DK94" s="32">
        <v>0</v>
      </c>
      <c r="DL94" s="35">
        <v>200281000</v>
      </c>
      <c r="DM94" s="46">
        <v>693581000</v>
      </c>
      <c r="DN94" s="32">
        <v>666963000</v>
      </c>
      <c r="DO94" s="32">
        <v>223667000</v>
      </c>
      <c r="DP94" s="32">
        <v>0</v>
      </c>
      <c r="DQ94" s="46">
        <v>890630000</v>
      </c>
      <c r="DR94" s="32">
        <v>0</v>
      </c>
      <c r="DS94" s="32">
        <v>0</v>
      </c>
      <c r="DT94" s="32">
        <v>0</v>
      </c>
      <c r="DU94" s="32">
        <v>104647000</v>
      </c>
      <c r="DV94" s="32">
        <v>0</v>
      </c>
      <c r="DW94" s="32">
        <v>1458240000</v>
      </c>
      <c r="DX94" s="32">
        <v>0</v>
      </c>
      <c r="DY94" s="32">
        <v>321631000</v>
      </c>
      <c r="DZ94" s="32">
        <v>0</v>
      </c>
      <c r="EA94" s="32">
        <v>359233000</v>
      </c>
      <c r="EB94" s="32">
        <v>0</v>
      </c>
      <c r="EC94" s="32">
        <v>0</v>
      </c>
      <c r="ED94" s="32">
        <v>0</v>
      </c>
      <c r="EE94" s="32">
        <v>0</v>
      </c>
      <c r="EF94" s="32">
        <v>0</v>
      </c>
      <c r="EG94" s="32">
        <v>0</v>
      </c>
      <c r="EH94" s="32">
        <v>0</v>
      </c>
      <c r="EI94" s="32"/>
      <c r="EJ94" s="46">
        <v>2243751000</v>
      </c>
      <c r="EK94" s="32">
        <v>0</v>
      </c>
      <c r="EL94" s="32">
        <v>0</v>
      </c>
      <c r="EM94" s="32">
        <v>0</v>
      </c>
      <c r="EN94" s="32">
        <v>0</v>
      </c>
      <c r="EO94" s="32">
        <v>0</v>
      </c>
      <c r="EP94" s="32">
        <v>0</v>
      </c>
      <c r="EQ94" s="32">
        <v>0</v>
      </c>
      <c r="ER94" s="32">
        <v>0</v>
      </c>
      <c r="ES94" s="32">
        <v>0</v>
      </c>
      <c r="ET94" s="32"/>
      <c r="EU94" s="32">
        <v>0</v>
      </c>
      <c r="EV94" s="32">
        <v>0</v>
      </c>
      <c r="EW94" s="32">
        <v>0</v>
      </c>
      <c r="EX94" s="35">
        <v>1700501000</v>
      </c>
      <c r="EY94" s="35"/>
      <c r="EZ94" s="32">
        <v>0</v>
      </c>
      <c r="FA94" s="32">
        <v>0</v>
      </c>
      <c r="FB94" s="32">
        <v>0</v>
      </c>
      <c r="FC94" s="32">
        <v>0</v>
      </c>
      <c r="FD94" s="32">
        <v>393664000</v>
      </c>
      <c r="FE94" s="32">
        <v>0</v>
      </c>
      <c r="FF94" s="32">
        <v>0</v>
      </c>
      <c r="FG94" s="35">
        <v>1148667000</v>
      </c>
      <c r="FH94" s="32">
        <v>0</v>
      </c>
      <c r="FI94" s="32">
        <v>0</v>
      </c>
      <c r="FJ94" s="32">
        <v>7843000</v>
      </c>
      <c r="FK94" s="32">
        <v>0</v>
      </c>
      <c r="FL94" s="32">
        <v>0</v>
      </c>
      <c r="FM94" s="32">
        <v>0</v>
      </c>
      <c r="FN94" s="32">
        <v>0</v>
      </c>
      <c r="FO94" s="32">
        <v>0</v>
      </c>
      <c r="FP94" s="32">
        <v>0</v>
      </c>
      <c r="FQ94" s="32">
        <v>0</v>
      </c>
      <c r="FR94" s="32">
        <v>0</v>
      </c>
      <c r="FS94" s="32">
        <v>0</v>
      </c>
      <c r="FT94" s="32">
        <v>0</v>
      </c>
      <c r="FU94" s="32">
        <v>0</v>
      </c>
      <c r="FV94" s="35">
        <v>255612000</v>
      </c>
      <c r="FW94" s="32">
        <v>0</v>
      </c>
      <c r="FX94" s="32">
        <v>0</v>
      </c>
      <c r="FY94" s="32">
        <v>0</v>
      </c>
      <c r="FZ94" s="46">
        <v>3506287000</v>
      </c>
      <c r="GA94" s="46">
        <v>588868000</v>
      </c>
      <c r="GB94" s="46">
        <v>2917419000</v>
      </c>
      <c r="GC94" s="32">
        <v>14094000</v>
      </c>
      <c r="GD94" s="32">
        <v>40329000</v>
      </c>
      <c r="GE94" s="32">
        <v>29737000</v>
      </c>
      <c r="GF94" s="32">
        <v>37145000</v>
      </c>
      <c r="GG94" s="32">
        <v>3105000</v>
      </c>
      <c r="GH94" s="32">
        <v>21925000</v>
      </c>
      <c r="GI94" s="32">
        <v>0</v>
      </c>
      <c r="GJ94" s="32">
        <v>0</v>
      </c>
      <c r="GK94" s="32">
        <v>0</v>
      </c>
      <c r="GL94" s="32">
        <v>0</v>
      </c>
      <c r="GM94" s="32">
        <v>0</v>
      </c>
      <c r="GN94" s="32">
        <v>0</v>
      </c>
      <c r="GO94" s="46">
        <v>146335000</v>
      </c>
      <c r="GP94" s="32">
        <v>0</v>
      </c>
      <c r="GQ94" s="32">
        <v>0</v>
      </c>
      <c r="GR94" s="32">
        <v>0</v>
      </c>
      <c r="GS94" s="35">
        <v>1206643000</v>
      </c>
      <c r="GT94" s="32">
        <v>0</v>
      </c>
      <c r="GU94" s="32">
        <v>0</v>
      </c>
      <c r="GV94" s="32">
        <v>0</v>
      </c>
      <c r="GW94" s="32">
        <v>0</v>
      </c>
      <c r="GX94" s="32">
        <v>0</v>
      </c>
      <c r="GY94" s="32">
        <v>0</v>
      </c>
      <c r="GZ94" s="32">
        <v>0</v>
      </c>
      <c r="HA94" s="32">
        <v>0</v>
      </c>
      <c r="HB94" s="32">
        <v>0</v>
      </c>
      <c r="HC94" s="32">
        <v>0</v>
      </c>
      <c r="HD94" s="32">
        <v>0</v>
      </c>
      <c r="HE94" s="32">
        <v>0</v>
      </c>
      <c r="HF94" s="32">
        <v>0</v>
      </c>
      <c r="HG94" s="32">
        <v>0</v>
      </c>
      <c r="HH94" s="32">
        <v>0</v>
      </c>
      <c r="HI94" s="32">
        <v>0</v>
      </c>
      <c r="HJ94" s="46">
        <v>1206643000</v>
      </c>
      <c r="HK94" s="32">
        <v>0</v>
      </c>
      <c r="HL94" s="32">
        <v>0</v>
      </c>
      <c r="HM94" s="32">
        <v>0</v>
      </c>
      <c r="HN94" s="32">
        <v>0</v>
      </c>
      <c r="HO94" s="32">
        <v>0</v>
      </c>
      <c r="HP94" s="32">
        <v>0</v>
      </c>
      <c r="HQ94" s="32">
        <v>0</v>
      </c>
      <c r="HR94" s="32">
        <v>0</v>
      </c>
      <c r="HS94" s="32">
        <v>0</v>
      </c>
      <c r="HT94" s="32">
        <v>0</v>
      </c>
      <c r="HU94" s="32">
        <v>0</v>
      </c>
      <c r="HV94" s="32">
        <v>0</v>
      </c>
      <c r="HW94" s="32">
        <v>0</v>
      </c>
      <c r="HX94" s="32">
        <v>0</v>
      </c>
      <c r="HY94" s="32">
        <v>0</v>
      </c>
      <c r="HZ94" s="32">
        <v>0</v>
      </c>
      <c r="IA94" s="32">
        <v>0</v>
      </c>
      <c r="IB94" s="32">
        <v>0</v>
      </c>
      <c r="IC94" s="32">
        <v>0</v>
      </c>
      <c r="ID94" s="32">
        <v>0</v>
      </c>
      <c r="IE94" s="32">
        <v>0</v>
      </c>
      <c r="IF94" s="32">
        <v>0</v>
      </c>
      <c r="IG94" s="32">
        <v>0</v>
      </c>
      <c r="IH94" s="32">
        <v>0</v>
      </c>
      <c r="II94" s="32">
        <v>0</v>
      </c>
      <c r="IJ94" s="32">
        <v>0</v>
      </c>
      <c r="IK94" s="32">
        <v>0</v>
      </c>
      <c r="IL94" s="32">
        <v>0</v>
      </c>
      <c r="IM94" s="32">
        <v>0</v>
      </c>
      <c r="IN94" s="32">
        <v>0</v>
      </c>
      <c r="IO94" s="32">
        <v>0</v>
      </c>
      <c r="IP94" s="32">
        <v>0</v>
      </c>
      <c r="IQ94" s="32">
        <v>0</v>
      </c>
      <c r="IR94" s="32">
        <v>0</v>
      </c>
      <c r="IS94" s="32">
        <v>0</v>
      </c>
      <c r="IT94" s="46">
        <v>0</v>
      </c>
      <c r="IU94" s="32">
        <v>0</v>
      </c>
      <c r="IV94" s="32">
        <v>0</v>
      </c>
      <c r="IW94" s="32">
        <v>588868000</v>
      </c>
      <c r="IX94" s="46">
        <v>588868000</v>
      </c>
    </row>
    <row r="95" spans="1:258">
      <c r="A95" s="54">
        <v>2014</v>
      </c>
      <c r="B95" s="46">
        <v>46037443000</v>
      </c>
      <c r="C95" s="30"/>
      <c r="D95" s="30">
        <v>13737679000</v>
      </c>
      <c r="E95" s="32">
        <v>0</v>
      </c>
      <c r="F95" s="32">
        <v>0</v>
      </c>
      <c r="G95" s="32">
        <v>0</v>
      </c>
      <c r="H95" s="32">
        <v>0</v>
      </c>
      <c r="I95" s="32">
        <v>0</v>
      </c>
      <c r="J95" s="32"/>
      <c r="K95" s="32">
        <v>999145000</v>
      </c>
      <c r="L95" s="32">
        <v>0</v>
      </c>
      <c r="M95" s="46">
        <v>14736824000</v>
      </c>
      <c r="N95" s="46"/>
      <c r="O95" s="46">
        <v>14736824000</v>
      </c>
      <c r="P95" s="32">
        <v>8500082000</v>
      </c>
      <c r="Q95" s="32">
        <v>0</v>
      </c>
      <c r="R95" s="32">
        <v>0</v>
      </c>
      <c r="S95" s="32">
        <v>0</v>
      </c>
      <c r="T95" s="32">
        <v>0</v>
      </c>
      <c r="U95" s="32">
        <v>0</v>
      </c>
      <c r="V95" s="32">
        <v>0</v>
      </c>
      <c r="W95" s="32">
        <v>0</v>
      </c>
      <c r="X95" s="32">
        <v>0</v>
      </c>
      <c r="Y95" s="32">
        <v>0</v>
      </c>
      <c r="Z95" s="32">
        <v>0</v>
      </c>
      <c r="AA95" s="32">
        <v>0</v>
      </c>
      <c r="AB95" s="32">
        <v>0</v>
      </c>
      <c r="AC95" s="32">
        <v>0</v>
      </c>
      <c r="AD95" s="32">
        <v>0</v>
      </c>
      <c r="AE95" s="32"/>
      <c r="AF95" s="46">
        <v>8500082000</v>
      </c>
      <c r="AG95" s="32">
        <v>0</v>
      </c>
      <c r="AH95" s="32">
        <v>0</v>
      </c>
      <c r="AI95" s="32">
        <v>0</v>
      </c>
      <c r="AJ95" s="32">
        <v>0</v>
      </c>
      <c r="AK95" s="32">
        <v>0</v>
      </c>
      <c r="AL95" s="32">
        <v>0</v>
      </c>
      <c r="AM95" s="32">
        <v>0</v>
      </c>
      <c r="AN95" s="32">
        <v>0</v>
      </c>
      <c r="AO95" s="32">
        <v>0</v>
      </c>
      <c r="AP95" s="32">
        <v>0</v>
      </c>
      <c r="AQ95" s="32">
        <v>0</v>
      </c>
      <c r="AR95" s="35">
        <v>12071252000</v>
      </c>
      <c r="AS95" s="32">
        <v>0</v>
      </c>
      <c r="AT95" s="32">
        <v>0</v>
      </c>
      <c r="AU95" s="32">
        <v>0</v>
      </c>
      <c r="AV95" s="32">
        <v>0</v>
      </c>
      <c r="AW95" s="46">
        <v>12071252000</v>
      </c>
      <c r="AX95" s="32">
        <v>0</v>
      </c>
      <c r="AY95" s="32">
        <v>0</v>
      </c>
      <c r="AZ95" s="32">
        <v>0</v>
      </c>
      <c r="BA95" s="32">
        <v>0</v>
      </c>
      <c r="BB95" s="32">
        <v>0</v>
      </c>
      <c r="BC95" s="32">
        <v>0</v>
      </c>
      <c r="BD95" s="32">
        <v>0</v>
      </c>
      <c r="BE95" s="32">
        <v>0</v>
      </c>
      <c r="BF95" s="32">
        <v>0</v>
      </c>
      <c r="BG95" s="32">
        <v>0</v>
      </c>
      <c r="BH95" s="32">
        <v>0</v>
      </c>
      <c r="BI95" s="32">
        <v>0</v>
      </c>
      <c r="BJ95" s="32">
        <v>0</v>
      </c>
      <c r="BK95" s="32"/>
      <c r="BL95" s="35">
        <v>765560000</v>
      </c>
      <c r="BM95" s="32">
        <v>0</v>
      </c>
      <c r="BN95" s="46">
        <v>765560000</v>
      </c>
      <c r="BO95" s="32">
        <v>11045000</v>
      </c>
      <c r="BP95" s="32">
        <v>24143000</v>
      </c>
      <c r="BQ95" s="32">
        <v>385294000</v>
      </c>
      <c r="BR95" s="32">
        <v>445000</v>
      </c>
      <c r="BS95" s="32">
        <v>0</v>
      </c>
      <c r="BT95" s="32">
        <v>0</v>
      </c>
      <c r="BU95" s="32">
        <v>0</v>
      </c>
      <c r="BV95" s="35">
        <v>23245000</v>
      </c>
      <c r="BW95" s="35">
        <v>36802000</v>
      </c>
      <c r="BX95" s="35">
        <v>381008000</v>
      </c>
      <c r="BY95" s="32">
        <v>0</v>
      </c>
      <c r="BZ95" s="35">
        <v>6718000</v>
      </c>
      <c r="CA95" s="35">
        <v>6377000</v>
      </c>
      <c r="CB95" s="32">
        <v>0</v>
      </c>
      <c r="CC95" s="32">
        <v>7169000</v>
      </c>
      <c r="CD95" s="32">
        <v>8312000</v>
      </c>
      <c r="CE95" s="32">
        <v>593000</v>
      </c>
      <c r="CF95" s="32">
        <v>473868000</v>
      </c>
      <c r="CG95" s="32">
        <v>0</v>
      </c>
      <c r="CH95" s="32">
        <v>0</v>
      </c>
      <c r="CI95" s="32">
        <v>0</v>
      </c>
      <c r="CJ95" s="32">
        <v>0</v>
      </c>
      <c r="CK95" s="32">
        <v>0</v>
      </c>
      <c r="CL95" s="32">
        <v>0</v>
      </c>
      <c r="CM95" s="32">
        <v>0</v>
      </c>
      <c r="CN95" s="32"/>
      <c r="CO95" s="46">
        <v>1365019000</v>
      </c>
      <c r="CP95" s="32">
        <v>0</v>
      </c>
      <c r="CQ95" s="32">
        <v>8295000</v>
      </c>
      <c r="CR95" s="32">
        <v>0</v>
      </c>
      <c r="CS95" s="32">
        <v>0</v>
      </c>
      <c r="CT95" s="32">
        <v>0</v>
      </c>
      <c r="CU95" s="32">
        <v>0</v>
      </c>
      <c r="CV95" s="32">
        <v>29923000</v>
      </c>
      <c r="CW95" s="32">
        <v>0</v>
      </c>
      <c r="CX95" s="32">
        <v>0</v>
      </c>
      <c r="CY95" s="32">
        <v>0</v>
      </c>
      <c r="CZ95" s="32">
        <v>0</v>
      </c>
      <c r="DA95" s="32">
        <v>0</v>
      </c>
      <c r="DB95" s="32">
        <v>0</v>
      </c>
      <c r="DC95" s="32"/>
      <c r="DD95" s="32">
        <v>0</v>
      </c>
      <c r="DE95" s="46">
        <v>38218000</v>
      </c>
      <c r="DF95" s="46"/>
      <c r="DG95" s="46">
        <v>38218000</v>
      </c>
      <c r="DH95" s="32">
        <v>0</v>
      </c>
      <c r="DI95" s="32">
        <v>475745000</v>
      </c>
      <c r="DJ95" s="32">
        <v>0</v>
      </c>
      <c r="DK95" s="32">
        <v>0</v>
      </c>
      <c r="DL95" s="35">
        <v>201321000</v>
      </c>
      <c r="DM95" s="46">
        <v>677066000</v>
      </c>
      <c r="DN95" s="32">
        <v>672960000</v>
      </c>
      <c r="DO95" s="32">
        <v>225674000</v>
      </c>
      <c r="DP95" s="32">
        <v>0</v>
      </c>
      <c r="DQ95" s="46">
        <v>898634000</v>
      </c>
      <c r="DR95" s="32">
        <v>0</v>
      </c>
      <c r="DS95" s="32">
        <v>0</v>
      </c>
      <c r="DT95" s="32">
        <v>0</v>
      </c>
      <c r="DU95" s="32">
        <v>105399000</v>
      </c>
      <c r="DV95" s="32">
        <v>0</v>
      </c>
      <c r="DW95" s="32">
        <v>1439854000</v>
      </c>
      <c r="DX95" s="32">
        <v>0</v>
      </c>
      <c r="DY95" s="32">
        <v>335341000</v>
      </c>
      <c r="DZ95" s="32">
        <v>0</v>
      </c>
      <c r="EA95" s="32">
        <v>363276000</v>
      </c>
      <c r="EB95" s="32">
        <v>0</v>
      </c>
      <c r="EC95" s="32">
        <v>0</v>
      </c>
      <c r="ED95" s="32">
        <v>0</v>
      </c>
      <c r="EE95" s="32">
        <v>0</v>
      </c>
      <c r="EF95" s="32">
        <v>0</v>
      </c>
      <c r="EG95" s="32">
        <v>0</v>
      </c>
      <c r="EH95" s="32">
        <v>0</v>
      </c>
      <c r="EI95" s="32"/>
      <c r="EJ95" s="46">
        <v>2243870000</v>
      </c>
      <c r="EK95" s="32">
        <v>0</v>
      </c>
      <c r="EL95" s="32">
        <v>0</v>
      </c>
      <c r="EM95" s="32">
        <v>0</v>
      </c>
      <c r="EN95" s="32">
        <v>0</v>
      </c>
      <c r="EO95" s="32">
        <v>0</v>
      </c>
      <c r="EP95" s="32">
        <v>0</v>
      </c>
      <c r="EQ95" s="32">
        <v>0</v>
      </c>
      <c r="ER95" s="32">
        <v>0</v>
      </c>
      <c r="ES95" s="32">
        <v>0</v>
      </c>
      <c r="ET95" s="32"/>
      <c r="EU95" s="32">
        <v>0</v>
      </c>
      <c r="EV95" s="32">
        <v>0</v>
      </c>
      <c r="EW95" s="32">
        <v>0</v>
      </c>
      <c r="EX95" s="35">
        <v>1798874000</v>
      </c>
      <c r="EY95" s="35"/>
      <c r="EZ95" s="32">
        <v>0</v>
      </c>
      <c r="FA95" s="32">
        <v>0</v>
      </c>
      <c r="FB95" s="32">
        <v>0</v>
      </c>
      <c r="FC95" s="32">
        <v>0</v>
      </c>
      <c r="FD95" s="32">
        <v>424743000</v>
      </c>
      <c r="FE95" s="32">
        <v>0</v>
      </c>
      <c r="FF95" s="32">
        <v>0</v>
      </c>
      <c r="FG95" s="35">
        <v>916120000</v>
      </c>
      <c r="FH95" s="32">
        <v>0</v>
      </c>
      <c r="FI95" s="32">
        <v>0</v>
      </c>
      <c r="FJ95" s="32">
        <v>10495000</v>
      </c>
      <c r="FK95" s="32">
        <v>0</v>
      </c>
      <c r="FL95" s="32">
        <v>0</v>
      </c>
      <c r="FM95" s="32">
        <v>0</v>
      </c>
      <c r="FN95" s="32">
        <v>0</v>
      </c>
      <c r="FO95" s="32">
        <v>0</v>
      </c>
      <c r="FP95" s="32">
        <v>0</v>
      </c>
      <c r="FQ95" s="32">
        <v>0</v>
      </c>
      <c r="FR95" s="32">
        <v>0</v>
      </c>
      <c r="FS95" s="32">
        <v>0</v>
      </c>
      <c r="FT95" s="32">
        <v>0</v>
      </c>
      <c r="FU95" s="32">
        <v>0</v>
      </c>
      <c r="FV95" s="35">
        <v>257166000</v>
      </c>
      <c r="FW95" s="32">
        <v>0</v>
      </c>
      <c r="FX95" s="32">
        <v>0</v>
      </c>
      <c r="FY95" s="32">
        <v>0</v>
      </c>
      <c r="FZ95" s="46">
        <v>3407398000</v>
      </c>
      <c r="GA95" s="46">
        <v>594593000</v>
      </c>
      <c r="GB95" s="46">
        <v>2812805000</v>
      </c>
      <c r="GC95" s="32">
        <v>13820000</v>
      </c>
      <c r="GD95" s="32">
        <v>39472000</v>
      </c>
      <c r="GE95" s="32">
        <v>26983000</v>
      </c>
      <c r="GF95" s="32">
        <v>37675000</v>
      </c>
      <c r="GG95" s="32">
        <v>3275000</v>
      </c>
      <c r="GH95" s="32">
        <v>20835000</v>
      </c>
      <c r="GI95" s="32">
        <v>0</v>
      </c>
      <c r="GJ95" s="32">
        <v>0</v>
      </c>
      <c r="GK95" s="32">
        <v>0</v>
      </c>
      <c r="GL95" s="32">
        <v>0</v>
      </c>
      <c r="GM95" s="32">
        <v>0</v>
      </c>
      <c r="GN95" s="32">
        <v>0</v>
      </c>
      <c r="GO95" s="46">
        <v>142060000</v>
      </c>
      <c r="GP95" s="32">
        <v>0</v>
      </c>
      <c r="GQ95" s="32">
        <v>0</v>
      </c>
      <c r="GR95" s="32">
        <v>0</v>
      </c>
      <c r="GS95" s="35">
        <v>1191460000</v>
      </c>
      <c r="GT95" s="32">
        <v>0</v>
      </c>
      <c r="GU95" s="32">
        <v>0</v>
      </c>
      <c r="GV95" s="32">
        <v>0</v>
      </c>
      <c r="GW95" s="32">
        <v>0</v>
      </c>
      <c r="GX95" s="32">
        <v>0</v>
      </c>
      <c r="GY95" s="32">
        <v>0</v>
      </c>
      <c r="GZ95" s="32">
        <v>0</v>
      </c>
      <c r="HA95" s="32">
        <v>0</v>
      </c>
      <c r="HB95" s="32">
        <v>0</v>
      </c>
      <c r="HC95" s="32">
        <v>0</v>
      </c>
      <c r="HD95" s="32">
        <v>0</v>
      </c>
      <c r="HE95" s="32">
        <v>0</v>
      </c>
      <c r="HF95" s="32">
        <v>0</v>
      </c>
      <c r="HG95" s="32">
        <v>0</v>
      </c>
      <c r="HH95" s="32">
        <v>0</v>
      </c>
      <c r="HI95" s="32">
        <v>0</v>
      </c>
      <c r="HJ95" s="46">
        <v>1191460000</v>
      </c>
      <c r="HK95" s="32">
        <v>0</v>
      </c>
      <c r="HL95" s="32">
        <v>0</v>
      </c>
      <c r="HM95" s="32">
        <v>0</v>
      </c>
      <c r="HN95" s="32">
        <v>0</v>
      </c>
      <c r="HO95" s="32">
        <v>0</v>
      </c>
      <c r="HP95" s="32">
        <v>0</v>
      </c>
      <c r="HQ95" s="32">
        <v>0</v>
      </c>
      <c r="HR95" s="32">
        <v>0</v>
      </c>
      <c r="HS95" s="32">
        <v>0</v>
      </c>
      <c r="HT95" s="32">
        <v>0</v>
      </c>
      <c r="HU95" s="32">
        <v>0</v>
      </c>
      <c r="HV95" s="32">
        <v>0</v>
      </c>
      <c r="HW95" s="32">
        <v>0</v>
      </c>
      <c r="HX95" s="32">
        <v>0</v>
      </c>
      <c r="HY95" s="32">
        <v>0</v>
      </c>
      <c r="HZ95" s="32">
        <v>0</v>
      </c>
      <c r="IA95" s="32">
        <v>0</v>
      </c>
      <c r="IB95" s="32">
        <v>0</v>
      </c>
      <c r="IC95" s="32">
        <v>0</v>
      </c>
      <c r="ID95" s="32">
        <v>0</v>
      </c>
      <c r="IE95" s="32">
        <v>0</v>
      </c>
      <c r="IF95" s="32">
        <v>0</v>
      </c>
      <c r="IG95" s="32">
        <v>0</v>
      </c>
      <c r="IH95" s="32">
        <v>0</v>
      </c>
      <c r="II95" s="32">
        <v>0</v>
      </c>
      <c r="IJ95" s="32">
        <v>0</v>
      </c>
      <c r="IK95" s="32">
        <v>0</v>
      </c>
      <c r="IL95" s="32">
        <v>0</v>
      </c>
      <c r="IM95" s="32">
        <v>0</v>
      </c>
      <c r="IN95" s="32">
        <v>0</v>
      </c>
      <c r="IO95" s="32">
        <v>0</v>
      </c>
      <c r="IP95" s="32">
        <v>0</v>
      </c>
      <c r="IQ95" s="32">
        <v>0</v>
      </c>
      <c r="IR95" s="32">
        <v>0</v>
      </c>
      <c r="IS95" s="32">
        <v>0</v>
      </c>
      <c r="IT95" s="46">
        <v>0</v>
      </c>
      <c r="IU95" s="32">
        <v>0</v>
      </c>
      <c r="IV95" s="32">
        <v>0</v>
      </c>
      <c r="IW95" s="32">
        <v>594593000</v>
      </c>
      <c r="IX95" s="46">
        <v>594593000</v>
      </c>
    </row>
    <row r="96" spans="1:258">
      <c r="A96" s="54">
        <v>2015</v>
      </c>
      <c r="B96" s="46">
        <v>45955347000</v>
      </c>
      <c r="C96" s="30"/>
      <c r="D96" s="30">
        <v>13340748000</v>
      </c>
      <c r="E96" s="32">
        <v>0</v>
      </c>
      <c r="F96" s="32">
        <v>0</v>
      </c>
      <c r="G96" s="32">
        <v>0</v>
      </c>
      <c r="H96" s="32">
        <v>0</v>
      </c>
      <c r="I96" s="32">
        <v>0</v>
      </c>
      <c r="J96" s="32"/>
      <c r="K96" s="32">
        <v>1029373000</v>
      </c>
      <c r="L96" s="32">
        <v>0</v>
      </c>
      <c r="M96" s="46">
        <v>14370121000</v>
      </c>
      <c r="N96" s="46"/>
      <c r="O96" s="46">
        <v>14370121000</v>
      </c>
      <c r="P96" s="32">
        <v>8726712000</v>
      </c>
      <c r="Q96" s="32">
        <v>0</v>
      </c>
      <c r="R96" s="32">
        <v>0</v>
      </c>
      <c r="S96" s="32">
        <v>0</v>
      </c>
      <c r="T96" s="32">
        <v>0</v>
      </c>
      <c r="U96" s="32">
        <v>0</v>
      </c>
      <c r="V96" s="32">
        <v>0</v>
      </c>
      <c r="W96" s="32">
        <v>0</v>
      </c>
      <c r="X96" s="32">
        <v>0</v>
      </c>
      <c r="Y96" s="32">
        <v>0</v>
      </c>
      <c r="Z96" s="32">
        <v>0</v>
      </c>
      <c r="AA96" s="32">
        <v>0</v>
      </c>
      <c r="AB96" s="32">
        <v>0</v>
      </c>
      <c r="AC96" s="32">
        <v>0</v>
      </c>
      <c r="AD96" s="32">
        <v>0</v>
      </c>
      <c r="AE96" s="32"/>
      <c r="AF96" s="46">
        <v>8726712000</v>
      </c>
      <c r="AG96" s="32">
        <v>0</v>
      </c>
      <c r="AH96" s="32">
        <v>0</v>
      </c>
      <c r="AI96" s="32">
        <v>0</v>
      </c>
      <c r="AJ96" s="32">
        <v>0</v>
      </c>
      <c r="AK96" s="32">
        <v>0</v>
      </c>
      <c r="AL96" s="32">
        <v>0</v>
      </c>
      <c r="AM96" s="32">
        <v>0</v>
      </c>
      <c r="AN96" s="32">
        <v>0</v>
      </c>
      <c r="AO96" s="32">
        <v>0</v>
      </c>
      <c r="AP96" s="32">
        <v>0</v>
      </c>
      <c r="AQ96" s="32">
        <v>0</v>
      </c>
      <c r="AR96" s="35">
        <v>11585753000</v>
      </c>
      <c r="AS96" s="32">
        <v>0</v>
      </c>
      <c r="AT96" s="32">
        <v>0</v>
      </c>
      <c r="AU96" s="32">
        <v>0</v>
      </c>
      <c r="AV96" s="32">
        <v>0</v>
      </c>
      <c r="AW96" s="46">
        <v>11585753000</v>
      </c>
      <c r="AX96" s="32">
        <v>0</v>
      </c>
      <c r="AY96" s="32">
        <v>0</v>
      </c>
      <c r="AZ96" s="32">
        <v>0</v>
      </c>
      <c r="BA96" s="32">
        <v>0</v>
      </c>
      <c r="BB96" s="32">
        <v>0</v>
      </c>
      <c r="BC96" s="32">
        <v>0</v>
      </c>
      <c r="BD96" s="32">
        <v>0</v>
      </c>
      <c r="BE96" s="32">
        <v>0</v>
      </c>
      <c r="BF96" s="32">
        <v>0</v>
      </c>
      <c r="BG96" s="32">
        <v>0</v>
      </c>
      <c r="BH96" s="32">
        <v>0</v>
      </c>
      <c r="BI96" s="32">
        <v>0</v>
      </c>
      <c r="BJ96" s="32">
        <v>0</v>
      </c>
      <c r="BK96" s="32"/>
      <c r="BL96" s="35">
        <v>834845000</v>
      </c>
      <c r="BM96" s="32">
        <v>0</v>
      </c>
      <c r="BN96" s="46">
        <v>834845000</v>
      </c>
      <c r="BO96" s="32">
        <v>12141000</v>
      </c>
      <c r="BP96" s="32">
        <v>26301000</v>
      </c>
      <c r="BQ96" s="32">
        <v>401440000</v>
      </c>
      <c r="BR96" s="32">
        <v>543000</v>
      </c>
      <c r="BS96" s="32">
        <v>0</v>
      </c>
      <c r="BT96" s="32">
        <v>0</v>
      </c>
      <c r="BU96" s="32">
        <v>0</v>
      </c>
      <c r="BV96" s="35">
        <v>26183000</v>
      </c>
      <c r="BW96" s="35">
        <v>40777000</v>
      </c>
      <c r="BX96" s="35">
        <v>390076000</v>
      </c>
      <c r="BY96" s="32">
        <v>0</v>
      </c>
      <c r="BZ96" s="35">
        <v>7946000</v>
      </c>
      <c r="CA96" s="35">
        <v>14320000</v>
      </c>
      <c r="CB96" s="32">
        <v>0</v>
      </c>
      <c r="CC96" s="32">
        <v>8802000</v>
      </c>
      <c r="CD96" s="32">
        <v>8626000</v>
      </c>
      <c r="CE96" s="32">
        <v>635000</v>
      </c>
      <c r="CF96" s="32">
        <v>499175000</v>
      </c>
      <c r="CG96" s="32">
        <v>0</v>
      </c>
      <c r="CH96" s="32">
        <v>0</v>
      </c>
      <c r="CI96" s="32">
        <v>0</v>
      </c>
      <c r="CJ96" s="32">
        <v>0</v>
      </c>
      <c r="CK96" s="32">
        <v>0</v>
      </c>
      <c r="CL96" s="32">
        <v>0</v>
      </c>
      <c r="CM96" s="32">
        <v>0</v>
      </c>
      <c r="CN96" s="32"/>
      <c r="CO96" s="46">
        <v>1436965000</v>
      </c>
      <c r="CP96" s="32">
        <v>0</v>
      </c>
      <c r="CQ96" s="32">
        <v>8522000</v>
      </c>
      <c r="CR96" s="32">
        <v>0</v>
      </c>
      <c r="CS96" s="32">
        <v>0</v>
      </c>
      <c r="CT96" s="32">
        <v>0</v>
      </c>
      <c r="CU96" s="32">
        <v>0</v>
      </c>
      <c r="CV96" s="32">
        <v>29924000</v>
      </c>
      <c r="CW96" s="32">
        <v>0</v>
      </c>
      <c r="CX96" s="32">
        <v>0</v>
      </c>
      <c r="CY96" s="32">
        <v>0</v>
      </c>
      <c r="CZ96" s="32">
        <v>0</v>
      </c>
      <c r="DA96" s="32">
        <v>0</v>
      </c>
      <c r="DB96" s="32">
        <v>0</v>
      </c>
      <c r="DC96" s="32"/>
      <c r="DD96" s="32">
        <v>0</v>
      </c>
      <c r="DE96" s="46">
        <v>38446000</v>
      </c>
      <c r="DF96" s="46"/>
      <c r="DG96" s="46">
        <v>38446000</v>
      </c>
      <c r="DH96" s="32">
        <v>0</v>
      </c>
      <c r="DI96" s="32">
        <v>475028000</v>
      </c>
      <c r="DJ96" s="32">
        <v>0</v>
      </c>
      <c r="DK96" s="32">
        <v>0</v>
      </c>
      <c r="DL96" s="35">
        <v>208907000</v>
      </c>
      <c r="DM96" s="46">
        <v>683935000</v>
      </c>
      <c r="DN96" s="32">
        <v>670539000</v>
      </c>
      <c r="DO96" s="32">
        <v>227442000</v>
      </c>
      <c r="DP96" s="32">
        <v>0</v>
      </c>
      <c r="DQ96" s="46">
        <v>897981000</v>
      </c>
      <c r="DR96" s="32">
        <v>0</v>
      </c>
      <c r="DS96" s="32">
        <v>0</v>
      </c>
      <c r="DT96" s="32">
        <v>0</v>
      </c>
      <c r="DU96" s="32">
        <v>107112000</v>
      </c>
      <c r="DV96" s="32">
        <v>0</v>
      </c>
      <c r="DW96" s="32">
        <v>1503468000</v>
      </c>
      <c r="DX96" s="32">
        <v>0</v>
      </c>
      <c r="DY96" s="32">
        <v>331203000</v>
      </c>
      <c r="DZ96" s="32">
        <v>0</v>
      </c>
      <c r="EA96" s="32">
        <v>366336000</v>
      </c>
      <c r="EB96" s="32">
        <v>0</v>
      </c>
      <c r="EC96" s="32">
        <v>0</v>
      </c>
      <c r="ED96" s="32">
        <v>0</v>
      </c>
      <c r="EE96" s="32">
        <v>0</v>
      </c>
      <c r="EF96" s="32">
        <v>0</v>
      </c>
      <c r="EG96" s="32">
        <v>0</v>
      </c>
      <c r="EH96" s="35">
        <v>3954000</v>
      </c>
      <c r="EI96" s="35"/>
      <c r="EJ96" s="46">
        <v>2308119000</v>
      </c>
      <c r="EK96" s="32">
        <v>0</v>
      </c>
      <c r="EL96" s="32">
        <v>0</v>
      </c>
      <c r="EM96" s="32">
        <v>0</v>
      </c>
      <c r="EN96" s="32">
        <v>0</v>
      </c>
      <c r="EO96" s="32">
        <v>0</v>
      </c>
      <c r="EP96" s="32">
        <v>0</v>
      </c>
      <c r="EQ96" s="32">
        <v>0</v>
      </c>
      <c r="ER96" s="32">
        <v>0</v>
      </c>
      <c r="ES96" s="32">
        <v>0</v>
      </c>
      <c r="ET96" s="32"/>
      <c r="EU96" s="32">
        <v>0</v>
      </c>
      <c r="EV96" s="32">
        <v>0</v>
      </c>
      <c r="EW96" s="32">
        <v>0</v>
      </c>
      <c r="EX96" s="35">
        <v>1728633000</v>
      </c>
      <c r="EY96" s="35"/>
      <c r="EZ96" s="32">
        <v>0</v>
      </c>
      <c r="FA96" s="32">
        <v>0</v>
      </c>
      <c r="FB96" s="32">
        <v>0</v>
      </c>
      <c r="FC96" s="32">
        <v>0</v>
      </c>
      <c r="FD96" s="32">
        <v>399962000</v>
      </c>
      <c r="FE96" s="32">
        <v>0</v>
      </c>
      <c r="FF96" s="32">
        <v>0</v>
      </c>
      <c r="FG96" s="35">
        <v>1243298000</v>
      </c>
      <c r="FH96" s="32">
        <v>0</v>
      </c>
      <c r="FI96" s="32">
        <v>0</v>
      </c>
      <c r="FJ96" s="32">
        <v>0</v>
      </c>
      <c r="FK96" s="32">
        <v>0</v>
      </c>
      <c r="FL96" s="32">
        <v>0</v>
      </c>
      <c r="FM96" s="32">
        <v>0</v>
      </c>
      <c r="FN96" s="32">
        <v>0</v>
      </c>
      <c r="FO96" s="32">
        <v>0</v>
      </c>
      <c r="FP96" s="32">
        <v>0</v>
      </c>
      <c r="FQ96" s="32">
        <v>0</v>
      </c>
      <c r="FR96" s="32">
        <v>0</v>
      </c>
      <c r="FS96" s="32">
        <v>0</v>
      </c>
      <c r="FT96" s="32">
        <v>0</v>
      </c>
      <c r="FU96" s="32">
        <v>0</v>
      </c>
      <c r="FV96" s="35">
        <v>276937000</v>
      </c>
      <c r="FW96" s="32">
        <v>0</v>
      </c>
      <c r="FX96" s="32">
        <v>0</v>
      </c>
      <c r="FY96" s="32">
        <v>0</v>
      </c>
      <c r="FZ96" s="46">
        <v>3648830000</v>
      </c>
      <c r="GA96" s="46">
        <v>646329000</v>
      </c>
      <c r="GB96" s="46">
        <v>3002501000</v>
      </c>
      <c r="GC96" s="32">
        <v>13995000</v>
      </c>
      <c r="GD96" s="32">
        <v>49872000</v>
      </c>
      <c r="GE96" s="32">
        <v>29925000</v>
      </c>
      <c r="GF96" s="32">
        <v>38622000</v>
      </c>
      <c r="GG96" s="32">
        <v>3298000</v>
      </c>
      <c r="GH96" s="32">
        <v>23288000</v>
      </c>
      <c r="GI96" s="32">
        <v>0</v>
      </c>
      <c r="GJ96" s="32">
        <v>0</v>
      </c>
      <c r="GK96" s="32">
        <v>0</v>
      </c>
      <c r="GL96" s="32">
        <v>0</v>
      </c>
      <c r="GM96" s="32">
        <v>0</v>
      </c>
      <c r="GN96" s="32">
        <v>0</v>
      </c>
      <c r="GO96" s="46">
        <v>159000000</v>
      </c>
      <c r="GP96" s="32">
        <v>0</v>
      </c>
      <c r="GQ96" s="32">
        <v>0</v>
      </c>
      <c r="GR96" s="32">
        <v>0</v>
      </c>
      <c r="GS96" s="35">
        <v>1264640000</v>
      </c>
      <c r="GT96" s="32">
        <v>0</v>
      </c>
      <c r="GU96" s="32">
        <v>0</v>
      </c>
      <c r="GV96" s="32">
        <v>0</v>
      </c>
      <c r="GW96" s="32">
        <v>0</v>
      </c>
      <c r="GX96" s="32">
        <v>0</v>
      </c>
      <c r="GY96" s="32">
        <v>0</v>
      </c>
      <c r="GZ96" s="32">
        <v>0</v>
      </c>
      <c r="HA96" s="32">
        <v>0</v>
      </c>
      <c r="HB96" s="32">
        <v>0</v>
      </c>
      <c r="HC96" s="32">
        <v>0</v>
      </c>
      <c r="HD96" s="32">
        <v>0</v>
      </c>
      <c r="HE96" s="32">
        <v>0</v>
      </c>
      <c r="HF96" s="32">
        <v>0</v>
      </c>
      <c r="HG96" s="32">
        <v>0</v>
      </c>
      <c r="HH96" s="32">
        <v>0</v>
      </c>
      <c r="HI96" s="32">
        <v>0</v>
      </c>
      <c r="HJ96" s="46">
        <v>1264640000</v>
      </c>
      <c r="HK96" s="32">
        <v>0</v>
      </c>
      <c r="HL96" s="32">
        <v>0</v>
      </c>
      <c r="HM96" s="32">
        <v>0</v>
      </c>
      <c r="HN96" s="32">
        <v>0</v>
      </c>
      <c r="HO96" s="32">
        <v>0</v>
      </c>
      <c r="HP96" s="32">
        <v>0</v>
      </c>
      <c r="HQ96" s="32">
        <v>0</v>
      </c>
      <c r="HR96" s="32">
        <v>0</v>
      </c>
      <c r="HS96" s="32">
        <v>0</v>
      </c>
      <c r="HT96" s="32">
        <v>0</v>
      </c>
      <c r="HU96" s="32">
        <v>0</v>
      </c>
      <c r="HV96" s="32">
        <v>0</v>
      </c>
      <c r="HW96" s="32">
        <v>0</v>
      </c>
      <c r="HX96" s="32">
        <v>0</v>
      </c>
      <c r="HY96" s="32">
        <v>0</v>
      </c>
      <c r="HZ96" s="32">
        <v>0</v>
      </c>
      <c r="IA96" s="32">
        <v>0</v>
      </c>
      <c r="IB96" s="32">
        <v>0</v>
      </c>
      <c r="IC96" s="32">
        <v>0</v>
      </c>
      <c r="ID96" s="32">
        <v>0</v>
      </c>
      <c r="IE96" s="32">
        <v>0</v>
      </c>
      <c r="IF96" s="32">
        <v>0</v>
      </c>
      <c r="IG96" s="32">
        <v>0</v>
      </c>
      <c r="IH96" s="32">
        <v>0</v>
      </c>
      <c r="II96" s="32">
        <v>0</v>
      </c>
      <c r="IJ96" s="32">
        <v>0</v>
      </c>
      <c r="IK96" s="32">
        <v>0</v>
      </c>
      <c r="IL96" s="32">
        <v>0</v>
      </c>
      <c r="IM96" s="32">
        <v>0</v>
      </c>
      <c r="IN96" s="32">
        <v>0</v>
      </c>
      <c r="IO96" s="32">
        <v>0</v>
      </c>
      <c r="IP96" s="32">
        <v>0</v>
      </c>
      <c r="IQ96" s="32">
        <v>0</v>
      </c>
      <c r="IR96" s="32">
        <v>0</v>
      </c>
      <c r="IS96" s="32">
        <v>0</v>
      </c>
      <c r="IT96" s="46">
        <v>0</v>
      </c>
      <c r="IU96" s="32">
        <v>0</v>
      </c>
      <c r="IV96" s="32">
        <v>0</v>
      </c>
      <c r="IW96" s="32">
        <v>646329000</v>
      </c>
      <c r="IX96" s="46">
        <v>646329000</v>
      </c>
    </row>
    <row r="97" spans="1:258">
      <c r="A97" s="54">
        <v>2016</v>
      </c>
      <c r="B97" s="46">
        <v>47049469000</v>
      </c>
      <c r="C97" s="30"/>
      <c r="D97" s="30">
        <v>14107220000</v>
      </c>
      <c r="E97" s="32">
        <v>0</v>
      </c>
      <c r="F97" s="32">
        <v>0</v>
      </c>
      <c r="G97" s="32">
        <v>0</v>
      </c>
      <c r="H97" s="32">
        <v>0</v>
      </c>
      <c r="I97" s="32">
        <v>0</v>
      </c>
      <c r="J97" s="32"/>
      <c r="K97" s="32">
        <v>1088428000</v>
      </c>
      <c r="L97" s="32">
        <v>0</v>
      </c>
      <c r="M97" s="46">
        <v>15195648000</v>
      </c>
      <c r="N97" s="46"/>
      <c r="O97" s="46">
        <v>15195648000</v>
      </c>
      <c r="P97" s="32">
        <v>8813454000</v>
      </c>
      <c r="Q97" s="32">
        <v>0</v>
      </c>
      <c r="R97" s="32">
        <v>0</v>
      </c>
      <c r="S97" s="32">
        <v>0</v>
      </c>
      <c r="T97" s="32">
        <v>0</v>
      </c>
      <c r="U97" s="32">
        <v>0</v>
      </c>
      <c r="V97" s="32">
        <v>0</v>
      </c>
      <c r="W97" s="32">
        <v>0</v>
      </c>
      <c r="X97" s="32">
        <v>0</v>
      </c>
      <c r="Y97" s="32">
        <v>0</v>
      </c>
      <c r="Z97" s="32">
        <v>0</v>
      </c>
      <c r="AA97" s="32">
        <v>0</v>
      </c>
      <c r="AB97" s="32">
        <v>0</v>
      </c>
      <c r="AC97" s="32">
        <v>0</v>
      </c>
      <c r="AD97" s="32">
        <v>0</v>
      </c>
      <c r="AE97" s="32"/>
      <c r="AF97" s="46">
        <v>8813454000</v>
      </c>
      <c r="AG97" s="32">
        <v>0</v>
      </c>
      <c r="AH97" s="32">
        <v>0</v>
      </c>
      <c r="AI97" s="32">
        <v>0</v>
      </c>
      <c r="AJ97" s="32">
        <v>0</v>
      </c>
      <c r="AK97" s="32">
        <v>0</v>
      </c>
      <c r="AL97" s="32">
        <v>0</v>
      </c>
      <c r="AM97" s="32">
        <v>0</v>
      </c>
      <c r="AN97" s="32">
        <v>0</v>
      </c>
      <c r="AO97" s="32">
        <v>0</v>
      </c>
      <c r="AP97" s="32">
        <v>0</v>
      </c>
      <c r="AQ97" s="32">
        <v>0</v>
      </c>
      <c r="AR97" s="35">
        <v>11215323000</v>
      </c>
      <c r="AS97" s="32">
        <v>0</v>
      </c>
      <c r="AT97" s="32">
        <v>0</v>
      </c>
      <c r="AU97" s="32">
        <v>0</v>
      </c>
      <c r="AV97" s="32">
        <v>0</v>
      </c>
      <c r="AW97" s="46">
        <v>11215323000</v>
      </c>
      <c r="AX97" s="32">
        <v>0</v>
      </c>
      <c r="AY97" s="32">
        <v>0</v>
      </c>
      <c r="AZ97" s="32">
        <v>0</v>
      </c>
      <c r="BA97" s="32">
        <v>0</v>
      </c>
      <c r="BB97" s="32">
        <v>0</v>
      </c>
      <c r="BC97" s="32">
        <v>0</v>
      </c>
      <c r="BD97" s="32">
        <v>0</v>
      </c>
      <c r="BE97" s="32">
        <v>0</v>
      </c>
      <c r="BF97" s="32">
        <v>0</v>
      </c>
      <c r="BG97" s="32">
        <v>0</v>
      </c>
      <c r="BH97" s="32">
        <v>0</v>
      </c>
      <c r="BI97" s="32">
        <v>0</v>
      </c>
      <c r="BJ97" s="32">
        <v>0</v>
      </c>
      <c r="BK97" s="32"/>
      <c r="BL97" s="35">
        <v>842959000</v>
      </c>
      <c r="BM97" s="32">
        <v>0</v>
      </c>
      <c r="BN97" s="46">
        <v>842959000</v>
      </c>
      <c r="BO97" s="32">
        <v>11567000</v>
      </c>
      <c r="BP97" s="32">
        <v>31238000</v>
      </c>
      <c r="BQ97" s="32">
        <v>397003000</v>
      </c>
      <c r="BR97" s="32">
        <v>890000</v>
      </c>
      <c r="BS97" s="32">
        <v>0</v>
      </c>
      <c r="BT97" s="32">
        <v>0</v>
      </c>
      <c r="BU97" s="32">
        <v>0</v>
      </c>
      <c r="BV97" s="35">
        <v>36405000</v>
      </c>
      <c r="BW97" s="35">
        <v>43188000</v>
      </c>
      <c r="BX97" s="35">
        <v>391487000</v>
      </c>
      <c r="BY97" s="32">
        <v>0</v>
      </c>
      <c r="BZ97" s="35">
        <v>8408000</v>
      </c>
      <c r="CA97" s="35">
        <v>14424000</v>
      </c>
      <c r="CB97" s="32">
        <v>0</v>
      </c>
      <c r="CC97" s="32">
        <v>9537000</v>
      </c>
      <c r="CD97" s="32">
        <v>8882000</v>
      </c>
      <c r="CE97" s="32">
        <v>683000</v>
      </c>
      <c r="CF97" s="32">
        <v>499500000</v>
      </c>
      <c r="CG97" s="32">
        <v>0</v>
      </c>
      <c r="CH97" s="32">
        <v>0</v>
      </c>
      <c r="CI97" s="32">
        <v>0</v>
      </c>
      <c r="CJ97" s="32">
        <v>0</v>
      </c>
      <c r="CK97" s="32">
        <v>0</v>
      </c>
      <c r="CL97" s="32">
        <v>0</v>
      </c>
      <c r="CM97" s="32">
        <v>0</v>
      </c>
      <c r="CN97" s="32"/>
      <c r="CO97" s="46">
        <v>1453212000</v>
      </c>
      <c r="CP97" s="32">
        <v>0</v>
      </c>
      <c r="CQ97" s="32">
        <v>9129000</v>
      </c>
      <c r="CR97" s="32">
        <v>0</v>
      </c>
      <c r="CS97" s="32">
        <v>0</v>
      </c>
      <c r="CT97" s="32">
        <v>0</v>
      </c>
      <c r="CU97" s="32">
        <v>0</v>
      </c>
      <c r="CV97" s="32">
        <v>28799000</v>
      </c>
      <c r="CW97" s="32">
        <v>0</v>
      </c>
      <c r="CX97" s="32">
        <v>0</v>
      </c>
      <c r="CY97" s="32">
        <v>0</v>
      </c>
      <c r="CZ97" s="32">
        <v>0</v>
      </c>
      <c r="DA97" s="32">
        <v>0</v>
      </c>
      <c r="DB97" s="35">
        <v>1399026000</v>
      </c>
      <c r="DC97" s="35"/>
      <c r="DD97" s="32">
        <v>0</v>
      </c>
      <c r="DE97" s="46">
        <v>1436954000</v>
      </c>
      <c r="DF97" s="46">
        <v>847483000</v>
      </c>
      <c r="DG97" s="46">
        <v>589471000</v>
      </c>
      <c r="DH97" s="32">
        <v>0</v>
      </c>
      <c r="DI97" s="32">
        <v>484822000</v>
      </c>
      <c r="DJ97" s="32">
        <v>0</v>
      </c>
      <c r="DK97" s="32">
        <v>0</v>
      </c>
      <c r="DL97" s="35">
        <v>215424000</v>
      </c>
      <c r="DM97" s="46">
        <v>700246000</v>
      </c>
      <c r="DN97" s="32">
        <v>670725000</v>
      </c>
      <c r="DO97" s="32">
        <v>234713000</v>
      </c>
      <c r="DP97" s="32">
        <v>0</v>
      </c>
      <c r="DQ97" s="46">
        <v>905438000</v>
      </c>
      <c r="DR97" s="32">
        <v>0</v>
      </c>
      <c r="DS97" s="32">
        <v>0</v>
      </c>
      <c r="DT97" s="32">
        <v>0</v>
      </c>
      <c r="DU97" s="32">
        <v>112365000</v>
      </c>
      <c r="DV97" s="32">
        <v>0</v>
      </c>
      <c r="DW97" s="32">
        <v>1570562000</v>
      </c>
      <c r="DX97" s="35">
        <v>1106000</v>
      </c>
      <c r="DY97" s="32">
        <v>325041000</v>
      </c>
      <c r="DZ97" s="32">
        <v>0</v>
      </c>
      <c r="EA97" s="32">
        <v>389842000</v>
      </c>
      <c r="EB97" s="32">
        <v>0</v>
      </c>
      <c r="EC97" s="32">
        <v>0</v>
      </c>
      <c r="ED97" s="32">
        <v>0</v>
      </c>
      <c r="EE97" s="32">
        <v>0</v>
      </c>
      <c r="EF97" s="32">
        <v>0</v>
      </c>
      <c r="EG97" s="32">
        <v>0</v>
      </c>
      <c r="EH97" s="35">
        <v>6208000</v>
      </c>
      <c r="EI97" s="35"/>
      <c r="EJ97" s="46">
        <v>2398916000</v>
      </c>
      <c r="EK97" s="32">
        <v>0</v>
      </c>
      <c r="EL97" s="32">
        <v>0</v>
      </c>
      <c r="EM97" s="32">
        <v>0</v>
      </c>
      <c r="EN97" s="32">
        <v>0</v>
      </c>
      <c r="EO97" s="32">
        <v>0</v>
      </c>
      <c r="EP97" s="32">
        <v>0</v>
      </c>
      <c r="EQ97" s="32">
        <v>0</v>
      </c>
      <c r="ER97" s="32">
        <v>0</v>
      </c>
      <c r="ES97" s="32">
        <v>0</v>
      </c>
      <c r="ET97" s="32"/>
      <c r="EU97" s="32">
        <v>0</v>
      </c>
      <c r="EV97" s="32">
        <v>0</v>
      </c>
      <c r="EW97" s="32">
        <v>0</v>
      </c>
      <c r="EX97" s="35">
        <v>1836107000</v>
      </c>
      <c r="EY97" s="35"/>
      <c r="EZ97" s="32">
        <v>0</v>
      </c>
      <c r="FA97" s="32">
        <v>0</v>
      </c>
      <c r="FB97" s="32">
        <v>0</v>
      </c>
      <c r="FC97" s="32">
        <v>0</v>
      </c>
      <c r="FD97" s="32">
        <v>0</v>
      </c>
      <c r="FE97" s="32">
        <v>0</v>
      </c>
      <c r="FF97" s="32">
        <v>0</v>
      </c>
      <c r="FG97" s="32">
        <v>0</v>
      </c>
      <c r="FH97" s="35">
        <v>438895000</v>
      </c>
      <c r="FI97" s="32">
        <v>0</v>
      </c>
      <c r="FJ97" s="32">
        <v>0</v>
      </c>
      <c r="FK97" s="32">
        <v>0</v>
      </c>
      <c r="FL97" s="32">
        <v>0</v>
      </c>
      <c r="FM97" s="32">
        <v>0</v>
      </c>
      <c r="FN97" s="32">
        <v>0</v>
      </c>
      <c r="FO97" s="32">
        <v>0</v>
      </c>
      <c r="FP97" s="32">
        <v>0</v>
      </c>
      <c r="FQ97" s="32">
        <v>0</v>
      </c>
      <c r="FR97" s="32">
        <v>0</v>
      </c>
      <c r="FS97" s="32">
        <v>0</v>
      </c>
      <c r="FT97" s="32">
        <v>0</v>
      </c>
      <c r="FU97" s="32">
        <v>0</v>
      </c>
      <c r="FV97" s="32">
        <v>0</v>
      </c>
      <c r="FW97" s="35">
        <v>368150000</v>
      </c>
      <c r="FX97" s="32">
        <v>0</v>
      </c>
      <c r="FY97" s="32">
        <v>0</v>
      </c>
      <c r="FZ97" s="46">
        <v>2643152000</v>
      </c>
      <c r="GA97" s="46"/>
      <c r="GB97" s="46">
        <v>2643152000</v>
      </c>
      <c r="GC97" s="32">
        <v>14221000</v>
      </c>
      <c r="GD97" s="32">
        <v>76557000</v>
      </c>
      <c r="GE97" s="32">
        <v>30004000</v>
      </c>
      <c r="GF97" s="32">
        <v>39417000</v>
      </c>
      <c r="GG97" s="32">
        <v>3608000</v>
      </c>
      <c r="GH97" s="32">
        <v>23348000</v>
      </c>
      <c r="GI97" s="32">
        <v>0</v>
      </c>
      <c r="GJ97" s="32">
        <v>0</v>
      </c>
      <c r="GK97" s="32">
        <v>0</v>
      </c>
      <c r="GL97" s="32">
        <v>0</v>
      </c>
      <c r="GM97" s="32">
        <v>0</v>
      </c>
      <c r="GN97" s="32">
        <v>0</v>
      </c>
      <c r="GO97" s="46">
        <v>187155000</v>
      </c>
      <c r="GP97" s="32">
        <v>0</v>
      </c>
      <c r="GQ97" s="32">
        <v>0</v>
      </c>
      <c r="GR97" s="32">
        <v>0</v>
      </c>
      <c r="GS97" s="35">
        <v>1257012000</v>
      </c>
      <c r="GT97" s="32">
        <v>0</v>
      </c>
      <c r="GU97" s="32">
        <v>0</v>
      </c>
      <c r="GV97" s="32">
        <v>0</v>
      </c>
      <c r="GW97" s="32">
        <v>0</v>
      </c>
      <c r="GX97" s="32">
        <v>0</v>
      </c>
      <c r="GY97" s="32">
        <v>0</v>
      </c>
      <c r="GZ97" s="32">
        <v>0</v>
      </c>
      <c r="HA97" s="32">
        <v>0</v>
      </c>
      <c r="HB97" s="32">
        <v>0</v>
      </c>
      <c r="HC97" s="32">
        <v>0</v>
      </c>
      <c r="HD97" s="32">
        <v>0</v>
      </c>
      <c r="HE97" s="32">
        <v>0</v>
      </c>
      <c r="HF97" s="32">
        <v>0</v>
      </c>
      <c r="HG97" s="32">
        <v>0</v>
      </c>
      <c r="HH97" s="32">
        <v>0</v>
      </c>
      <c r="HI97" s="32">
        <v>0</v>
      </c>
      <c r="HJ97" s="46">
        <v>1257012000</v>
      </c>
      <c r="HK97" s="32">
        <v>0</v>
      </c>
      <c r="HL97" s="32">
        <v>0</v>
      </c>
      <c r="HM97" s="32">
        <v>0</v>
      </c>
      <c r="HN97" s="32">
        <v>0</v>
      </c>
      <c r="HO97" s="32">
        <v>0</v>
      </c>
      <c r="HP97" s="32">
        <v>0</v>
      </c>
      <c r="HQ97" s="32">
        <v>0</v>
      </c>
      <c r="HR97" s="32">
        <v>0</v>
      </c>
      <c r="HS97" s="32">
        <v>0</v>
      </c>
      <c r="HT97" s="32">
        <v>0</v>
      </c>
      <c r="HU97" s="32">
        <v>0</v>
      </c>
      <c r="HV97" s="32">
        <v>0</v>
      </c>
      <c r="HW97" s="32">
        <v>0</v>
      </c>
      <c r="HX97" s="32">
        <v>0</v>
      </c>
      <c r="HY97" s="32">
        <v>0</v>
      </c>
      <c r="HZ97" s="32">
        <v>0</v>
      </c>
      <c r="IA97" s="32">
        <v>0</v>
      </c>
      <c r="IB97" s="32">
        <v>0</v>
      </c>
      <c r="IC97" s="32">
        <v>0</v>
      </c>
      <c r="ID97" s="32">
        <v>0</v>
      </c>
      <c r="IE97" s="32">
        <v>0</v>
      </c>
      <c r="IF97" s="32">
        <v>0</v>
      </c>
      <c r="IG97" s="32">
        <v>0</v>
      </c>
      <c r="IH97" s="32">
        <v>0</v>
      </c>
      <c r="II97" s="32">
        <v>0</v>
      </c>
      <c r="IJ97" s="32">
        <v>0</v>
      </c>
      <c r="IK97" s="32">
        <v>0</v>
      </c>
      <c r="IL97" s="32">
        <v>0</v>
      </c>
      <c r="IM97" s="32">
        <v>0</v>
      </c>
      <c r="IN97" s="32">
        <v>0</v>
      </c>
      <c r="IO97" s="32">
        <v>0</v>
      </c>
      <c r="IP97" s="32">
        <v>0</v>
      </c>
      <c r="IQ97" s="32">
        <v>0</v>
      </c>
      <c r="IR97" s="32">
        <v>0</v>
      </c>
      <c r="IS97" s="32">
        <v>0</v>
      </c>
      <c r="IT97" s="46">
        <v>0</v>
      </c>
      <c r="IU97" s="32">
        <v>0</v>
      </c>
      <c r="IV97" s="32">
        <v>847483000</v>
      </c>
      <c r="IW97" s="32">
        <v>0</v>
      </c>
      <c r="IX97" s="46">
        <v>847483000</v>
      </c>
    </row>
    <row r="98" spans="1:258">
      <c r="A98" s="54">
        <v>2017</v>
      </c>
      <c r="B98" s="46">
        <v>49317489000</v>
      </c>
      <c r="C98" s="30"/>
      <c r="D98" s="30">
        <v>14798316000</v>
      </c>
      <c r="E98" s="32">
        <v>0</v>
      </c>
      <c r="F98" s="32">
        <v>0</v>
      </c>
      <c r="G98" s="32">
        <v>0</v>
      </c>
      <c r="H98" s="32">
        <v>0</v>
      </c>
      <c r="I98" s="32">
        <v>0</v>
      </c>
      <c r="J98" s="32"/>
      <c r="K98" s="32">
        <v>1249984000</v>
      </c>
      <c r="L98" s="32">
        <v>0</v>
      </c>
      <c r="M98" s="46">
        <v>16048300000</v>
      </c>
      <c r="N98" s="46"/>
      <c r="O98" s="46">
        <v>16048300000</v>
      </c>
      <c r="P98" s="32">
        <v>9241347000</v>
      </c>
      <c r="Q98" s="32">
        <v>0</v>
      </c>
      <c r="R98" s="32">
        <v>0</v>
      </c>
      <c r="S98" s="32">
        <v>0</v>
      </c>
      <c r="T98" s="32">
        <v>0</v>
      </c>
      <c r="U98" s="32">
        <v>0</v>
      </c>
      <c r="V98" s="32">
        <v>0</v>
      </c>
      <c r="W98" s="32">
        <v>0</v>
      </c>
      <c r="X98" s="32">
        <v>0</v>
      </c>
      <c r="Y98" s="32">
        <v>0</v>
      </c>
      <c r="Z98" s="32">
        <v>0</v>
      </c>
      <c r="AA98" s="32">
        <v>0</v>
      </c>
      <c r="AB98" s="32">
        <v>0</v>
      </c>
      <c r="AC98" s="32">
        <v>0</v>
      </c>
      <c r="AD98" s="32">
        <v>0</v>
      </c>
      <c r="AE98" s="32"/>
      <c r="AF98" s="46">
        <v>9241347000</v>
      </c>
      <c r="AG98" s="32">
        <v>0</v>
      </c>
      <c r="AH98" s="32">
        <v>0</v>
      </c>
      <c r="AI98" s="32">
        <v>0</v>
      </c>
      <c r="AJ98" s="32">
        <v>0</v>
      </c>
      <c r="AK98" s="32">
        <v>0</v>
      </c>
      <c r="AL98" s="32">
        <v>0</v>
      </c>
      <c r="AM98" s="32">
        <v>0</v>
      </c>
      <c r="AN98" s="32">
        <v>0</v>
      </c>
      <c r="AO98" s="32">
        <v>0</v>
      </c>
      <c r="AP98" s="32">
        <v>0</v>
      </c>
      <c r="AQ98" s="32">
        <v>0</v>
      </c>
      <c r="AR98" s="32">
        <v>0</v>
      </c>
      <c r="AS98" s="35">
        <v>11034507000</v>
      </c>
      <c r="AT98" s="32">
        <v>0</v>
      </c>
      <c r="AU98" s="32">
        <v>0</v>
      </c>
      <c r="AV98" s="32">
        <v>0</v>
      </c>
      <c r="AW98" s="46">
        <v>11034507000</v>
      </c>
      <c r="AX98" s="32">
        <v>0</v>
      </c>
      <c r="AY98" s="32">
        <v>0</v>
      </c>
      <c r="AZ98" s="32">
        <v>0</v>
      </c>
      <c r="BA98" s="32">
        <v>0</v>
      </c>
      <c r="BB98" s="32">
        <v>0</v>
      </c>
      <c r="BC98" s="32">
        <v>0</v>
      </c>
      <c r="BD98" s="32">
        <v>0</v>
      </c>
      <c r="BE98" s="32">
        <v>0</v>
      </c>
      <c r="BF98" s="32">
        <v>0</v>
      </c>
      <c r="BG98" s="32">
        <v>0</v>
      </c>
      <c r="BH98" s="32">
        <v>0</v>
      </c>
      <c r="BI98" s="32">
        <v>0</v>
      </c>
      <c r="BJ98" s="32">
        <v>0</v>
      </c>
      <c r="BK98" s="32"/>
      <c r="BL98" s="32">
        <v>0</v>
      </c>
      <c r="BM98" s="35">
        <v>850832000</v>
      </c>
      <c r="BN98" s="46">
        <v>850832000</v>
      </c>
      <c r="BO98" s="32">
        <v>11923000</v>
      </c>
      <c r="BP98" s="32">
        <v>33974000</v>
      </c>
      <c r="BQ98" s="32">
        <v>410874000</v>
      </c>
      <c r="BR98" s="32">
        <v>1122000</v>
      </c>
      <c r="BS98" s="32">
        <v>0</v>
      </c>
      <c r="BT98" s="32">
        <v>0</v>
      </c>
      <c r="BU98" s="32">
        <v>0</v>
      </c>
      <c r="BV98" s="35">
        <v>40081000</v>
      </c>
      <c r="BW98" s="35">
        <v>52991000</v>
      </c>
      <c r="BX98" s="35">
        <v>394279000</v>
      </c>
      <c r="BY98" s="32">
        <v>0</v>
      </c>
      <c r="BZ98" s="35">
        <v>8920000</v>
      </c>
      <c r="CA98" s="35">
        <v>13586000</v>
      </c>
      <c r="CB98" s="32">
        <v>0</v>
      </c>
      <c r="CC98" s="32">
        <v>11757000</v>
      </c>
      <c r="CD98" s="32">
        <v>9318000</v>
      </c>
      <c r="CE98" s="32">
        <v>741000</v>
      </c>
      <c r="CF98" s="32">
        <v>535478000</v>
      </c>
      <c r="CG98" s="32">
        <v>0</v>
      </c>
      <c r="CH98" s="32">
        <v>0</v>
      </c>
      <c r="CI98" s="32">
        <v>0</v>
      </c>
      <c r="CJ98" s="32">
        <v>0</v>
      </c>
      <c r="CK98" s="32">
        <v>0</v>
      </c>
      <c r="CL98" s="32">
        <v>0</v>
      </c>
      <c r="CM98" s="32">
        <v>0</v>
      </c>
      <c r="CN98" s="32"/>
      <c r="CO98" s="46">
        <v>1525044000</v>
      </c>
      <c r="CP98" s="32">
        <v>0</v>
      </c>
      <c r="CQ98" s="32">
        <v>9688000</v>
      </c>
      <c r="CR98" s="32">
        <v>0</v>
      </c>
      <c r="CS98" s="32">
        <v>0</v>
      </c>
      <c r="CT98" s="32">
        <v>0</v>
      </c>
      <c r="CU98" s="32">
        <v>0</v>
      </c>
      <c r="CV98" s="32">
        <v>27112000</v>
      </c>
      <c r="CW98" s="32">
        <v>0</v>
      </c>
      <c r="CX98" s="32">
        <v>0</v>
      </c>
      <c r="CY98" s="32">
        <v>0</v>
      </c>
      <c r="CZ98" s="32">
        <v>0</v>
      </c>
      <c r="DA98" s="32">
        <v>0</v>
      </c>
      <c r="DB98" s="32">
        <v>0</v>
      </c>
      <c r="DC98" s="32"/>
      <c r="DD98" s="35">
        <v>2087158000</v>
      </c>
      <c r="DE98" s="46">
        <v>2123958000</v>
      </c>
      <c r="DF98" s="46">
        <v>1323164000</v>
      </c>
      <c r="DG98" s="46">
        <v>800794000</v>
      </c>
      <c r="DH98" s="32">
        <v>0</v>
      </c>
      <c r="DI98" s="32">
        <v>484280000</v>
      </c>
      <c r="DJ98" s="32">
        <v>0</v>
      </c>
      <c r="DK98" s="32">
        <v>0</v>
      </c>
      <c r="DL98" s="35">
        <v>222258000</v>
      </c>
      <c r="DM98" s="46">
        <v>706538000</v>
      </c>
      <c r="DN98" s="32">
        <v>680549000</v>
      </c>
      <c r="DO98" s="32">
        <v>240022000</v>
      </c>
      <c r="DP98" s="32">
        <v>0</v>
      </c>
      <c r="DQ98" s="46">
        <v>920571000</v>
      </c>
      <c r="DR98" s="32">
        <v>0</v>
      </c>
      <c r="DS98" s="32">
        <v>0</v>
      </c>
      <c r="DT98" s="32">
        <v>0</v>
      </c>
      <c r="DU98" s="32">
        <v>133115000</v>
      </c>
      <c r="DV98" s="32">
        <v>0</v>
      </c>
      <c r="DW98" s="32">
        <v>1668540000</v>
      </c>
      <c r="DX98" s="35">
        <v>2007000</v>
      </c>
      <c r="DY98" s="32">
        <v>326892000</v>
      </c>
      <c r="DZ98" s="32">
        <v>0</v>
      </c>
      <c r="EA98" s="32">
        <v>422788000</v>
      </c>
      <c r="EB98" s="32">
        <v>0</v>
      </c>
      <c r="EC98" s="32">
        <v>0</v>
      </c>
      <c r="ED98" s="32">
        <v>0</v>
      </c>
      <c r="EE98" s="32">
        <v>0</v>
      </c>
      <c r="EF98" s="32">
        <v>0</v>
      </c>
      <c r="EG98" s="32">
        <v>0</v>
      </c>
      <c r="EH98" s="35">
        <v>5319000</v>
      </c>
      <c r="EI98" s="35"/>
      <c r="EJ98" s="46">
        <v>2553342000</v>
      </c>
      <c r="EK98" s="32">
        <v>0</v>
      </c>
      <c r="EL98" s="32">
        <v>0</v>
      </c>
      <c r="EM98" s="32">
        <v>0</v>
      </c>
      <c r="EN98" s="32">
        <v>0</v>
      </c>
      <c r="EO98" s="32">
        <v>0</v>
      </c>
      <c r="EP98" s="32">
        <v>0</v>
      </c>
      <c r="EQ98" s="32">
        <v>0</v>
      </c>
      <c r="ER98" s="32">
        <v>0</v>
      </c>
      <c r="ES98" s="32">
        <v>0</v>
      </c>
      <c r="ET98" s="32"/>
      <c r="EU98" s="32">
        <v>0</v>
      </c>
      <c r="EV98" s="32">
        <v>0</v>
      </c>
      <c r="EW98" s="32">
        <v>0</v>
      </c>
      <c r="EX98" s="35">
        <v>1819108000</v>
      </c>
      <c r="EY98" s="35"/>
      <c r="EZ98" s="32">
        <v>0</v>
      </c>
      <c r="FA98" s="32">
        <v>0</v>
      </c>
      <c r="FB98" s="32">
        <v>0</v>
      </c>
      <c r="FC98" s="32">
        <v>0</v>
      </c>
      <c r="FD98" s="32">
        <v>0</v>
      </c>
      <c r="FE98" s="32">
        <v>0</v>
      </c>
      <c r="FF98" s="32">
        <v>0</v>
      </c>
      <c r="FG98" s="32">
        <v>0</v>
      </c>
      <c r="FH98" s="35">
        <v>502916000</v>
      </c>
      <c r="FI98" s="32">
        <v>0</v>
      </c>
      <c r="FJ98" s="32">
        <v>0</v>
      </c>
      <c r="FK98" s="32">
        <v>0</v>
      </c>
      <c r="FL98" s="32">
        <v>0</v>
      </c>
      <c r="FM98" s="32">
        <v>0</v>
      </c>
      <c r="FN98" s="32">
        <v>0</v>
      </c>
      <c r="FO98" s="32">
        <v>0</v>
      </c>
      <c r="FP98" s="32">
        <v>0</v>
      </c>
      <c r="FQ98" s="32">
        <v>0</v>
      </c>
      <c r="FR98" s="32">
        <v>0</v>
      </c>
      <c r="FS98" s="32">
        <v>0</v>
      </c>
      <c r="FT98" s="32">
        <v>0</v>
      </c>
      <c r="FU98" s="32">
        <v>0</v>
      </c>
      <c r="FV98" s="32">
        <v>0</v>
      </c>
      <c r="FW98" s="32">
        <v>0</v>
      </c>
      <c r="FX98" s="35">
        <v>299606000</v>
      </c>
      <c r="FY98" s="35">
        <v>136004000</v>
      </c>
      <c r="FZ98" s="46">
        <v>2757634000</v>
      </c>
      <c r="GA98" s="46"/>
      <c r="GB98" s="46">
        <v>2757634000</v>
      </c>
      <c r="GC98" s="32">
        <v>14540000</v>
      </c>
      <c r="GD98" s="32">
        <v>46269000</v>
      </c>
      <c r="GE98" s="32">
        <v>33132000</v>
      </c>
      <c r="GF98" s="32">
        <v>41682000</v>
      </c>
      <c r="GG98" s="32">
        <v>3692000</v>
      </c>
      <c r="GH98" s="32">
        <v>28345000</v>
      </c>
      <c r="GI98" s="32">
        <v>0</v>
      </c>
      <c r="GJ98" s="32">
        <v>0</v>
      </c>
      <c r="GK98" s="32">
        <v>0</v>
      </c>
      <c r="GL98" s="32">
        <v>0</v>
      </c>
      <c r="GM98" s="32">
        <v>0</v>
      </c>
      <c r="GN98" s="32">
        <v>0</v>
      </c>
      <c r="GO98" s="46">
        <v>167660000</v>
      </c>
      <c r="GP98" s="32">
        <v>0</v>
      </c>
      <c r="GQ98" s="32">
        <v>0</v>
      </c>
      <c r="GR98" s="32">
        <v>0</v>
      </c>
      <c r="GS98" s="35">
        <v>1387756000</v>
      </c>
      <c r="GT98" s="32">
        <v>0</v>
      </c>
      <c r="GU98" s="32">
        <v>0</v>
      </c>
      <c r="GV98" s="32">
        <v>0</v>
      </c>
      <c r="GW98" s="32">
        <v>0</v>
      </c>
      <c r="GX98" s="32">
        <v>0</v>
      </c>
      <c r="GY98" s="32">
        <v>0</v>
      </c>
      <c r="GZ98" s="32">
        <v>0</v>
      </c>
      <c r="HA98" s="32">
        <v>0</v>
      </c>
      <c r="HB98" s="32">
        <v>0</v>
      </c>
      <c r="HC98" s="32">
        <v>0</v>
      </c>
      <c r="HD98" s="32">
        <v>0</v>
      </c>
      <c r="HE98" s="32">
        <v>0</v>
      </c>
      <c r="HF98" s="32">
        <v>0</v>
      </c>
      <c r="HG98" s="32">
        <v>0</v>
      </c>
      <c r="HH98" s="32">
        <v>0</v>
      </c>
      <c r="HI98" s="32">
        <v>0</v>
      </c>
      <c r="HJ98" s="46">
        <v>1387756000</v>
      </c>
      <c r="HK98" s="32">
        <v>0</v>
      </c>
      <c r="HL98" s="32">
        <v>0</v>
      </c>
      <c r="HM98" s="32">
        <v>0</v>
      </c>
      <c r="HN98" s="32">
        <v>0</v>
      </c>
      <c r="HO98" s="32">
        <v>0</v>
      </c>
      <c r="HP98" s="32">
        <v>0</v>
      </c>
      <c r="HQ98" s="32">
        <v>0</v>
      </c>
      <c r="HR98" s="32">
        <v>0</v>
      </c>
      <c r="HS98" s="32">
        <v>0</v>
      </c>
      <c r="HT98" s="32">
        <v>0</v>
      </c>
      <c r="HU98" s="32">
        <v>0</v>
      </c>
      <c r="HV98" s="32">
        <v>0</v>
      </c>
      <c r="HW98" s="32">
        <v>0</v>
      </c>
      <c r="HX98" s="32">
        <v>0</v>
      </c>
      <c r="HY98" s="32">
        <v>0</v>
      </c>
      <c r="HZ98" s="32">
        <v>0</v>
      </c>
      <c r="IA98" s="32">
        <v>0</v>
      </c>
      <c r="IB98" s="32">
        <v>0</v>
      </c>
      <c r="IC98" s="32">
        <v>0</v>
      </c>
      <c r="ID98" s="32">
        <v>0</v>
      </c>
      <c r="IE98" s="32">
        <v>0</v>
      </c>
      <c r="IF98" s="32">
        <v>0</v>
      </c>
      <c r="IG98" s="32">
        <v>0</v>
      </c>
      <c r="IH98" s="32">
        <v>0</v>
      </c>
      <c r="II98" s="32">
        <v>0</v>
      </c>
      <c r="IJ98" s="32">
        <v>0</v>
      </c>
      <c r="IK98" s="32">
        <v>0</v>
      </c>
      <c r="IL98" s="32">
        <v>0</v>
      </c>
      <c r="IM98" s="32">
        <v>0</v>
      </c>
      <c r="IN98" s="32">
        <v>0</v>
      </c>
      <c r="IO98" s="32">
        <v>0</v>
      </c>
      <c r="IP98" s="32">
        <v>0</v>
      </c>
      <c r="IQ98" s="32">
        <v>0</v>
      </c>
      <c r="IR98" s="32">
        <v>0</v>
      </c>
      <c r="IS98" s="32">
        <v>0</v>
      </c>
      <c r="IT98" s="46">
        <v>0</v>
      </c>
      <c r="IU98" s="32">
        <v>0</v>
      </c>
      <c r="IV98" s="32">
        <v>1323164000</v>
      </c>
      <c r="IW98" s="32">
        <v>0</v>
      </c>
      <c r="IX98" s="46">
        <v>1323164000</v>
      </c>
    </row>
    <row r="99" spans="1:258">
      <c r="A99" s="54">
        <v>2018</v>
      </c>
      <c r="B99" s="46">
        <v>53255769000</v>
      </c>
      <c r="C99" s="30"/>
      <c r="D99" s="30">
        <v>15974789000</v>
      </c>
      <c r="E99" s="32">
        <v>0</v>
      </c>
      <c r="F99" s="32">
        <v>0</v>
      </c>
      <c r="G99" s="32">
        <v>0</v>
      </c>
      <c r="H99" s="32">
        <v>0</v>
      </c>
      <c r="I99" s="32">
        <v>0</v>
      </c>
      <c r="J99" s="32"/>
      <c r="K99" s="32">
        <v>1386854000</v>
      </c>
      <c r="L99" s="32">
        <v>0</v>
      </c>
      <c r="M99" s="46">
        <v>17361643000</v>
      </c>
      <c r="N99" s="46"/>
      <c r="O99" s="46">
        <v>17361643000</v>
      </c>
      <c r="P99" s="32">
        <v>9810643000</v>
      </c>
      <c r="Q99" s="32">
        <v>0</v>
      </c>
      <c r="R99" s="32">
        <v>0</v>
      </c>
      <c r="S99" s="32">
        <v>0</v>
      </c>
      <c r="T99" s="32">
        <v>0</v>
      </c>
      <c r="U99" s="32">
        <v>0</v>
      </c>
      <c r="V99" s="32">
        <v>0</v>
      </c>
      <c r="W99" s="32">
        <v>0</v>
      </c>
      <c r="X99" s="32">
        <v>0</v>
      </c>
      <c r="Y99" s="32">
        <v>0</v>
      </c>
      <c r="Z99" s="32">
        <v>0</v>
      </c>
      <c r="AA99" s="32">
        <v>0</v>
      </c>
      <c r="AB99" s="32">
        <v>0</v>
      </c>
      <c r="AC99" s="32">
        <v>0</v>
      </c>
      <c r="AD99" s="32">
        <v>0</v>
      </c>
      <c r="AE99" s="32"/>
      <c r="AF99" s="46">
        <v>9810643000</v>
      </c>
      <c r="AG99" s="32">
        <v>0</v>
      </c>
      <c r="AH99" s="32">
        <v>0</v>
      </c>
      <c r="AI99" s="34"/>
      <c r="AJ99" s="32">
        <v>0</v>
      </c>
      <c r="AK99" s="32">
        <v>0</v>
      </c>
      <c r="AL99" s="32">
        <v>0</v>
      </c>
      <c r="AM99" s="32">
        <v>0</v>
      </c>
      <c r="AN99" s="32">
        <v>0</v>
      </c>
      <c r="AO99" s="32">
        <v>0</v>
      </c>
      <c r="AP99" s="32">
        <v>0</v>
      </c>
      <c r="AQ99" s="32">
        <v>0</v>
      </c>
      <c r="AR99" s="32">
        <v>0</v>
      </c>
      <c r="AS99" s="35">
        <v>10934247000</v>
      </c>
      <c r="AT99" s="32">
        <v>0</v>
      </c>
      <c r="AU99" s="32">
        <v>0</v>
      </c>
      <c r="AV99" s="32">
        <v>0</v>
      </c>
      <c r="AW99" s="46">
        <v>10934247000</v>
      </c>
      <c r="AX99" s="32">
        <v>0</v>
      </c>
      <c r="AY99" s="32">
        <v>0</v>
      </c>
      <c r="AZ99" s="32">
        <v>0</v>
      </c>
      <c r="BA99" s="32">
        <v>0</v>
      </c>
      <c r="BB99" s="32">
        <v>0</v>
      </c>
      <c r="BC99" s="32">
        <v>0</v>
      </c>
      <c r="BD99" s="32">
        <v>0</v>
      </c>
      <c r="BE99" s="32">
        <v>0</v>
      </c>
      <c r="BF99" s="32">
        <v>0</v>
      </c>
      <c r="BG99" s="32">
        <v>0</v>
      </c>
      <c r="BH99" s="32">
        <v>0</v>
      </c>
      <c r="BI99" s="32">
        <v>0</v>
      </c>
      <c r="BJ99" s="32">
        <v>0</v>
      </c>
      <c r="BK99" s="32"/>
      <c r="BL99" s="32">
        <v>0</v>
      </c>
      <c r="BM99" s="35">
        <v>836970000</v>
      </c>
      <c r="BN99" s="46">
        <v>836970000</v>
      </c>
      <c r="BO99" s="32">
        <v>13059000</v>
      </c>
      <c r="BP99" s="32">
        <v>36137000</v>
      </c>
      <c r="BQ99" s="32">
        <v>424789000</v>
      </c>
      <c r="BR99" s="32">
        <v>1426000</v>
      </c>
      <c r="BS99" s="32">
        <v>0</v>
      </c>
      <c r="BT99" s="32">
        <v>0</v>
      </c>
      <c r="BU99" s="32">
        <v>0</v>
      </c>
      <c r="BV99" s="35">
        <v>46802000</v>
      </c>
      <c r="BW99" s="35">
        <v>57613000</v>
      </c>
      <c r="BX99" s="35">
        <v>449883000</v>
      </c>
      <c r="BY99" s="32">
        <v>0</v>
      </c>
      <c r="BZ99" s="35">
        <v>9729000</v>
      </c>
      <c r="CA99" s="35">
        <v>15546000</v>
      </c>
      <c r="CB99" s="32">
        <v>0</v>
      </c>
      <c r="CC99" s="32">
        <v>12558000</v>
      </c>
      <c r="CD99" s="32">
        <v>9742000</v>
      </c>
      <c r="CE99" s="32">
        <v>883000</v>
      </c>
      <c r="CF99" s="32">
        <v>573180000</v>
      </c>
      <c r="CG99" s="32">
        <v>0</v>
      </c>
      <c r="CH99" s="32">
        <v>0</v>
      </c>
      <c r="CI99" s="32">
        <v>0</v>
      </c>
      <c r="CJ99" s="32">
        <v>0</v>
      </c>
      <c r="CK99" s="32">
        <v>0</v>
      </c>
      <c r="CL99" s="32">
        <v>0</v>
      </c>
      <c r="CM99" s="32">
        <v>0</v>
      </c>
      <c r="CN99" s="32"/>
      <c r="CO99" s="46">
        <v>1651347000</v>
      </c>
      <c r="CP99" s="32">
        <v>0</v>
      </c>
      <c r="CQ99" s="32">
        <v>9917000</v>
      </c>
      <c r="CR99" s="32">
        <v>0</v>
      </c>
      <c r="CS99" s="32">
        <v>0</v>
      </c>
      <c r="CT99" s="32">
        <v>0</v>
      </c>
      <c r="CU99" s="32">
        <v>0</v>
      </c>
      <c r="CV99" s="32">
        <v>28266000</v>
      </c>
      <c r="CW99" s="32">
        <v>0</v>
      </c>
      <c r="CX99" s="32">
        <v>0</v>
      </c>
      <c r="CY99" s="32">
        <v>0</v>
      </c>
      <c r="CZ99" s="32">
        <v>0</v>
      </c>
      <c r="DA99" s="32">
        <v>0</v>
      </c>
      <c r="DB99" s="32">
        <v>0</v>
      </c>
      <c r="DC99" s="32"/>
      <c r="DD99" s="35">
        <v>3387179000</v>
      </c>
      <c r="DE99" s="46">
        <v>3425362000</v>
      </c>
      <c r="DF99" s="46">
        <v>1983676000</v>
      </c>
      <c r="DG99" s="46">
        <v>1441686000</v>
      </c>
      <c r="DH99" s="32">
        <v>0</v>
      </c>
      <c r="DI99" s="32">
        <v>514459000</v>
      </c>
      <c r="DJ99" s="32">
        <v>0</v>
      </c>
      <c r="DK99" s="32">
        <v>0</v>
      </c>
      <c r="DL99" s="35">
        <v>228066000</v>
      </c>
      <c r="DM99" s="46">
        <v>742525000</v>
      </c>
      <c r="DN99" s="32">
        <v>701421000</v>
      </c>
      <c r="DO99" s="32">
        <v>242320000</v>
      </c>
      <c r="DP99" s="32">
        <v>0</v>
      </c>
      <c r="DQ99" s="46">
        <v>943741000</v>
      </c>
      <c r="DR99" s="32">
        <v>0</v>
      </c>
      <c r="DS99" s="32">
        <v>0</v>
      </c>
      <c r="DT99" s="32">
        <v>0</v>
      </c>
      <c r="DU99" s="32">
        <v>135003000</v>
      </c>
      <c r="DV99" s="32">
        <v>0</v>
      </c>
      <c r="DW99" s="32">
        <v>1729262000</v>
      </c>
      <c r="DX99" s="35">
        <v>2440000</v>
      </c>
      <c r="DY99" s="32">
        <v>353923000</v>
      </c>
      <c r="DZ99" s="32">
        <v>0</v>
      </c>
      <c r="EA99" s="32">
        <v>455731000</v>
      </c>
      <c r="EB99" s="32">
        <v>0</v>
      </c>
      <c r="EC99" s="32">
        <v>0</v>
      </c>
      <c r="ED99" s="32">
        <v>0</v>
      </c>
      <c r="EE99" s="32">
        <v>0</v>
      </c>
      <c r="EF99" s="32">
        <v>0</v>
      </c>
      <c r="EG99" s="32">
        <v>0</v>
      </c>
      <c r="EH99" s="35">
        <v>4664000</v>
      </c>
      <c r="EI99" s="35"/>
      <c r="EJ99" s="46">
        <v>2676359000</v>
      </c>
      <c r="EK99" s="32">
        <v>0</v>
      </c>
      <c r="EL99" s="32">
        <v>0</v>
      </c>
      <c r="EM99" s="32">
        <v>0</v>
      </c>
      <c r="EN99" s="32">
        <v>0</v>
      </c>
      <c r="EO99" s="32">
        <v>0</v>
      </c>
      <c r="EP99" s="32">
        <v>0</v>
      </c>
      <c r="EQ99" s="32">
        <v>0</v>
      </c>
      <c r="ER99" s="32">
        <v>0</v>
      </c>
      <c r="ES99" s="32">
        <v>0</v>
      </c>
      <c r="ET99" s="32"/>
      <c r="EU99" s="32">
        <v>0</v>
      </c>
      <c r="EV99" s="32">
        <v>0</v>
      </c>
      <c r="EW99" s="32">
        <v>0</v>
      </c>
      <c r="EX99" s="35">
        <v>2062925000</v>
      </c>
      <c r="EY99" s="35"/>
      <c r="EZ99" s="32">
        <v>0</v>
      </c>
      <c r="FA99" s="32">
        <v>0</v>
      </c>
      <c r="FB99" s="32">
        <v>0</v>
      </c>
      <c r="FC99" s="32">
        <v>0</v>
      </c>
      <c r="FD99" s="32">
        <v>0</v>
      </c>
      <c r="FE99" s="32">
        <v>0</v>
      </c>
      <c r="FF99" s="32">
        <v>0</v>
      </c>
      <c r="FG99" s="32">
        <v>0</v>
      </c>
      <c r="FH99" s="35">
        <v>552365000</v>
      </c>
      <c r="FI99" s="32">
        <v>0</v>
      </c>
      <c r="FJ99" s="32">
        <v>0</v>
      </c>
      <c r="FK99" s="32">
        <v>0</v>
      </c>
      <c r="FL99" s="32">
        <v>0</v>
      </c>
      <c r="FM99" s="32">
        <v>0</v>
      </c>
      <c r="FN99" s="32">
        <v>0</v>
      </c>
      <c r="FO99" s="32">
        <v>0</v>
      </c>
      <c r="FP99" s="32">
        <v>0</v>
      </c>
      <c r="FQ99" s="32">
        <v>0</v>
      </c>
      <c r="FR99" s="32">
        <v>0</v>
      </c>
      <c r="FS99" s="32">
        <v>0</v>
      </c>
      <c r="FT99" s="32">
        <v>0</v>
      </c>
      <c r="FU99" s="32">
        <v>0</v>
      </c>
      <c r="FV99" s="32">
        <v>0</v>
      </c>
      <c r="FW99" s="32">
        <v>0</v>
      </c>
      <c r="FX99" s="35">
        <v>302311000</v>
      </c>
      <c r="FY99" s="35">
        <v>237483000</v>
      </c>
      <c r="FZ99" s="46">
        <v>3155084000</v>
      </c>
      <c r="GA99" s="46"/>
      <c r="GB99" s="46">
        <v>3155084000</v>
      </c>
      <c r="GC99" s="32">
        <v>14835000</v>
      </c>
      <c r="GD99" s="32">
        <v>48486000</v>
      </c>
      <c r="GE99" s="32">
        <v>33982000</v>
      </c>
      <c r="GF99" s="32">
        <v>43389000</v>
      </c>
      <c r="GG99" s="32">
        <v>3589000</v>
      </c>
      <c r="GH99" s="32">
        <v>27314000</v>
      </c>
      <c r="GI99" s="32">
        <v>0</v>
      </c>
      <c r="GJ99" s="32">
        <v>0</v>
      </c>
      <c r="GK99" s="32">
        <v>0</v>
      </c>
      <c r="GL99" s="32">
        <v>0</v>
      </c>
      <c r="GM99" s="32">
        <v>0</v>
      </c>
      <c r="GN99" s="32">
        <v>0</v>
      </c>
      <c r="GO99" s="46">
        <v>171595000</v>
      </c>
      <c r="GP99" s="32">
        <v>0</v>
      </c>
      <c r="GQ99" s="32">
        <v>0</v>
      </c>
      <c r="GR99" s="32">
        <v>0</v>
      </c>
      <c r="GS99" s="35">
        <v>1546253000</v>
      </c>
      <c r="GT99" s="32">
        <v>0</v>
      </c>
      <c r="GU99" s="32">
        <v>0</v>
      </c>
      <c r="GV99" s="32">
        <v>0</v>
      </c>
      <c r="GW99" s="32">
        <v>0</v>
      </c>
      <c r="GX99" s="32">
        <v>0</v>
      </c>
      <c r="GY99" s="32">
        <v>0</v>
      </c>
      <c r="GZ99" s="32">
        <v>0</v>
      </c>
      <c r="HA99" s="32">
        <v>0</v>
      </c>
      <c r="HB99" s="32">
        <v>0</v>
      </c>
      <c r="HC99" s="32">
        <v>0</v>
      </c>
      <c r="HD99" s="32">
        <v>0</v>
      </c>
      <c r="HE99" s="32">
        <v>0</v>
      </c>
      <c r="HF99" s="32">
        <v>0</v>
      </c>
      <c r="HG99" s="32">
        <v>0</v>
      </c>
      <c r="HH99" s="32">
        <v>0</v>
      </c>
      <c r="HI99" s="32">
        <v>0</v>
      </c>
      <c r="HJ99" s="46">
        <v>1546253000</v>
      </c>
      <c r="HK99" s="32">
        <v>0</v>
      </c>
      <c r="HL99" s="32">
        <v>0</v>
      </c>
      <c r="HM99" s="32">
        <v>0</v>
      </c>
      <c r="HN99" s="32">
        <v>0</v>
      </c>
      <c r="HO99" s="32">
        <v>0</v>
      </c>
      <c r="HP99" s="32">
        <v>0</v>
      </c>
      <c r="HQ99" s="32">
        <v>0</v>
      </c>
      <c r="HR99" s="32">
        <v>0</v>
      </c>
      <c r="HS99" s="32">
        <v>0</v>
      </c>
      <c r="HT99" s="32">
        <v>0</v>
      </c>
      <c r="HU99" s="32">
        <v>0</v>
      </c>
      <c r="HV99" s="32">
        <v>0</v>
      </c>
      <c r="HW99" s="32">
        <v>0</v>
      </c>
      <c r="HX99" s="32">
        <v>0</v>
      </c>
      <c r="HY99" s="32">
        <v>0</v>
      </c>
      <c r="HZ99" s="32">
        <v>0</v>
      </c>
      <c r="IA99" s="32">
        <v>0</v>
      </c>
      <c r="IB99" s="32">
        <v>0</v>
      </c>
      <c r="IC99" s="32">
        <v>0</v>
      </c>
      <c r="ID99" s="32">
        <v>0</v>
      </c>
      <c r="IE99" s="32">
        <v>0</v>
      </c>
      <c r="IF99" s="32">
        <v>0</v>
      </c>
      <c r="IG99" s="32">
        <v>0</v>
      </c>
      <c r="IH99" s="32">
        <v>0</v>
      </c>
      <c r="II99" s="32">
        <v>0</v>
      </c>
      <c r="IJ99" s="32">
        <v>0</v>
      </c>
      <c r="IK99" s="32">
        <v>0</v>
      </c>
      <c r="IL99" s="32">
        <v>0</v>
      </c>
      <c r="IM99" s="32">
        <v>0</v>
      </c>
      <c r="IN99" s="32">
        <v>0</v>
      </c>
      <c r="IO99" s="32">
        <v>0</v>
      </c>
      <c r="IP99" s="32">
        <v>0</v>
      </c>
      <c r="IQ99" s="32">
        <v>0</v>
      </c>
      <c r="IR99" s="32">
        <v>0</v>
      </c>
      <c r="IS99" s="32">
        <v>0</v>
      </c>
      <c r="IT99" s="46">
        <v>0</v>
      </c>
      <c r="IU99" s="32">
        <v>0</v>
      </c>
      <c r="IV99" s="32">
        <v>1983676000</v>
      </c>
      <c r="IW99" s="32">
        <v>0</v>
      </c>
      <c r="IX99" s="46">
        <v>1983676000</v>
      </c>
    </row>
    <row r="100" spans="1:258" s="25" customFormat="1">
      <c r="A100" s="54">
        <v>2019</v>
      </c>
      <c r="B100" s="46">
        <v>56880277000</v>
      </c>
      <c r="C100" s="13"/>
      <c r="D100" s="30">
        <v>17459254000</v>
      </c>
      <c r="E100" s="32"/>
      <c r="F100" s="32"/>
      <c r="G100" s="32"/>
      <c r="H100" s="32"/>
      <c r="I100" s="32"/>
      <c r="J100" s="32"/>
      <c r="K100" s="32">
        <v>1517775000</v>
      </c>
      <c r="L100" s="32"/>
      <c r="M100" s="46">
        <v>18977029000</v>
      </c>
      <c r="N100" s="46"/>
      <c r="O100" s="46">
        <v>18977029000</v>
      </c>
      <c r="P100" s="32">
        <v>10373414000</v>
      </c>
      <c r="Q100" s="32"/>
      <c r="R100" s="32"/>
      <c r="S100" s="32"/>
      <c r="T100" s="32"/>
      <c r="U100" s="32"/>
      <c r="V100" s="32"/>
      <c r="W100" s="32"/>
      <c r="X100" s="32"/>
      <c r="Y100" s="32"/>
      <c r="Z100" s="32"/>
      <c r="AA100" s="32"/>
      <c r="AB100" s="32"/>
      <c r="AC100" s="32"/>
      <c r="AD100" s="32"/>
      <c r="AE100" s="32"/>
      <c r="AF100" s="46">
        <v>10373414000</v>
      </c>
      <c r="AG100" s="32"/>
      <c r="AH100" s="32"/>
      <c r="AI100" s="32"/>
      <c r="AJ100" s="32"/>
      <c r="AK100" s="32"/>
      <c r="AL100" s="32"/>
      <c r="AM100" s="32"/>
      <c r="AN100" s="32"/>
      <c r="AO100" s="32"/>
      <c r="AP100" s="32"/>
      <c r="AQ100" s="32"/>
      <c r="AR100" s="32"/>
      <c r="AS100" s="32">
        <v>10871161000</v>
      </c>
      <c r="AT100" s="32"/>
      <c r="AU100" s="32"/>
      <c r="AV100" s="32"/>
      <c r="AW100" s="46">
        <v>10871161000</v>
      </c>
      <c r="AX100" s="32"/>
      <c r="AY100" s="32"/>
      <c r="AZ100" s="32"/>
      <c r="BA100" s="32"/>
      <c r="BB100" s="32"/>
      <c r="BC100" s="32"/>
      <c r="BD100" s="32"/>
      <c r="BE100" s="32"/>
      <c r="BF100" s="32"/>
      <c r="BG100" s="32"/>
      <c r="BH100" s="32"/>
      <c r="BI100" s="32"/>
      <c r="BJ100" s="32"/>
      <c r="BK100" s="32"/>
      <c r="BL100" s="32"/>
      <c r="BM100" s="32">
        <v>929268000</v>
      </c>
      <c r="BN100" s="46">
        <v>929268000</v>
      </c>
      <c r="BO100" s="32">
        <v>13799000</v>
      </c>
      <c r="BP100" s="32">
        <v>60166000</v>
      </c>
      <c r="BQ100" s="32">
        <v>449066000</v>
      </c>
      <c r="BR100" s="32">
        <v>1772000</v>
      </c>
      <c r="BS100" s="32"/>
      <c r="BT100" s="32"/>
      <c r="BU100" s="32"/>
      <c r="BV100" s="32">
        <v>47479000</v>
      </c>
      <c r="BW100" s="32">
        <v>59545000</v>
      </c>
      <c r="BX100" s="32">
        <v>455131000</v>
      </c>
      <c r="BY100" s="32"/>
      <c r="BZ100" s="32">
        <v>10418000</v>
      </c>
      <c r="CA100" s="32">
        <v>16164000</v>
      </c>
      <c r="CB100" s="32"/>
      <c r="CC100" s="32">
        <v>14810000</v>
      </c>
      <c r="CD100" s="32">
        <v>10831000</v>
      </c>
      <c r="CE100" s="32">
        <v>984000</v>
      </c>
      <c r="CF100" s="32">
        <v>598656000</v>
      </c>
      <c r="CG100" s="32"/>
      <c r="CH100" s="32"/>
      <c r="CI100" s="32"/>
      <c r="CJ100" s="32"/>
      <c r="CK100" s="32"/>
      <c r="CL100" s="32"/>
      <c r="CM100" s="32"/>
      <c r="CN100" s="32"/>
      <c r="CO100" s="46">
        <v>1738821000</v>
      </c>
      <c r="CP100" s="32"/>
      <c r="CQ100" s="32">
        <v>10810000</v>
      </c>
      <c r="CR100" s="32"/>
      <c r="CS100" s="32"/>
      <c r="CT100" s="32"/>
      <c r="CU100" s="32"/>
      <c r="CV100" s="32">
        <v>29727000</v>
      </c>
      <c r="CW100" s="32"/>
      <c r="CX100" s="32"/>
      <c r="CY100" s="32"/>
      <c r="CZ100" s="32"/>
      <c r="DA100" s="32"/>
      <c r="DB100" s="32"/>
      <c r="DC100" s="32"/>
      <c r="DD100" s="32">
        <v>3960523000</v>
      </c>
      <c r="DE100" s="46">
        <v>4001060000</v>
      </c>
      <c r="DF100" s="46">
        <v>2365240000</v>
      </c>
      <c r="DG100" s="46">
        <v>1635820000</v>
      </c>
      <c r="DH100" s="32"/>
      <c r="DI100" s="32">
        <v>543601000</v>
      </c>
      <c r="DJ100" s="32"/>
      <c r="DK100" s="32"/>
      <c r="DL100" s="32">
        <v>266384000</v>
      </c>
      <c r="DM100" s="46">
        <v>809985000</v>
      </c>
      <c r="DN100" s="32">
        <v>756094000</v>
      </c>
      <c r="DO100" s="32">
        <v>250966000</v>
      </c>
      <c r="DP100" s="32"/>
      <c r="DQ100" s="46">
        <v>1007060000</v>
      </c>
      <c r="DR100" s="32"/>
      <c r="DS100" s="32"/>
      <c r="DT100" s="32"/>
      <c r="DU100" s="32">
        <v>139416000</v>
      </c>
      <c r="DV100" s="32"/>
      <c r="DW100" s="32">
        <v>1794042000</v>
      </c>
      <c r="DX100" s="32">
        <v>2845000</v>
      </c>
      <c r="DY100" s="32">
        <v>357896000</v>
      </c>
      <c r="DZ100" s="32"/>
      <c r="EA100" s="32">
        <v>540083000</v>
      </c>
      <c r="EB100" s="32"/>
      <c r="EC100" s="32"/>
      <c r="ED100" s="32"/>
      <c r="EE100" s="32"/>
      <c r="EF100" s="32"/>
      <c r="EG100" s="32"/>
      <c r="EH100" s="32">
        <v>5973000</v>
      </c>
      <c r="EI100" s="32"/>
      <c r="EJ100" s="46">
        <v>2840255000</v>
      </c>
      <c r="EK100" s="32"/>
      <c r="EL100" s="32"/>
      <c r="EM100" s="32"/>
      <c r="EN100" s="32"/>
      <c r="EO100" s="32"/>
      <c r="EP100" s="32"/>
      <c r="EQ100" s="32"/>
      <c r="ER100" s="32"/>
      <c r="ES100" s="32"/>
      <c r="ET100" s="32"/>
      <c r="EU100" s="32"/>
      <c r="EV100" s="32"/>
      <c r="EW100" s="32"/>
      <c r="EX100" s="32">
        <v>2301192000</v>
      </c>
      <c r="EY100" s="32"/>
      <c r="EZ100" s="32"/>
      <c r="FA100" s="32"/>
      <c r="FB100" s="32"/>
      <c r="FC100" s="32"/>
      <c r="FD100" s="32"/>
      <c r="FE100" s="32"/>
      <c r="FF100" s="32"/>
      <c r="FG100" s="32"/>
      <c r="FH100" s="32">
        <v>587170000</v>
      </c>
      <c r="FI100" s="32"/>
      <c r="FJ100" s="32"/>
      <c r="FK100" s="32"/>
      <c r="FL100" s="32"/>
      <c r="FM100" s="32"/>
      <c r="FN100" s="32"/>
      <c r="FO100" s="32"/>
      <c r="FP100" s="32"/>
      <c r="FQ100" s="32"/>
      <c r="FR100" s="32"/>
      <c r="FS100" s="32"/>
      <c r="FT100" s="32"/>
      <c r="FU100" s="32"/>
      <c r="FV100" s="32"/>
      <c r="FW100" s="32"/>
      <c r="FX100" s="32">
        <v>335343000</v>
      </c>
      <c r="FY100" s="32">
        <v>290683000</v>
      </c>
      <c r="FZ100" s="46">
        <v>3514388000</v>
      </c>
      <c r="GA100" s="46"/>
      <c r="GB100" s="46">
        <v>3514388000</v>
      </c>
      <c r="GC100" s="32">
        <v>15153000</v>
      </c>
      <c r="GD100" s="32">
        <v>55192000</v>
      </c>
      <c r="GE100" s="32">
        <v>40437000</v>
      </c>
      <c r="GF100" s="32">
        <v>43090000</v>
      </c>
      <c r="GG100" s="32">
        <v>3655000</v>
      </c>
      <c r="GH100" s="32">
        <v>25188000</v>
      </c>
      <c r="GI100" s="32"/>
      <c r="GJ100" s="32"/>
      <c r="GK100" s="32"/>
      <c r="GL100" s="32"/>
      <c r="GM100" s="32"/>
      <c r="GN100" s="32"/>
      <c r="GO100" s="46">
        <v>182715000</v>
      </c>
      <c r="GP100" s="32"/>
      <c r="GQ100" s="32"/>
      <c r="GR100" s="32"/>
      <c r="GS100" s="32">
        <v>1635121000</v>
      </c>
      <c r="GT100" s="32"/>
      <c r="GU100" s="32"/>
      <c r="GV100" s="32"/>
      <c r="GW100" s="32"/>
      <c r="GX100" s="32"/>
      <c r="GY100" s="32"/>
      <c r="GZ100" s="32"/>
      <c r="HA100" s="32"/>
      <c r="HB100" s="32"/>
      <c r="HC100" s="32"/>
      <c r="HD100" s="32"/>
      <c r="HE100" s="32"/>
      <c r="HF100" s="32"/>
      <c r="HG100" s="32"/>
      <c r="HH100" s="32"/>
      <c r="HI100" s="32"/>
      <c r="HJ100" s="46">
        <v>1635121000</v>
      </c>
      <c r="HK100" s="32"/>
      <c r="HL100" s="32"/>
      <c r="HM100" s="32"/>
      <c r="HN100" s="32"/>
      <c r="HO100" s="32"/>
      <c r="HP100" s="32"/>
      <c r="HQ100" s="32"/>
      <c r="HR100" s="32"/>
      <c r="HS100" s="32"/>
      <c r="HT100" s="32"/>
      <c r="HU100" s="32"/>
      <c r="HV100" s="32"/>
      <c r="HW100" s="32"/>
      <c r="HX100" s="32"/>
      <c r="HY100" s="32"/>
      <c r="HZ100" s="32"/>
      <c r="IA100" s="32"/>
      <c r="IB100" s="32"/>
      <c r="IC100" s="32"/>
      <c r="ID100" s="32"/>
      <c r="IE100" s="32"/>
      <c r="IF100" s="32"/>
      <c r="IG100" s="32"/>
      <c r="IH100" s="32"/>
      <c r="II100" s="32"/>
      <c r="IJ100" s="32"/>
      <c r="IK100" s="32"/>
      <c r="IL100" s="32"/>
      <c r="IM100" s="32"/>
      <c r="IN100" s="32"/>
      <c r="IO100" s="32"/>
      <c r="IP100" s="32"/>
      <c r="IQ100" s="32"/>
      <c r="IR100" s="32"/>
      <c r="IS100" s="32"/>
      <c r="IT100" s="46"/>
      <c r="IU100" s="32">
        <v>0</v>
      </c>
      <c r="IV100" s="32">
        <v>2365240000</v>
      </c>
      <c r="IW100" s="32">
        <v>0</v>
      </c>
      <c r="IX100" s="46">
        <v>2365240000</v>
      </c>
    </row>
    <row r="101" spans="1:258" s="25" customFormat="1">
      <c r="A101" s="54">
        <v>2020</v>
      </c>
      <c r="B101" s="46">
        <v>70059430000</v>
      </c>
      <c r="C101" s="13"/>
      <c r="D101" s="30">
        <v>20809989000</v>
      </c>
      <c r="E101" s="32"/>
      <c r="F101" s="32"/>
      <c r="G101" s="32"/>
      <c r="H101" s="32"/>
      <c r="I101" s="32"/>
      <c r="J101" s="32">
        <v>1712990000</v>
      </c>
      <c r="L101" s="32"/>
      <c r="M101" s="46">
        <v>22522979000</v>
      </c>
      <c r="N101" s="46"/>
      <c r="O101" s="46">
        <v>22522979000</v>
      </c>
      <c r="P101" s="32">
        <v>8595589000</v>
      </c>
      <c r="Q101" s="32"/>
      <c r="R101" s="32"/>
      <c r="S101" s="32"/>
      <c r="T101" s="32"/>
      <c r="U101" s="32"/>
      <c r="V101" s="32"/>
      <c r="W101" s="32"/>
      <c r="X101" s="32"/>
      <c r="Y101" s="32"/>
      <c r="Z101" s="32"/>
      <c r="AA101" s="32"/>
      <c r="AB101" s="32"/>
      <c r="AC101" s="32"/>
      <c r="AD101" s="32"/>
      <c r="AE101" s="32">
        <v>2526540000</v>
      </c>
      <c r="AF101" s="46">
        <v>11122129000</v>
      </c>
      <c r="AG101" s="32"/>
      <c r="AH101" s="32"/>
      <c r="AI101" s="32"/>
      <c r="AJ101" s="32"/>
      <c r="AK101" s="32"/>
      <c r="AL101" s="32"/>
      <c r="AM101" s="32"/>
      <c r="AN101" s="32"/>
      <c r="AO101" s="32"/>
      <c r="AP101" s="32"/>
      <c r="AQ101" s="32"/>
      <c r="AR101" s="32">
        <v>16472360000</v>
      </c>
      <c r="AS101" s="32"/>
      <c r="AT101" s="32"/>
      <c r="AU101" s="32"/>
      <c r="AV101" s="32"/>
      <c r="AW101" s="46">
        <v>16472360000</v>
      </c>
      <c r="AX101" s="32"/>
      <c r="AY101" s="32"/>
      <c r="AZ101" s="32"/>
      <c r="BA101" s="32"/>
      <c r="BB101" s="32"/>
      <c r="BC101" s="32"/>
      <c r="BD101" s="32"/>
      <c r="BE101" s="32"/>
      <c r="BF101" s="32"/>
      <c r="BG101" s="32"/>
      <c r="BH101" s="32"/>
      <c r="BI101" s="32"/>
      <c r="BJ101" s="32"/>
      <c r="BK101" s="32">
        <v>1764678000</v>
      </c>
      <c r="BL101" s="32"/>
      <c r="BM101" s="32"/>
      <c r="BN101" s="46">
        <v>1764678000</v>
      </c>
      <c r="BO101" s="32">
        <v>14301000</v>
      </c>
      <c r="BP101" s="32">
        <v>35977000</v>
      </c>
      <c r="BQ101" s="32">
        <v>467231000</v>
      </c>
      <c r="BR101" s="32">
        <v>3018000</v>
      </c>
      <c r="BS101" s="32"/>
      <c r="BT101" s="32"/>
      <c r="BU101" s="32"/>
      <c r="BV101" s="32">
        <v>47862000</v>
      </c>
      <c r="BW101" s="32">
        <v>41720000</v>
      </c>
      <c r="BX101" s="32">
        <v>488307000</v>
      </c>
      <c r="BY101" s="32"/>
      <c r="BZ101" s="32">
        <v>10136000</v>
      </c>
      <c r="CA101" s="32">
        <v>16497000</v>
      </c>
      <c r="CB101" s="32"/>
      <c r="CC101" s="32">
        <v>13940000</v>
      </c>
      <c r="CD101" s="32">
        <v>11061000</v>
      </c>
      <c r="CE101" s="32">
        <v>1068000</v>
      </c>
      <c r="CF101" s="32">
        <v>628412000</v>
      </c>
      <c r="CG101" s="32"/>
      <c r="CH101" s="32"/>
      <c r="CI101" s="32"/>
      <c r="CJ101" s="32"/>
      <c r="CK101" s="32"/>
      <c r="CL101" s="32"/>
      <c r="CM101" s="32"/>
      <c r="CN101" s="32">
        <v>21436000</v>
      </c>
      <c r="CO101" s="46">
        <v>1800966000</v>
      </c>
      <c r="CP101" s="32"/>
      <c r="CQ101" s="32">
        <v>10282000</v>
      </c>
      <c r="CR101" s="32"/>
      <c r="CS101" s="32"/>
      <c r="CT101" s="32"/>
      <c r="CU101" s="32"/>
      <c r="CV101" s="32">
        <v>31100000</v>
      </c>
      <c r="CW101" s="32"/>
      <c r="CX101" s="32"/>
      <c r="CY101" s="32"/>
      <c r="CZ101" s="32"/>
      <c r="DA101" s="32"/>
      <c r="DB101" s="32"/>
      <c r="DC101" s="32">
        <v>5272561000</v>
      </c>
      <c r="DD101" s="32"/>
      <c r="DE101" s="46">
        <v>5313943000</v>
      </c>
      <c r="DF101" s="46">
        <v>2561784000</v>
      </c>
      <c r="DG101" s="46">
        <v>2752159000</v>
      </c>
      <c r="DH101" s="32"/>
      <c r="DI101" s="32">
        <v>547719000</v>
      </c>
      <c r="DJ101" s="32"/>
      <c r="DK101" s="32"/>
      <c r="DL101" s="32">
        <v>254896000</v>
      </c>
      <c r="DM101" s="46">
        <v>802615000</v>
      </c>
      <c r="DN101" s="32">
        <v>780999000</v>
      </c>
      <c r="DO101" s="32">
        <v>251027000</v>
      </c>
      <c r="DP101" s="32"/>
      <c r="DQ101" s="46">
        <v>1032026000</v>
      </c>
      <c r="DR101" s="32"/>
      <c r="DS101" s="32"/>
      <c r="DT101" s="32"/>
      <c r="DU101" s="32">
        <v>154628000</v>
      </c>
      <c r="DV101" s="32"/>
      <c r="DW101" s="32">
        <v>1927814000</v>
      </c>
      <c r="DX101" s="32">
        <v>2817000</v>
      </c>
      <c r="DY101" s="32">
        <v>400879000</v>
      </c>
      <c r="DZ101" s="32"/>
      <c r="EA101" s="32">
        <v>399206000</v>
      </c>
      <c r="EB101" s="32"/>
      <c r="EC101" s="32"/>
      <c r="ED101" s="32"/>
      <c r="EE101" s="32"/>
      <c r="EF101" s="32"/>
      <c r="EG101" s="32"/>
      <c r="EH101" s="32">
        <v>6154000</v>
      </c>
      <c r="EI101" s="32">
        <v>12218000</v>
      </c>
      <c r="EJ101" s="46">
        <v>2903716000</v>
      </c>
      <c r="EK101" s="32"/>
      <c r="EL101" s="32"/>
      <c r="EM101" s="32"/>
      <c r="EN101" s="32"/>
      <c r="EO101" s="32"/>
      <c r="EP101" s="32"/>
      <c r="EQ101" s="32"/>
      <c r="ER101" s="32"/>
      <c r="ES101" s="32"/>
      <c r="ET101" s="32">
        <v>972063000</v>
      </c>
      <c r="EU101" s="32"/>
      <c r="EV101" s="32"/>
      <c r="EW101" s="32"/>
      <c r="EX101" s="32"/>
      <c r="EY101" s="32">
        <v>2679587000</v>
      </c>
      <c r="EZ101" s="32"/>
      <c r="FA101" s="32"/>
      <c r="FB101" s="32"/>
      <c r="FC101" s="32"/>
      <c r="FD101" s="32"/>
      <c r="FE101" s="32"/>
      <c r="FF101" s="32"/>
      <c r="FG101" s="32"/>
      <c r="FH101" s="32">
        <v>428267000</v>
      </c>
      <c r="FI101" s="32"/>
      <c r="FJ101" s="32"/>
      <c r="FK101" s="32"/>
      <c r="FL101" s="32"/>
      <c r="FM101" s="32"/>
      <c r="FN101" s="32"/>
      <c r="FO101" s="32"/>
      <c r="FP101" s="32"/>
      <c r="FQ101" s="32"/>
      <c r="FR101" s="32"/>
      <c r="FS101" s="32"/>
      <c r="FT101" s="32"/>
      <c r="FU101" s="32"/>
      <c r="FV101" s="32"/>
      <c r="FW101" s="32"/>
      <c r="FX101" s="32"/>
      <c r="FY101" s="32">
        <v>359418000</v>
      </c>
      <c r="FZ101" s="46">
        <v>4439335000</v>
      </c>
      <c r="GA101" s="46"/>
      <c r="GB101" s="46">
        <v>4439335000</v>
      </c>
      <c r="GC101" s="32">
        <v>15682000</v>
      </c>
      <c r="GD101" s="32">
        <v>64979000</v>
      </c>
      <c r="GE101" s="32">
        <v>38050000</v>
      </c>
      <c r="GF101" s="32">
        <v>44248000</v>
      </c>
      <c r="GG101" s="32">
        <v>3922000</v>
      </c>
      <c r="GH101" s="32">
        <v>42808000</v>
      </c>
      <c r="GI101" s="32"/>
      <c r="GJ101" s="32"/>
      <c r="GK101" s="32"/>
      <c r="GL101" s="32"/>
      <c r="GM101" s="32"/>
      <c r="GN101" s="32"/>
      <c r="GO101" s="46">
        <v>209689000</v>
      </c>
      <c r="GP101" s="32"/>
      <c r="GQ101" s="32"/>
      <c r="GR101" s="32"/>
      <c r="GS101" s="32">
        <v>1674994000</v>
      </c>
      <c r="GT101" s="32"/>
      <c r="GU101" s="32"/>
      <c r="GV101" s="32"/>
      <c r="GW101" s="32"/>
      <c r="GX101" s="32"/>
      <c r="GY101" s="32"/>
      <c r="GZ101" s="32"/>
      <c r="HA101" s="32"/>
      <c r="HB101" s="32"/>
      <c r="HC101" s="32"/>
      <c r="HD101" s="32"/>
      <c r="HE101" s="32"/>
      <c r="HF101" s="32"/>
      <c r="HG101" s="32"/>
      <c r="HH101" s="32"/>
      <c r="HI101" s="32"/>
      <c r="HJ101" s="46">
        <v>1674994000</v>
      </c>
      <c r="HK101" s="32"/>
      <c r="HL101" s="32"/>
      <c r="HM101" s="32"/>
      <c r="HN101" s="32"/>
      <c r="HO101" s="32"/>
      <c r="HP101" s="32"/>
      <c r="HQ101" s="32"/>
      <c r="HR101" s="32"/>
      <c r="HS101" s="32"/>
      <c r="HT101" s="32"/>
      <c r="HU101" s="32"/>
      <c r="HV101" s="32"/>
      <c r="HW101" s="32"/>
      <c r="HX101" s="32"/>
      <c r="HY101" s="32"/>
      <c r="HZ101" s="32"/>
      <c r="IA101" s="32"/>
      <c r="IB101" s="32"/>
      <c r="IC101" s="32"/>
      <c r="ID101" s="32"/>
      <c r="IE101" s="32"/>
      <c r="IF101" s="32"/>
      <c r="IG101" s="32"/>
      <c r="IH101" s="32"/>
      <c r="II101" s="32"/>
      <c r="IJ101" s="32"/>
      <c r="IK101" s="32"/>
      <c r="IL101" s="32"/>
      <c r="IM101" s="32"/>
      <c r="IN101" s="32"/>
      <c r="IO101" s="32"/>
      <c r="IP101" s="32"/>
      <c r="IQ101" s="32"/>
      <c r="IR101" s="32"/>
      <c r="IS101" s="32"/>
      <c r="IT101" s="46"/>
      <c r="IU101" s="32">
        <v>0</v>
      </c>
      <c r="IV101" s="32">
        <v>2561784000</v>
      </c>
      <c r="IW101" s="32">
        <v>0</v>
      </c>
      <c r="IX101" s="46">
        <v>2561784000</v>
      </c>
    </row>
    <row r="102" spans="1:258" s="1" customFormat="1" ht="10.5"/>
    <row r="103" spans="1:258" s="1" customFormat="1" ht="10.5"/>
    <row r="104" spans="1:258" s="1" customFormat="1" ht="10.5"/>
    <row r="105" spans="1:258" s="1" customFormat="1" ht="10.5"/>
    <row r="106" spans="1:258" s="1" customFormat="1" ht="10.5"/>
    <row r="107" spans="1:258" s="1" customFormat="1" ht="10.5"/>
    <row r="108" spans="1:258" s="1" customFormat="1" ht="10.5"/>
    <row r="109" spans="1:258" s="1" customFormat="1" ht="10.5"/>
    <row r="110" spans="1:258" s="1" customFormat="1" ht="10.5"/>
    <row r="111" spans="1:258" s="1" customFormat="1" ht="10.5"/>
    <row r="112" spans="1:258" s="1" customFormat="1" ht="10.5"/>
    <row r="113" s="1" customFormat="1" ht="10.5"/>
    <row r="114" s="1" customFormat="1" ht="10.5"/>
    <row r="115" s="1" customFormat="1" ht="10.5"/>
    <row r="116" s="1" customFormat="1" ht="10.5"/>
    <row r="117" s="1" customFormat="1" ht="10.5"/>
    <row r="118" s="1" customFormat="1" ht="10.5"/>
    <row r="119" s="1" customFormat="1" ht="10.5"/>
    <row r="120" s="1" customFormat="1" ht="10.5"/>
    <row r="121" s="1" customFormat="1" ht="10.5"/>
    <row r="122" s="1" customFormat="1" ht="10.5"/>
    <row r="123" s="1" customFormat="1" ht="10.5"/>
    <row r="124" s="1" customFormat="1" ht="10.5"/>
    <row r="125" s="1" customFormat="1" ht="10.5"/>
    <row r="126" s="1" customFormat="1" ht="10.5"/>
    <row r="127" s="1" customFormat="1" ht="10.5"/>
    <row r="128" s="1" customFormat="1" ht="10.5"/>
    <row r="129" s="1" customFormat="1" ht="10.5"/>
    <row r="130" s="1" customFormat="1" ht="10.5"/>
    <row r="131" s="1" customFormat="1" ht="10.5"/>
    <row r="132" s="1" customFormat="1" ht="10.5"/>
    <row r="133" s="1" customFormat="1" ht="10.5"/>
    <row r="134" s="1" customFormat="1" ht="10.5"/>
    <row r="135" s="1" customFormat="1" ht="10.5"/>
    <row r="136" s="1" customFormat="1" ht="10.5"/>
    <row r="137" s="1" customFormat="1" ht="10.5"/>
    <row r="138" s="1" customFormat="1" ht="10.5"/>
    <row r="139" s="1" customFormat="1" ht="10.5"/>
    <row r="140" s="1" customFormat="1" ht="10.5"/>
    <row r="141" s="1" customFormat="1" ht="10.5"/>
    <row r="142" s="1" customFormat="1" ht="10.5"/>
    <row r="143" s="1" customFormat="1" ht="10.5"/>
    <row r="144" s="1" customFormat="1" ht="10.5"/>
    <row r="145" s="1" customFormat="1" ht="10.5"/>
    <row r="146" s="1" customFormat="1" ht="10.5"/>
    <row r="147" s="1" customFormat="1" ht="10.5"/>
    <row r="148" s="1" customFormat="1" ht="10.5"/>
    <row r="149" s="1" customFormat="1" ht="10.5"/>
    <row r="150" s="1" customFormat="1" ht="10.5"/>
    <row r="151" s="1" customFormat="1" ht="10.5"/>
    <row r="152" s="1" customFormat="1" ht="10.5"/>
    <row r="153" s="1" customFormat="1" ht="10.5"/>
    <row r="154" s="1" customFormat="1" ht="10.5"/>
    <row r="155" s="1" customFormat="1" ht="10.5"/>
    <row r="156" s="1" customFormat="1" ht="10.5"/>
    <row r="157" s="1" customFormat="1" ht="10.5"/>
    <row r="158" s="1" customFormat="1" ht="10.5"/>
    <row r="159" s="1" customFormat="1" ht="10.5"/>
    <row r="160" s="1" customFormat="1" ht="10.5"/>
    <row r="161" s="1" customFormat="1" ht="10.5"/>
    <row r="162" s="1" customFormat="1" ht="10.5"/>
    <row r="163" s="1" customFormat="1" ht="10.5"/>
    <row r="164" s="1" customFormat="1" ht="10.5"/>
    <row r="165" s="1" customFormat="1" ht="10.5"/>
    <row r="166" s="1" customFormat="1" ht="10.5"/>
    <row r="167" s="1" customFormat="1" ht="10.5"/>
    <row r="168" s="1" customFormat="1" ht="10.5"/>
    <row r="169" s="1" customFormat="1" ht="10.5"/>
    <row r="170" s="1" customFormat="1" ht="10.5"/>
    <row r="171" s="1" customFormat="1" ht="10.5"/>
    <row r="172" s="1" customFormat="1" ht="10.5"/>
    <row r="173" s="1" customFormat="1" ht="10.5"/>
    <row r="174" s="1" customFormat="1" ht="10.5"/>
    <row r="175" s="1" customFormat="1" ht="10.5"/>
    <row r="176" s="1" customFormat="1" ht="10.5"/>
    <row r="177" s="1" customFormat="1" ht="10.5"/>
    <row r="178" s="1" customFormat="1" ht="10.5"/>
    <row r="179" s="1" customFormat="1" ht="10.5"/>
    <row r="180" s="1" customFormat="1" ht="10.5"/>
    <row r="181" s="1" customFormat="1" ht="10.5"/>
    <row r="182" s="1" customFormat="1" ht="10.5"/>
    <row r="183" s="1" customFormat="1" ht="10.5"/>
    <row r="184" s="1" customFormat="1" ht="10.5"/>
    <row r="185" s="1" customFormat="1" ht="10.5"/>
    <row r="186" s="1" customFormat="1" ht="10.5"/>
    <row r="187" s="1" customFormat="1" ht="10.5"/>
    <row r="188" s="1" customFormat="1" ht="10.5"/>
    <row r="189" s="1" customFormat="1" ht="10.5"/>
    <row r="190" s="1" customFormat="1" ht="10.5"/>
    <row r="191" s="1" customFormat="1" ht="10.5"/>
    <row r="192" s="1" customFormat="1" ht="10.5"/>
    <row r="193" s="1" customFormat="1" ht="10.5"/>
    <row r="194" s="1" customFormat="1" ht="10.5"/>
    <row r="195" s="1" customFormat="1" ht="10.5"/>
    <row r="196" s="1" customFormat="1" ht="10.5"/>
    <row r="197" s="1" customFormat="1" ht="10.5"/>
    <row r="198" s="1" customFormat="1" ht="10.5"/>
    <row r="199" s="1" customFormat="1" ht="10.5"/>
    <row r="200" s="1" customFormat="1" ht="10.5"/>
    <row r="201" s="1" customFormat="1" ht="10.5"/>
    <row r="202" s="1" customFormat="1" ht="10.5"/>
    <row r="203" s="1" customFormat="1" ht="10.5"/>
    <row r="204" s="1" customFormat="1" ht="10.5"/>
    <row r="205" s="1" customFormat="1" ht="10.5"/>
    <row r="206" s="1" customFormat="1" ht="10.5"/>
    <row r="207" s="1" customFormat="1" ht="10.5"/>
    <row r="208" s="1" customFormat="1" ht="10.5"/>
    <row r="209" s="1" customFormat="1" ht="10.5"/>
    <row r="210" s="1" customFormat="1" ht="10.5"/>
    <row r="211" s="1" customFormat="1" ht="10.5"/>
    <row r="212" s="1" customFormat="1" ht="10.5"/>
    <row r="213" s="1" customFormat="1" ht="10.5"/>
    <row r="214" s="1" customFormat="1" ht="10.5"/>
    <row r="215" s="1" customFormat="1" ht="10.5"/>
    <row r="216" s="1" customFormat="1" ht="10.5"/>
    <row r="217" s="1" customFormat="1" ht="10.5"/>
    <row r="218" s="1" customFormat="1" ht="10.5"/>
    <row r="219" s="1" customFormat="1" ht="10.5"/>
    <row r="220" s="1" customFormat="1" ht="10.5"/>
    <row r="221" s="1" customFormat="1" ht="10.5"/>
    <row r="222" s="1" customFormat="1" ht="10.5"/>
    <row r="223" s="1" customFormat="1" ht="10.5"/>
    <row r="224" s="1" customFormat="1" ht="10.5"/>
    <row r="225" s="1" customFormat="1" ht="10.5"/>
    <row r="226" s="1" customFormat="1" ht="10.5"/>
    <row r="227" s="1" customFormat="1" ht="10.5"/>
    <row r="228" s="1" customFormat="1" ht="10.5"/>
    <row r="229" s="1" customFormat="1" ht="10.5"/>
    <row r="230" s="1" customFormat="1" ht="10.5"/>
    <row r="231" s="1" customFormat="1" ht="10.5"/>
    <row r="232" s="1" customFormat="1" ht="10.5"/>
    <row r="233" s="1" customFormat="1" ht="10.5"/>
    <row r="234" s="1" customFormat="1" ht="10.5"/>
    <row r="235" s="1" customFormat="1" ht="10.5"/>
    <row r="236" s="1" customFormat="1" ht="10.5"/>
    <row r="237" s="1" customFormat="1" ht="10.5"/>
    <row r="238" s="1" customFormat="1" ht="10.5"/>
    <row r="239" s="1" customFormat="1" ht="10.5"/>
    <row r="240" s="1" customFormat="1" ht="10.5"/>
    <row r="241" s="1" customFormat="1" ht="10.5"/>
    <row r="242" s="1" customFormat="1" ht="10.5"/>
    <row r="243" s="1" customFormat="1" ht="10.5"/>
    <row r="244" s="1" customFormat="1" ht="10.5"/>
    <row r="245" s="1" customFormat="1" ht="10.5"/>
    <row r="246" s="1" customFormat="1" ht="10.5"/>
    <row r="247" s="1" customFormat="1" ht="10.5"/>
    <row r="248" s="1" customFormat="1" ht="10.5"/>
    <row r="249" s="1" customFormat="1" ht="10.5"/>
    <row r="250" s="1" customFormat="1" ht="10.5"/>
    <row r="251" s="1" customFormat="1" ht="10.5"/>
    <row r="252" s="1" customFormat="1" ht="10.5"/>
    <row r="253" s="1" customFormat="1" ht="10.5"/>
    <row r="254" s="1" customFormat="1" ht="10.5"/>
    <row r="255" s="1" customFormat="1" ht="10.5"/>
    <row r="256" s="1" customFormat="1" ht="10.5"/>
    <row r="257" s="1" customFormat="1" ht="10.5"/>
    <row r="258" s="1" customFormat="1" ht="10.5"/>
    <row r="259" s="1" customFormat="1" ht="10.5"/>
    <row r="260" s="1" customFormat="1" ht="10.5"/>
    <row r="261" s="1" customFormat="1" ht="10.5"/>
    <row r="262" s="1" customFormat="1" ht="10.5"/>
    <row r="263" s="1" customFormat="1" ht="10.5"/>
    <row r="264" s="1" customFormat="1" ht="10.5"/>
    <row r="265" s="1" customFormat="1" ht="10.5"/>
    <row r="266" s="1" customFormat="1" ht="10.5"/>
    <row r="267" s="1" customFormat="1" ht="10.5"/>
    <row r="268" s="1" customFormat="1" ht="10.5"/>
    <row r="269" s="1" customFormat="1" ht="10.5"/>
    <row r="270" s="1" customFormat="1" ht="10.5"/>
    <row r="271" s="1" customFormat="1" ht="10.5"/>
    <row r="272" s="1" customFormat="1" ht="10.5"/>
    <row r="273" s="1" customFormat="1" ht="10.5"/>
    <row r="274" s="1" customFormat="1" ht="10.5"/>
    <row r="275" s="1" customFormat="1" ht="10.5"/>
    <row r="276" s="1" customFormat="1" ht="10.5"/>
    <row r="277" s="1" customFormat="1" ht="10.5"/>
    <row r="278" s="1" customFormat="1" ht="10.5"/>
    <row r="279" s="1" customFormat="1" ht="10.5"/>
    <row r="280" s="1" customFormat="1" ht="10.5"/>
    <row r="281" s="1" customFormat="1" ht="10.5"/>
    <row r="282" s="1" customFormat="1" ht="10.5"/>
    <row r="283" s="1" customFormat="1" ht="10.5"/>
    <row r="284" s="1" customFormat="1" ht="10.5"/>
    <row r="285" s="1" customFormat="1" ht="10.5"/>
    <row r="286" s="1" customFormat="1" ht="10.5"/>
    <row r="287" s="1" customFormat="1" ht="10.5"/>
    <row r="288" s="1" customFormat="1" ht="10.5"/>
    <row r="289" s="1" customFormat="1" ht="10.5"/>
    <row r="290" s="1" customFormat="1" ht="10.5"/>
    <row r="291" s="1" customFormat="1" ht="10.5"/>
    <row r="292" s="1" customFormat="1" ht="10.5"/>
    <row r="293" s="1" customFormat="1" ht="10.5"/>
    <row r="294" s="1" customFormat="1" ht="10.5"/>
    <row r="295" s="1" customFormat="1" ht="10.5"/>
    <row r="296" s="1" customFormat="1" ht="10.5"/>
    <row r="297" s="1" customFormat="1" ht="10.5"/>
    <row r="298" s="1" customFormat="1" ht="10.5"/>
    <row r="299" s="1" customFormat="1" ht="10.5"/>
    <row r="300" s="1" customFormat="1" ht="10.5"/>
    <row r="301" s="1" customFormat="1" ht="10.5"/>
    <row r="302" s="1" customFormat="1" ht="10.5"/>
    <row r="303" s="1" customFormat="1" ht="10.5"/>
    <row r="304" s="1" customFormat="1" ht="10.5"/>
    <row r="305" s="1" customFormat="1" ht="10.5"/>
    <row r="306" s="1" customFormat="1" ht="10.5"/>
    <row r="307" s="1" customFormat="1" ht="10.5"/>
    <row r="308" s="1" customFormat="1" ht="10.5"/>
    <row r="309" s="1" customFormat="1" ht="10.5"/>
    <row r="310" s="1" customFormat="1" ht="10.5"/>
    <row r="311" s="1" customFormat="1" ht="10.5"/>
    <row r="312" s="1" customFormat="1" ht="10.5"/>
    <row r="313" s="1" customFormat="1" ht="10.5"/>
    <row r="314" s="1" customFormat="1" ht="10.5"/>
    <row r="315" s="1" customFormat="1" ht="10.5"/>
    <row r="316" s="1" customFormat="1" ht="10.5"/>
    <row r="317" s="1" customFormat="1" ht="10.5"/>
    <row r="318" s="1" customFormat="1" ht="10.5"/>
    <row r="319" s="1" customFormat="1" ht="10.5"/>
    <row r="320" s="1" customFormat="1" ht="10.5"/>
    <row r="321" s="1" customFormat="1" ht="10.5"/>
    <row r="322" s="1" customFormat="1" ht="10.5"/>
    <row r="323" s="1" customFormat="1" ht="10.5"/>
    <row r="324" s="1" customFormat="1" ht="10.5"/>
    <row r="325" s="1" customFormat="1" ht="10.5"/>
    <row r="326" s="1" customFormat="1" ht="10.5"/>
    <row r="327" s="1" customFormat="1" ht="10.5"/>
    <row r="328" s="1" customFormat="1" ht="10.5"/>
    <row r="329" s="1" customFormat="1" ht="10.5"/>
    <row r="330" s="1" customFormat="1" ht="10.5"/>
    <row r="331" s="1" customFormat="1" ht="10.5"/>
    <row r="332" s="1" customFormat="1" ht="10.5"/>
    <row r="333" s="1" customFormat="1" ht="10.5"/>
    <row r="334" s="1" customFormat="1" ht="10.5"/>
    <row r="335" s="1" customFormat="1" ht="10.5"/>
    <row r="336" s="1" customFormat="1" ht="10.5"/>
    <row r="337" s="1" customFormat="1" ht="10.5"/>
    <row r="338" s="1" customFormat="1" ht="10.5"/>
    <row r="339" s="1" customFormat="1" ht="10.5"/>
    <row r="340" s="1" customFormat="1" ht="10.5"/>
    <row r="341" s="1" customFormat="1" ht="10.5"/>
    <row r="342" s="1" customFormat="1" ht="10.5"/>
    <row r="343" s="1" customFormat="1" ht="10.5"/>
    <row r="344" s="1" customFormat="1" ht="10.5"/>
    <row r="345" s="1" customFormat="1" ht="10.5"/>
    <row r="346" s="1" customFormat="1" ht="10.5"/>
    <row r="347" s="1" customFormat="1" ht="10.5"/>
    <row r="348" s="1" customFormat="1" ht="10.5"/>
    <row r="349" s="1" customFormat="1" ht="10.5"/>
    <row r="350" s="1" customFormat="1" ht="10.5"/>
    <row r="351" s="1" customFormat="1" ht="10.5"/>
    <row r="352" s="1" customFormat="1" ht="10.5"/>
    <row r="353" s="1" customFormat="1" ht="10.5"/>
    <row r="354" s="1" customFormat="1" ht="10.5"/>
    <row r="355" s="1" customFormat="1" ht="10.5"/>
    <row r="356" s="1" customFormat="1" ht="10.5"/>
    <row r="357" s="1" customFormat="1" ht="10.5"/>
    <row r="358" s="1" customFormat="1" ht="10.5"/>
    <row r="359" s="1" customFormat="1" ht="10.5"/>
    <row r="360" s="1" customFormat="1" ht="10.5"/>
    <row r="361" s="1" customFormat="1" ht="10.5"/>
    <row r="362" s="1" customFormat="1" ht="10.5"/>
    <row r="363" s="1" customFormat="1" ht="10.5"/>
    <row r="364" s="1" customFormat="1" ht="10.5"/>
    <row r="365" s="1" customFormat="1" ht="10.5"/>
    <row r="366" s="1" customFormat="1" ht="10.5"/>
    <row r="367" s="1" customFormat="1" ht="10.5"/>
    <row r="368" s="1" customFormat="1" ht="10.5"/>
    <row r="369" s="1" customFormat="1" ht="10.5"/>
    <row r="370" s="1" customFormat="1" ht="10.5"/>
    <row r="371" s="1" customFormat="1" ht="10.5"/>
    <row r="372" s="1" customFormat="1" ht="10.5"/>
    <row r="373" s="1" customFormat="1" ht="10.5"/>
    <row r="374" s="1" customFormat="1" ht="10.5"/>
    <row r="375" s="1" customFormat="1" ht="10.5"/>
    <row r="376" s="1" customFormat="1" ht="10.5"/>
    <row r="377" s="1" customFormat="1" ht="10.5"/>
    <row r="378" s="1" customFormat="1" ht="10.5"/>
    <row r="379" s="1" customFormat="1" ht="10.5"/>
    <row r="380" s="1" customFormat="1" ht="10.5"/>
    <row r="381" s="1" customFormat="1" ht="10.5"/>
    <row r="382" s="1" customFormat="1" ht="10.5"/>
    <row r="383" s="1" customFormat="1" ht="10.5"/>
    <row r="384" s="1" customFormat="1" ht="10.5"/>
    <row r="385" s="1" customFormat="1" ht="10.5"/>
    <row r="386" s="1" customFormat="1" ht="10.5"/>
    <row r="387" s="1" customFormat="1" ht="10.5"/>
    <row r="388" s="1" customFormat="1" ht="10.5"/>
    <row r="389" s="1" customFormat="1" ht="10.5"/>
    <row r="390" s="1" customFormat="1" ht="10.5"/>
    <row r="391" s="1" customFormat="1" ht="10.5"/>
    <row r="392" s="1" customFormat="1" ht="10.5"/>
    <row r="393" s="1" customFormat="1" ht="10.5"/>
    <row r="394" s="1" customFormat="1" ht="10.5"/>
    <row r="395" s="1" customFormat="1" ht="10.5"/>
    <row r="396" s="1" customFormat="1" ht="10.5"/>
    <row r="397" s="1" customFormat="1" ht="10.5"/>
    <row r="398" s="1" customFormat="1" ht="10.5"/>
    <row r="399" s="1" customFormat="1" ht="10.5"/>
    <row r="400" s="1" customFormat="1" ht="10.5"/>
    <row r="401" s="1" customFormat="1" ht="10.5"/>
    <row r="402" s="1" customFormat="1" ht="10.5"/>
    <row r="403" s="1" customFormat="1" ht="10.5"/>
    <row r="404" s="1" customFormat="1" ht="10.5"/>
    <row r="405" s="1" customFormat="1" ht="10.5"/>
    <row r="406" s="1" customFormat="1" ht="10.5"/>
    <row r="407" s="1" customFormat="1" ht="10.5"/>
    <row r="408" s="1" customFormat="1" ht="10.5"/>
    <row r="409" s="1" customFormat="1" ht="10.5"/>
    <row r="410" s="1" customFormat="1" ht="10.5"/>
    <row r="411" s="1" customFormat="1" ht="10.5"/>
    <row r="412" s="1" customFormat="1" ht="10.5"/>
    <row r="413" s="1" customFormat="1" ht="10.5"/>
    <row r="414" s="1" customFormat="1" ht="10.5"/>
    <row r="415" s="1" customFormat="1" ht="10.5"/>
    <row r="416" s="1" customFormat="1" ht="10.5"/>
    <row r="417" s="1" customFormat="1" ht="10.5"/>
    <row r="418" s="1" customFormat="1" ht="10.5"/>
    <row r="419" s="1" customFormat="1" ht="10.5"/>
    <row r="420" s="1" customFormat="1" ht="10.5"/>
    <row r="421" s="1" customFormat="1" ht="10.5"/>
    <row r="422" s="1" customFormat="1" ht="10.5"/>
    <row r="423" s="1" customFormat="1" ht="10.5"/>
    <row r="424" s="1" customFormat="1" ht="10.5"/>
    <row r="425" s="1" customFormat="1" ht="10.5"/>
    <row r="426" s="1" customFormat="1" ht="10.5"/>
    <row r="427" s="1" customFormat="1" ht="10.5"/>
    <row r="428" s="1" customFormat="1" ht="10.5"/>
    <row r="429" s="1" customFormat="1" ht="10.5"/>
    <row r="430" s="1" customFormat="1" ht="10.5"/>
    <row r="431" s="1" customFormat="1" ht="10.5"/>
    <row r="432" s="1" customFormat="1" ht="10.5"/>
    <row r="433" s="1" customFormat="1" ht="10.5"/>
    <row r="434" s="1" customFormat="1" ht="10.5"/>
    <row r="435" s="1" customFormat="1" ht="10.5"/>
    <row r="436" s="1" customFormat="1" ht="10.5"/>
    <row r="437" s="1" customFormat="1" ht="10.5"/>
    <row r="438" s="1" customFormat="1" ht="10.5"/>
    <row r="439" s="1" customFormat="1" ht="10.5"/>
    <row r="440" s="1" customFormat="1" ht="10.5"/>
    <row r="441" s="1" customFormat="1" ht="10.5"/>
    <row r="442" s="1" customFormat="1" ht="10.5"/>
    <row r="443" s="1" customFormat="1" ht="10.5"/>
    <row r="444" s="1" customFormat="1" ht="10.5"/>
    <row r="445" s="1" customFormat="1" ht="10.5"/>
    <row r="446" s="1" customFormat="1" ht="10.5"/>
    <row r="447" s="1" customFormat="1" ht="10.5"/>
    <row r="448" s="1" customFormat="1" ht="10.5"/>
    <row r="449" s="1" customFormat="1" ht="10.5"/>
    <row r="450" s="1" customFormat="1" ht="10.5"/>
    <row r="451" s="1" customFormat="1" ht="10.5"/>
    <row r="452" s="1" customFormat="1" ht="10.5"/>
    <row r="453" s="1" customFormat="1" ht="10.5"/>
    <row r="454" s="1" customFormat="1" ht="10.5"/>
    <row r="455" s="1" customFormat="1" ht="10.5"/>
    <row r="456" s="1" customFormat="1" ht="10.5"/>
    <row r="457" s="1" customFormat="1" ht="10.5"/>
    <row r="458" s="1" customFormat="1" ht="10.5"/>
    <row r="459" s="1" customFormat="1" ht="10.5"/>
    <row r="460" s="1" customFormat="1" ht="10.5"/>
    <row r="461" s="1" customFormat="1" ht="10.5"/>
    <row r="462" s="1" customFormat="1" ht="10.5"/>
    <row r="463" s="1" customFormat="1" ht="10.5"/>
    <row r="464" s="1" customFormat="1" ht="10.5"/>
    <row r="465" s="1" customFormat="1" ht="10.5"/>
    <row r="466" s="1" customFormat="1" ht="10.5"/>
    <row r="467" s="1" customFormat="1" ht="10.5"/>
    <row r="468" s="1" customFormat="1" ht="10.5"/>
    <row r="469" s="1" customFormat="1" ht="10.5"/>
    <row r="470" s="1" customFormat="1" ht="10.5"/>
    <row r="471" s="1" customFormat="1" ht="10.5"/>
    <row r="472" s="1" customFormat="1" ht="10.5"/>
    <row r="473" s="1" customFormat="1" ht="10.5"/>
    <row r="474" s="1" customFormat="1" ht="10.5"/>
    <row r="475" s="1" customFormat="1" ht="10.5"/>
    <row r="476" s="1" customFormat="1" ht="10.5"/>
    <row r="477" s="1" customFormat="1" ht="10.5"/>
    <row r="478" s="1" customFormat="1" ht="10.5"/>
    <row r="479" s="1" customFormat="1" ht="10.5"/>
    <row r="480" s="1" customFormat="1" ht="10.5"/>
    <row r="481" s="1" customFormat="1" ht="10.5"/>
    <row r="482" s="1" customFormat="1" ht="10.5"/>
    <row r="483" s="1" customFormat="1" ht="10.5"/>
    <row r="484" s="1" customFormat="1" ht="10.5"/>
    <row r="485" s="1" customFormat="1" ht="10.5"/>
    <row r="486" s="1" customFormat="1" ht="10.5"/>
    <row r="487" s="1" customFormat="1" ht="10.5"/>
    <row r="488" s="1" customFormat="1" ht="10.5"/>
    <row r="489" s="1" customFormat="1" ht="10.5"/>
    <row r="490" s="1" customFormat="1" ht="10.5"/>
    <row r="491" s="1" customFormat="1" ht="10.5"/>
    <row r="492" s="1" customFormat="1" ht="10.5"/>
    <row r="493" s="1" customFormat="1" ht="10.5"/>
    <row r="494" s="1" customFormat="1" ht="10.5"/>
    <row r="495" s="1" customFormat="1" ht="10.5"/>
    <row r="496" s="1" customFormat="1" ht="10.5"/>
    <row r="497" s="1" customFormat="1" ht="10.5"/>
    <row r="498" s="1" customFormat="1" ht="10.5"/>
    <row r="499" s="1" customFormat="1" ht="10.5"/>
    <row r="500" s="1" customFormat="1" ht="10.5"/>
    <row r="501" s="1" customFormat="1" ht="10.5"/>
    <row r="502" s="1" customFormat="1" ht="10.5"/>
    <row r="503" s="1" customFormat="1" ht="10.5"/>
    <row r="504" s="1" customFormat="1" ht="10.5"/>
    <row r="505" s="1" customFormat="1" ht="10.5"/>
    <row r="506" s="1" customFormat="1" ht="10.5"/>
    <row r="507" s="1" customFormat="1" ht="10.5"/>
    <row r="508" s="1" customFormat="1" ht="10.5"/>
    <row r="509" s="1" customFormat="1" ht="10.5"/>
    <row r="510" s="1" customFormat="1" ht="10.5"/>
    <row r="511" s="1" customFormat="1" ht="10.5"/>
    <row r="512" s="1" customFormat="1" ht="10.5"/>
    <row r="513" s="1" customFormat="1" ht="10.5"/>
    <row r="514" s="1" customFormat="1" ht="10.5"/>
    <row r="515" s="1" customFormat="1" ht="10.5"/>
    <row r="516" s="1" customFormat="1" ht="10.5"/>
    <row r="517" s="1" customFormat="1" ht="10.5"/>
    <row r="518" s="1" customFormat="1" ht="10.5"/>
    <row r="519" s="1" customFormat="1" ht="10.5"/>
    <row r="520" s="1" customFormat="1" ht="10.5"/>
    <row r="521" s="1" customFormat="1" ht="10.5"/>
    <row r="522" s="1" customFormat="1" ht="10.5"/>
    <row r="523" s="1" customFormat="1" ht="10.5"/>
    <row r="524" s="1" customFormat="1" ht="10.5"/>
    <row r="525" s="1" customFormat="1" ht="10.5"/>
    <row r="526" s="1" customFormat="1" ht="10.5"/>
    <row r="527" s="1" customFormat="1" ht="10.5"/>
    <row r="528" s="1" customFormat="1" ht="10.5"/>
    <row r="529" s="1" customFormat="1" ht="10.5"/>
    <row r="530" s="1" customFormat="1" ht="10.5"/>
    <row r="531" s="1" customFormat="1" ht="10.5"/>
    <row r="532" s="1" customFormat="1" ht="10.5"/>
    <row r="533" s="1" customFormat="1" ht="10.5"/>
    <row r="534" s="1" customFormat="1" ht="10.5"/>
    <row r="535" s="1" customFormat="1" ht="10.5"/>
    <row r="536" s="1" customFormat="1" ht="10.5"/>
    <row r="537" s="1" customFormat="1" ht="10.5"/>
    <row r="538" s="1" customFormat="1" ht="10.5"/>
    <row r="539" s="1" customFormat="1" ht="10.5"/>
    <row r="540" s="1" customFormat="1" ht="10.5"/>
    <row r="541" s="1" customFormat="1" ht="10.5"/>
    <row r="542" s="1" customFormat="1" ht="10.5"/>
    <row r="543" s="1" customFormat="1" ht="10.5"/>
    <row r="544" s="1" customFormat="1" ht="10.5"/>
    <row r="545" s="1" customFormat="1" ht="10.5"/>
    <row r="546" s="1" customFormat="1" ht="10.5"/>
    <row r="547" s="1" customFormat="1" ht="10.5"/>
    <row r="548" s="1" customFormat="1" ht="10.5"/>
    <row r="549" s="1" customFormat="1" ht="10.5"/>
    <row r="550" s="1" customFormat="1" ht="10.5"/>
    <row r="551" s="1" customFormat="1" ht="10.5"/>
    <row r="552" s="1" customFormat="1" ht="10.5"/>
    <row r="553" s="1" customFormat="1" ht="10.5"/>
    <row r="554" s="1" customFormat="1" ht="10.5"/>
    <row r="555" s="1" customFormat="1" ht="10.5"/>
    <row r="556" s="1" customFormat="1" ht="10.5"/>
    <row r="557" s="1" customFormat="1" ht="10.5"/>
    <row r="558" s="1" customFormat="1" ht="10.5"/>
    <row r="559" s="1" customFormat="1" ht="10.5"/>
    <row r="560" s="1" customFormat="1" ht="10.5"/>
    <row r="561" s="1" customFormat="1" ht="10.5"/>
    <row r="562" s="1" customFormat="1" ht="10.5"/>
    <row r="563" s="1" customFormat="1" ht="10.5"/>
    <row r="564" s="1" customFormat="1" ht="10.5"/>
    <row r="565" s="1" customFormat="1" ht="10.5"/>
    <row r="566" s="1" customFormat="1" ht="10.5"/>
    <row r="567" s="1" customFormat="1" ht="10.5"/>
    <row r="568" s="1" customFormat="1" ht="10.5"/>
    <row r="569" s="1" customFormat="1" ht="10.5"/>
    <row r="570" s="1" customFormat="1" ht="10.5"/>
    <row r="571" s="1" customFormat="1" ht="10.5"/>
    <row r="572" s="1" customFormat="1" ht="10.5"/>
    <row r="573" s="1" customFormat="1" ht="10.5"/>
    <row r="574" s="1" customFormat="1" ht="10.5"/>
    <row r="575" s="1" customFormat="1" ht="10.5"/>
    <row r="576" s="1" customFormat="1" ht="10.5"/>
    <row r="577" s="1" customFormat="1" ht="10.5"/>
    <row r="578" s="1" customFormat="1" ht="10.5"/>
    <row r="579" s="1" customFormat="1" ht="10.5"/>
    <row r="580" s="1" customFormat="1" ht="10.5"/>
    <row r="581" s="1" customFormat="1" ht="10.5"/>
    <row r="582" s="1" customFormat="1" ht="10.5"/>
    <row r="583" s="1" customFormat="1" ht="10.5"/>
    <row r="584" s="1" customFormat="1" ht="10.5"/>
    <row r="585" s="1" customFormat="1" ht="10.5"/>
    <row r="586" s="1" customFormat="1" ht="10.5"/>
    <row r="587" s="1" customFormat="1" ht="10.5"/>
    <row r="588" s="1" customFormat="1" ht="10.5"/>
    <row r="589" s="1" customFormat="1" ht="10.5"/>
    <row r="590" s="1" customFormat="1" ht="10.5"/>
    <row r="591" s="1" customFormat="1" ht="10.5"/>
    <row r="592" s="1" customFormat="1" ht="10.5"/>
    <row r="593" s="1" customFormat="1" ht="10.5"/>
    <row r="594" s="1" customFormat="1" ht="10.5"/>
    <row r="595" s="1" customFormat="1" ht="10.5"/>
    <row r="596" s="1" customFormat="1" ht="10.5"/>
    <row r="597" s="1" customFormat="1" ht="10.5"/>
    <row r="598" s="1" customFormat="1" ht="10.5"/>
    <row r="599" s="1" customFormat="1" ht="10.5"/>
    <row r="600" s="1" customFormat="1" ht="10.5"/>
    <row r="601" s="1" customFormat="1" ht="10.5"/>
    <row r="602" s="1" customFormat="1" ht="10.5"/>
    <row r="603" s="1" customFormat="1" ht="10.5"/>
    <row r="604" s="1" customFormat="1" ht="10.5"/>
    <row r="605" s="1" customFormat="1" ht="10.5"/>
    <row r="606" s="1" customFormat="1" ht="10.5"/>
    <row r="607" s="1" customFormat="1" ht="10.5"/>
    <row r="608" s="1" customFormat="1" ht="10.5"/>
    <row r="609" s="1" customFormat="1" ht="10.5"/>
    <row r="610" s="1" customFormat="1" ht="10.5"/>
    <row r="611" s="1" customFormat="1" ht="10.5"/>
    <row r="612" s="1" customFormat="1" ht="10.5"/>
    <row r="613" s="1" customFormat="1" ht="10.5"/>
    <row r="614" s="1" customFormat="1" ht="10.5"/>
    <row r="615" s="1" customFormat="1" ht="10.5"/>
    <row r="616" s="1" customFormat="1" ht="10.5"/>
    <row r="617" s="1" customFormat="1" ht="10.5"/>
    <row r="618" s="1" customFormat="1" ht="10.5"/>
    <row r="619" s="1" customFormat="1" ht="10.5"/>
    <row r="620" s="1" customFormat="1" ht="10.5"/>
    <row r="621" s="1" customFormat="1" ht="10.5"/>
    <row r="622" s="1" customFormat="1" ht="10.5"/>
    <row r="623" s="1" customFormat="1" ht="10.5"/>
    <row r="624" s="1" customFormat="1" ht="10.5"/>
    <row r="625" s="1" customFormat="1" ht="10.5"/>
    <row r="626" s="1" customFormat="1" ht="10.5"/>
    <row r="627" s="1" customFormat="1" ht="10.5"/>
    <row r="628" s="1" customFormat="1" ht="10.5"/>
    <row r="629" s="1" customFormat="1" ht="10.5"/>
    <row r="630" s="1" customFormat="1" ht="10.5"/>
    <row r="631" s="1" customFormat="1" ht="10.5"/>
    <row r="632" s="1" customFormat="1" ht="10.5"/>
    <row r="633" s="1" customFormat="1" ht="10.5"/>
    <row r="634" s="1" customFormat="1" ht="10.5"/>
    <row r="635" s="1" customFormat="1" ht="10.5"/>
    <row r="636" s="1" customFormat="1" ht="10.5"/>
    <row r="637" s="1" customFormat="1" ht="10.5"/>
    <row r="638" s="1" customFormat="1" ht="10.5"/>
    <row r="639" s="1" customFormat="1" ht="10.5"/>
    <row r="640" s="1" customFormat="1" ht="10.5"/>
    <row r="641" s="1" customFormat="1" ht="10.5"/>
    <row r="642" s="1" customFormat="1" ht="10.5"/>
    <row r="643" s="1" customFormat="1" ht="10.5"/>
    <row r="644" s="1" customFormat="1" ht="10.5"/>
    <row r="645" s="1" customFormat="1" ht="10.5"/>
    <row r="646" s="1" customFormat="1" ht="10.5"/>
    <row r="647" s="1" customFormat="1" ht="10.5"/>
    <row r="648" s="1" customFormat="1" ht="10.5"/>
    <row r="649" s="1" customFormat="1" ht="10.5"/>
    <row r="650" s="1" customFormat="1" ht="10.5"/>
    <row r="651" s="1" customFormat="1" ht="10.5"/>
    <row r="652" s="1" customFormat="1" ht="10.5"/>
    <row r="653" s="1" customFormat="1" ht="10.5"/>
    <row r="654" s="1" customFormat="1" ht="10.5"/>
    <row r="655" s="1" customFormat="1" ht="10.5"/>
    <row r="656" s="1" customFormat="1" ht="10.5"/>
    <row r="657" s="1" customFormat="1" ht="10.5"/>
    <row r="658" s="1" customFormat="1" ht="10.5"/>
    <row r="659" s="1" customFormat="1" ht="10.5"/>
    <row r="660" s="1" customFormat="1" ht="10.5"/>
    <row r="661" s="1" customFormat="1" ht="10.5"/>
    <row r="662" s="1" customFormat="1" ht="10.5"/>
    <row r="663" s="1" customFormat="1" ht="10.5"/>
    <row r="664" s="1" customFormat="1" ht="10.5"/>
    <row r="665" s="1" customFormat="1" ht="10.5"/>
    <row r="666" s="1" customFormat="1" ht="10.5"/>
    <row r="667" s="1" customFormat="1" ht="10.5"/>
    <row r="668" s="1" customFormat="1" ht="10.5"/>
    <row r="669" s="1" customFormat="1" ht="10.5"/>
    <row r="670" s="1" customFormat="1" ht="10.5"/>
    <row r="671" s="1" customFormat="1" ht="10.5"/>
    <row r="672" s="1" customFormat="1" ht="10.5"/>
    <row r="673" s="1" customFormat="1" ht="10.5"/>
    <row r="674" s="1" customFormat="1" ht="10.5"/>
    <row r="675" s="1" customFormat="1" ht="10.5"/>
    <row r="676" s="1" customFormat="1" ht="10.5"/>
    <row r="677" s="1" customFormat="1" ht="10.5"/>
    <row r="678" s="1" customFormat="1" ht="10.5"/>
    <row r="679" s="1" customFormat="1" ht="10.5"/>
    <row r="680" s="1" customFormat="1" ht="10.5"/>
    <row r="681" s="1" customFormat="1" ht="10.5"/>
    <row r="682" s="1" customFormat="1" ht="10.5"/>
    <row r="683" s="1" customFormat="1" ht="10.5"/>
    <row r="684" s="1" customFormat="1" ht="10.5"/>
    <row r="685" s="1" customFormat="1" ht="10.5"/>
    <row r="686" s="1" customFormat="1" ht="10.5"/>
    <row r="687" s="1" customFormat="1" ht="10.5"/>
    <row r="688" s="1" customFormat="1" ht="10.5"/>
    <row r="689" s="1" customFormat="1" ht="10.5"/>
    <row r="690" s="1" customFormat="1" ht="10.5"/>
    <row r="691" s="1" customFormat="1" ht="10.5"/>
    <row r="692" s="1" customFormat="1" ht="10.5"/>
    <row r="693" s="1" customFormat="1" ht="10.5"/>
    <row r="694" s="1" customFormat="1" ht="10.5"/>
    <row r="695" s="1" customFormat="1" ht="10.5"/>
    <row r="696" s="1" customFormat="1" ht="10.5"/>
    <row r="697" s="1" customFormat="1" ht="10.5"/>
    <row r="698" s="1" customFormat="1" ht="10.5"/>
    <row r="699" s="1" customFormat="1" ht="10.5"/>
    <row r="700" s="1" customFormat="1" ht="10.5"/>
    <row r="701" s="1" customFormat="1" ht="10.5"/>
    <row r="702" s="1" customFormat="1" ht="10.5"/>
    <row r="703" s="1" customFormat="1" ht="10.5"/>
    <row r="704" s="1" customFormat="1" ht="10.5"/>
    <row r="705" spans="109:110" s="1" customFormat="1" ht="10.5"/>
    <row r="706" spans="109:110" s="1" customFormat="1" ht="10.5"/>
    <row r="707" spans="109:110" s="1" customFormat="1" ht="10.5"/>
    <row r="708" spans="109:110" s="1" customFormat="1" ht="10.5"/>
    <row r="709" spans="109:110" s="1" customFormat="1" ht="10.5"/>
    <row r="710" spans="109:110" s="1" customFormat="1" ht="10.5"/>
    <row r="711" spans="109:110">
      <c r="DE711" s="8"/>
      <c r="DF711" s="8"/>
    </row>
    <row r="712" spans="109:110">
      <c r="DE712" s="8"/>
      <c r="DF712" s="8"/>
    </row>
    <row r="713" spans="109:110">
      <c r="DE713" s="8"/>
      <c r="DF713" s="8"/>
    </row>
    <row r="714" spans="109:110">
      <c r="DE714" s="8"/>
      <c r="DF714" s="8"/>
    </row>
    <row r="715" spans="109:110">
      <c r="DE715" s="8"/>
      <c r="DF715" s="8"/>
    </row>
    <row r="716" spans="109:110">
      <c r="DE716" s="8"/>
      <c r="DF716" s="8"/>
    </row>
    <row r="717" spans="109:110">
      <c r="DE717" s="8"/>
      <c r="DF717" s="8"/>
    </row>
    <row r="718" spans="109:110">
      <c r="DE718" s="8"/>
      <c r="DF718" s="8"/>
    </row>
    <row r="719" spans="109:110">
      <c r="DE719" s="8"/>
      <c r="DF719" s="8"/>
    </row>
    <row r="720" spans="109:110">
      <c r="DE720" s="8"/>
      <c r="DF720" s="8"/>
    </row>
    <row r="721" spans="109:110">
      <c r="DE721" s="8"/>
      <c r="DF721" s="8"/>
    </row>
    <row r="722" spans="109:110">
      <c r="DE722" s="8"/>
      <c r="DF722" s="8"/>
    </row>
    <row r="723" spans="109:110">
      <c r="DE723" s="8"/>
      <c r="DF723" s="8"/>
    </row>
    <row r="724" spans="109:110">
      <c r="DE724" s="8"/>
      <c r="DF724" s="8"/>
    </row>
    <row r="725" spans="109:110">
      <c r="DE725" s="8"/>
      <c r="DF725" s="8"/>
    </row>
    <row r="726" spans="109:110">
      <c r="DE726" s="8"/>
      <c r="DF726" s="8"/>
    </row>
    <row r="727" spans="109:110">
      <c r="DE727" s="8"/>
      <c r="DF727" s="8"/>
    </row>
    <row r="728" spans="109:110">
      <c r="DE728" s="8"/>
      <c r="DF728" s="8"/>
    </row>
    <row r="729" spans="109:110">
      <c r="DE729" s="8"/>
      <c r="DF729" s="8"/>
    </row>
    <row r="730" spans="109:110">
      <c r="DE730" s="8"/>
      <c r="DF730" s="8"/>
    </row>
    <row r="731" spans="109:110">
      <c r="DE731" s="8"/>
      <c r="DF731" s="8"/>
    </row>
    <row r="732" spans="109:110">
      <c r="DE732" s="8"/>
      <c r="DF732" s="8"/>
    </row>
    <row r="733" spans="109:110">
      <c r="DE733" s="8"/>
      <c r="DF733" s="8"/>
    </row>
    <row r="734" spans="109:110">
      <c r="DE734" s="8"/>
      <c r="DF734" s="8"/>
    </row>
    <row r="735" spans="109:110">
      <c r="DE735" s="8"/>
      <c r="DF735" s="8"/>
    </row>
    <row r="736" spans="109:110">
      <c r="DE736" s="8"/>
      <c r="DF736" s="8"/>
    </row>
    <row r="737" spans="109:110">
      <c r="DE737" s="8"/>
      <c r="DF737" s="8"/>
    </row>
    <row r="738" spans="109:110">
      <c r="DE738" s="8"/>
      <c r="DF738" s="8"/>
    </row>
    <row r="739" spans="109:110">
      <c r="DE739" s="8"/>
      <c r="DF739" s="8"/>
    </row>
    <row r="740" spans="109:110">
      <c r="DE740" s="8"/>
      <c r="DF740" s="8"/>
    </row>
    <row r="741" spans="109:110">
      <c r="DE741" s="8"/>
      <c r="DF741" s="8"/>
    </row>
    <row r="742" spans="109:110">
      <c r="DE742" s="8"/>
      <c r="DF742" s="8"/>
    </row>
    <row r="743" spans="109:110">
      <c r="DE743" s="8"/>
      <c r="DF743" s="8"/>
    </row>
    <row r="744" spans="109:110">
      <c r="DE744" s="8"/>
      <c r="DF744" s="8"/>
    </row>
    <row r="745" spans="109:110">
      <c r="DE745" s="8"/>
      <c r="DF745" s="8"/>
    </row>
    <row r="746" spans="109:110">
      <c r="DE746" s="8"/>
      <c r="DF746" s="8"/>
    </row>
    <row r="747" spans="109:110">
      <c r="DE747" s="8"/>
      <c r="DF747" s="8"/>
    </row>
    <row r="748" spans="109:110">
      <c r="DE748" s="8"/>
      <c r="DF748" s="8"/>
    </row>
    <row r="749" spans="109:110">
      <c r="DE749" s="8"/>
      <c r="DF749" s="8"/>
    </row>
    <row r="750" spans="109:110">
      <c r="DE750" s="8"/>
      <c r="DF750" s="8"/>
    </row>
    <row r="751" spans="109:110">
      <c r="DE751" s="8"/>
      <c r="DF751" s="8"/>
    </row>
    <row r="752" spans="109:110">
      <c r="DE752" s="8"/>
      <c r="DF752" s="8"/>
    </row>
    <row r="753" spans="109:110">
      <c r="DE753" s="8"/>
      <c r="DF753" s="8"/>
    </row>
    <row r="754" spans="109:110">
      <c r="DE754" s="8"/>
      <c r="DF754" s="8"/>
    </row>
    <row r="755" spans="109:110">
      <c r="DE755" s="8"/>
      <c r="DF755" s="8"/>
    </row>
    <row r="756" spans="109:110">
      <c r="DE756" s="8"/>
      <c r="DF756" s="8"/>
    </row>
    <row r="757" spans="109:110">
      <c r="DE757" s="8"/>
      <c r="DF757" s="8"/>
    </row>
    <row r="758" spans="109:110">
      <c r="DE758" s="8"/>
      <c r="DF758" s="8"/>
    </row>
    <row r="759" spans="109:110">
      <c r="DE759" s="8"/>
      <c r="DF759" s="8"/>
    </row>
    <row r="760" spans="109:110">
      <c r="DE760" s="8"/>
      <c r="DF760" s="8"/>
    </row>
    <row r="761" spans="109:110">
      <c r="DE761" s="8"/>
      <c r="DF761" s="8"/>
    </row>
    <row r="762" spans="109:110">
      <c r="DE762" s="8"/>
      <c r="DF762" s="8"/>
    </row>
    <row r="763" spans="109:110">
      <c r="DE763" s="8"/>
      <c r="DF763" s="8"/>
    </row>
    <row r="764" spans="109:110">
      <c r="DE764" s="8"/>
      <c r="DF764" s="8"/>
    </row>
    <row r="765" spans="109:110">
      <c r="DE765" s="8"/>
      <c r="DF765" s="8"/>
    </row>
    <row r="766" spans="109:110">
      <c r="DE766" s="8"/>
      <c r="DF766" s="8"/>
    </row>
    <row r="767" spans="109:110">
      <c r="DE767" s="8"/>
      <c r="DF767" s="8"/>
    </row>
    <row r="768" spans="109:110">
      <c r="DE768" s="8"/>
      <c r="DF768" s="8"/>
    </row>
    <row r="769" spans="109:110">
      <c r="DE769" s="8"/>
      <c r="DF769" s="8"/>
    </row>
    <row r="770" spans="109:110">
      <c r="DE770" s="8"/>
      <c r="DF770" s="8"/>
    </row>
    <row r="771" spans="109:110">
      <c r="DE771" s="8"/>
      <c r="DF771" s="8"/>
    </row>
    <row r="772" spans="109:110">
      <c r="DE772" s="8"/>
      <c r="DF772" s="8"/>
    </row>
    <row r="773" spans="109:110">
      <c r="DE773" s="8"/>
      <c r="DF773" s="8"/>
    </row>
    <row r="774" spans="109:110">
      <c r="DE774" s="8"/>
      <c r="DF774" s="8"/>
    </row>
    <row r="775" spans="109:110">
      <c r="DE775" s="8"/>
      <c r="DF775" s="8"/>
    </row>
    <row r="776" spans="109:110">
      <c r="DE776" s="8"/>
      <c r="DF776" s="8"/>
    </row>
    <row r="777" spans="109:110">
      <c r="DE777" s="8"/>
      <c r="DF777" s="8"/>
    </row>
    <row r="778" spans="109:110">
      <c r="DE778" s="8"/>
      <c r="DF778" s="8"/>
    </row>
    <row r="779" spans="109:110">
      <c r="DE779" s="8"/>
      <c r="DF779" s="8"/>
    </row>
    <row r="780" spans="109:110">
      <c r="DE780" s="8"/>
      <c r="DF780" s="8"/>
    </row>
    <row r="781" spans="109:110">
      <c r="DE781" s="8"/>
      <c r="DF781" s="8"/>
    </row>
    <row r="782" spans="109:110">
      <c r="DE782" s="8"/>
      <c r="DF782" s="8"/>
    </row>
    <row r="783" spans="109:110">
      <c r="DE783" s="8"/>
      <c r="DF783" s="8"/>
    </row>
    <row r="784" spans="109:110">
      <c r="DE784" s="8"/>
      <c r="DF784" s="8"/>
    </row>
    <row r="785" spans="109:110">
      <c r="DE785" s="8"/>
      <c r="DF785" s="8"/>
    </row>
    <row r="786" spans="109:110">
      <c r="DE786" s="8"/>
      <c r="DF786" s="8"/>
    </row>
    <row r="787" spans="109:110">
      <c r="DE787" s="8"/>
      <c r="DF787" s="8"/>
    </row>
    <row r="788" spans="109:110">
      <c r="DE788" s="8"/>
      <c r="DF788" s="8"/>
    </row>
    <row r="789" spans="109:110">
      <c r="DE789" s="8"/>
      <c r="DF789" s="8"/>
    </row>
    <row r="790" spans="109:110">
      <c r="DE790" s="8"/>
      <c r="DF790" s="8"/>
    </row>
    <row r="791" spans="109:110">
      <c r="DE791" s="8"/>
      <c r="DF791" s="8"/>
    </row>
    <row r="792" spans="109:110">
      <c r="DE792" s="8"/>
      <c r="DF792" s="8"/>
    </row>
    <row r="793" spans="109:110">
      <c r="DE793" s="8"/>
      <c r="DF793" s="8"/>
    </row>
    <row r="794" spans="109:110">
      <c r="DE794" s="8"/>
      <c r="DF794" s="8"/>
    </row>
    <row r="795" spans="109:110">
      <c r="DE795" s="8"/>
      <c r="DF795" s="8"/>
    </row>
    <row r="796" spans="109:110">
      <c r="DE796" s="8"/>
      <c r="DF796" s="8"/>
    </row>
    <row r="797" spans="109:110">
      <c r="DE797" s="8"/>
      <c r="DF797" s="8"/>
    </row>
    <row r="798" spans="109:110">
      <c r="DE798" s="8"/>
      <c r="DF798" s="8"/>
    </row>
    <row r="799" spans="109:110">
      <c r="DE799" s="8"/>
      <c r="DF799" s="8"/>
    </row>
    <row r="800" spans="109:110">
      <c r="DE800" s="8"/>
      <c r="DF800" s="8"/>
    </row>
    <row r="801" spans="109:110">
      <c r="DE801" s="8"/>
      <c r="DF801" s="8"/>
    </row>
    <row r="802" spans="109:110">
      <c r="DE802" s="8"/>
      <c r="DF802" s="8"/>
    </row>
    <row r="803" spans="109:110">
      <c r="DE803" s="8"/>
      <c r="DF803" s="8"/>
    </row>
    <row r="804" spans="109:110">
      <c r="DE804" s="8"/>
      <c r="DF804" s="8"/>
    </row>
    <row r="805" spans="109:110">
      <c r="DE805" s="8"/>
      <c r="DF805" s="8"/>
    </row>
    <row r="806" spans="109:110">
      <c r="DE806" s="8"/>
      <c r="DF806" s="8"/>
    </row>
    <row r="807" spans="109:110">
      <c r="DE807" s="8"/>
      <c r="DF807" s="8"/>
    </row>
    <row r="808" spans="109:110">
      <c r="DE808" s="8"/>
      <c r="DF808" s="8"/>
    </row>
    <row r="809" spans="109:110">
      <c r="DE809" s="8"/>
      <c r="DF809" s="8"/>
    </row>
    <row r="810" spans="109:110">
      <c r="DE810" s="8"/>
      <c r="DF810" s="8"/>
    </row>
    <row r="811" spans="109:110">
      <c r="DE811" s="8"/>
      <c r="DF811" s="8"/>
    </row>
    <row r="812" spans="109:110">
      <c r="DE812" s="8"/>
      <c r="DF812" s="8"/>
    </row>
    <row r="813" spans="109:110">
      <c r="DE813" s="8"/>
      <c r="DF813" s="8"/>
    </row>
    <row r="814" spans="109:110">
      <c r="DE814" s="8"/>
      <c r="DF814" s="8"/>
    </row>
    <row r="815" spans="109:110">
      <c r="DE815" s="8"/>
      <c r="DF815" s="8"/>
    </row>
    <row r="816" spans="109:110">
      <c r="DE816" s="8"/>
      <c r="DF816" s="8"/>
    </row>
    <row r="817" spans="109:110">
      <c r="DE817" s="8"/>
      <c r="DF817" s="8"/>
    </row>
    <row r="818" spans="109:110">
      <c r="DE818" s="8"/>
      <c r="DF818" s="8"/>
    </row>
    <row r="819" spans="109:110">
      <c r="DE819" s="8"/>
      <c r="DF819" s="8"/>
    </row>
    <row r="820" spans="109:110">
      <c r="DE820" s="8"/>
      <c r="DF820" s="8"/>
    </row>
    <row r="821" spans="109:110">
      <c r="DE821" s="8"/>
      <c r="DF821" s="8"/>
    </row>
    <row r="822" spans="109:110">
      <c r="DE822" s="8"/>
      <c r="DF822" s="8"/>
    </row>
    <row r="823" spans="109:110">
      <c r="DE823" s="8"/>
      <c r="DF823" s="8"/>
    </row>
    <row r="824" spans="109:110">
      <c r="DE824" s="8"/>
      <c r="DF824" s="8"/>
    </row>
    <row r="825" spans="109:110">
      <c r="DE825" s="8"/>
      <c r="DF825" s="8"/>
    </row>
    <row r="826" spans="109:110">
      <c r="DE826" s="8"/>
      <c r="DF826" s="8"/>
    </row>
    <row r="827" spans="109:110">
      <c r="DE827" s="8"/>
      <c r="DF827" s="8"/>
    </row>
    <row r="828" spans="109:110">
      <c r="DE828" s="8"/>
      <c r="DF828" s="8"/>
    </row>
    <row r="829" spans="109:110">
      <c r="DE829" s="8"/>
      <c r="DF829" s="8"/>
    </row>
    <row r="830" spans="109:110">
      <c r="DE830" s="8"/>
      <c r="DF830" s="8"/>
    </row>
    <row r="831" spans="109:110">
      <c r="DE831" s="8"/>
      <c r="DF831" s="8"/>
    </row>
    <row r="832" spans="109:110">
      <c r="DE832" s="8"/>
      <c r="DF832" s="8"/>
    </row>
    <row r="833" spans="109:110">
      <c r="DE833" s="8"/>
      <c r="DF833" s="8"/>
    </row>
    <row r="834" spans="109:110">
      <c r="DE834" s="8"/>
      <c r="DF834" s="8"/>
    </row>
    <row r="835" spans="109:110">
      <c r="DE835" s="8"/>
      <c r="DF835" s="8"/>
    </row>
    <row r="836" spans="109:110">
      <c r="DE836" s="8"/>
      <c r="DF836" s="8"/>
    </row>
    <row r="837" spans="109:110">
      <c r="DE837" s="8"/>
      <c r="DF837" s="8"/>
    </row>
    <row r="838" spans="109:110">
      <c r="DE838" s="8"/>
      <c r="DF838" s="8"/>
    </row>
    <row r="839" spans="109:110">
      <c r="DE839" s="8"/>
      <c r="DF839" s="8"/>
    </row>
    <row r="840" spans="109:110">
      <c r="DE840" s="8"/>
      <c r="DF840" s="8"/>
    </row>
    <row r="841" spans="109:110">
      <c r="DE841" s="8"/>
      <c r="DF841" s="8"/>
    </row>
    <row r="842" spans="109:110">
      <c r="DE842" s="8"/>
      <c r="DF842" s="8"/>
    </row>
    <row r="843" spans="109:110">
      <c r="DE843" s="8"/>
      <c r="DF843" s="8"/>
    </row>
    <row r="844" spans="109:110">
      <c r="DE844" s="8"/>
      <c r="DF844" s="8"/>
    </row>
    <row r="845" spans="109:110">
      <c r="DE845" s="8"/>
      <c r="DF845" s="8"/>
    </row>
    <row r="846" spans="109:110">
      <c r="DE846" s="8"/>
      <c r="DF846" s="8"/>
    </row>
    <row r="847" spans="109:110">
      <c r="DE847" s="8"/>
      <c r="DF847" s="8"/>
    </row>
    <row r="848" spans="109:110">
      <c r="DE848" s="8"/>
      <c r="DF848" s="8"/>
    </row>
    <row r="849" spans="109:110">
      <c r="DE849" s="8"/>
      <c r="DF849" s="8"/>
    </row>
    <row r="850" spans="109:110">
      <c r="DE850" s="8"/>
      <c r="DF850" s="8"/>
    </row>
    <row r="851" spans="109:110">
      <c r="DE851" s="8"/>
      <c r="DF851" s="8"/>
    </row>
    <row r="852" spans="109:110">
      <c r="DE852" s="8"/>
      <c r="DF852" s="8"/>
    </row>
    <row r="853" spans="109:110">
      <c r="DE853" s="8"/>
      <c r="DF853" s="8"/>
    </row>
    <row r="854" spans="109:110">
      <c r="DE854" s="8"/>
      <c r="DF854" s="8"/>
    </row>
    <row r="855" spans="109:110">
      <c r="DE855" s="8"/>
      <c r="DF855" s="8"/>
    </row>
    <row r="856" spans="109:110">
      <c r="DE856" s="8"/>
      <c r="DF856" s="8"/>
    </row>
    <row r="857" spans="109:110">
      <c r="DE857" s="8"/>
      <c r="DF857" s="8"/>
    </row>
    <row r="858" spans="109:110">
      <c r="DE858" s="8"/>
      <c r="DF858" s="8"/>
    </row>
    <row r="859" spans="109:110">
      <c r="DE859" s="8"/>
      <c r="DF859" s="8"/>
    </row>
    <row r="860" spans="109:110">
      <c r="DE860" s="8"/>
      <c r="DF860" s="8"/>
    </row>
    <row r="861" spans="109:110">
      <c r="DE861" s="8"/>
      <c r="DF861" s="8"/>
    </row>
    <row r="862" spans="109:110">
      <c r="DE862" s="8"/>
      <c r="DF862" s="8"/>
    </row>
    <row r="863" spans="109:110">
      <c r="DE863" s="8"/>
      <c r="DF863" s="8"/>
    </row>
  </sheetData>
  <mergeCells count="14">
    <mergeCell ref="IU1:IX1"/>
    <mergeCell ref="C1:O1"/>
    <mergeCell ref="CP1:DG1"/>
    <mergeCell ref="EK1:GB1"/>
    <mergeCell ref="P1:AF1"/>
    <mergeCell ref="AG1:AW1"/>
    <mergeCell ref="AX1:BN1"/>
    <mergeCell ref="BO1:CO1"/>
    <mergeCell ref="GP1:HJ1"/>
    <mergeCell ref="HK1:IT1"/>
    <mergeCell ref="DH1:DM1"/>
    <mergeCell ref="DR1:EJ1"/>
    <mergeCell ref="DN1:DQ1"/>
    <mergeCell ref="GC1:GO1"/>
  </mergeCells>
  <pageMargins left="0.7" right="0.7" top="0.75" bottom="0.75" header="0.3" footer="0.3"/>
  <pageSetup orientation="portrait" horizontalDpi="300" verticalDpi="30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5A9E1-13A2-4D26-BD2E-6A1C9F0D8200}">
  <dimension ref="A1:O100"/>
  <sheetViews>
    <sheetView topLeftCell="A58" zoomScale="70" zoomScaleNormal="70" workbookViewId="0">
      <selection activeCell="G98" sqref="G98:H100"/>
    </sheetView>
  </sheetViews>
  <sheetFormatPr defaultColWidth="9.1796875" defaultRowHeight="14.5"/>
  <cols>
    <col min="1" max="2" width="9.1796875" style="20"/>
    <col min="3" max="3" width="85.81640625" style="20" bestFit="1" customWidth="1"/>
    <col min="4" max="5" width="20.7265625" style="20" bestFit="1" customWidth="1"/>
    <col min="6" max="8" width="9.1796875" style="20"/>
    <col min="9" max="9" width="67.453125" style="20" bestFit="1" customWidth="1"/>
    <col min="10" max="10" width="24.54296875" style="20" customWidth="1"/>
    <col min="11" max="11" width="24.7265625" style="20" customWidth="1"/>
    <col min="12" max="16384" width="9.1796875" style="20"/>
  </cols>
  <sheetData>
    <row r="1" spans="1:15" ht="101.5">
      <c r="A1" s="20" t="s">
        <v>243</v>
      </c>
      <c r="B1" s="20" t="s">
        <v>246</v>
      </c>
      <c r="C1" s="20" t="s">
        <v>247</v>
      </c>
      <c r="D1" s="21" t="s">
        <v>621</v>
      </c>
      <c r="E1" s="20" t="s">
        <v>248</v>
      </c>
      <c r="G1" s="20" t="s">
        <v>243</v>
      </c>
      <c r="H1" s="20" t="s">
        <v>246</v>
      </c>
      <c r="I1" s="20" t="s">
        <v>249</v>
      </c>
      <c r="J1" s="21" t="s">
        <v>274</v>
      </c>
      <c r="K1" s="21" t="s">
        <v>275</v>
      </c>
      <c r="M1" s="20" t="s">
        <v>250</v>
      </c>
    </row>
    <row r="2" spans="1:15">
      <c r="A2" s="20">
        <v>1922</v>
      </c>
      <c r="B2" s="20" t="s">
        <v>251</v>
      </c>
      <c r="C2" s="20" t="s">
        <v>252</v>
      </c>
      <c r="D2" s="59">
        <v>444631</v>
      </c>
      <c r="E2" s="59">
        <f>D2*1.269738078</f>
        <v>564564.91135921807</v>
      </c>
      <c r="G2" s="20">
        <v>1922</v>
      </c>
      <c r="H2" s="20" t="s">
        <v>251</v>
      </c>
      <c r="M2" s="20">
        <f t="shared" ref="M2:M33" si="0">E2+K2</f>
        <v>564564.91135921807</v>
      </c>
    </row>
    <row r="3" spans="1:15">
      <c r="A3" s="20">
        <v>1923</v>
      </c>
      <c r="B3" s="20" t="s">
        <v>251</v>
      </c>
      <c r="C3" s="20" t="s">
        <v>252</v>
      </c>
      <c r="D3" s="59">
        <v>664370</v>
      </c>
      <c r="E3" s="59">
        <f t="shared" ref="E3:E66" si="1">D3*1.269738078</f>
        <v>843575.88688086008</v>
      </c>
      <c r="G3" s="20">
        <v>1923</v>
      </c>
      <c r="H3" s="20" t="s">
        <v>251</v>
      </c>
      <c r="M3" s="20">
        <f t="shared" si="0"/>
        <v>843575.88688086008</v>
      </c>
    </row>
    <row r="4" spans="1:15">
      <c r="A4" s="20">
        <v>1924</v>
      </c>
      <c r="B4" s="20" t="s">
        <v>251</v>
      </c>
      <c r="C4" s="20" t="s">
        <v>253</v>
      </c>
      <c r="D4" s="59">
        <v>540777</v>
      </c>
      <c r="E4" s="59">
        <f t="shared" si="1"/>
        <v>686645.14860660606</v>
      </c>
      <c r="G4" s="20">
        <v>1924</v>
      </c>
      <c r="H4" s="20" t="s">
        <v>251</v>
      </c>
      <c r="M4" s="20">
        <f t="shared" si="0"/>
        <v>686645.14860660606</v>
      </c>
      <c r="O4" s="14"/>
    </row>
    <row r="5" spans="1:15">
      <c r="A5" s="20">
        <v>1925</v>
      </c>
      <c r="B5" s="20" t="s">
        <v>251</v>
      </c>
      <c r="C5" s="20" t="s">
        <v>254</v>
      </c>
      <c r="D5" s="59">
        <v>529647</v>
      </c>
      <c r="E5" s="59">
        <f t="shared" si="1"/>
        <v>672512.96379846602</v>
      </c>
      <c r="G5" s="20">
        <v>1925</v>
      </c>
      <c r="H5" s="20" t="s">
        <v>251</v>
      </c>
      <c r="M5" s="20">
        <f t="shared" si="0"/>
        <v>672512.96379846602</v>
      </c>
    </row>
    <row r="6" spans="1:15">
      <c r="A6" s="20">
        <v>1926</v>
      </c>
      <c r="B6" s="20" t="s">
        <v>251</v>
      </c>
      <c r="C6" s="20" t="s">
        <v>254</v>
      </c>
      <c r="D6" s="59">
        <v>468315</v>
      </c>
      <c r="E6" s="59">
        <f t="shared" si="1"/>
        <v>594637.38799856999</v>
      </c>
      <c r="G6" s="20">
        <v>1926</v>
      </c>
      <c r="H6" s="20" t="s">
        <v>251</v>
      </c>
      <c r="M6" s="20">
        <f t="shared" si="0"/>
        <v>594637.38799856999</v>
      </c>
    </row>
    <row r="7" spans="1:15">
      <c r="A7" s="20">
        <v>1927</v>
      </c>
      <c r="B7" s="20" t="s">
        <v>251</v>
      </c>
      <c r="C7" s="20" t="s">
        <v>254</v>
      </c>
      <c r="D7" s="59">
        <v>430223</v>
      </c>
      <c r="E7" s="59">
        <f t="shared" si="1"/>
        <v>546270.52513139404</v>
      </c>
      <c r="G7" s="20">
        <v>1927</v>
      </c>
      <c r="H7" s="20" t="s">
        <v>251</v>
      </c>
      <c r="M7" s="20">
        <f t="shared" si="0"/>
        <v>546270.52513139404</v>
      </c>
    </row>
    <row r="8" spans="1:15">
      <c r="A8" s="20">
        <v>1928</v>
      </c>
      <c r="B8" s="20" t="s">
        <v>251</v>
      </c>
      <c r="C8" s="20" t="s">
        <v>254</v>
      </c>
      <c r="D8" s="59">
        <v>415206</v>
      </c>
      <c r="E8" s="59">
        <f t="shared" si="1"/>
        <v>527202.86841406801</v>
      </c>
      <c r="G8" s="20">
        <v>1928</v>
      </c>
      <c r="H8" s="20" t="s">
        <v>251</v>
      </c>
      <c r="M8" s="20">
        <f t="shared" si="0"/>
        <v>527202.86841406801</v>
      </c>
    </row>
    <row r="9" spans="1:15">
      <c r="A9" s="20">
        <v>1929</v>
      </c>
      <c r="B9" s="20" t="s">
        <v>251</v>
      </c>
      <c r="C9" s="20" t="s">
        <v>254</v>
      </c>
      <c r="D9" s="59">
        <v>474366</v>
      </c>
      <c r="E9" s="59">
        <f t="shared" si="1"/>
        <v>602320.57310854807</v>
      </c>
      <c r="G9" s="20">
        <v>1929</v>
      </c>
      <c r="H9" s="20" t="s">
        <v>251</v>
      </c>
      <c r="M9" s="20">
        <f t="shared" si="0"/>
        <v>602320.57310854807</v>
      </c>
    </row>
    <row r="10" spans="1:15">
      <c r="A10" s="20">
        <v>1930</v>
      </c>
      <c r="B10" s="20" t="s">
        <v>251</v>
      </c>
      <c r="C10" s="20" t="s">
        <v>254</v>
      </c>
      <c r="D10" s="59">
        <v>496154</v>
      </c>
      <c r="E10" s="59">
        <f t="shared" si="1"/>
        <v>629985.62635201204</v>
      </c>
      <c r="G10" s="20">
        <v>1930</v>
      </c>
      <c r="H10" s="20" t="s">
        <v>251</v>
      </c>
      <c r="I10" s="20" t="s">
        <v>255</v>
      </c>
      <c r="M10" s="20">
        <f t="shared" si="0"/>
        <v>629985.62635201204</v>
      </c>
    </row>
    <row r="11" spans="1:15">
      <c r="A11" s="20">
        <v>1931</v>
      </c>
      <c r="B11" s="20" t="s">
        <v>251</v>
      </c>
      <c r="C11" s="20" t="s">
        <v>254</v>
      </c>
      <c r="D11" s="59">
        <v>542880</v>
      </c>
      <c r="E11" s="59">
        <f t="shared" si="1"/>
        <v>689315.40778463997</v>
      </c>
      <c r="G11" s="20">
        <v>1931</v>
      </c>
      <c r="H11" s="20" t="s">
        <v>251</v>
      </c>
      <c r="I11" s="20" t="s">
        <v>256</v>
      </c>
      <c r="J11" s="20">
        <v>57383.741682974563</v>
      </c>
      <c r="K11" s="20">
        <f>J11*1.269738078</f>
        <v>72862.321872988614</v>
      </c>
      <c r="M11" s="20">
        <f t="shared" si="0"/>
        <v>762177.72965762857</v>
      </c>
    </row>
    <row r="12" spans="1:15">
      <c r="A12" s="20">
        <v>1932</v>
      </c>
      <c r="B12" s="20" t="s">
        <v>251</v>
      </c>
      <c r="C12" s="20" t="s">
        <v>254</v>
      </c>
      <c r="D12" s="59">
        <v>449452</v>
      </c>
      <c r="E12" s="59">
        <f t="shared" si="1"/>
        <v>570686.31863325601</v>
      </c>
      <c r="G12" s="20">
        <v>1932</v>
      </c>
      <c r="H12" s="20" t="s">
        <v>251</v>
      </c>
      <c r="I12" s="20" t="s">
        <v>256</v>
      </c>
      <c r="J12" s="20">
        <v>67262.29021794931</v>
      </c>
      <c r="K12" s="20">
        <f t="shared" ref="K12:K75" si="2">J12*1.269738078</f>
        <v>85405.491103217166</v>
      </c>
      <c r="M12" s="20">
        <f t="shared" si="0"/>
        <v>656091.80973647314</v>
      </c>
    </row>
    <row r="13" spans="1:15">
      <c r="A13" s="20">
        <v>1933</v>
      </c>
      <c r="B13" s="20" t="s">
        <v>251</v>
      </c>
      <c r="C13" s="20" t="s">
        <v>254</v>
      </c>
      <c r="D13" s="59">
        <v>727693</v>
      </c>
      <c r="E13" s="59">
        <f t="shared" si="1"/>
        <v>923979.51119405404</v>
      </c>
      <c r="G13" s="20">
        <v>1933</v>
      </c>
      <c r="H13" s="20" t="s">
        <v>251</v>
      </c>
      <c r="I13" s="20" t="s">
        <v>256</v>
      </c>
      <c r="J13" s="20">
        <v>51327.4163466998</v>
      </c>
      <c r="K13" s="20">
        <f t="shared" si="2"/>
        <v>65172.374980764391</v>
      </c>
      <c r="M13" s="20">
        <f t="shared" si="0"/>
        <v>989151.88617481838</v>
      </c>
    </row>
    <row r="14" spans="1:15">
      <c r="A14" s="20">
        <v>1934</v>
      </c>
      <c r="B14" s="20" t="s">
        <v>251</v>
      </c>
      <c r="C14" s="20" t="s">
        <v>254</v>
      </c>
      <c r="D14" s="59">
        <v>843572</v>
      </c>
      <c r="E14" s="59">
        <f t="shared" si="1"/>
        <v>1071115.489934616</v>
      </c>
      <c r="G14" s="20">
        <v>1934</v>
      </c>
      <c r="H14" s="20" t="s">
        <v>251</v>
      </c>
      <c r="I14" s="20" t="s">
        <v>57</v>
      </c>
      <c r="J14" s="20">
        <v>42800.101197557298</v>
      </c>
      <c r="K14" s="20">
        <f t="shared" si="2"/>
        <v>54344.918232791904</v>
      </c>
      <c r="M14" s="20">
        <f t="shared" si="0"/>
        <v>1125460.4081674078</v>
      </c>
    </row>
    <row r="15" spans="1:15">
      <c r="A15" s="20">
        <v>1935</v>
      </c>
      <c r="B15" s="20" t="s">
        <v>251</v>
      </c>
      <c r="C15" s="20" t="s">
        <v>254</v>
      </c>
      <c r="D15" s="59">
        <v>1066042</v>
      </c>
      <c r="E15" s="59">
        <f t="shared" si="1"/>
        <v>1353594.120147276</v>
      </c>
      <c r="G15" s="20">
        <v>1935</v>
      </c>
      <c r="H15" s="20" t="s">
        <v>251</v>
      </c>
      <c r="I15" s="20" t="s">
        <v>57</v>
      </c>
      <c r="J15" s="20">
        <v>54682.133409682923</v>
      </c>
      <c r="K15" s="20">
        <f t="shared" si="2"/>
        <v>69431.986976550383</v>
      </c>
      <c r="M15" s="20">
        <f t="shared" si="0"/>
        <v>1423026.1071238264</v>
      </c>
    </row>
    <row r="16" spans="1:15">
      <c r="A16" s="20">
        <v>1936</v>
      </c>
      <c r="B16" s="20" t="s">
        <v>251</v>
      </c>
      <c r="C16" s="20" t="s">
        <v>254</v>
      </c>
      <c r="D16" s="59">
        <v>1129138</v>
      </c>
      <c r="E16" s="59">
        <f t="shared" si="1"/>
        <v>1433709.5139167639</v>
      </c>
      <c r="G16" s="20">
        <v>1936</v>
      </c>
      <c r="H16" s="20" t="s">
        <v>251</v>
      </c>
      <c r="I16" s="20" t="s">
        <v>57</v>
      </c>
      <c r="J16" s="20">
        <v>51827</v>
      </c>
      <c r="K16" s="20">
        <f t="shared" si="2"/>
        <v>65806.715368506004</v>
      </c>
      <c r="M16" s="20">
        <f t="shared" si="0"/>
        <v>1499516.22928527</v>
      </c>
    </row>
    <row r="17" spans="1:13">
      <c r="A17" s="20">
        <v>1937</v>
      </c>
      <c r="B17" s="20" t="s">
        <v>251</v>
      </c>
      <c r="C17" s="20" t="s">
        <v>254</v>
      </c>
      <c r="D17" s="59">
        <v>1244535</v>
      </c>
      <c r="E17" s="59">
        <f t="shared" si="1"/>
        <v>1580233.4789037302</v>
      </c>
      <c r="G17" s="20">
        <v>1937</v>
      </c>
      <c r="H17" s="20" t="s">
        <v>251</v>
      </c>
      <c r="I17" s="20" t="s">
        <v>57</v>
      </c>
      <c r="J17" s="20">
        <v>54887</v>
      </c>
      <c r="K17" s="20">
        <f t="shared" si="2"/>
        <v>69692.113887186002</v>
      </c>
      <c r="M17" s="20">
        <f t="shared" si="0"/>
        <v>1649925.5927909161</v>
      </c>
    </row>
    <row r="18" spans="1:13">
      <c r="A18" s="20">
        <v>1938</v>
      </c>
      <c r="B18" s="20" t="s">
        <v>251</v>
      </c>
      <c r="C18" s="20" t="s">
        <v>254</v>
      </c>
      <c r="D18" s="59">
        <v>1323709</v>
      </c>
      <c r="E18" s="59">
        <f t="shared" si="1"/>
        <v>1680763.7214913021</v>
      </c>
      <c r="G18" s="20">
        <v>1938</v>
      </c>
      <c r="H18" s="20" t="s">
        <v>251</v>
      </c>
      <c r="I18" s="20" t="s">
        <v>57</v>
      </c>
      <c r="J18" s="20">
        <v>50208</v>
      </c>
      <c r="K18" s="20">
        <f t="shared" si="2"/>
        <v>63751.009420224</v>
      </c>
      <c r="M18" s="20">
        <f t="shared" si="0"/>
        <v>1744514.7309115261</v>
      </c>
    </row>
    <row r="19" spans="1:13">
      <c r="A19" s="20">
        <v>1939</v>
      </c>
      <c r="B19" s="20" t="s">
        <v>251</v>
      </c>
      <c r="C19" s="20" t="s">
        <v>254</v>
      </c>
      <c r="D19" s="59">
        <v>1216426</v>
      </c>
      <c r="E19" s="59">
        <f t="shared" si="1"/>
        <v>1544542.411269228</v>
      </c>
      <c r="G19" s="20">
        <v>1939</v>
      </c>
      <c r="H19" s="20" t="s">
        <v>251</v>
      </c>
      <c r="I19" s="20" t="s">
        <v>57</v>
      </c>
      <c r="J19" s="20">
        <v>50752</v>
      </c>
      <c r="K19" s="20">
        <f t="shared" si="2"/>
        <v>64441.746934656003</v>
      </c>
      <c r="M19" s="20">
        <f t="shared" si="0"/>
        <v>1608984.158203884</v>
      </c>
    </row>
    <row r="20" spans="1:13">
      <c r="A20" s="20">
        <v>1940</v>
      </c>
      <c r="B20" s="20" t="s">
        <v>251</v>
      </c>
      <c r="C20" s="20" t="s">
        <v>254</v>
      </c>
      <c r="D20" s="59">
        <v>1216709</v>
      </c>
      <c r="E20" s="59">
        <f t="shared" si="1"/>
        <v>1544901.7471453021</v>
      </c>
      <c r="G20" s="20">
        <v>1940</v>
      </c>
      <c r="H20" s="20" t="s">
        <v>251</v>
      </c>
      <c r="I20" s="20" t="s">
        <v>57</v>
      </c>
      <c r="J20" s="20">
        <v>34623</v>
      </c>
      <c r="K20" s="20">
        <f t="shared" si="2"/>
        <v>43962.141474593998</v>
      </c>
      <c r="M20" s="20">
        <f t="shared" si="0"/>
        <v>1588863.888619896</v>
      </c>
    </row>
    <row r="21" spans="1:13">
      <c r="A21" s="20">
        <v>1941</v>
      </c>
      <c r="B21" s="20" t="s">
        <v>251</v>
      </c>
      <c r="C21" s="20" t="s">
        <v>254</v>
      </c>
      <c r="D21" s="59">
        <v>1244460</v>
      </c>
      <c r="E21" s="59">
        <f t="shared" si="1"/>
        <v>1580138.24854788</v>
      </c>
      <c r="G21" s="20">
        <v>1941</v>
      </c>
      <c r="H21" s="20" t="s">
        <v>251</v>
      </c>
      <c r="I21" s="20" t="s">
        <v>57</v>
      </c>
      <c r="J21" s="20">
        <v>22383</v>
      </c>
      <c r="K21" s="20">
        <f t="shared" si="2"/>
        <v>28420.547399874002</v>
      </c>
      <c r="M21" s="20">
        <f t="shared" si="0"/>
        <v>1608558.7959477541</v>
      </c>
    </row>
    <row r="22" spans="1:13">
      <c r="A22" s="20">
        <v>1942</v>
      </c>
      <c r="B22" s="20" t="s">
        <v>251</v>
      </c>
      <c r="C22" s="20" t="s">
        <v>254</v>
      </c>
      <c r="D22" s="59">
        <v>1441848</v>
      </c>
      <c r="E22" s="59">
        <f t="shared" si="1"/>
        <v>1830769.3082881442</v>
      </c>
      <c r="G22" s="20">
        <v>1942</v>
      </c>
      <c r="H22" s="20" t="s">
        <v>251</v>
      </c>
      <c r="I22" s="20" t="s">
        <v>57</v>
      </c>
      <c r="J22" s="20">
        <v>12706</v>
      </c>
      <c r="K22" s="20">
        <f t="shared" si="2"/>
        <v>16133.292019068</v>
      </c>
      <c r="M22" s="20">
        <f t="shared" si="0"/>
        <v>1846902.6003072122</v>
      </c>
    </row>
    <row r="23" spans="1:13">
      <c r="A23" s="20">
        <v>1943</v>
      </c>
      <c r="B23" s="20" t="s">
        <v>251</v>
      </c>
      <c r="C23" s="20" t="s">
        <v>254</v>
      </c>
      <c r="D23" s="59">
        <v>1588963</v>
      </c>
      <c r="E23" s="59">
        <f t="shared" si="1"/>
        <v>2017566.825633114</v>
      </c>
      <c r="G23" s="20">
        <v>1943</v>
      </c>
      <c r="H23" s="20" t="s">
        <v>251</v>
      </c>
      <c r="I23" s="20" t="s">
        <v>57</v>
      </c>
      <c r="J23" s="20">
        <v>8477</v>
      </c>
      <c r="K23" s="20">
        <f t="shared" si="2"/>
        <v>10763.569687206</v>
      </c>
      <c r="M23" s="20">
        <f t="shared" si="0"/>
        <v>2028330.39532032</v>
      </c>
    </row>
    <row r="24" spans="1:13">
      <c r="A24" s="20">
        <v>1944</v>
      </c>
      <c r="B24" s="20" t="s">
        <v>251</v>
      </c>
      <c r="C24" s="20" t="s">
        <v>254</v>
      </c>
      <c r="D24" s="59">
        <v>1735288</v>
      </c>
      <c r="E24" s="59">
        <f t="shared" si="1"/>
        <v>2203361.2498964639</v>
      </c>
      <c r="G24" s="20">
        <v>1944</v>
      </c>
      <c r="H24" s="20" t="s">
        <v>251</v>
      </c>
      <c r="I24" s="20" t="s">
        <v>57</v>
      </c>
      <c r="J24" s="20">
        <v>5498</v>
      </c>
      <c r="K24" s="20">
        <f t="shared" si="2"/>
        <v>6981.0199528439998</v>
      </c>
      <c r="M24" s="20">
        <f t="shared" si="0"/>
        <v>2210342.2698493078</v>
      </c>
    </row>
    <row r="25" spans="1:13">
      <c r="A25" s="20">
        <v>1945</v>
      </c>
      <c r="B25" s="20" t="s">
        <v>251</v>
      </c>
      <c r="C25" s="20" t="s">
        <v>254</v>
      </c>
      <c r="D25" s="59">
        <v>1843734</v>
      </c>
      <c r="E25" s="59">
        <f t="shared" si="1"/>
        <v>2341059.2655032519</v>
      </c>
      <c r="G25" s="20">
        <v>1945</v>
      </c>
      <c r="H25" s="20" t="s">
        <v>251</v>
      </c>
      <c r="I25" s="20" t="s">
        <v>57</v>
      </c>
      <c r="J25" s="20">
        <v>4444</v>
      </c>
      <c r="K25" s="20">
        <f t="shared" si="2"/>
        <v>5642.7160186319998</v>
      </c>
      <c r="M25" s="20">
        <f t="shared" si="0"/>
        <v>2346701.981521884</v>
      </c>
    </row>
    <row r="26" spans="1:13">
      <c r="A26" s="20">
        <v>1946</v>
      </c>
      <c r="B26" s="20" t="s">
        <v>251</v>
      </c>
      <c r="C26" s="20" t="s">
        <v>254</v>
      </c>
      <c r="D26" s="59">
        <v>1941082</v>
      </c>
      <c r="E26" s="59">
        <f t="shared" si="1"/>
        <v>2464665.7279203963</v>
      </c>
      <c r="G26" s="20">
        <v>1946</v>
      </c>
      <c r="H26" s="20" t="s">
        <v>251</v>
      </c>
      <c r="I26" s="20" t="s">
        <v>57</v>
      </c>
      <c r="J26" s="20">
        <v>6397</v>
      </c>
      <c r="K26" s="20">
        <f t="shared" si="2"/>
        <v>8122.5144849660001</v>
      </c>
      <c r="M26" s="20">
        <f t="shared" si="0"/>
        <v>2472788.2424053624</v>
      </c>
    </row>
    <row r="27" spans="1:13">
      <c r="A27" s="20">
        <v>1947</v>
      </c>
      <c r="B27" s="20" t="s">
        <v>251</v>
      </c>
      <c r="C27" s="20" t="s">
        <v>245</v>
      </c>
      <c r="D27" s="59">
        <v>848258</v>
      </c>
      <c r="E27" s="59">
        <f t="shared" si="1"/>
        <v>1077065.4825681241</v>
      </c>
      <c r="G27" s="20">
        <v>1947</v>
      </c>
      <c r="H27" s="20" t="s">
        <v>251</v>
      </c>
      <c r="I27" s="20" t="s">
        <v>57</v>
      </c>
      <c r="J27" s="20">
        <v>5215</v>
      </c>
      <c r="K27" s="20">
        <f t="shared" si="2"/>
        <v>6621.6840767700005</v>
      </c>
      <c r="M27" s="20">
        <f t="shared" si="0"/>
        <v>1083687.1666448941</v>
      </c>
    </row>
    <row r="28" spans="1:13">
      <c r="A28" s="20">
        <v>1948</v>
      </c>
      <c r="B28" s="20" t="s">
        <v>251</v>
      </c>
      <c r="C28" s="20" t="s">
        <v>245</v>
      </c>
      <c r="D28" s="59">
        <v>1143305</v>
      </c>
      <c r="E28" s="59">
        <f t="shared" si="1"/>
        <v>1451697.8932677901</v>
      </c>
      <c r="G28" s="20">
        <v>1948</v>
      </c>
      <c r="H28" s="20" t="s">
        <v>251</v>
      </c>
      <c r="I28" s="20" t="s">
        <v>57</v>
      </c>
      <c r="J28" s="20">
        <v>5608</v>
      </c>
      <c r="K28" s="20">
        <f t="shared" si="2"/>
        <v>7120.6911414240003</v>
      </c>
      <c r="M28" s="20">
        <f t="shared" si="0"/>
        <v>1458818.5844092141</v>
      </c>
    </row>
    <row r="29" spans="1:13">
      <c r="A29" s="20">
        <v>1949</v>
      </c>
      <c r="B29" s="20" t="s">
        <v>251</v>
      </c>
      <c r="C29" s="20" t="s">
        <v>245</v>
      </c>
      <c r="D29" s="59">
        <v>3237671</v>
      </c>
      <c r="E29" s="59">
        <f t="shared" si="1"/>
        <v>4110994.1527363383</v>
      </c>
      <c r="G29" s="20">
        <v>1949</v>
      </c>
      <c r="H29" s="20" t="s">
        <v>251</v>
      </c>
      <c r="I29" s="20" t="s">
        <v>57</v>
      </c>
      <c r="J29" s="20">
        <v>19214</v>
      </c>
      <c r="K29" s="20">
        <f t="shared" si="2"/>
        <v>24396.747430692001</v>
      </c>
      <c r="M29" s="20">
        <f t="shared" si="0"/>
        <v>4135390.9001670303</v>
      </c>
    </row>
    <row r="30" spans="1:13">
      <c r="A30" s="20">
        <v>1950</v>
      </c>
      <c r="B30" s="20" t="s">
        <v>251</v>
      </c>
      <c r="C30" s="20" t="s">
        <v>245</v>
      </c>
      <c r="D30" s="59">
        <v>4337282</v>
      </c>
      <c r="E30" s="59">
        <f t="shared" si="1"/>
        <v>5507212.1104239961</v>
      </c>
      <c r="G30" s="20">
        <v>1950</v>
      </c>
      <c r="H30" s="20" t="s">
        <v>251</v>
      </c>
      <c r="I30" s="20" t="s">
        <v>57</v>
      </c>
      <c r="J30" s="20">
        <v>45711.5</v>
      </c>
      <c r="K30" s="20">
        <f t="shared" si="2"/>
        <v>58041.632152497004</v>
      </c>
      <c r="M30" s="20">
        <f t="shared" si="0"/>
        <v>5565253.742576493</v>
      </c>
    </row>
    <row r="31" spans="1:13">
      <c r="A31" s="20">
        <v>1951</v>
      </c>
      <c r="B31" s="20" t="s">
        <v>251</v>
      </c>
      <c r="C31" s="20" t="s">
        <v>245</v>
      </c>
      <c r="D31" s="59">
        <v>5946004</v>
      </c>
      <c r="E31" s="59">
        <f t="shared" si="1"/>
        <v>7549867.6907403124</v>
      </c>
      <c r="G31" s="20">
        <v>1951</v>
      </c>
      <c r="H31" s="20" t="s">
        <v>251</v>
      </c>
      <c r="I31" s="20" t="s">
        <v>57</v>
      </c>
      <c r="J31" s="20">
        <v>57646</v>
      </c>
      <c r="K31" s="20">
        <f t="shared" si="2"/>
        <v>73195.321244388004</v>
      </c>
      <c r="M31" s="20">
        <f t="shared" si="0"/>
        <v>7623063.0119847003</v>
      </c>
    </row>
    <row r="32" spans="1:13">
      <c r="A32" s="20">
        <v>1952</v>
      </c>
      <c r="B32" s="20" t="s">
        <v>251</v>
      </c>
      <c r="C32" s="20" t="s">
        <v>245</v>
      </c>
      <c r="D32" s="59">
        <v>4423932</v>
      </c>
      <c r="E32" s="59">
        <f t="shared" si="1"/>
        <v>5617234.9148826962</v>
      </c>
      <c r="G32" s="20">
        <v>1952</v>
      </c>
      <c r="H32" s="20" t="s">
        <v>251</v>
      </c>
      <c r="I32" s="20" t="s">
        <v>57</v>
      </c>
      <c r="J32" s="20">
        <v>42868</v>
      </c>
      <c r="K32" s="20">
        <f t="shared" si="2"/>
        <v>54431.131927704002</v>
      </c>
      <c r="M32" s="20">
        <f t="shared" si="0"/>
        <v>5671666.0468104007</v>
      </c>
    </row>
    <row r="33" spans="1:13">
      <c r="A33" s="20">
        <v>1953</v>
      </c>
      <c r="B33" s="20" t="s">
        <v>251</v>
      </c>
      <c r="C33" s="20" t="s">
        <v>245</v>
      </c>
      <c r="D33" s="59">
        <v>4318957</v>
      </c>
      <c r="E33" s="59">
        <f t="shared" si="1"/>
        <v>5483944.1601446467</v>
      </c>
      <c r="G33" s="20">
        <v>1953</v>
      </c>
      <c r="H33" s="20" t="s">
        <v>251</v>
      </c>
      <c r="I33" s="20" t="s">
        <v>57</v>
      </c>
      <c r="J33" s="20">
        <v>63769.85385640461</v>
      </c>
      <c r="K33" s="20">
        <f t="shared" si="2"/>
        <v>80971.011669972082</v>
      </c>
      <c r="M33" s="20">
        <f t="shared" si="0"/>
        <v>5564915.1718146186</v>
      </c>
    </row>
    <row r="34" spans="1:13">
      <c r="A34" s="20">
        <v>1954</v>
      </c>
      <c r="B34" s="20" t="s">
        <v>251</v>
      </c>
      <c r="C34" s="20" t="s">
        <v>245</v>
      </c>
      <c r="D34" s="59">
        <v>4659027</v>
      </c>
      <c r="E34" s="59">
        <f t="shared" si="1"/>
        <v>5915743.9883301063</v>
      </c>
      <c r="G34" s="20">
        <v>1954</v>
      </c>
      <c r="H34" s="20" t="s">
        <v>251</v>
      </c>
      <c r="I34" s="20" t="s">
        <v>57</v>
      </c>
      <c r="J34" s="20">
        <v>81418.277162654951</v>
      </c>
      <c r="K34" s="20">
        <f t="shared" si="2"/>
        <v>103379.88675858079</v>
      </c>
      <c r="M34" s="20">
        <f t="shared" ref="M34:M65" si="3">E34+K34</f>
        <v>6019123.8750886871</v>
      </c>
    </row>
    <row r="35" spans="1:13">
      <c r="A35" s="20">
        <v>1955</v>
      </c>
      <c r="B35" s="20" t="s">
        <v>251</v>
      </c>
      <c r="C35" s="20" t="s">
        <v>245</v>
      </c>
      <c r="D35" s="59">
        <v>4578807</v>
      </c>
      <c r="E35" s="59">
        <f t="shared" si="1"/>
        <v>5813885.5997129465</v>
      </c>
      <c r="G35" s="20">
        <v>1955</v>
      </c>
      <c r="H35" s="20" t="s">
        <v>251</v>
      </c>
      <c r="I35" s="20" t="s">
        <v>57</v>
      </c>
      <c r="J35" s="20">
        <v>117605.16308589761</v>
      </c>
      <c r="K35" s="20">
        <f t="shared" si="2"/>
        <v>149327.75373956418</v>
      </c>
      <c r="M35" s="20">
        <f t="shared" si="3"/>
        <v>5963213.3534525102</v>
      </c>
    </row>
    <row r="36" spans="1:13">
      <c r="A36" s="20">
        <v>1956</v>
      </c>
      <c r="B36" s="20" t="s">
        <v>251</v>
      </c>
      <c r="C36" s="20" t="s">
        <v>245</v>
      </c>
      <c r="D36" s="59">
        <v>4804608</v>
      </c>
      <c r="E36" s="59">
        <f t="shared" si="1"/>
        <v>6100593.7274634242</v>
      </c>
      <c r="G36" s="20">
        <v>1956</v>
      </c>
      <c r="H36" s="20" t="s">
        <v>251</v>
      </c>
      <c r="I36" s="20" t="s">
        <v>57</v>
      </c>
      <c r="J36" s="20">
        <v>139968.74536907268</v>
      </c>
      <c r="K36" s="20">
        <f t="shared" si="2"/>
        <v>177723.64572499777</v>
      </c>
      <c r="M36" s="20">
        <f t="shared" si="3"/>
        <v>6278317.3731884221</v>
      </c>
    </row>
    <row r="37" spans="1:13">
      <c r="A37" s="20">
        <v>1957</v>
      </c>
      <c r="B37" s="20" t="s">
        <v>251</v>
      </c>
      <c r="C37" s="20" t="s">
        <v>245</v>
      </c>
      <c r="D37" s="59">
        <v>4064785</v>
      </c>
      <c r="E37" s="59">
        <f t="shared" si="1"/>
        <v>5161212.2933832305</v>
      </c>
      <c r="G37" s="20">
        <v>1957</v>
      </c>
      <c r="H37" s="20" t="s">
        <v>251</v>
      </c>
      <c r="I37" s="20" t="s">
        <v>100</v>
      </c>
      <c r="J37" s="20">
        <v>85145.626764101326</v>
      </c>
      <c r="K37" s="20">
        <f t="shared" si="2"/>
        <v>108112.64447755538</v>
      </c>
      <c r="M37" s="20">
        <f t="shared" si="3"/>
        <v>5269324.937860786</v>
      </c>
    </row>
    <row r="38" spans="1:13">
      <c r="A38" s="20">
        <v>1958</v>
      </c>
      <c r="B38" s="20" t="s">
        <v>251</v>
      </c>
      <c r="C38" s="20" t="s">
        <v>245</v>
      </c>
      <c r="D38" s="59">
        <v>3785093</v>
      </c>
      <c r="E38" s="59">
        <f t="shared" si="1"/>
        <v>4806076.7108712541</v>
      </c>
      <c r="G38" s="20">
        <v>1958</v>
      </c>
      <c r="H38" s="20" t="s">
        <v>251</v>
      </c>
      <c r="I38" s="20" t="s">
        <v>100</v>
      </c>
      <c r="J38" s="20">
        <v>103306.36503980104</v>
      </c>
      <c r="K38" s="20">
        <f t="shared" si="2"/>
        <v>131172.02539080338</v>
      </c>
      <c r="M38" s="20">
        <f t="shared" si="3"/>
        <v>4937248.7362620579</v>
      </c>
    </row>
    <row r="39" spans="1:13">
      <c r="A39" s="20">
        <v>1959</v>
      </c>
      <c r="B39" s="20" t="s">
        <v>251</v>
      </c>
      <c r="C39" s="20" t="s">
        <v>245</v>
      </c>
      <c r="D39" s="59">
        <v>4726379</v>
      </c>
      <c r="E39" s="59">
        <f t="shared" si="1"/>
        <v>6001263.3873595623</v>
      </c>
      <c r="G39" s="20">
        <v>1959</v>
      </c>
      <c r="H39" s="20" t="s">
        <v>251</v>
      </c>
      <c r="I39" s="20" t="s">
        <v>100</v>
      </c>
      <c r="J39" s="20">
        <v>102374.70545755433</v>
      </c>
      <c r="K39" s="20">
        <f t="shared" si="2"/>
        <v>129989.06174349115</v>
      </c>
      <c r="M39" s="20">
        <f t="shared" si="3"/>
        <v>6131252.4491030537</v>
      </c>
    </row>
    <row r="40" spans="1:13">
      <c r="A40" s="20">
        <v>1960</v>
      </c>
      <c r="B40" s="20" t="s">
        <v>251</v>
      </c>
      <c r="C40" s="20" t="s">
        <v>245</v>
      </c>
      <c r="D40" s="59">
        <v>5379848</v>
      </c>
      <c r="E40" s="59">
        <f t="shared" si="1"/>
        <v>6830997.8594521442</v>
      </c>
      <c r="G40" s="20">
        <v>1960</v>
      </c>
      <c r="H40" s="20" t="s">
        <v>251</v>
      </c>
      <c r="I40" s="20" t="s">
        <v>100</v>
      </c>
      <c r="J40" s="20">
        <v>56730.699041569154</v>
      </c>
      <c r="K40" s="20">
        <f t="shared" si="2"/>
        <v>72033.128764638459</v>
      </c>
      <c r="M40" s="20">
        <f t="shared" si="3"/>
        <v>6903030.9882167829</v>
      </c>
    </row>
    <row r="41" spans="1:13">
      <c r="A41" s="20">
        <v>1961</v>
      </c>
      <c r="B41" s="20" t="s">
        <v>251</v>
      </c>
      <c r="C41" s="20" t="s">
        <v>245</v>
      </c>
      <c r="D41" s="59">
        <v>5535860</v>
      </c>
      <c r="E41" s="59">
        <f t="shared" si="1"/>
        <v>7029092.2364770798</v>
      </c>
      <c r="G41" s="20">
        <v>1961</v>
      </c>
      <c r="H41" s="20" t="s">
        <v>251</v>
      </c>
      <c r="I41" s="20" t="s">
        <v>100</v>
      </c>
      <c r="J41" s="20">
        <v>181916.92345211175</v>
      </c>
      <c r="K41" s="20">
        <f t="shared" si="2"/>
        <v>230986.84473975751</v>
      </c>
      <c r="M41" s="20">
        <f t="shared" si="3"/>
        <v>7260079.0812168373</v>
      </c>
    </row>
    <row r="42" spans="1:13">
      <c r="A42" s="20">
        <v>1962</v>
      </c>
      <c r="B42" s="20" t="s">
        <v>251</v>
      </c>
      <c r="C42" s="20" t="s">
        <v>245</v>
      </c>
      <c r="D42" s="59">
        <v>6149683</v>
      </c>
      <c r="E42" s="59">
        <f t="shared" si="1"/>
        <v>7808486.6727292743</v>
      </c>
      <c r="G42" s="20">
        <v>1962</v>
      </c>
      <c r="H42" s="20" t="s">
        <v>251</v>
      </c>
      <c r="I42" s="20" t="s">
        <v>100</v>
      </c>
      <c r="J42" s="20">
        <v>205255.87395803173</v>
      </c>
      <c r="K42" s="20">
        <f t="shared" si="2"/>
        <v>260621.19889768149</v>
      </c>
      <c r="M42" s="20">
        <f t="shared" si="3"/>
        <v>8069107.8716269555</v>
      </c>
    </row>
    <row r="43" spans="1:13">
      <c r="A43" s="20">
        <v>1963</v>
      </c>
      <c r="B43" s="20" t="s">
        <v>251</v>
      </c>
      <c r="C43" s="20" t="s">
        <v>245</v>
      </c>
      <c r="D43" s="59">
        <v>6377191</v>
      </c>
      <c r="E43" s="59">
        <f t="shared" si="1"/>
        <v>8097362.2433788981</v>
      </c>
      <c r="G43" s="20">
        <v>1963</v>
      </c>
      <c r="H43" s="20" t="s">
        <v>251</v>
      </c>
      <c r="I43" s="20" t="s">
        <v>100</v>
      </c>
      <c r="J43" s="20">
        <v>213105.52957099144</v>
      </c>
      <c r="K43" s="20">
        <f t="shared" si="2"/>
        <v>270588.20552864287</v>
      </c>
      <c r="M43" s="20">
        <f t="shared" si="3"/>
        <v>8367950.4489075411</v>
      </c>
    </row>
    <row r="44" spans="1:13">
      <c r="A44" s="20">
        <v>1964</v>
      </c>
      <c r="B44" s="20" t="s">
        <v>251</v>
      </c>
      <c r="C44" s="20" t="s">
        <v>245</v>
      </c>
      <c r="D44" s="59">
        <v>7177596</v>
      </c>
      <c r="E44" s="59">
        <f t="shared" si="1"/>
        <v>9113666.9497004878</v>
      </c>
      <c r="G44" s="20">
        <v>1964</v>
      </c>
      <c r="H44" s="20" t="s">
        <v>251</v>
      </c>
      <c r="I44" s="20" t="s">
        <v>100</v>
      </c>
      <c r="J44" s="20">
        <v>203787.49759431113</v>
      </c>
      <c r="K44" s="20">
        <f t="shared" si="2"/>
        <v>258756.74551583026</v>
      </c>
      <c r="M44" s="20">
        <f t="shared" si="3"/>
        <v>9372423.6952163186</v>
      </c>
    </row>
    <row r="45" spans="1:13">
      <c r="A45" s="20">
        <v>1965</v>
      </c>
      <c r="B45" s="20" t="s">
        <v>251</v>
      </c>
      <c r="C45" s="20" t="s">
        <v>245</v>
      </c>
      <c r="D45" s="59">
        <v>7997537</v>
      </c>
      <c r="E45" s="59">
        <f t="shared" si="1"/>
        <v>10154777.259113885</v>
      </c>
      <c r="G45" s="20">
        <v>1965</v>
      </c>
      <c r="H45" s="20" t="s">
        <v>251</v>
      </c>
      <c r="I45" s="20" t="s">
        <v>100</v>
      </c>
      <c r="J45" s="20">
        <v>254780.60081745521</v>
      </c>
      <c r="K45" s="20">
        <f t="shared" si="2"/>
        <v>323504.63039364084</v>
      </c>
      <c r="M45" s="20">
        <f t="shared" si="3"/>
        <v>10478281.889507527</v>
      </c>
    </row>
    <row r="46" spans="1:13">
      <c r="A46" s="20">
        <v>1966</v>
      </c>
      <c r="B46" s="20" t="s">
        <v>251</v>
      </c>
      <c r="C46" s="20" t="s">
        <v>245</v>
      </c>
      <c r="D46" s="59">
        <v>8105791</v>
      </c>
      <c r="E46" s="59">
        <f t="shared" si="1"/>
        <v>10292231.485009698</v>
      </c>
      <c r="G46" s="20">
        <v>1966</v>
      </c>
      <c r="H46" s="20" t="s">
        <v>251</v>
      </c>
      <c r="I46" s="20" t="s">
        <v>100</v>
      </c>
      <c r="J46" s="20">
        <v>254665.51497236121</v>
      </c>
      <c r="K46" s="20">
        <f t="shared" si="2"/>
        <v>323358.50151388615</v>
      </c>
      <c r="M46" s="20">
        <f t="shared" si="3"/>
        <v>10615589.986523584</v>
      </c>
    </row>
    <row r="47" spans="1:13">
      <c r="A47" s="20">
        <v>1967</v>
      </c>
      <c r="B47" s="20" t="s">
        <v>251</v>
      </c>
      <c r="C47" s="20" t="s">
        <v>245</v>
      </c>
      <c r="D47" s="59">
        <v>9660730</v>
      </c>
      <c r="E47" s="59">
        <f t="shared" si="1"/>
        <v>12266596.74227694</v>
      </c>
      <c r="G47" s="20">
        <v>1967</v>
      </c>
      <c r="H47" s="20" t="s">
        <v>251</v>
      </c>
      <c r="I47" s="20" t="s">
        <v>100</v>
      </c>
      <c r="J47" s="20">
        <v>244555.25935631269</v>
      </c>
      <c r="K47" s="20">
        <f t="shared" si="2"/>
        <v>310521.12497987598</v>
      </c>
      <c r="M47" s="20">
        <f t="shared" si="3"/>
        <v>12577117.867256816</v>
      </c>
    </row>
    <row r="48" spans="1:13">
      <c r="A48" s="20">
        <v>1968</v>
      </c>
      <c r="B48" s="20" t="s">
        <v>251</v>
      </c>
      <c r="C48" s="20" t="s">
        <v>245</v>
      </c>
      <c r="D48" s="59">
        <v>10673693</v>
      </c>
      <c r="E48" s="59">
        <f t="shared" si="1"/>
        <v>13552794.434982054</v>
      </c>
      <c r="G48" s="20">
        <v>1968</v>
      </c>
      <c r="H48" s="20" t="s">
        <v>251</v>
      </c>
      <c r="I48" s="20" t="s">
        <v>100</v>
      </c>
      <c r="J48" s="20">
        <v>255266.45520075251</v>
      </c>
      <c r="K48" s="20">
        <f t="shared" si="2"/>
        <v>324121.53820447659</v>
      </c>
      <c r="M48" s="20">
        <f t="shared" si="3"/>
        <v>13876915.97318653</v>
      </c>
    </row>
    <row r="49" spans="1:13">
      <c r="A49" s="20">
        <v>1969</v>
      </c>
      <c r="B49" s="20" t="s">
        <v>251</v>
      </c>
      <c r="C49" s="20" t="s">
        <v>245</v>
      </c>
      <c r="D49" s="59">
        <v>11303903</v>
      </c>
      <c r="E49" s="59">
        <f t="shared" si="1"/>
        <v>14352996.069118435</v>
      </c>
      <c r="G49" s="20">
        <v>1969</v>
      </c>
      <c r="H49" s="20" t="s">
        <v>251</v>
      </c>
      <c r="I49" s="20" t="s">
        <v>100</v>
      </c>
      <c r="J49" s="20">
        <v>252409.81187930965</v>
      </c>
      <c r="K49" s="20">
        <f t="shared" si="2"/>
        <v>320494.34940397623</v>
      </c>
      <c r="M49" s="20">
        <f t="shared" si="3"/>
        <v>14673490.41852241</v>
      </c>
    </row>
    <row r="50" spans="1:13">
      <c r="A50" s="20">
        <v>1970</v>
      </c>
      <c r="B50" s="20" t="s">
        <v>251</v>
      </c>
      <c r="C50" s="20" t="s">
        <v>245</v>
      </c>
      <c r="D50" s="59">
        <v>12328733</v>
      </c>
      <c r="E50" s="59">
        <f t="shared" si="1"/>
        <v>15654261.743595175</v>
      </c>
      <c r="G50" s="20">
        <v>1970</v>
      </c>
      <c r="H50" s="20" t="s">
        <v>251</v>
      </c>
      <c r="I50" s="20" t="s">
        <v>100</v>
      </c>
      <c r="J50" s="20">
        <v>217616.16901502453</v>
      </c>
      <c r="K50" s="20">
        <f t="shared" si="2"/>
        <v>276315.53618686041</v>
      </c>
      <c r="M50" s="20">
        <f t="shared" si="3"/>
        <v>15930577.279782036</v>
      </c>
    </row>
    <row r="51" spans="1:13">
      <c r="A51" s="20">
        <v>1971</v>
      </c>
      <c r="B51" s="20" t="s">
        <v>251</v>
      </c>
      <c r="C51" s="20" t="s">
        <v>245</v>
      </c>
      <c r="D51" s="59">
        <v>16472192</v>
      </c>
      <c r="E51" s="59">
        <f t="shared" si="1"/>
        <v>20915369.410526976</v>
      </c>
      <c r="G51" s="20">
        <v>1971</v>
      </c>
      <c r="H51" s="20" t="s">
        <v>251</v>
      </c>
      <c r="I51" s="20" t="s">
        <v>100</v>
      </c>
      <c r="J51" s="20">
        <v>302352.58806308755</v>
      </c>
      <c r="K51" s="20">
        <f t="shared" si="2"/>
        <v>383908.59404555056</v>
      </c>
      <c r="M51" s="20">
        <f t="shared" si="3"/>
        <v>21299278.004572526</v>
      </c>
    </row>
    <row r="52" spans="1:13">
      <c r="A52" s="20">
        <v>1972</v>
      </c>
      <c r="B52" s="20" t="s">
        <v>251</v>
      </c>
      <c r="C52" s="20" t="s">
        <v>245</v>
      </c>
      <c r="D52" s="59">
        <v>21745715</v>
      </c>
      <c r="E52" s="59">
        <f t="shared" si="1"/>
        <v>27611362.36883577</v>
      </c>
      <c r="G52" s="20">
        <v>1972</v>
      </c>
      <c r="H52" s="20" t="s">
        <v>251</v>
      </c>
      <c r="I52" s="20" t="s">
        <v>100</v>
      </c>
      <c r="J52" s="20">
        <v>290336.4926891959</v>
      </c>
      <c r="K52" s="20">
        <f t="shared" si="2"/>
        <v>368651.30020044069</v>
      </c>
      <c r="M52" s="20">
        <f t="shared" si="3"/>
        <v>27980013.66903621</v>
      </c>
    </row>
    <row r="53" spans="1:13">
      <c r="A53" s="20">
        <v>1973</v>
      </c>
      <c r="B53" s="20" t="s">
        <v>251</v>
      </c>
      <c r="C53" s="20" t="s">
        <v>245</v>
      </c>
      <c r="D53" s="59">
        <v>33732068</v>
      </c>
      <c r="E53" s="59">
        <f t="shared" si="1"/>
        <v>42830891.189285308</v>
      </c>
      <c r="G53" s="20">
        <v>1973</v>
      </c>
      <c r="H53" s="20" t="s">
        <v>251</v>
      </c>
      <c r="I53" s="20" t="s">
        <v>100</v>
      </c>
      <c r="J53" s="20">
        <v>310741.22575736116</v>
      </c>
      <c r="K53" s="20">
        <f t="shared" si="2"/>
        <v>394559.96674851584</v>
      </c>
      <c r="M53" s="20">
        <f t="shared" si="3"/>
        <v>43225451.156033821</v>
      </c>
    </row>
    <row r="54" spans="1:13">
      <c r="A54" s="20">
        <v>1974</v>
      </c>
      <c r="B54" s="20" t="s">
        <v>251</v>
      </c>
      <c r="C54" s="20" t="s">
        <v>245</v>
      </c>
      <c r="D54" s="59">
        <v>37313143</v>
      </c>
      <c r="E54" s="59">
        <f t="shared" si="1"/>
        <v>47377918.476959154</v>
      </c>
      <c r="G54" s="20">
        <v>1974</v>
      </c>
      <c r="H54" s="20" t="s">
        <v>251</v>
      </c>
      <c r="I54" s="20" t="s">
        <v>100</v>
      </c>
      <c r="J54" s="20">
        <v>304046.77539417153</v>
      </c>
      <c r="K54" s="20">
        <f t="shared" si="2"/>
        <v>386059.76821109309</v>
      </c>
      <c r="M54" s="20">
        <f t="shared" si="3"/>
        <v>47763978.245170251</v>
      </c>
    </row>
    <row r="55" spans="1:13">
      <c r="A55" s="20">
        <v>1975</v>
      </c>
      <c r="B55" s="20" t="s">
        <v>251</v>
      </c>
      <c r="C55" s="20" t="s">
        <v>245</v>
      </c>
      <c r="D55" s="59">
        <v>51779960</v>
      </c>
      <c r="E55" s="59">
        <f t="shared" si="1"/>
        <v>65746986.889316879</v>
      </c>
      <c r="G55" s="20">
        <v>1975</v>
      </c>
      <c r="H55" s="20" t="s">
        <v>251</v>
      </c>
      <c r="I55" s="20" t="s">
        <v>100</v>
      </c>
      <c r="J55" s="20">
        <v>365262.56776590424</v>
      </c>
      <c r="K55" s="20">
        <f t="shared" si="2"/>
        <v>463787.79076042405</v>
      </c>
      <c r="M55" s="20">
        <f t="shared" si="3"/>
        <v>66210774.680077307</v>
      </c>
    </row>
    <row r="56" spans="1:13">
      <c r="A56" s="20">
        <v>1976</v>
      </c>
      <c r="B56" s="20" t="s">
        <v>251</v>
      </c>
      <c r="C56" s="20" t="s">
        <v>245</v>
      </c>
      <c r="D56" s="59">
        <v>57716633</v>
      </c>
      <c r="E56" s="59">
        <f t="shared" si="1"/>
        <v>73285006.654051378</v>
      </c>
      <c r="G56" s="20">
        <v>1976</v>
      </c>
      <c r="H56" s="20" t="s">
        <v>251</v>
      </c>
      <c r="I56" s="20" t="s">
        <v>100</v>
      </c>
      <c r="J56" s="20">
        <v>370526.0299576947</v>
      </c>
      <c r="K56" s="20">
        <f t="shared" si="2"/>
        <v>470471.00912745373</v>
      </c>
      <c r="M56" s="20">
        <f t="shared" si="3"/>
        <v>73755477.663178831</v>
      </c>
    </row>
    <row r="57" spans="1:13">
      <c r="A57" s="20">
        <v>1977</v>
      </c>
      <c r="B57" s="20" t="s">
        <v>251</v>
      </c>
      <c r="C57" s="20" t="s">
        <v>115</v>
      </c>
      <c r="D57" s="59">
        <v>85763097</v>
      </c>
      <c r="E57" s="59">
        <f t="shared" si="1"/>
        <v>108896669.94810757</v>
      </c>
      <c r="G57" s="20">
        <v>1977</v>
      </c>
      <c r="H57" s="20" t="s">
        <v>251</v>
      </c>
      <c r="I57" s="20" t="s">
        <v>100</v>
      </c>
      <c r="J57" s="20">
        <v>362639.78276441456</v>
      </c>
      <c r="K57" s="20">
        <f t="shared" si="2"/>
        <v>460457.54077362531</v>
      </c>
      <c r="M57" s="20">
        <f t="shared" si="3"/>
        <v>109357127.4888812</v>
      </c>
    </row>
    <row r="58" spans="1:13">
      <c r="A58" s="20">
        <v>1978</v>
      </c>
      <c r="B58" s="20" t="s">
        <v>251</v>
      </c>
      <c r="C58" s="20" t="s">
        <v>115</v>
      </c>
      <c r="D58" s="59">
        <v>202483854</v>
      </c>
      <c r="E58" s="59">
        <f t="shared" si="1"/>
        <v>257101459.60399261</v>
      </c>
      <c r="G58" s="20">
        <v>1978</v>
      </c>
      <c r="H58" s="20" t="s">
        <v>251</v>
      </c>
      <c r="I58" s="20" t="s">
        <v>100</v>
      </c>
      <c r="J58" s="20">
        <v>551198.65886892821</v>
      </c>
      <c r="K58" s="20">
        <f t="shared" si="2"/>
        <v>699877.92570841056</v>
      </c>
      <c r="M58" s="20">
        <f t="shared" si="3"/>
        <v>257801337.52970102</v>
      </c>
    </row>
    <row r="59" spans="1:13">
      <c r="A59" s="20">
        <v>1979</v>
      </c>
      <c r="B59" s="20" t="s">
        <v>251</v>
      </c>
      <c r="C59" s="20" t="s">
        <v>115</v>
      </c>
      <c r="D59" s="59">
        <v>248828996</v>
      </c>
      <c r="E59" s="59">
        <f t="shared" si="1"/>
        <v>315947651.13170969</v>
      </c>
      <c r="G59" s="20">
        <v>1979</v>
      </c>
      <c r="H59" s="20" t="s">
        <v>251</v>
      </c>
      <c r="I59" s="20" t="s">
        <v>100</v>
      </c>
      <c r="J59" s="20">
        <v>746755.55652396509</v>
      </c>
      <c r="K59" s="20">
        <f t="shared" si="2"/>
        <v>948183.96507655981</v>
      </c>
      <c r="M59" s="20">
        <f t="shared" si="3"/>
        <v>316895835.09678626</v>
      </c>
    </row>
    <row r="60" spans="1:13">
      <c r="A60" s="20">
        <v>1980</v>
      </c>
      <c r="B60" s="20" t="s">
        <v>251</v>
      </c>
      <c r="C60" s="20" t="s">
        <v>115</v>
      </c>
      <c r="D60" s="59">
        <v>289726411</v>
      </c>
      <c r="E60" s="59">
        <f t="shared" si="1"/>
        <v>367876656.24897808</v>
      </c>
      <c r="G60" s="20">
        <v>1980</v>
      </c>
      <c r="H60" s="20" t="s">
        <v>251</v>
      </c>
      <c r="I60" s="20" t="s">
        <v>100</v>
      </c>
      <c r="J60" s="20">
        <v>969469.12431099929</v>
      </c>
      <c r="K60" s="20">
        <f t="shared" si="2"/>
        <v>1230971.8625829914</v>
      </c>
      <c r="M60" s="20">
        <f t="shared" si="3"/>
        <v>369107628.11156106</v>
      </c>
    </row>
    <row r="61" spans="1:13">
      <c r="A61" s="20">
        <v>1981</v>
      </c>
      <c r="B61" s="20" t="s">
        <v>251</v>
      </c>
      <c r="C61" s="20" t="s">
        <v>115</v>
      </c>
      <c r="D61" s="59">
        <v>371374658</v>
      </c>
      <c r="E61" s="59">
        <f t="shared" si="1"/>
        <v>471548544.46682733</v>
      </c>
      <c r="G61" s="20">
        <v>1981</v>
      </c>
      <c r="H61" s="20" t="s">
        <v>251</v>
      </c>
      <c r="I61" s="20" t="s">
        <v>100</v>
      </c>
      <c r="J61" s="20">
        <v>1223225.5818519902</v>
      </c>
      <c r="K61" s="20">
        <f t="shared" si="2"/>
        <v>1553176.0992611777</v>
      </c>
      <c r="M61" s="20">
        <f t="shared" si="3"/>
        <v>473101720.5660885</v>
      </c>
    </row>
    <row r="62" spans="1:13">
      <c r="A62" s="20">
        <v>1982</v>
      </c>
      <c r="B62" s="20" t="s">
        <v>251</v>
      </c>
      <c r="C62" s="20" t="s">
        <v>115</v>
      </c>
      <c r="D62" s="59">
        <v>479906387</v>
      </c>
      <c r="E62" s="59">
        <f t="shared" si="1"/>
        <v>609355413.44930422</v>
      </c>
      <c r="G62" s="20">
        <v>1982</v>
      </c>
      <c r="H62" s="20" t="s">
        <v>251</v>
      </c>
      <c r="I62" s="20" t="s">
        <v>100</v>
      </c>
      <c r="J62" s="20">
        <v>1320027.6063594087</v>
      </c>
      <c r="K62" s="20">
        <f t="shared" si="2"/>
        <v>1676089.3158057362</v>
      </c>
      <c r="M62" s="20">
        <f t="shared" si="3"/>
        <v>611031502.76511002</v>
      </c>
    </row>
    <row r="63" spans="1:13">
      <c r="A63" s="20">
        <v>1983</v>
      </c>
      <c r="B63" s="20" t="s">
        <v>251</v>
      </c>
      <c r="C63" s="20" t="s">
        <v>115</v>
      </c>
      <c r="D63" s="59">
        <v>627277781</v>
      </c>
      <c r="E63" s="59">
        <f t="shared" si="1"/>
        <v>796478484.019045</v>
      </c>
      <c r="G63" s="20">
        <v>1983</v>
      </c>
      <c r="H63" s="20" t="s">
        <v>251</v>
      </c>
      <c r="I63" s="20" t="s">
        <v>100</v>
      </c>
      <c r="J63" s="20">
        <v>1089923.6708901571</v>
      </c>
      <c r="K63" s="20">
        <f t="shared" si="2"/>
        <v>1383917.5870427727</v>
      </c>
      <c r="M63" s="20">
        <f t="shared" si="3"/>
        <v>797862401.6060878</v>
      </c>
    </row>
    <row r="64" spans="1:13">
      <c r="A64" s="20">
        <v>1984</v>
      </c>
      <c r="B64" s="20" t="s">
        <v>251</v>
      </c>
      <c r="C64" s="20" t="s">
        <v>115</v>
      </c>
      <c r="D64" s="59">
        <v>678667301</v>
      </c>
      <c r="E64" s="59">
        <f t="shared" si="1"/>
        <v>861729714.37318754</v>
      </c>
      <c r="G64" s="20">
        <v>1984</v>
      </c>
      <c r="H64" s="20" t="s">
        <v>251</v>
      </c>
      <c r="I64" s="20" t="s">
        <v>100</v>
      </c>
      <c r="J64" s="20">
        <v>1012193.5604479834</v>
      </c>
      <c r="K64" s="20">
        <f t="shared" si="2"/>
        <v>1285220.7060071994</v>
      </c>
      <c r="M64" s="20">
        <f t="shared" si="3"/>
        <v>863014935.07919478</v>
      </c>
    </row>
    <row r="65" spans="1:13">
      <c r="A65" s="20">
        <v>1985</v>
      </c>
      <c r="B65" s="20" t="s">
        <v>251</v>
      </c>
      <c r="C65" s="20" t="s">
        <v>115</v>
      </c>
      <c r="D65" s="59">
        <v>773383960</v>
      </c>
      <c r="E65" s="59">
        <f t="shared" si="1"/>
        <v>981995062.92642891</v>
      </c>
      <c r="G65" s="20">
        <v>1985</v>
      </c>
      <c r="H65" s="20" t="s">
        <v>251</v>
      </c>
      <c r="I65" s="20" t="s">
        <v>100</v>
      </c>
      <c r="J65" s="20">
        <v>1048257.876970744</v>
      </c>
      <c r="K65" s="20">
        <f t="shared" si="2"/>
        <v>1331012.9419531929</v>
      </c>
      <c r="M65" s="20">
        <f t="shared" si="3"/>
        <v>983326075.8683821</v>
      </c>
    </row>
    <row r="66" spans="1:13">
      <c r="A66" s="20">
        <v>1986</v>
      </c>
      <c r="B66" s="20" t="s">
        <v>251</v>
      </c>
      <c r="C66" s="20" t="s">
        <v>115</v>
      </c>
      <c r="D66" s="59">
        <v>806028509</v>
      </c>
      <c r="E66" s="59">
        <f t="shared" si="1"/>
        <v>1023445089.8308657</v>
      </c>
      <c r="G66" s="20">
        <v>1986</v>
      </c>
      <c r="H66" s="20" t="s">
        <v>251</v>
      </c>
      <c r="I66" s="20" t="s">
        <v>100</v>
      </c>
      <c r="J66" s="20">
        <v>1398478.3950526787</v>
      </c>
      <c r="K66" s="20">
        <f t="shared" si="2"/>
        <v>1775701.269458713</v>
      </c>
      <c r="M66" s="20">
        <f t="shared" ref="M66:M100" si="4">E66+K66</f>
        <v>1025220791.1003245</v>
      </c>
    </row>
    <row r="67" spans="1:13">
      <c r="A67" s="20">
        <v>1987</v>
      </c>
      <c r="B67" s="20" t="s">
        <v>251</v>
      </c>
      <c r="C67" s="20" t="s">
        <v>115</v>
      </c>
      <c r="D67" s="59">
        <v>893265054</v>
      </c>
      <c r="E67" s="59">
        <f t="shared" ref="E67:E81" si="5">D67*1.269738078</f>
        <v>1134212652.8105264</v>
      </c>
      <c r="G67" s="20">
        <v>1987</v>
      </c>
      <c r="H67" s="20" t="s">
        <v>251</v>
      </c>
      <c r="I67" s="20" t="s">
        <v>100</v>
      </c>
      <c r="J67" s="20">
        <v>1901085.081773354</v>
      </c>
      <c r="K67" s="20">
        <f t="shared" si="2"/>
        <v>2413880.1178453714</v>
      </c>
      <c r="M67" s="20">
        <f t="shared" si="4"/>
        <v>1136626532.9283717</v>
      </c>
    </row>
    <row r="68" spans="1:13">
      <c r="A68" s="20">
        <v>1988</v>
      </c>
      <c r="B68" s="20" t="s">
        <v>251</v>
      </c>
      <c r="C68" s="20" t="s">
        <v>115</v>
      </c>
      <c r="D68" s="59">
        <v>646649277</v>
      </c>
      <c r="E68" s="59">
        <f t="shared" si="5"/>
        <v>821075210.11806965</v>
      </c>
      <c r="G68" s="20">
        <v>1988</v>
      </c>
      <c r="H68" s="20" t="s">
        <v>251</v>
      </c>
      <c r="I68" s="20" t="s">
        <v>100</v>
      </c>
      <c r="J68" s="20">
        <v>1833774.9310908923</v>
      </c>
      <c r="K68" s="20">
        <f t="shared" si="2"/>
        <v>2328413.8564879321</v>
      </c>
      <c r="M68" s="20">
        <f t="shared" si="4"/>
        <v>823403623.97455764</v>
      </c>
    </row>
    <row r="69" spans="1:13">
      <c r="A69" s="20">
        <v>1989</v>
      </c>
      <c r="B69" s="20" t="s">
        <v>251</v>
      </c>
      <c r="C69" s="20" t="s">
        <v>115</v>
      </c>
      <c r="D69" s="59">
        <v>588691182</v>
      </c>
      <c r="E69" s="59">
        <f t="shared" si="5"/>
        <v>747483609.96822822</v>
      </c>
      <c r="G69" s="20">
        <v>1989</v>
      </c>
      <c r="H69" s="20" t="s">
        <v>251</v>
      </c>
      <c r="I69" s="20" t="s">
        <v>100</v>
      </c>
      <c r="J69" s="20">
        <v>1323969.5601102572</v>
      </c>
      <c r="K69" s="20">
        <f t="shared" si="2"/>
        <v>1681094.5645849037</v>
      </c>
      <c r="M69" s="20">
        <f t="shared" si="4"/>
        <v>749164704.53281307</v>
      </c>
    </row>
    <row r="70" spans="1:13">
      <c r="A70" s="20">
        <v>1990</v>
      </c>
      <c r="B70" s="20" t="s">
        <v>251</v>
      </c>
      <c r="C70" s="20" t="s">
        <v>115</v>
      </c>
      <c r="D70" s="59">
        <v>586699215</v>
      </c>
      <c r="E70" s="59">
        <f t="shared" si="5"/>
        <v>744954333.61820877</v>
      </c>
      <c r="G70" s="20">
        <v>1990</v>
      </c>
      <c r="H70" s="20" t="s">
        <v>251</v>
      </c>
      <c r="I70" s="20" t="s">
        <v>100</v>
      </c>
      <c r="J70" s="20">
        <v>1163719.3987192332</v>
      </c>
      <c r="K70" s="20">
        <f t="shared" si="2"/>
        <v>1477618.8326610748</v>
      </c>
      <c r="M70" s="20">
        <f t="shared" si="4"/>
        <v>746431952.4508698</v>
      </c>
    </row>
    <row r="71" spans="1:13">
      <c r="A71" s="20">
        <v>1991</v>
      </c>
      <c r="B71" s="20" t="s">
        <v>251</v>
      </c>
      <c r="C71" s="20" t="s">
        <v>115</v>
      </c>
      <c r="D71" s="59">
        <v>612565633</v>
      </c>
      <c r="E71" s="59">
        <f t="shared" si="5"/>
        <v>777797909.49427342</v>
      </c>
      <c r="G71" s="20">
        <v>1991</v>
      </c>
      <c r="H71" s="20" t="s">
        <v>251</v>
      </c>
      <c r="I71" s="20" t="s">
        <v>100</v>
      </c>
      <c r="J71" s="20">
        <v>1168957.5977551381</v>
      </c>
      <c r="K71" s="20">
        <f t="shared" si="2"/>
        <v>1484269.9734371062</v>
      </c>
      <c r="M71" s="20">
        <f t="shared" si="4"/>
        <v>779282179.46771049</v>
      </c>
    </row>
    <row r="72" spans="1:13">
      <c r="A72" s="20">
        <v>1992</v>
      </c>
      <c r="B72" s="20" t="s">
        <v>251</v>
      </c>
      <c r="C72" s="20" t="s">
        <v>115</v>
      </c>
      <c r="D72" s="59">
        <v>633016000</v>
      </c>
      <c r="E72" s="59">
        <f t="shared" si="5"/>
        <v>803764519.18324804</v>
      </c>
      <c r="G72" s="20">
        <v>1992</v>
      </c>
      <c r="H72" s="20" t="s">
        <v>251</v>
      </c>
      <c r="I72" s="20" t="s">
        <v>100</v>
      </c>
      <c r="J72" s="20">
        <v>1283991.1032948843</v>
      </c>
      <c r="K72" s="20">
        <f t="shared" si="2"/>
        <v>1630332.395666746</v>
      </c>
      <c r="M72" s="20">
        <f t="shared" si="4"/>
        <v>805394851.57891476</v>
      </c>
    </row>
    <row r="73" spans="1:13">
      <c r="A73" s="20">
        <v>1993</v>
      </c>
      <c r="B73" s="20" t="s">
        <v>251</v>
      </c>
      <c r="C73" s="20" t="s">
        <v>115</v>
      </c>
      <c r="D73" s="59">
        <v>792727000</v>
      </c>
      <c r="E73" s="59">
        <f t="shared" si="5"/>
        <v>1006555657.358706</v>
      </c>
      <c r="G73" s="20">
        <v>1993</v>
      </c>
      <c r="H73" s="20" t="s">
        <v>251</v>
      </c>
      <c r="I73" s="20" t="s">
        <v>257</v>
      </c>
      <c r="J73" s="20">
        <v>1332526.4160841033</v>
      </c>
      <c r="K73" s="20">
        <f t="shared" si="2"/>
        <v>1691959.5304428576</v>
      </c>
      <c r="M73" s="20">
        <f t="shared" si="4"/>
        <v>1008247616.8891488</v>
      </c>
    </row>
    <row r="74" spans="1:13">
      <c r="A74" s="20">
        <v>1994</v>
      </c>
      <c r="B74" s="20" t="s">
        <v>251</v>
      </c>
      <c r="C74" s="20" t="s">
        <v>115</v>
      </c>
      <c r="D74" s="59">
        <v>830891000</v>
      </c>
      <c r="E74" s="59">
        <f t="shared" si="5"/>
        <v>1055013941.367498</v>
      </c>
      <c r="G74" s="20">
        <v>1994</v>
      </c>
      <c r="H74" s="20" t="s">
        <v>251</v>
      </c>
      <c r="I74" s="20" t="s">
        <v>257</v>
      </c>
      <c r="J74" s="20">
        <v>1608307.0986087134</v>
      </c>
      <c r="K74" s="20">
        <f t="shared" si="2"/>
        <v>2042128.7642211842</v>
      </c>
      <c r="M74" s="20">
        <f t="shared" si="4"/>
        <v>1057056070.1317192</v>
      </c>
    </row>
    <row r="75" spans="1:13">
      <c r="A75" s="20">
        <v>1995</v>
      </c>
      <c r="B75" s="20" t="s">
        <v>251</v>
      </c>
      <c r="C75" s="20" t="s">
        <v>115</v>
      </c>
      <c r="D75" s="59">
        <v>911959000</v>
      </c>
      <c r="E75" s="59">
        <f t="shared" si="5"/>
        <v>1157949067.8748021</v>
      </c>
      <c r="G75" s="20">
        <v>1995</v>
      </c>
      <c r="H75" s="20" t="s">
        <v>251</v>
      </c>
      <c r="I75" s="20" t="s">
        <v>257</v>
      </c>
      <c r="J75" s="20">
        <v>1709001.4517068421</v>
      </c>
      <c r="K75" s="20">
        <f t="shared" si="2"/>
        <v>2169984.2185894554</v>
      </c>
      <c r="M75" s="20">
        <f t="shared" si="4"/>
        <v>1160119052.0933917</v>
      </c>
    </row>
    <row r="76" spans="1:13">
      <c r="A76" s="20">
        <v>1996</v>
      </c>
      <c r="B76" s="20" t="s">
        <v>251</v>
      </c>
      <c r="C76" s="20" t="s">
        <v>115</v>
      </c>
      <c r="D76" s="59">
        <v>959472000</v>
      </c>
      <c r="E76" s="59">
        <f t="shared" si="5"/>
        <v>1218278133.1748161</v>
      </c>
      <c r="G76" s="20">
        <v>1996</v>
      </c>
      <c r="H76" s="20" t="s">
        <v>251</v>
      </c>
      <c r="I76" s="20" t="s">
        <v>257</v>
      </c>
      <c r="J76" s="20">
        <v>1718905.1169966573</v>
      </c>
      <c r="K76" s="20">
        <f t="shared" ref="K76:K89" si="6">J76*1.269738078</f>
        <v>2182559.2795197009</v>
      </c>
      <c r="M76" s="20">
        <f t="shared" si="4"/>
        <v>1220460692.4543359</v>
      </c>
    </row>
    <row r="77" spans="1:13">
      <c r="A77" s="20">
        <v>1997</v>
      </c>
      <c r="B77" s="20" t="s">
        <v>251</v>
      </c>
      <c r="C77" s="20" t="s">
        <v>258</v>
      </c>
      <c r="D77" s="59">
        <v>1000749000</v>
      </c>
      <c r="E77" s="59">
        <f t="shared" si="5"/>
        <v>1270689111.8204219</v>
      </c>
      <c r="G77" s="20">
        <v>1997</v>
      </c>
      <c r="H77" s="20" t="s">
        <v>251</v>
      </c>
      <c r="I77" s="20" t="s">
        <v>259</v>
      </c>
      <c r="J77" s="20">
        <v>1493871.5126781294</v>
      </c>
      <c r="K77" s="20">
        <f t="shared" si="6"/>
        <v>1896825.5432868807</v>
      </c>
      <c r="M77" s="20">
        <f t="shared" si="4"/>
        <v>1272585937.3637087</v>
      </c>
    </row>
    <row r="78" spans="1:13">
      <c r="A78" s="20">
        <v>1998</v>
      </c>
      <c r="B78" s="20" t="s">
        <v>251</v>
      </c>
      <c r="C78" s="20" t="s">
        <v>258</v>
      </c>
      <c r="D78" s="59">
        <v>1029738000</v>
      </c>
      <c r="E78" s="59">
        <f t="shared" si="5"/>
        <v>1307497548.9635642</v>
      </c>
      <c r="G78" s="20">
        <v>1998</v>
      </c>
      <c r="H78" s="20" t="s">
        <v>251</v>
      </c>
      <c r="I78" s="20" t="s">
        <v>259</v>
      </c>
      <c r="J78" s="20">
        <v>1494300.218268404</v>
      </c>
      <c r="K78" s="20">
        <f t="shared" si="6"/>
        <v>1897369.8870991038</v>
      </c>
      <c r="M78" s="20">
        <f t="shared" si="4"/>
        <v>1309394918.8506632</v>
      </c>
    </row>
    <row r="79" spans="1:13">
      <c r="A79" s="20">
        <v>1999</v>
      </c>
      <c r="B79" s="20" t="s">
        <v>251</v>
      </c>
      <c r="C79" s="20" t="s">
        <v>258</v>
      </c>
      <c r="D79" s="59">
        <v>1385115000</v>
      </c>
      <c r="E79" s="59">
        <f t="shared" si="5"/>
        <v>1758733257.9089701</v>
      </c>
      <c r="G79" s="20">
        <v>1999</v>
      </c>
      <c r="H79" s="20" t="s">
        <v>251</v>
      </c>
      <c r="I79" s="20" t="s">
        <v>259</v>
      </c>
      <c r="J79" s="20">
        <v>1695689.7211062172</v>
      </c>
      <c r="K79" s="20">
        <f t="shared" si="6"/>
        <v>2153081.8073617644</v>
      </c>
      <c r="M79" s="20">
        <f t="shared" si="4"/>
        <v>1760886339.716332</v>
      </c>
    </row>
    <row r="80" spans="1:13">
      <c r="A80" s="20">
        <v>2000</v>
      </c>
      <c r="B80" s="20" t="s">
        <v>251</v>
      </c>
      <c r="C80" s="20" t="s">
        <v>258</v>
      </c>
      <c r="D80" s="59">
        <v>1782684000</v>
      </c>
      <c r="E80" s="59">
        <f t="shared" si="5"/>
        <v>2263541755.841352</v>
      </c>
      <c r="G80" s="20">
        <v>2000</v>
      </c>
      <c r="H80" s="20" t="s">
        <v>251</v>
      </c>
      <c r="I80" s="20" t="s">
        <v>259</v>
      </c>
      <c r="J80" s="20">
        <v>2141789.7329712887</v>
      </c>
      <c r="K80" s="20">
        <f t="shared" si="6"/>
        <v>2719511.9790230975</v>
      </c>
      <c r="M80" s="20">
        <f t="shared" si="4"/>
        <v>2266261267.820375</v>
      </c>
    </row>
    <row r="81" spans="1:13">
      <c r="A81" s="20">
        <v>2001</v>
      </c>
      <c r="B81" s="20" t="s">
        <v>251</v>
      </c>
      <c r="C81" s="20" t="s">
        <v>258</v>
      </c>
      <c r="D81" s="59">
        <v>2499656000</v>
      </c>
      <c r="E81" s="59">
        <f t="shared" si="5"/>
        <v>3173908405.1011682</v>
      </c>
      <c r="G81" s="20">
        <v>2001</v>
      </c>
      <c r="H81" s="20" t="s">
        <v>251</v>
      </c>
      <c r="I81" s="20" t="s">
        <v>259</v>
      </c>
      <c r="J81" s="20">
        <v>3321119.1546810386</v>
      </c>
      <c r="K81" s="20">
        <f t="shared" si="6"/>
        <v>4216951.4522736864</v>
      </c>
      <c r="M81" s="20">
        <f t="shared" si="4"/>
        <v>3178125356.553442</v>
      </c>
    </row>
    <row r="82" spans="1:13">
      <c r="A82" s="20">
        <v>2002</v>
      </c>
      <c r="B82" s="20" t="s">
        <v>248</v>
      </c>
      <c r="C82" s="20" t="s">
        <v>258</v>
      </c>
      <c r="D82" s="59">
        <v>2806464000</v>
      </c>
      <c r="E82" s="59">
        <f>D82</f>
        <v>2806464000</v>
      </c>
      <c r="G82" s="20">
        <v>2002</v>
      </c>
      <c r="H82" s="20" t="s">
        <v>248</v>
      </c>
      <c r="I82" s="20" t="s">
        <v>260</v>
      </c>
      <c r="J82" s="20">
        <v>5092684.8393868385</v>
      </c>
      <c r="K82" s="20">
        <f t="shared" si="6"/>
        <v>6466375.8598227836</v>
      </c>
      <c r="M82" s="20">
        <f t="shared" si="4"/>
        <v>2812930375.8598228</v>
      </c>
    </row>
    <row r="83" spans="1:13">
      <c r="A83" s="20">
        <v>2003</v>
      </c>
      <c r="B83" s="20" t="s">
        <v>248</v>
      </c>
      <c r="C83" s="20" t="s">
        <v>258</v>
      </c>
      <c r="D83" s="59">
        <v>2341193000</v>
      </c>
      <c r="E83" s="59">
        <f t="shared" ref="E83:E100" si="7">D83</f>
        <v>2341193000</v>
      </c>
      <c r="G83" s="20">
        <v>2003</v>
      </c>
      <c r="H83" s="20" t="s">
        <v>248</v>
      </c>
      <c r="I83" s="20" t="s">
        <v>260</v>
      </c>
      <c r="J83" s="20">
        <v>4651898.7474187063</v>
      </c>
      <c r="K83" s="20">
        <f t="shared" si="6"/>
        <v>5906692.9745980361</v>
      </c>
      <c r="M83" s="20">
        <f t="shared" si="4"/>
        <v>2347099692.9745979</v>
      </c>
    </row>
    <row r="84" spans="1:13">
      <c r="A84" s="20">
        <v>2004</v>
      </c>
      <c r="B84" s="20" t="s">
        <v>248</v>
      </c>
      <c r="C84" s="20" t="s">
        <v>261</v>
      </c>
      <c r="D84" s="59">
        <v>2258882000</v>
      </c>
      <c r="E84" s="59">
        <f t="shared" si="7"/>
        <v>2258882000</v>
      </c>
      <c r="G84" s="20">
        <v>2004</v>
      </c>
      <c r="H84" s="20" t="s">
        <v>248</v>
      </c>
      <c r="I84" s="20" t="s">
        <v>260</v>
      </c>
      <c r="J84" s="20">
        <v>3699802.8533748952</v>
      </c>
      <c r="K84" s="20">
        <f t="shared" si="6"/>
        <v>4697780.5640231557</v>
      </c>
      <c r="M84" s="20">
        <f t="shared" si="4"/>
        <v>2263579780.564023</v>
      </c>
    </row>
    <row r="85" spans="1:13">
      <c r="A85" s="20">
        <v>2005</v>
      </c>
      <c r="B85" s="20" t="s">
        <v>248</v>
      </c>
      <c r="C85" s="20" t="s">
        <v>261</v>
      </c>
      <c r="D85" s="59">
        <v>2502072000</v>
      </c>
      <c r="E85" s="59">
        <f t="shared" si="7"/>
        <v>2502072000</v>
      </c>
      <c r="G85" s="20">
        <v>2005</v>
      </c>
      <c r="H85" s="20" t="s">
        <v>248</v>
      </c>
      <c r="I85" s="20" t="s">
        <v>262</v>
      </c>
      <c r="J85" s="20">
        <v>4292123.8619303601</v>
      </c>
      <c r="K85" s="20">
        <f t="shared" si="6"/>
        <v>5449873.1029853933</v>
      </c>
      <c r="M85" s="20">
        <f t="shared" si="4"/>
        <v>2507521873.1029854</v>
      </c>
    </row>
    <row r="86" spans="1:13">
      <c r="A86" s="20">
        <v>2006</v>
      </c>
      <c r="B86" s="20" t="s">
        <v>248</v>
      </c>
      <c r="C86" s="20" t="s">
        <v>261</v>
      </c>
      <c r="D86" s="59">
        <v>2784354000</v>
      </c>
      <c r="E86" s="59">
        <f t="shared" si="7"/>
        <v>2784354000</v>
      </c>
      <c r="G86" s="20">
        <v>2006</v>
      </c>
      <c r="H86" s="20" t="s">
        <v>248</v>
      </c>
      <c r="I86" s="20" t="s">
        <v>262</v>
      </c>
      <c r="J86" s="20">
        <v>3725661.1407527495</v>
      </c>
      <c r="K86" s="20">
        <f t="shared" si="6"/>
        <v>4730613.8161386838</v>
      </c>
      <c r="M86" s="20">
        <f t="shared" si="4"/>
        <v>2789084613.8161387</v>
      </c>
    </row>
    <row r="87" spans="1:13">
      <c r="A87" s="20">
        <v>2007</v>
      </c>
      <c r="B87" s="20" t="s">
        <v>248</v>
      </c>
      <c r="C87" s="20" t="s">
        <v>261</v>
      </c>
      <c r="D87" s="59">
        <v>2988744000</v>
      </c>
      <c r="E87" s="59">
        <f t="shared" si="7"/>
        <v>2988744000</v>
      </c>
      <c r="G87" s="20">
        <v>2007</v>
      </c>
      <c r="H87" s="20" t="s">
        <v>248</v>
      </c>
      <c r="I87" s="20" t="s">
        <v>262</v>
      </c>
      <c r="J87" s="20">
        <v>5700397.3001093827</v>
      </c>
      <c r="K87" s="20">
        <f t="shared" si="6"/>
        <v>7238011.5116772773</v>
      </c>
      <c r="M87" s="20">
        <f t="shared" si="4"/>
        <v>2995982011.5116773</v>
      </c>
    </row>
    <row r="88" spans="1:13">
      <c r="A88" s="20">
        <v>2008</v>
      </c>
      <c r="B88" s="20" t="s">
        <v>248</v>
      </c>
      <c r="C88" s="20" t="s">
        <v>261</v>
      </c>
      <c r="D88" s="59">
        <v>3168530000</v>
      </c>
      <c r="E88" s="59">
        <f t="shared" si="7"/>
        <v>3168530000</v>
      </c>
      <c r="G88" s="20">
        <v>2008</v>
      </c>
      <c r="H88" s="20" t="s">
        <v>248</v>
      </c>
      <c r="I88" s="20" t="s">
        <v>262</v>
      </c>
      <c r="J88" s="20">
        <v>5192511.3137388667</v>
      </c>
      <c r="K88" s="20">
        <f t="shared" si="6"/>
        <v>6593129.3355000438</v>
      </c>
      <c r="M88" s="20">
        <f t="shared" si="4"/>
        <v>3175123129.3355002</v>
      </c>
    </row>
    <row r="89" spans="1:13">
      <c r="A89" s="20">
        <v>2009</v>
      </c>
      <c r="B89" s="20" t="s">
        <v>248</v>
      </c>
      <c r="C89" s="20" t="s">
        <v>261</v>
      </c>
      <c r="D89" s="59">
        <v>2673582000</v>
      </c>
      <c r="E89" s="59">
        <f t="shared" si="7"/>
        <v>2673582000</v>
      </c>
      <c r="G89" s="20">
        <v>2009</v>
      </c>
      <c r="H89" s="20" t="s">
        <v>248</v>
      </c>
      <c r="I89" s="20" t="s">
        <v>262</v>
      </c>
      <c r="J89" s="20">
        <v>5150095.8567248611</v>
      </c>
      <c r="K89" s="20">
        <f t="shared" si="6"/>
        <v>6539272.8146335883</v>
      </c>
      <c r="M89" s="20">
        <f t="shared" si="4"/>
        <v>2680121272.8146334</v>
      </c>
    </row>
    <row r="90" spans="1:13">
      <c r="A90" s="20">
        <v>2010</v>
      </c>
      <c r="B90" s="20" t="s">
        <v>248</v>
      </c>
      <c r="C90" s="20" t="s">
        <v>261</v>
      </c>
      <c r="D90" s="59">
        <v>2108697000</v>
      </c>
      <c r="E90" s="59">
        <f t="shared" si="7"/>
        <v>2108697000</v>
      </c>
      <c r="G90" s="20">
        <v>2010</v>
      </c>
      <c r="H90" s="20" t="s">
        <v>248</v>
      </c>
      <c r="M90" s="20">
        <f t="shared" si="4"/>
        <v>2108697000</v>
      </c>
    </row>
    <row r="91" spans="1:13">
      <c r="A91" s="20">
        <v>2011</v>
      </c>
      <c r="B91" s="20" t="s">
        <v>248</v>
      </c>
      <c r="C91" s="20" t="s">
        <v>263</v>
      </c>
      <c r="D91" s="59">
        <v>1596742000</v>
      </c>
      <c r="E91" s="59">
        <f t="shared" si="7"/>
        <v>1596742000</v>
      </c>
      <c r="G91" s="20">
        <v>2011</v>
      </c>
      <c r="H91" s="20" t="s">
        <v>248</v>
      </c>
      <c r="M91" s="20">
        <f t="shared" si="4"/>
        <v>1596742000</v>
      </c>
    </row>
    <row r="92" spans="1:13">
      <c r="A92" s="20">
        <v>2012</v>
      </c>
      <c r="B92" s="20" t="s">
        <v>248</v>
      </c>
      <c r="C92" s="20" t="s">
        <v>263</v>
      </c>
      <c r="D92" s="59">
        <v>682566000</v>
      </c>
      <c r="E92" s="59">
        <f t="shared" si="7"/>
        <v>682566000</v>
      </c>
      <c r="G92" s="20">
        <v>2012</v>
      </c>
      <c r="H92" s="20" t="s">
        <v>248</v>
      </c>
      <c r="M92" s="20">
        <f t="shared" si="4"/>
        <v>682566000</v>
      </c>
    </row>
    <row r="93" spans="1:13">
      <c r="A93" s="20">
        <v>2013</v>
      </c>
      <c r="B93" s="20" t="s">
        <v>248</v>
      </c>
      <c r="C93" s="20" t="s">
        <v>263</v>
      </c>
      <c r="D93" s="59">
        <v>588868000</v>
      </c>
      <c r="E93" s="59">
        <f t="shared" si="7"/>
        <v>588868000</v>
      </c>
      <c r="G93" s="20">
        <v>2013</v>
      </c>
      <c r="H93" s="20" t="s">
        <v>248</v>
      </c>
      <c r="M93" s="20">
        <f t="shared" si="4"/>
        <v>588868000</v>
      </c>
    </row>
    <row r="94" spans="1:13">
      <c r="A94" s="20">
        <v>2014</v>
      </c>
      <c r="B94" s="20" t="s">
        <v>248</v>
      </c>
      <c r="C94" s="20" t="s">
        <v>263</v>
      </c>
      <c r="D94" s="59">
        <v>594593000</v>
      </c>
      <c r="E94" s="59">
        <f t="shared" si="7"/>
        <v>594593000</v>
      </c>
      <c r="G94" s="20">
        <v>2014</v>
      </c>
      <c r="H94" s="20" t="s">
        <v>248</v>
      </c>
      <c r="M94" s="20">
        <f t="shared" si="4"/>
        <v>594593000</v>
      </c>
    </row>
    <row r="95" spans="1:13">
      <c r="A95" s="20">
        <v>2015</v>
      </c>
      <c r="B95" s="20" t="s">
        <v>248</v>
      </c>
      <c r="C95" s="20" t="s">
        <v>264</v>
      </c>
      <c r="D95" s="59">
        <v>646329000</v>
      </c>
      <c r="E95" s="59">
        <f t="shared" si="7"/>
        <v>646329000</v>
      </c>
      <c r="G95" s="20">
        <v>2015</v>
      </c>
      <c r="H95" s="20" t="s">
        <v>248</v>
      </c>
      <c r="M95" s="20">
        <f t="shared" si="4"/>
        <v>646329000</v>
      </c>
    </row>
    <row r="96" spans="1:13">
      <c r="A96" s="20">
        <v>2016</v>
      </c>
      <c r="B96" s="20" t="s">
        <v>248</v>
      </c>
      <c r="C96" s="20" t="s">
        <v>265</v>
      </c>
      <c r="D96" s="59">
        <v>847483000</v>
      </c>
      <c r="E96" s="59">
        <f t="shared" si="7"/>
        <v>847483000</v>
      </c>
      <c r="G96" s="20">
        <v>2016</v>
      </c>
      <c r="H96" s="20" t="s">
        <v>248</v>
      </c>
      <c r="M96" s="20">
        <f t="shared" si="4"/>
        <v>847483000</v>
      </c>
    </row>
    <row r="97" spans="1:13">
      <c r="A97" s="20">
        <v>2017</v>
      </c>
      <c r="B97" s="20" t="s">
        <v>248</v>
      </c>
      <c r="C97" s="20" t="s">
        <v>265</v>
      </c>
      <c r="D97" s="59">
        <v>1323164000</v>
      </c>
      <c r="E97" s="59">
        <f t="shared" si="7"/>
        <v>1323164000</v>
      </c>
      <c r="G97" s="20">
        <v>2017</v>
      </c>
      <c r="H97" s="20" t="s">
        <v>248</v>
      </c>
      <c r="M97" s="20">
        <f t="shared" si="4"/>
        <v>1323164000</v>
      </c>
    </row>
    <row r="98" spans="1:13">
      <c r="A98" s="20">
        <v>2018</v>
      </c>
      <c r="B98" s="20" t="s">
        <v>248</v>
      </c>
      <c r="C98" s="20" t="s">
        <v>265</v>
      </c>
      <c r="D98" s="59">
        <v>1983676000</v>
      </c>
      <c r="E98" s="59">
        <f t="shared" si="7"/>
        <v>1983676000</v>
      </c>
      <c r="G98" s="20">
        <v>2018</v>
      </c>
      <c r="H98" s="20" t="s">
        <v>248</v>
      </c>
      <c r="M98" s="20">
        <f t="shared" si="4"/>
        <v>1983676000</v>
      </c>
    </row>
    <row r="99" spans="1:13">
      <c r="A99" s="25">
        <v>2019</v>
      </c>
      <c r="B99" s="25" t="s">
        <v>248</v>
      </c>
      <c r="C99" t="s">
        <v>207</v>
      </c>
      <c r="D99" s="59">
        <v>2365240000</v>
      </c>
      <c r="E99" s="59">
        <f t="shared" si="7"/>
        <v>2365240000</v>
      </c>
      <c r="G99" s="25">
        <v>2019</v>
      </c>
      <c r="H99" s="25" t="s">
        <v>248</v>
      </c>
      <c r="M99" s="20">
        <f t="shared" si="4"/>
        <v>2365240000</v>
      </c>
    </row>
    <row r="100" spans="1:13">
      <c r="A100" s="25">
        <v>2020</v>
      </c>
      <c r="B100" s="25" t="s">
        <v>248</v>
      </c>
      <c r="C100" s="25" t="s">
        <v>637</v>
      </c>
      <c r="D100" s="59">
        <v>2561784000</v>
      </c>
      <c r="E100" s="59">
        <f t="shared" si="7"/>
        <v>2561784000</v>
      </c>
      <c r="G100" s="25">
        <v>2020</v>
      </c>
      <c r="H100" s="25" t="s">
        <v>248</v>
      </c>
      <c r="M100" s="20">
        <f t="shared" si="4"/>
        <v>2561784000</v>
      </c>
    </row>
  </sheetData>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0F80E0869AE6F47834C62031B984606" ma:contentTypeVersion="13" ma:contentTypeDescription="Create a new document." ma:contentTypeScope="" ma:versionID="870c80248fe46097ed937b6cd0fb3725">
  <xsd:schema xmlns:xsd="http://www.w3.org/2001/XMLSchema" xmlns:xs="http://www.w3.org/2001/XMLSchema" xmlns:p="http://schemas.microsoft.com/office/2006/metadata/properties" xmlns:ns2="dea0b20c-aebf-48c8-b046-9030827dd5cd" xmlns:ns3="d9b20b17-c081-4438-907a-bf68943de19a" targetNamespace="http://schemas.microsoft.com/office/2006/metadata/properties" ma:root="true" ma:fieldsID="c1cc74119295f4acb3b2275694eeb407" ns2:_="" ns3:_="">
    <xsd:import namespace="dea0b20c-aebf-48c8-b046-9030827dd5cd"/>
    <xsd:import namespace="d9b20b17-c081-4438-907a-bf68943de19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a0b20c-aebf-48c8-b046-9030827dd5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9b20b17-c081-4438-907a-bf68943de19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35D79C-23AF-4CE6-BBCD-5A91A67E2B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a0b20c-aebf-48c8-b046-9030827dd5cd"/>
    <ds:schemaRef ds:uri="d9b20b17-c081-4438-907a-bf68943de1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F70B052-50B9-4ED9-B2DA-FAE52C6C8F39}">
  <ds:schemaRefs>
    <ds:schemaRef ds:uri="http://schemas.microsoft.com/office/infopath/2007/PartnerControls"/>
    <ds:schemaRef ds:uri="http://schemas.microsoft.com/office/2006/documentManagement/types"/>
    <ds:schemaRef ds:uri="dea0b20c-aebf-48c8-b046-9030827dd5cd"/>
    <ds:schemaRef ds:uri="d9b20b17-c081-4438-907a-bf68943de19a"/>
    <ds:schemaRef ds:uri="http://purl.org/dc/elements/1.1/"/>
    <ds:schemaRef ds:uri="http://schemas.openxmlformats.org/package/2006/metadata/core-properties"/>
    <ds:schemaRef ds:uri="http://www.w3.org/XML/1998/namespace"/>
    <ds:schemaRef ds:uri="http://purl.org/dc/dcmitype/"/>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C41A7FA3-14C0-4D6B-9CE2-60C337D68A4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Readme</vt:lpstr>
      <vt:lpstr>Summary</vt:lpstr>
      <vt:lpstr>Gross Expenditure</vt:lpstr>
      <vt:lpstr>Net Expenditure</vt:lpstr>
      <vt:lpstr>Appropriations-in-Aid</vt:lpstr>
      <vt:lpstr>Gross Expenditure (Housing)</vt:lpstr>
      <vt:lpstr>Housing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Killian Carroll</dc:creator>
  <cp:lastModifiedBy>Killian Carroll</cp:lastModifiedBy>
  <cp:lastPrinted>2020-06-15T13:24:01Z</cp:lastPrinted>
  <dcterms:created xsi:type="dcterms:W3CDTF">2020-06-05T13:03:31Z</dcterms:created>
  <dcterms:modified xsi:type="dcterms:W3CDTF">2022-04-21T11:12:12Z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0x010100C0F80E0869AE6F47834C62031B984606</vt:lpwstr>
  </property>
</Properties>
</file>